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下載\"/>
    </mc:Choice>
  </mc:AlternateContent>
  <xr:revisionPtr revIDLastSave="0" documentId="13_ncr:1_{6ACBA4E3-91C6-41FB-A4BF-850E923F9680}" xr6:coauthVersionLast="36" xr6:coauthVersionMax="47" xr10:uidLastSave="{00000000-0000-0000-0000-000000000000}"/>
  <bookViews>
    <workbookView xWindow="-105" yWindow="-105" windowWidth="23250" windowHeight="12570" tabRatio="786" firstSheet="19" activeTab="28" xr2:uid="{00000000-000D-0000-FFFF-FFFF00000000}"/>
  </bookViews>
  <sheets>
    <sheet name="10805" sheetId="84" r:id="rId1"/>
    <sheet name="10806" sheetId="86" r:id="rId2"/>
    <sheet name="10807" sheetId="87" r:id="rId3"/>
    <sheet name="10808" sheetId="88" r:id="rId4"/>
    <sheet name="10809" sheetId="89" r:id="rId5"/>
    <sheet name="10810" sheetId="90" r:id="rId6"/>
    <sheet name="10811" sheetId="91" r:id="rId7"/>
    <sheet name="10812" sheetId="92" r:id="rId8"/>
    <sheet name="10901" sheetId="93" r:id="rId9"/>
    <sheet name="10902" sheetId="94" r:id="rId10"/>
    <sheet name="10903" sheetId="95" r:id="rId11"/>
    <sheet name="10904" sheetId="96" r:id="rId12"/>
    <sheet name="10905" sheetId="83" r:id="rId13"/>
    <sheet name="10906" sheetId="97" r:id="rId14"/>
    <sheet name="10907" sheetId="98" r:id="rId15"/>
    <sheet name="10908" sheetId="99" r:id="rId16"/>
    <sheet name="10909" sheetId="100" r:id="rId17"/>
    <sheet name="10910" sheetId="101" r:id="rId18"/>
    <sheet name="10911" sheetId="102" r:id="rId19"/>
    <sheet name="10912" sheetId="103" r:id="rId20"/>
    <sheet name="11001" sheetId="104" r:id="rId21"/>
    <sheet name="11002" sheetId="107" r:id="rId22"/>
    <sheet name="11003" sheetId="109" r:id="rId23"/>
    <sheet name="11004" sheetId="110" r:id="rId24"/>
    <sheet name="11005" sheetId="111" r:id="rId25"/>
    <sheet name="11006" sheetId="115" r:id="rId26"/>
    <sheet name="11007" sheetId="116" r:id="rId27"/>
    <sheet name="11008" sheetId="117" r:id="rId28"/>
    <sheet name="11009" sheetId="118" r:id="rId29"/>
  </sheets>
  <definedNames>
    <definedName name="_Sort" localSheetId="12" hidden="1">#REF!</definedName>
    <definedName name="_Sort" hidden="1">#REF!</definedName>
  </definedNames>
  <calcPr calcId="191029"/>
</workbook>
</file>

<file path=xl/calcChain.xml><?xml version="1.0" encoding="utf-8"?>
<calcChain xmlns="http://schemas.openxmlformats.org/spreadsheetml/2006/main">
  <c r="AG163" i="118" l="1"/>
  <c r="AF163" i="118"/>
  <c r="AE163" i="118"/>
  <c r="AD163" i="118"/>
  <c r="AC163" i="118"/>
  <c r="AB163" i="118"/>
  <c r="AA163" i="118"/>
  <c r="Z163" i="118"/>
  <c r="Y163" i="118"/>
  <c r="X163" i="118"/>
  <c r="W163" i="118"/>
  <c r="V163" i="118"/>
  <c r="U163" i="118"/>
  <c r="T163" i="118"/>
  <c r="S163" i="118"/>
  <c r="R163" i="118"/>
  <c r="Q163" i="118"/>
  <c r="P163" i="118"/>
  <c r="O163" i="118"/>
  <c r="N163" i="118"/>
  <c r="M163" i="118"/>
  <c r="L163" i="118"/>
  <c r="K163" i="118"/>
  <c r="J163" i="118"/>
  <c r="I163" i="118"/>
  <c r="H163" i="118"/>
  <c r="G163" i="118"/>
  <c r="F163" i="118"/>
  <c r="E163" i="118"/>
  <c r="D163" i="118"/>
  <c r="C163" i="118"/>
  <c r="AG162" i="118"/>
  <c r="AF162" i="118"/>
  <c r="AE162" i="118"/>
  <c r="AD162" i="118"/>
  <c r="AC162" i="118"/>
  <c r="AB162" i="118"/>
  <c r="AA162" i="118"/>
  <c r="Z162" i="118"/>
  <c r="Y162" i="118"/>
  <c r="X162" i="118"/>
  <c r="W162" i="118"/>
  <c r="V162" i="118"/>
  <c r="U162" i="118"/>
  <c r="T162" i="118"/>
  <c r="S162" i="118"/>
  <c r="R162" i="118"/>
  <c r="Q162" i="118"/>
  <c r="P162" i="118"/>
  <c r="O162" i="118"/>
  <c r="N162" i="118"/>
  <c r="M162" i="118"/>
  <c r="L162" i="118"/>
  <c r="K162" i="118"/>
  <c r="J162" i="118"/>
  <c r="I162" i="118"/>
  <c r="H162" i="118"/>
  <c r="G162" i="118"/>
  <c r="F162" i="118"/>
  <c r="E162" i="118"/>
  <c r="D162" i="118"/>
  <c r="C162" i="118"/>
  <c r="L156" i="118"/>
  <c r="K156" i="118"/>
  <c r="J156" i="118"/>
  <c r="AG162" i="117"/>
  <c r="AF162" i="117"/>
  <c r="AE162" i="117"/>
  <c r="AD162" i="117"/>
  <c r="AC162" i="117"/>
  <c r="AB162" i="117"/>
  <c r="AA162" i="117"/>
  <c r="Z162" i="117"/>
  <c r="Y162" i="117"/>
  <c r="X162" i="117"/>
  <c r="W162" i="117"/>
  <c r="V162" i="117"/>
  <c r="U162" i="117"/>
  <c r="T162" i="117"/>
  <c r="S162" i="117"/>
  <c r="R162" i="117"/>
  <c r="Q162" i="117"/>
  <c r="P162" i="117"/>
  <c r="O162" i="117"/>
  <c r="N162" i="117"/>
  <c r="M162" i="117"/>
  <c r="L162" i="117"/>
  <c r="K162" i="117"/>
  <c r="J162" i="117"/>
  <c r="I162" i="117"/>
  <c r="H162" i="117"/>
  <c r="G162" i="117"/>
  <c r="F162" i="117"/>
  <c r="E162" i="117"/>
  <c r="D162" i="117"/>
  <c r="C162" i="117"/>
  <c r="AG161" i="117"/>
  <c r="AF161" i="117"/>
  <c r="AE161" i="117"/>
  <c r="AD161" i="117"/>
  <c r="AC161" i="117"/>
  <c r="AB161" i="117"/>
  <c r="AA161" i="117"/>
  <c r="Z161" i="117"/>
  <c r="Y161" i="117"/>
  <c r="X161" i="117"/>
  <c r="W161" i="117"/>
  <c r="V161" i="117"/>
  <c r="U161" i="117"/>
  <c r="T161" i="117"/>
  <c r="S161" i="117"/>
  <c r="R161" i="117"/>
  <c r="Q161" i="117"/>
  <c r="P161" i="117"/>
  <c r="O161" i="117"/>
  <c r="N161" i="117"/>
  <c r="M161" i="117"/>
  <c r="L161" i="117"/>
  <c r="K161" i="117"/>
  <c r="J161" i="117"/>
  <c r="I161" i="117"/>
  <c r="H161" i="117"/>
  <c r="G161" i="117"/>
  <c r="F161" i="117"/>
  <c r="E161" i="117"/>
  <c r="D161" i="117"/>
  <c r="C161" i="117"/>
  <c r="L156" i="117"/>
  <c r="K156" i="117"/>
  <c r="J156" i="117"/>
  <c r="AG161" i="116"/>
  <c r="AF161" i="116"/>
  <c r="AE161" i="116"/>
  <c r="AD161" i="116"/>
  <c r="AC161" i="116"/>
  <c r="AB161" i="116"/>
  <c r="AA161" i="116"/>
  <c r="Z161" i="116"/>
  <c r="Y161" i="116"/>
  <c r="X161" i="116"/>
  <c r="W161" i="116"/>
  <c r="V161" i="116"/>
  <c r="U161" i="116"/>
  <c r="T161" i="116"/>
  <c r="S161" i="116"/>
  <c r="R161" i="116"/>
  <c r="Q161" i="116"/>
  <c r="P161" i="116"/>
  <c r="O161" i="116"/>
  <c r="N161" i="116"/>
  <c r="M161" i="116"/>
  <c r="L161" i="116"/>
  <c r="K161" i="116"/>
  <c r="J161" i="116"/>
  <c r="I161" i="116"/>
  <c r="H161" i="116"/>
  <c r="G161" i="116"/>
  <c r="F161" i="116"/>
  <c r="E161" i="116"/>
  <c r="D161" i="116"/>
  <c r="C161" i="116"/>
  <c r="AG160" i="116"/>
  <c r="AF160" i="116"/>
  <c r="AE160" i="116"/>
  <c r="AD160" i="116"/>
  <c r="AC160" i="116"/>
  <c r="AB160" i="116"/>
  <c r="AA160" i="116"/>
  <c r="Z160" i="116"/>
  <c r="Y160" i="116"/>
  <c r="X160" i="116"/>
  <c r="W160" i="116"/>
  <c r="V160" i="116"/>
  <c r="U160" i="116"/>
  <c r="T160" i="116"/>
  <c r="S160" i="116"/>
  <c r="R160" i="116"/>
  <c r="Q160" i="116"/>
  <c r="P160" i="116"/>
  <c r="O160" i="116"/>
  <c r="N160" i="116"/>
  <c r="M160" i="116"/>
  <c r="L160" i="116"/>
  <c r="K160" i="116"/>
  <c r="J160" i="116"/>
  <c r="I160" i="116"/>
  <c r="H160" i="116"/>
  <c r="G160" i="116"/>
  <c r="F160" i="116"/>
  <c r="E160" i="116"/>
  <c r="D160" i="116"/>
  <c r="C160" i="116"/>
  <c r="L156" i="116"/>
  <c r="K156" i="116"/>
  <c r="J156" i="116"/>
  <c r="AG160" i="115" l="1"/>
  <c r="AF160" i="115"/>
  <c r="AE160" i="115"/>
  <c r="AD160" i="115"/>
  <c r="AC160" i="115"/>
  <c r="AB160" i="115"/>
  <c r="AA160" i="115"/>
  <c r="Z160" i="115"/>
  <c r="Y160" i="115"/>
  <c r="X160" i="115"/>
  <c r="W160" i="115"/>
  <c r="V160" i="115"/>
  <c r="U160" i="115"/>
  <c r="T160" i="115"/>
  <c r="S160" i="115"/>
  <c r="R160" i="115"/>
  <c r="Q160" i="115"/>
  <c r="P160" i="115"/>
  <c r="O160" i="115"/>
  <c r="N160" i="115"/>
  <c r="M160" i="115"/>
  <c r="L160" i="115"/>
  <c r="K160" i="115"/>
  <c r="J160" i="115"/>
  <c r="I160" i="115"/>
  <c r="H160" i="115"/>
  <c r="G160" i="115"/>
  <c r="F160" i="115"/>
  <c r="E160" i="115"/>
  <c r="D160" i="115"/>
  <c r="C160" i="115"/>
  <c r="AG159" i="115"/>
  <c r="AF159" i="115"/>
  <c r="AE159" i="115"/>
  <c r="AD159" i="115"/>
  <c r="AC159" i="115"/>
  <c r="AB159" i="115"/>
  <c r="AA159" i="115"/>
  <c r="Z159" i="115"/>
  <c r="Y159" i="115"/>
  <c r="X159" i="115"/>
  <c r="W159" i="115"/>
  <c r="V159" i="115"/>
  <c r="U159" i="115"/>
  <c r="T159" i="115"/>
  <c r="S159" i="115"/>
  <c r="R159" i="115"/>
  <c r="Q159" i="115"/>
  <c r="P159" i="115"/>
  <c r="O159" i="115"/>
  <c r="N159" i="115"/>
  <c r="M159" i="115"/>
  <c r="I159" i="115"/>
  <c r="H159" i="115"/>
  <c r="G159" i="115"/>
  <c r="F159" i="115"/>
  <c r="E159" i="115"/>
  <c r="D159" i="115"/>
  <c r="C159" i="115"/>
  <c r="L156" i="115"/>
  <c r="L159" i="115" s="1"/>
  <c r="K156" i="115"/>
  <c r="K159" i="115" s="1"/>
  <c r="J156" i="115"/>
  <c r="J159" i="115" s="1"/>
  <c r="D158" i="111" l="1"/>
  <c r="AG159" i="111" l="1"/>
  <c r="AF159" i="111"/>
  <c r="AE159" i="111"/>
  <c r="AD159" i="111"/>
  <c r="AC159" i="111"/>
  <c r="AB159" i="111"/>
  <c r="AA159" i="111"/>
  <c r="Z159" i="111"/>
  <c r="Y159" i="111"/>
  <c r="X159" i="111"/>
  <c r="W159" i="111"/>
  <c r="V159" i="111"/>
  <c r="U159" i="111"/>
  <c r="T159" i="111"/>
  <c r="S159" i="111"/>
  <c r="R159" i="111"/>
  <c r="Q159" i="111"/>
  <c r="P159" i="111"/>
  <c r="O159" i="111"/>
  <c r="N159" i="111"/>
  <c r="M159" i="111"/>
  <c r="L159" i="111"/>
  <c r="K159" i="111"/>
  <c r="J159" i="111"/>
  <c r="I159" i="111"/>
  <c r="H159" i="111"/>
  <c r="G159" i="111"/>
  <c r="F159" i="111"/>
  <c r="E159" i="111"/>
  <c r="D159" i="111"/>
  <c r="C159" i="111"/>
  <c r="AG158" i="111"/>
  <c r="AF158" i="111"/>
  <c r="AE158" i="111"/>
  <c r="AD158" i="111"/>
  <c r="AC158" i="111"/>
  <c r="AB158" i="111"/>
  <c r="AA158" i="111"/>
  <c r="Z158" i="111"/>
  <c r="Y158" i="111"/>
  <c r="X158" i="111"/>
  <c r="W158" i="111"/>
  <c r="V158" i="111"/>
  <c r="U158" i="111"/>
  <c r="T158" i="111"/>
  <c r="S158" i="111"/>
  <c r="R158" i="111"/>
  <c r="Q158" i="111"/>
  <c r="P158" i="111"/>
  <c r="O158" i="111"/>
  <c r="N158" i="111"/>
  <c r="M158" i="111"/>
  <c r="J158" i="111"/>
  <c r="I158" i="111"/>
  <c r="H158" i="111"/>
  <c r="G158" i="111"/>
  <c r="F158" i="111"/>
  <c r="E158" i="111"/>
  <c r="C158" i="111"/>
  <c r="L156" i="111"/>
  <c r="L158" i="111" s="1"/>
  <c r="K156" i="111"/>
  <c r="K158" i="111" s="1"/>
  <c r="J156" i="111"/>
  <c r="L155" i="10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0142F52-AED8-4B73-9DFE-6F404CBE1C5A}" keepAlive="1" name="查詢 - RRRP03310" description="與活頁簿中 'RRRP03310' 查詢的連接。" type="5" refreshedVersion="7" background="1" saveData="1">
    <dbPr connection="Provider=Microsoft.Mashup.OleDb.1;Data Source=$Workbook$;Location=RRRP03310;Extended Properties=&quot;&quot;" command="SELECT * FROM [RRRP03310]"/>
  </connection>
  <connection id="2" xr16:uid="{7F2FC282-A384-4C39-AF46-A7473D41C17B}" keepAlive="1" name="查詢 - RRRP03320" description="與活頁簿中 'RRRP03320' 查詢的連接。" type="5" refreshedVersion="7" background="1" saveData="1">
    <dbPr connection="Provider=Microsoft.Mashup.OleDb.1;Data Source=$Workbook$;Location=RRRP03320;Extended Properties=&quot;&quot;" command="SELECT * FROM [RRRP03320]"/>
  </connection>
</connections>
</file>

<file path=xl/sharedStrings.xml><?xml version="1.0" encoding="utf-8"?>
<sst xmlns="http://schemas.openxmlformats.org/spreadsheetml/2006/main" count="6007" uniqueCount="354">
  <si>
    <t/>
  </si>
  <si>
    <t>土地面積</t>
  </si>
  <si>
    <t>鄉　鎮　村　里　鄰　戶</t>
  </si>
  <si>
    <t>總　　人　　口（人）</t>
  </si>
  <si>
    <t>戶　量</t>
  </si>
  <si>
    <t>密　度</t>
  </si>
  <si>
    <t>總人口　增加數</t>
  </si>
  <si>
    <t>自　　然　　增　　加</t>
  </si>
  <si>
    <t>社　　會　　增　　加</t>
  </si>
  <si>
    <t>人口</t>
  </si>
  <si>
    <t>社會</t>
  </si>
  <si>
    <t>年　　月</t>
  </si>
  <si>
    <t>平方公里</t>
  </si>
  <si>
    <t>里數</t>
  </si>
  <si>
    <t>鄰數</t>
  </si>
  <si>
    <t>戶數</t>
  </si>
  <si>
    <t>計</t>
  </si>
  <si>
    <t>男</t>
  </si>
  <si>
    <t>女</t>
  </si>
  <si>
    <t>人／戶</t>
  </si>
  <si>
    <t>人／平方公里</t>
  </si>
  <si>
    <t>人</t>
  </si>
  <si>
    <t>增加數　（人）</t>
  </si>
  <si>
    <t>出生數　（人）</t>
  </si>
  <si>
    <t>死亡數　（人）</t>
  </si>
  <si>
    <t>遷入數　（人）</t>
  </si>
  <si>
    <t>成長率</t>
  </si>
  <si>
    <t>花 蓮 市</t>
  </si>
  <si>
    <t>鳳 林 鎮</t>
  </si>
  <si>
    <t>玉 里 鎮</t>
  </si>
  <si>
    <t>新 城 鄉</t>
  </si>
  <si>
    <t>吉 安 鄉</t>
  </si>
  <si>
    <t>壽 豐 鄉</t>
  </si>
  <si>
    <t>光 復 鄉</t>
  </si>
  <si>
    <t>豐 濱 鄉</t>
  </si>
  <si>
    <t>瑞 穗 鄉</t>
  </si>
  <si>
    <t>富 里 鄉</t>
  </si>
  <si>
    <t>秀 林 鄉</t>
  </si>
  <si>
    <t>萬 榮 鄉</t>
  </si>
  <si>
    <t>卓 溪 鄉</t>
  </si>
  <si>
    <r>
      <t>增加率</t>
    </r>
    <r>
      <rPr>
        <sz val="9"/>
        <rFont val="Times New Roman"/>
        <family val="1"/>
      </rPr>
      <t>0/00</t>
    </r>
  </si>
  <si>
    <r>
      <t>出生率</t>
    </r>
    <r>
      <rPr>
        <sz val="9"/>
        <rFont val="Times New Roman"/>
        <family val="1"/>
      </rPr>
      <t>0/00</t>
    </r>
  </si>
  <si>
    <r>
      <t>死亡率</t>
    </r>
    <r>
      <rPr>
        <sz val="9"/>
        <rFont val="Times New Roman"/>
        <family val="1"/>
      </rPr>
      <t>0/00</t>
    </r>
  </si>
  <si>
    <r>
      <t>遷入率</t>
    </r>
    <r>
      <rPr>
        <sz val="9"/>
        <rFont val="Times New Roman"/>
        <family val="1"/>
      </rPr>
      <t>0/00</t>
    </r>
  </si>
  <si>
    <r>
      <t xml:space="preserve"> </t>
    </r>
    <r>
      <rPr>
        <sz val="9"/>
        <rFont val="新細明體"/>
        <family val="1"/>
        <charset val="136"/>
      </rPr>
      <t>遷出數　</t>
    </r>
    <r>
      <rPr>
        <sz val="9"/>
        <rFont val="Times New Roman"/>
        <family val="1"/>
      </rPr>
      <t xml:space="preserve">  </t>
    </r>
    <r>
      <rPr>
        <sz val="9"/>
        <rFont val="新細明體"/>
        <family val="1"/>
        <charset val="136"/>
      </rPr>
      <t>（人）</t>
    </r>
  </si>
  <si>
    <r>
      <t>遷出率</t>
    </r>
    <r>
      <rPr>
        <sz val="9"/>
        <rFont val="Times New Roman"/>
        <family val="1"/>
      </rPr>
      <t>0/00</t>
    </r>
  </si>
  <si>
    <r>
      <t>流動率</t>
    </r>
    <r>
      <rPr>
        <sz val="9"/>
        <rFont val="Times New Roman"/>
        <family val="1"/>
      </rPr>
      <t>0/00</t>
    </r>
  </si>
  <si>
    <r>
      <t xml:space="preserve">2 </t>
    </r>
    <r>
      <rPr>
        <sz val="9"/>
        <rFont val="新細明體"/>
        <family val="1"/>
        <charset val="136"/>
      </rPr>
      <t>月</t>
    </r>
  </si>
  <si>
    <r>
      <t xml:space="preserve">3 </t>
    </r>
    <r>
      <rPr>
        <sz val="9"/>
        <rFont val="新細明體"/>
        <family val="1"/>
        <charset val="136"/>
      </rPr>
      <t>月</t>
    </r>
  </si>
  <si>
    <r>
      <t xml:space="preserve">4 </t>
    </r>
    <r>
      <rPr>
        <sz val="9"/>
        <rFont val="新細明體"/>
        <family val="1"/>
        <charset val="136"/>
      </rPr>
      <t>月</t>
    </r>
  </si>
  <si>
    <r>
      <t xml:space="preserve">5 </t>
    </r>
    <r>
      <rPr>
        <sz val="9"/>
        <rFont val="新細明體"/>
        <family val="1"/>
        <charset val="136"/>
      </rPr>
      <t>月</t>
    </r>
  </si>
  <si>
    <r>
      <t xml:space="preserve">6 </t>
    </r>
    <r>
      <rPr>
        <sz val="9"/>
        <rFont val="新細明體"/>
        <family val="1"/>
        <charset val="136"/>
      </rPr>
      <t>月</t>
    </r>
  </si>
  <si>
    <r>
      <t xml:space="preserve">7 </t>
    </r>
    <r>
      <rPr>
        <sz val="9"/>
        <rFont val="新細明體"/>
        <family val="1"/>
        <charset val="136"/>
      </rPr>
      <t>月</t>
    </r>
  </si>
  <si>
    <r>
      <t xml:space="preserve">10 </t>
    </r>
    <r>
      <rPr>
        <sz val="9"/>
        <rFont val="新細明體"/>
        <family val="1"/>
        <charset val="136"/>
      </rPr>
      <t>月</t>
    </r>
  </si>
  <si>
    <r>
      <t xml:space="preserve">11 </t>
    </r>
    <r>
      <rPr>
        <sz val="9"/>
        <rFont val="新細明體"/>
        <family val="1"/>
        <charset val="136"/>
      </rPr>
      <t>月</t>
    </r>
  </si>
  <si>
    <t>民國九十八年</t>
  </si>
  <si>
    <t>7月</t>
    <phoneticPr fontId="4" type="noConversion"/>
  </si>
  <si>
    <t>花蓮縣人口統計資料摘要表</t>
    <phoneticPr fontId="4" type="noConversion"/>
  </si>
  <si>
    <t>結婚</t>
    <phoneticPr fontId="5" type="noConversion"/>
  </si>
  <si>
    <t>離婚</t>
    <phoneticPr fontId="5" type="noConversion"/>
  </si>
  <si>
    <t>原住民人口數</t>
    <phoneticPr fontId="4" type="noConversion"/>
  </si>
  <si>
    <t>對數
(對)</t>
    <phoneticPr fontId="5" type="noConversion"/>
  </si>
  <si>
    <t>率
(千分比)</t>
    <phoneticPr fontId="5" type="noConversion"/>
  </si>
  <si>
    <t>合計</t>
    <phoneticPr fontId="4" type="noConversion"/>
  </si>
  <si>
    <t>平地原住民</t>
    <phoneticPr fontId="4" type="noConversion"/>
  </si>
  <si>
    <t>山地原住民</t>
    <phoneticPr fontId="4" type="noConversion"/>
  </si>
  <si>
    <r>
      <t xml:space="preserve">1 </t>
    </r>
    <r>
      <rPr>
        <sz val="9"/>
        <rFont val="新細明體"/>
        <family val="1"/>
        <charset val="136"/>
      </rPr>
      <t>月</t>
    </r>
    <phoneticPr fontId="4" type="noConversion"/>
  </si>
  <si>
    <r>
      <t xml:space="preserve">8 </t>
    </r>
    <r>
      <rPr>
        <sz val="9"/>
        <rFont val="新細明體"/>
        <family val="1"/>
        <charset val="136"/>
      </rPr>
      <t>月</t>
    </r>
    <phoneticPr fontId="4" type="noConversion"/>
  </si>
  <si>
    <r>
      <t xml:space="preserve">9 </t>
    </r>
    <r>
      <rPr>
        <sz val="9"/>
        <rFont val="新細明體"/>
        <family val="1"/>
        <charset val="136"/>
      </rPr>
      <t>月</t>
    </r>
    <phoneticPr fontId="4" type="noConversion"/>
  </si>
  <si>
    <t>1月</t>
    <phoneticPr fontId="4" type="noConversion"/>
  </si>
  <si>
    <t>2月</t>
    <phoneticPr fontId="4" type="noConversion"/>
  </si>
  <si>
    <t>3月</t>
    <phoneticPr fontId="4" type="noConversion"/>
  </si>
  <si>
    <t>4月</t>
    <phoneticPr fontId="4" type="noConversion"/>
  </si>
  <si>
    <t>5月</t>
    <phoneticPr fontId="4" type="noConversion"/>
  </si>
  <si>
    <t>6月</t>
    <phoneticPr fontId="4" type="noConversion"/>
  </si>
  <si>
    <t>8月</t>
    <phoneticPr fontId="4" type="noConversion"/>
  </si>
  <si>
    <t>9月</t>
  </si>
  <si>
    <t>11月</t>
    <phoneticPr fontId="4" type="noConversion"/>
  </si>
  <si>
    <t>12月</t>
    <phoneticPr fontId="4" type="noConversion"/>
  </si>
  <si>
    <t>10月</t>
    <phoneticPr fontId="4" type="noConversion"/>
  </si>
  <si>
    <t>12月</t>
  </si>
  <si>
    <t>1月</t>
  </si>
  <si>
    <t>民國101年</t>
  </si>
  <si>
    <t>2月</t>
  </si>
  <si>
    <t>3月</t>
  </si>
  <si>
    <t>4月</t>
  </si>
  <si>
    <t>5月</t>
  </si>
  <si>
    <t>6月</t>
  </si>
  <si>
    <t>7月</t>
  </si>
  <si>
    <t>8月</t>
  </si>
  <si>
    <t>10月</t>
  </si>
  <si>
    <t>11月</t>
  </si>
  <si>
    <t>9月</t>
    <phoneticPr fontId="4" type="noConversion"/>
  </si>
  <si>
    <t>6月</t>
    <phoneticPr fontId="11" type="noConversion"/>
  </si>
  <si>
    <t>3月</t>
    <phoneticPr fontId="11" type="noConversion"/>
  </si>
  <si>
    <t>7月</t>
    <phoneticPr fontId="11" type="noConversion"/>
  </si>
  <si>
    <t>8月</t>
    <phoneticPr fontId="11" type="noConversion"/>
  </si>
  <si>
    <t>9月</t>
    <phoneticPr fontId="11" type="noConversion"/>
  </si>
  <si>
    <t>10月</t>
    <phoneticPr fontId="11" type="noConversion"/>
  </si>
  <si>
    <t>11月</t>
    <phoneticPr fontId="11" type="noConversion"/>
  </si>
  <si>
    <t>12月</t>
    <phoneticPr fontId="11" type="noConversion"/>
  </si>
  <si>
    <t>2月</t>
    <phoneticPr fontId="11" type="noConversion"/>
  </si>
  <si>
    <t>4月</t>
    <phoneticPr fontId="11" type="noConversion"/>
  </si>
  <si>
    <t>5月</t>
    <phoneticPr fontId="11" type="noConversion"/>
  </si>
  <si>
    <t>1月</t>
    <phoneticPr fontId="11" type="noConversion"/>
  </si>
  <si>
    <r>
      <t>本月比上月增減</t>
    </r>
    <r>
      <rPr>
        <sz val="9"/>
        <color indexed="8"/>
        <rFont val="Times New Roman"/>
        <family val="1"/>
      </rPr>
      <t>(%)</t>
    </r>
  </si>
  <si>
    <r>
      <t>較上年同期增減</t>
    </r>
    <r>
      <rPr>
        <sz val="9"/>
        <color indexed="8"/>
        <rFont val="Times New Roman"/>
        <family val="1"/>
      </rPr>
      <t>(%)</t>
    </r>
  </si>
  <si>
    <t>-</t>
  </si>
  <si>
    <t>民國108年</t>
    <phoneticPr fontId="4" type="noConversion"/>
  </si>
  <si>
    <t>花蓮縣人口統計資料摘要表</t>
    <phoneticPr fontId="4" type="noConversion"/>
  </si>
  <si>
    <t>結婚</t>
    <phoneticPr fontId="5" type="noConversion"/>
  </si>
  <si>
    <t>離婚</t>
    <phoneticPr fontId="5" type="noConversion"/>
  </si>
  <si>
    <t>原住民人口數</t>
    <phoneticPr fontId="4" type="noConversion"/>
  </si>
  <si>
    <t>對數
(對)</t>
    <phoneticPr fontId="5" type="noConversion"/>
  </si>
  <si>
    <t>率
(千分比)</t>
    <phoneticPr fontId="5" type="noConversion"/>
  </si>
  <si>
    <t>合計</t>
    <phoneticPr fontId="4" type="noConversion"/>
  </si>
  <si>
    <t>平地原住民</t>
    <phoneticPr fontId="4" type="noConversion"/>
  </si>
  <si>
    <t>山地原住民</t>
    <phoneticPr fontId="4" type="noConversion"/>
  </si>
  <si>
    <t>民國八十三年底</t>
    <phoneticPr fontId="4" type="noConversion"/>
  </si>
  <si>
    <t>民國八十四年底</t>
    <phoneticPr fontId="4" type="noConversion"/>
  </si>
  <si>
    <t>民國八十五年底</t>
    <phoneticPr fontId="4" type="noConversion"/>
  </si>
  <si>
    <t>民國八十六年底</t>
    <phoneticPr fontId="4" type="noConversion"/>
  </si>
  <si>
    <t>民國八十七年底</t>
    <phoneticPr fontId="4" type="noConversion"/>
  </si>
  <si>
    <t>民國八十八年底</t>
    <phoneticPr fontId="4" type="noConversion"/>
  </si>
  <si>
    <t>民國八十九年底</t>
    <phoneticPr fontId="4" type="noConversion"/>
  </si>
  <si>
    <t>民國九十　年底</t>
    <phoneticPr fontId="4" type="noConversion"/>
  </si>
  <si>
    <t>民國九十一年底</t>
    <phoneticPr fontId="4" type="noConversion"/>
  </si>
  <si>
    <t>民國九十二年底</t>
    <phoneticPr fontId="4" type="noConversion"/>
  </si>
  <si>
    <t>民國九十三年底</t>
    <phoneticPr fontId="4" type="noConversion"/>
  </si>
  <si>
    <t>民國九十四年底</t>
    <phoneticPr fontId="4" type="noConversion"/>
  </si>
  <si>
    <t>民國九十五年</t>
    <phoneticPr fontId="4" type="noConversion"/>
  </si>
  <si>
    <t>民國九十六年</t>
    <phoneticPr fontId="4" type="noConversion"/>
  </si>
  <si>
    <t>民國九十七年</t>
    <phoneticPr fontId="4" type="noConversion"/>
  </si>
  <si>
    <t>民國九十九年</t>
    <phoneticPr fontId="4" type="noConversion"/>
  </si>
  <si>
    <t>民國100年</t>
    <phoneticPr fontId="4" type="noConversion"/>
  </si>
  <si>
    <r>
      <t xml:space="preserve">1 </t>
    </r>
    <r>
      <rPr>
        <sz val="9"/>
        <rFont val="新細明體"/>
        <family val="1"/>
        <charset val="136"/>
      </rPr>
      <t>月</t>
    </r>
    <phoneticPr fontId="4" type="noConversion"/>
  </si>
  <si>
    <r>
      <t xml:space="preserve">8 </t>
    </r>
    <r>
      <rPr>
        <sz val="9"/>
        <rFont val="新細明體"/>
        <family val="1"/>
        <charset val="136"/>
      </rPr>
      <t>月</t>
    </r>
    <phoneticPr fontId="4" type="noConversion"/>
  </si>
  <si>
    <r>
      <t xml:space="preserve">9 </t>
    </r>
    <r>
      <rPr>
        <sz val="9"/>
        <rFont val="新細明體"/>
        <family val="1"/>
        <charset val="136"/>
      </rPr>
      <t>月</t>
    </r>
    <phoneticPr fontId="4" type="noConversion"/>
  </si>
  <si>
    <t>12月</t>
    <phoneticPr fontId="4" type="noConversion"/>
  </si>
  <si>
    <t>民國102年</t>
    <phoneticPr fontId="4" type="noConversion"/>
  </si>
  <si>
    <t>1月</t>
    <phoneticPr fontId="4" type="noConversion"/>
  </si>
  <si>
    <t>2月</t>
    <phoneticPr fontId="4" type="noConversion"/>
  </si>
  <si>
    <t>3月</t>
    <phoneticPr fontId="4" type="noConversion"/>
  </si>
  <si>
    <t>4月</t>
    <phoneticPr fontId="4" type="noConversion"/>
  </si>
  <si>
    <t>5月</t>
    <phoneticPr fontId="4" type="noConversion"/>
  </si>
  <si>
    <t>6月</t>
    <phoneticPr fontId="4" type="noConversion"/>
  </si>
  <si>
    <t>7月</t>
    <phoneticPr fontId="4" type="noConversion"/>
  </si>
  <si>
    <t>8月</t>
    <phoneticPr fontId="4" type="noConversion"/>
  </si>
  <si>
    <t>9月</t>
    <phoneticPr fontId="4" type="noConversion"/>
  </si>
  <si>
    <t>10月</t>
    <phoneticPr fontId="4" type="noConversion"/>
  </si>
  <si>
    <t>11月</t>
    <phoneticPr fontId="4" type="noConversion"/>
  </si>
  <si>
    <t>12月</t>
    <phoneticPr fontId="4" type="noConversion"/>
  </si>
  <si>
    <t>民國103年</t>
    <phoneticPr fontId="4" type="noConversion"/>
  </si>
  <si>
    <t>3月</t>
    <phoneticPr fontId="11" type="noConversion"/>
  </si>
  <si>
    <t>6月</t>
    <phoneticPr fontId="11" type="noConversion"/>
  </si>
  <si>
    <t>7月</t>
    <phoneticPr fontId="11" type="noConversion"/>
  </si>
  <si>
    <t>8月</t>
    <phoneticPr fontId="11" type="noConversion"/>
  </si>
  <si>
    <t>9月</t>
    <phoneticPr fontId="11" type="noConversion"/>
  </si>
  <si>
    <t>10月</t>
    <phoneticPr fontId="11" type="noConversion"/>
  </si>
  <si>
    <t>11月</t>
    <phoneticPr fontId="11" type="noConversion"/>
  </si>
  <si>
    <t>12月</t>
    <phoneticPr fontId="11" type="noConversion"/>
  </si>
  <si>
    <t>民國104年</t>
    <phoneticPr fontId="4" type="noConversion"/>
  </si>
  <si>
    <t>1月</t>
    <phoneticPr fontId="11" type="noConversion"/>
  </si>
  <si>
    <t>2月</t>
    <phoneticPr fontId="11" type="noConversion"/>
  </si>
  <si>
    <t>4月</t>
    <phoneticPr fontId="11" type="noConversion"/>
  </si>
  <si>
    <t>5月</t>
    <phoneticPr fontId="11" type="noConversion"/>
  </si>
  <si>
    <t>民國105年</t>
    <phoneticPr fontId="4" type="noConversion"/>
  </si>
  <si>
    <t>民國106年</t>
    <phoneticPr fontId="4" type="noConversion"/>
  </si>
  <si>
    <t>民國107年</t>
    <phoneticPr fontId="4" type="noConversion"/>
  </si>
  <si>
    <t>民國108年</t>
    <phoneticPr fontId="4" type="noConversion"/>
  </si>
  <si>
    <t>中華民國108年5月</t>
    <phoneticPr fontId="4" type="noConversion"/>
  </si>
  <si>
    <t>花蓮縣人口統計資料摘要表</t>
  </si>
  <si>
    <t>結婚</t>
  </si>
  <si>
    <t>離婚</t>
  </si>
  <si>
    <t>原住民人口數</t>
  </si>
  <si>
    <t>增加率0/00</t>
  </si>
  <si>
    <t>出生率0/00</t>
  </si>
  <si>
    <t>死亡率0/00</t>
  </si>
  <si>
    <t>遷入率0/00</t>
  </si>
  <si>
    <t xml:space="preserve"> 遷出數　  （人）</t>
  </si>
  <si>
    <t>遷出率0/00</t>
  </si>
  <si>
    <t>流動率0/00</t>
  </si>
  <si>
    <t>對數
(對)</t>
  </si>
  <si>
    <t>率
(千分比)</t>
  </si>
  <si>
    <t>合計</t>
  </si>
  <si>
    <t>平地原住民</t>
  </si>
  <si>
    <t>山地原住民</t>
  </si>
  <si>
    <t>民國八十三年底</t>
  </si>
  <si>
    <t>民國八十四年底</t>
  </si>
  <si>
    <t>民國八十五年底</t>
  </si>
  <si>
    <t>民國八十六年底</t>
  </si>
  <si>
    <t>民國八十七年底</t>
  </si>
  <si>
    <t>民國八十八年底</t>
  </si>
  <si>
    <t>民國八十九年底</t>
  </si>
  <si>
    <t>民國九十　年底</t>
  </si>
  <si>
    <t>民國九十一年底</t>
  </si>
  <si>
    <t>民國九十二年底</t>
  </si>
  <si>
    <t>民國九十三年底</t>
  </si>
  <si>
    <t>民國九十四年底</t>
  </si>
  <si>
    <t>民國九十五年</t>
  </si>
  <si>
    <t>民國九十六年</t>
  </si>
  <si>
    <t>民國九十七年</t>
  </si>
  <si>
    <t>民國九十九年</t>
  </si>
  <si>
    <t>民國100年</t>
  </si>
  <si>
    <t>1 月</t>
  </si>
  <si>
    <t>2 月</t>
  </si>
  <si>
    <t>3 月</t>
  </si>
  <si>
    <t>4 月</t>
  </si>
  <si>
    <t>5 月</t>
  </si>
  <si>
    <t>6 月</t>
  </si>
  <si>
    <t>7 月</t>
  </si>
  <si>
    <t>8 月</t>
  </si>
  <si>
    <t>9 月</t>
  </si>
  <si>
    <t>10 月</t>
  </si>
  <si>
    <t>11 月</t>
  </si>
  <si>
    <t>民國102年</t>
  </si>
  <si>
    <t>民國103年</t>
  </si>
  <si>
    <t>民國104年</t>
  </si>
  <si>
    <t>民國105年</t>
  </si>
  <si>
    <t>民國106年</t>
  </si>
  <si>
    <t>民國107年</t>
  </si>
  <si>
    <t>民國108年</t>
  </si>
  <si>
    <t>本月比上月增減(%)</t>
  </si>
  <si>
    <t>較上年同期增減(%)</t>
  </si>
  <si>
    <t>中華民國108年6月</t>
  </si>
  <si>
    <t>中華民國108年7月</t>
  </si>
  <si>
    <t>中華民國108年8月</t>
  </si>
  <si>
    <t>中華民國108年9月</t>
  </si>
  <si>
    <t>中華民國108年10月</t>
  </si>
  <si>
    <t>中華民國108年11月</t>
  </si>
  <si>
    <t>12月</t>
    <phoneticPr fontId="11" type="noConversion"/>
  </si>
  <si>
    <t>中華民國108年12月</t>
  </si>
  <si>
    <t>民國九十五年底</t>
    <phoneticPr fontId="4" type="noConversion"/>
  </si>
  <si>
    <t>民國九十六年底</t>
    <phoneticPr fontId="4" type="noConversion"/>
  </si>
  <si>
    <t>民國九十七年底</t>
    <phoneticPr fontId="4" type="noConversion"/>
  </si>
  <si>
    <t>民國九十八年底</t>
    <phoneticPr fontId="4" type="noConversion"/>
  </si>
  <si>
    <t>民國九十九年底</t>
    <phoneticPr fontId="4" type="noConversion"/>
  </si>
  <si>
    <t>民國100年底</t>
    <phoneticPr fontId="4" type="noConversion"/>
  </si>
  <si>
    <t>民國101年底</t>
    <phoneticPr fontId="4" type="noConversion"/>
  </si>
  <si>
    <t>民國102年底</t>
    <phoneticPr fontId="4" type="noConversion"/>
  </si>
  <si>
    <t>民國103年底</t>
    <phoneticPr fontId="4" type="noConversion"/>
  </si>
  <si>
    <t>民國104年底</t>
    <phoneticPr fontId="4" type="noConversion"/>
  </si>
  <si>
    <t>民國105年底</t>
    <phoneticPr fontId="4" type="noConversion"/>
  </si>
  <si>
    <t>民國106年底</t>
    <phoneticPr fontId="4" type="noConversion"/>
  </si>
  <si>
    <t>民國107年底</t>
    <phoneticPr fontId="4" type="noConversion"/>
  </si>
  <si>
    <t>1月</t>
    <phoneticPr fontId="11" type="noConversion"/>
  </si>
  <si>
    <t>民國109年</t>
    <phoneticPr fontId="4" type="noConversion"/>
  </si>
  <si>
    <t>民國九十五年底</t>
  </si>
  <si>
    <t>民國九十六年底</t>
  </si>
  <si>
    <t>民國九十七年底</t>
  </si>
  <si>
    <t>民國九十八年底</t>
  </si>
  <si>
    <t>民國九十九年底</t>
  </si>
  <si>
    <t>民國100年底</t>
  </si>
  <si>
    <t>民國101年底</t>
  </si>
  <si>
    <t>民國102年底</t>
  </si>
  <si>
    <t>民國103年底</t>
  </si>
  <si>
    <t>民國104年底</t>
  </si>
  <si>
    <t>民國105年底</t>
  </si>
  <si>
    <t>民國106年底</t>
  </si>
  <si>
    <t>民國107年底</t>
  </si>
  <si>
    <t>民國108年底</t>
  </si>
  <si>
    <t>民國109年</t>
  </si>
  <si>
    <t>中華民國109年1月</t>
  </si>
  <si>
    <t>2月</t>
    <phoneticPr fontId="11" type="noConversion"/>
  </si>
  <si>
    <t>中華民國109年2月</t>
  </si>
  <si>
    <t>3月</t>
    <phoneticPr fontId="11" type="noConversion"/>
  </si>
  <si>
    <r>
      <t>本月比上月增減</t>
    </r>
    <r>
      <rPr>
        <sz val="9"/>
        <color indexed="8"/>
        <rFont val="Times New Roman"/>
        <family val="1"/>
      </rPr>
      <t>(%)</t>
    </r>
  </si>
  <si>
    <r>
      <t>較上年同期增減</t>
    </r>
    <r>
      <rPr>
        <sz val="9"/>
        <color indexed="8"/>
        <rFont val="Times New Roman"/>
        <family val="1"/>
      </rPr>
      <t>(%)</t>
    </r>
  </si>
  <si>
    <t>4月</t>
    <phoneticPr fontId="11" type="noConversion"/>
  </si>
  <si>
    <t>中華民國109年3月</t>
  </si>
  <si>
    <t>中華民國109年4月</t>
  </si>
  <si>
    <t>村(里)數</t>
    <phoneticPr fontId="11" type="noConversion"/>
  </si>
  <si>
    <t>中華民國109年5月</t>
    <phoneticPr fontId="4" type="noConversion"/>
  </si>
  <si>
    <t>5月</t>
    <phoneticPr fontId="11" type="noConversion"/>
  </si>
  <si>
    <t>民國108年(底)</t>
    <phoneticPr fontId="4" type="noConversion"/>
  </si>
  <si>
    <t>民國107年(底)</t>
    <phoneticPr fontId="4" type="noConversion"/>
  </si>
  <si>
    <t>民國106年(底)</t>
    <phoneticPr fontId="4" type="noConversion"/>
  </si>
  <si>
    <t>民國105年(底)</t>
    <phoneticPr fontId="4" type="noConversion"/>
  </si>
  <si>
    <t>民國104年(底)</t>
    <phoneticPr fontId="4" type="noConversion"/>
  </si>
  <si>
    <t>民國103年(底)</t>
    <phoneticPr fontId="4" type="noConversion"/>
  </si>
  <si>
    <t>民國102年(底)</t>
    <phoneticPr fontId="4" type="noConversion"/>
  </si>
  <si>
    <t>民國101年(底)</t>
    <phoneticPr fontId="11" type="noConversion"/>
  </si>
  <si>
    <t>民國100年(底)</t>
    <phoneticPr fontId="4" type="noConversion"/>
  </si>
  <si>
    <t>民國九十九年(底)</t>
    <phoneticPr fontId="4" type="noConversion"/>
  </si>
  <si>
    <t>民國九十八年(底)</t>
    <phoneticPr fontId="11" type="noConversion"/>
  </si>
  <si>
    <t>民國九十七年(底)</t>
    <phoneticPr fontId="4" type="noConversion"/>
  </si>
  <si>
    <t>民國九十六年(底)</t>
    <phoneticPr fontId="4" type="noConversion"/>
  </si>
  <si>
    <t>民國九十五年(底)</t>
    <phoneticPr fontId="4" type="noConversion"/>
  </si>
  <si>
    <t>民國九十四年(底)</t>
    <phoneticPr fontId="4" type="noConversion"/>
  </si>
  <si>
    <t>民國九十三年(底)</t>
    <phoneticPr fontId="4" type="noConversion"/>
  </si>
  <si>
    <t>民國九十二年(底)</t>
    <phoneticPr fontId="4" type="noConversion"/>
  </si>
  <si>
    <t>民國九十一年(底)</t>
    <phoneticPr fontId="4" type="noConversion"/>
  </si>
  <si>
    <t>民國九十　年(底)</t>
    <phoneticPr fontId="4" type="noConversion"/>
  </si>
  <si>
    <t>民國八十九年(底)</t>
    <phoneticPr fontId="4" type="noConversion"/>
  </si>
  <si>
    <t>民國八十八年(底)</t>
    <phoneticPr fontId="4" type="noConversion"/>
  </si>
  <si>
    <t>民國八十七年(底)</t>
    <phoneticPr fontId="4" type="noConversion"/>
  </si>
  <si>
    <t>民國八十六年(底)</t>
    <phoneticPr fontId="4" type="noConversion"/>
  </si>
  <si>
    <t>民國八十五年(底)</t>
    <phoneticPr fontId="4" type="noConversion"/>
  </si>
  <si>
    <t>民國八十四年(底)</t>
    <phoneticPr fontId="4" type="noConversion"/>
  </si>
  <si>
    <t>民國八十三年(底)</t>
    <phoneticPr fontId="4" type="noConversion"/>
  </si>
  <si>
    <t>村(里)數</t>
  </si>
  <si>
    <t>民國八十三年(底)</t>
  </si>
  <si>
    <t>民國八十四年(底)</t>
  </si>
  <si>
    <t>民國八十五年(底)</t>
  </si>
  <si>
    <t>民國八十六年(底)</t>
  </si>
  <si>
    <t>民國八十七年(底)</t>
  </si>
  <si>
    <t>民國八十八年(底)</t>
  </si>
  <si>
    <t>民國八十九年(底)</t>
  </si>
  <si>
    <t>民國九十　年(底)</t>
  </si>
  <si>
    <t>民國九十一年(底)</t>
  </si>
  <si>
    <t>民國九十二年(底)</t>
  </si>
  <si>
    <t>民國九十三年(底)</t>
  </si>
  <si>
    <t>民國九十四年(底)</t>
  </si>
  <si>
    <t>民國九十五年(底)</t>
  </si>
  <si>
    <t>民國九十六年(底)</t>
  </si>
  <si>
    <t>民國九十七年(底)</t>
  </si>
  <si>
    <t>民國九十八年(底)</t>
  </si>
  <si>
    <t>民國九十九年(底)</t>
  </si>
  <si>
    <t>民國100年(底)</t>
  </si>
  <si>
    <t>民國101年(底)</t>
  </si>
  <si>
    <t>民國102年(底)</t>
  </si>
  <si>
    <t>民國103年(底)</t>
  </si>
  <si>
    <t>民國104年(底)</t>
  </si>
  <si>
    <t>民國105年(底)</t>
  </si>
  <si>
    <t>民國106年(底)</t>
  </si>
  <si>
    <t>民國107年(底)</t>
  </si>
  <si>
    <t>民國108年(底)</t>
  </si>
  <si>
    <t>中華民國109年6月</t>
  </si>
  <si>
    <t>中華民國109年7月</t>
  </si>
  <si>
    <t>.</t>
  </si>
  <si>
    <t>中華民國109年8月</t>
    <phoneticPr fontId="11" type="noConversion"/>
  </si>
  <si>
    <t>中華民國109年9月</t>
    <phoneticPr fontId="11" type="noConversion"/>
  </si>
  <si>
    <t>中華民國109年11月</t>
    <phoneticPr fontId="11" type="noConversion"/>
  </si>
  <si>
    <t>中華民國109年10月</t>
    <phoneticPr fontId="11" type="noConversion"/>
  </si>
  <si>
    <t>中華民國109年12月</t>
    <phoneticPr fontId="11" type="noConversion"/>
  </si>
  <si>
    <t>民國109年(底)</t>
    <phoneticPr fontId="11" type="noConversion"/>
  </si>
  <si>
    <t>中華民國110年1月</t>
    <phoneticPr fontId="11" type="noConversion"/>
  </si>
  <si>
    <t>增加率
0/00</t>
    <phoneticPr fontId="11" type="noConversion"/>
  </si>
  <si>
    <t>死亡率
0/00</t>
    <phoneticPr fontId="11" type="noConversion"/>
  </si>
  <si>
    <t>民國110年</t>
    <phoneticPr fontId="11" type="noConversion"/>
  </si>
  <si>
    <t>.</t>
    <phoneticPr fontId="11" type="noConversion"/>
  </si>
  <si>
    <t>增加率
0/00</t>
    <phoneticPr fontId="11" type="noConversion"/>
  </si>
  <si>
    <t>遷入率
0/00</t>
    <phoneticPr fontId="11" type="noConversion"/>
  </si>
  <si>
    <t>遷出率
0/00</t>
    <phoneticPr fontId="11" type="noConversion"/>
  </si>
  <si>
    <t>出生率
0/00</t>
    <phoneticPr fontId="11" type="noConversion"/>
  </si>
  <si>
    <t>中華民國110年2月</t>
    <phoneticPr fontId="11" type="noConversion"/>
  </si>
  <si>
    <t>中華民國110年3月</t>
    <phoneticPr fontId="11" type="noConversion"/>
  </si>
  <si>
    <t>中華民國110年4月</t>
    <phoneticPr fontId="11" type="noConversion"/>
  </si>
  <si>
    <t>中華民國110年5月</t>
    <phoneticPr fontId="11" type="noConversion"/>
  </si>
  <si>
    <t>較上年同期增減(%)</t>
    <phoneticPr fontId="11" type="noConversion"/>
  </si>
  <si>
    <t>中華民國110年6月</t>
    <phoneticPr fontId="11" type="noConversion"/>
  </si>
  <si>
    <t>中華民國110年7月</t>
    <phoneticPr fontId="11" type="noConversion"/>
  </si>
  <si>
    <t>中華民國110年8月</t>
    <phoneticPr fontId="11" type="noConversion"/>
  </si>
  <si>
    <t>中華民國110年9月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</si>
</sst>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43" formatCode="_-* #,##0.00_-;\-* #,##0.00_-;_-* &quot;-&quot;??_-;_-@_-"/>
    <numFmt numFmtId="176" formatCode="_(* #,##0_);_(* \(#,##0\);_(* &quot;-&quot;_);_(@_)"/>
    <numFmt numFmtId="177" formatCode="_(* #,##0.00_);_(* \(#,##0.00\);_(* &quot;-&quot;??_);_(@_)"/>
    <numFmt numFmtId="178" formatCode="0.00_)"/>
    <numFmt numFmtId="179" formatCode="0.0000_)"/>
    <numFmt numFmtId="180" formatCode="0_)"/>
    <numFmt numFmtId="181" formatCode="_(* #,##0_);_(* \(#,##0\);_(* &quot;-&quot;??_);_(@_)"/>
    <numFmt numFmtId="182" formatCode="_(* #,##0.0000_);_(* \(#,##0.0000\);_(* &quot;-&quot;??_);_(@_)"/>
    <numFmt numFmtId="183" formatCode="#,##0_);[Red]\(#,##0\)"/>
    <numFmt numFmtId="184" formatCode="#,##0_ "/>
    <numFmt numFmtId="185" formatCode="0.0000"/>
    <numFmt numFmtId="186" formatCode="0_);[Red]\(0\)"/>
    <numFmt numFmtId="187" formatCode="#,##0.00_ "/>
    <numFmt numFmtId="188" formatCode="0_ "/>
    <numFmt numFmtId="189" formatCode="0.00_ "/>
  </numFmts>
  <fonts count="28">
    <font>
      <sz val="12"/>
      <name val="Courier"/>
      <family val="3"/>
    </font>
    <font>
      <sz val="12"/>
      <name val="Times New Roman"/>
      <family val="1"/>
    </font>
    <font>
      <b/>
      <sz val="14"/>
      <name val="新細明體"/>
      <family val="1"/>
      <charset val="136"/>
    </font>
    <font>
      <b/>
      <sz val="14"/>
      <name val="Times New Roman"/>
      <family val="1"/>
    </font>
    <font>
      <sz val="9"/>
      <name val="Times New Roman"/>
      <family val="1"/>
    </font>
    <font>
      <sz val="9"/>
      <name val="新細明體"/>
      <family val="1"/>
      <charset val="136"/>
    </font>
    <font>
      <sz val="9"/>
      <color indexed="12"/>
      <name val="Times New Roman"/>
      <family val="1"/>
    </font>
    <font>
      <sz val="9"/>
      <color indexed="48"/>
      <name val="Times New Roman"/>
      <family val="1"/>
    </font>
    <font>
      <sz val="9"/>
      <name val="華康中黑體"/>
      <family val="3"/>
      <charset val="136"/>
    </font>
    <font>
      <sz val="9"/>
      <name val="Courier"/>
      <family val="3"/>
    </font>
    <font>
      <sz val="9"/>
      <color indexed="12"/>
      <name val="Courier"/>
      <family val="3"/>
    </font>
    <font>
      <sz val="9"/>
      <name val="細明體"/>
      <family val="3"/>
      <charset val="136"/>
    </font>
    <font>
      <sz val="12"/>
      <name val="Courier"/>
      <family val="3"/>
    </font>
    <font>
      <b/>
      <sz val="9"/>
      <color indexed="12"/>
      <name val="Times New Roman"/>
      <family val="1"/>
    </font>
    <font>
      <b/>
      <sz val="9"/>
      <name val="Times New Roman"/>
      <family val="1"/>
    </font>
    <font>
      <b/>
      <sz val="9"/>
      <color indexed="12"/>
      <name val="Courier"/>
      <family val="3"/>
    </font>
    <font>
      <b/>
      <sz val="9"/>
      <color indexed="48"/>
      <name val="Times New Roman"/>
      <family val="1"/>
    </font>
    <font>
      <sz val="9"/>
      <color indexed="8"/>
      <name val="華康中黑體"/>
      <family val="3"/>
      <charset val="136"/>
    </font>
    <font>
      <sz val="9"/>
      <color indexed="8"/>
      <name val="細明體"/>
      <family val="3"/>
      <charset val="136"/>
    </font>
    <font>
      <sz val="9"/>
      <color indexed="8"/>
      <name val="新細明體"/>
      <family val="1"/>
      <charset val="136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12"/>
      <color indexed="10"/>
      <name val="Courier"/>
      <family val="3"/>
    </font>
    <font>
      <sz val="12"/>
      <name val="新細明體"/>
      <family val="1"/>
      <charset val="136"/>
    </font>
    <font>
      <b/>
      <sz val="9"/>
      <color theme="1"/>
      <name val="Times New Roman"/>
      <family val="1"/>
    </font>
    <font>
      <sz val="9"/>
      <color rgb="FF0000FF"/>
      <name val="Times New Roman"/>
      <family val="1"/>
    </font>
    <font>
      <sz val="9"/>
      <color theme="1"/>
      <name val="Times New Roman"/>
      <family val="1"/>
    </font>
    <font>
      <sz val="9"/>
      <color theme="1"/>
      <name val="新細明體"/>
      <family val="1"/>
      <charset val="136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178" fontId="0" fillId="0" borderId="0"/>
    <xf numFmtId="0" fontId="23" fillId="0" borderId="0">
      <alignment vertical="center"/>
    </xf>
    <xf numFmtId="177" fontId="1" fillId="0" borderId="0" applyFont="0" applyFill="0" applyBorder="0" applyAlignment="0" applyProtection="0"/>
    <xf numFmtId="43" fontId="23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/>
    <xf numFmtId="41" fontId="23" fillId="0" borderId="0" applyFont="0" applyFill="0" applyBorder="0" applyAlignment="0" applyProtection="0">
      <alignment vertical="center"/>
    </xf>
    <xf numFmtId="178" fontId="12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634">
    <xf numFmtId="178" fontId="0" fillId="0" borderId="0" xfId="0"/>
    <xf numFmtId="178" fontId="2" fillId="0" borderId="0" xfId="0" quotePrefix="1" applyFont="1" applyAlignment="1" applyProtection="1">
      <alignment horizontal="centerContinuous" vertical="center"/>
    </xf>
    <xf numFmtId="178" fontId="3" fillId="0" borderId="0" xfId="0" applyFont="1" applyAlignment="1">
      <alignment horizontal="centerContinuous" vertical="center"/>
    </xf>
    <xf numFmtId="2" fontId="3" fillId="0" borderId="0" xfId="0" applyNumberFormat="1" applyFont="1" applyAlignment="1">
      <alignment horizontal="centerContinuous" vertical="center"/>
    </xf>
    <xf numFmtId="178" fontId="3" fillId="0" borderId="0" xfId="0" applyFont="1" applyAlignment="1">
      <alignment vertical="center"/>
    </xf>
    <xf numFmtId="178" fontId="4" fillId="0" borderId="0" xfId="0" quotePrefix="1" applyFont="1" applyAlignment="1" applyProtection="1">
      <alignment horizontal="left" vertical="center"/>
    </xf>
    <xf numFmtId="178" fontId="4" fillId="0" borderId="0" xfId="0" applyFont="1" applyAlignment="1">
      <alignment vertical="center"/>
    </xf>
    <xf numFmtId="178" fontId="4" fillId="0" borderId="0" xfId="0" applyFont="1" applyAlignment="1" applyProtection="1">
      <alignment horizontal="left" vertical="center"/>
    </xf>
    <xf numFmtId="2" fontId="4" fillId="0" borderId="0" xfId="0" applyNumberFormat="1" applyFont="1" applyAlignment="1">
      <alignment vertical="center"/>
    </xf>
    <xf numFmtId="1" fontId="4" fillId="0" borderId="0" xfId="0" applyNumberFormat="1" applyFont="1" applyAlignment="1">
      <alignment vertical="center"/>
    </xf>
    <xf numFmtId="178" fontId="4" fillId="0" borderId="1" xfId="0" quotePrefix="1" applyFont="1" applyBorder="1" applyAlignment="1" applyProtection="1">
      <alignment horizontal="center" wrapText="1"/>
    </xf>
    <xf numFmtId="178" fontId="4" fillId="0" borderId="2" xfId="0" quotePrefix="1" applyFont="1" applyBorder="1" applyAlignment="1" applyProtection="1">
      <alignment horizontal="center" wrapText="1"/>
    </xf>
    <xf numFmtId="178" fontId="5" fillId="0" borderId="3" xfId="0" quotePrefix="1" applyFont="1" applyBorder="1" applyAlignment="1" applyProtection="1">
      <alignment horizontal="center" vertical="center" wrapText="1"/>
    </xf>
    <xf numFmtId="178" fontId="5" fillId="0" borderId="4" xfId="0" applyFont="1" applyBorder="1" applyAlignment="1" applyProtection="1">
      <alignment horizontal="centerContinuous" vertical="center" wrapText="1"/>
    </xf>
    <xf numFmtId="178" fontId="4" fillId="0" borderId="4" xfId="0" quotePrefix="1" applyFont="1" applyBorder="1" applyAlignment="1" applyProtection="1">
      <alignment horizontal="centerContinuous" vertical="center" wrapText="1"/>
    </xf>
    <xf numFmtId="178" fontId="4" fillId="0" borderId="3" xfId="0" quotePrefix="1" applyFont="1" applyBorder="1" applyAlignment="1" applyProtection="1">
      <alignment horizontal="centerContinuous" vertical="center" wrapText="1"/>
    </xf>
    <xf numFmtId="178" fontId="5" fillId="0" borderId="4" xfId="0" quotePrefix="1" applyFont="1" applyBorder="1" applyAlignment="1">
      <alignment horizontal="centerContinuous" vertical="center" wrapText="1"/>
    </xf>
    <xf numFmtId="180" fontId="4" fillId="0" borderId="4" xfId="0" applyNumberFormat="1" applyFont="1" applyBorder="1" applyAlignment="1" applyProtection="1">
      <alignment horizontal="centerContinuous" vertical="center" wrapText="1"/>
    </xf>
    <xf numFmtId="178" fontId="4" fillId="0" borderId="4" xfId="0" applyFont="1" applyBorder="1" applyAlignment="1" applyProtection="1">
      <alignment horizontal="centerContinuous" vertical="center" wrapText="1"/>
    </xf>
    <xf numFmtId="178" fontId="4" fillId="0" borderId="3" xfId="0" applyFont="1" applyBorder="1" applyAlignment="1">
      <alignment horizontal="centerContinuous" vertical="center" wrapText="1"/>
    </xf>
    <xf numFmtId="2" fontId="5" fillId="0" borderId="4" xfId="0" applyNumberFormat="1" applyFont="1" applyBorder="1" applyAlignment="1">
      <alignment horizontal="centerContinuous" vertical="center" wrapText="1"/>
    </xf>
    <xf numFmtId="2" fontId="4" fillId="0" borderId="4" xfId="0" applyNumberFormat="1" applyFont="1" applyBorder="1" applyAlignment="1" applyProtection="1">
      <alignment horizontal="centerContinuous" vertical="center" wrapText="1"/>
    </xf>
    <xf numFmtId="178" fontId="4" fillId="0" borderId="0" xfId="0" applyFont="1" applyAlignment="1">
      <alignment vertical="center" wrapText="1"/>
    </xf>
    <xf numFmtId="178" fontId="5" fillId="0" borderId="5" xfId="0" applyFont="1" applyBorder="1" applyAlignment="1">
      <alignment vertical="top" wrapText="1"/>
    </xf>
    <xf numFmtId="178" fontId="5" fillId="0" borderId="6" xfId="0" applyFont="1" applyBorder="1" applyAlignment="1">
      <alignment vertical="top" wrapText="1"/>
    </xf>
    <xf numFmtId="178" fontId="5" fillId="0" borderId="7" xfId="0" quotePrefix="1" applyFont="1" applyBorder="1" applyAlignment="1" applyProtection="1">
      <alignment horizontal="center" vertical="center" wrapText="1"/>
    </xf>
    <xf numFmtId="178" fontId="5" fillId="0" borderId="7" xfId="0" applyFont="1" applyBorder="1" applyAlignment="1" applyProtection="1">
      <alignment horizontal="center" vertical="center" wrapText="1"/>
    </xf>
    <xf numFmtId="2" fontId="5" fillId="0" borderId="7" xfId="0" quotePrefix="1" applyNumberFormat="1" applyFont="1" applyBorder="1" applyAlignment="1" applyProtection="1">
      <alignment horizontal="center" vertical="center" wrapText="1"/>
    </xf>
    <xf numFmtId="178" fontId="4" fillId="0" borderId="7" xfId="0" quotePrefix="1" applyFont="1" applyBorder="1" applyAlignment="1" applyProtection="1">
      <alignment horizontal="center" vertical="center" wrapText="1"/>
    </xf>
    <xf numFmtId="178" fontId="4" fillId="0" borderId="0" xfId="0" applyFont="1" applyBorder="1" applyAlignment="1">
      <alignment vertical="center" wrapText="1"/>
    </xf>
    <xf numFmtId="178" fontId="5" fillId="0" borderId="8" xfId="0" applyFont="1" applyBorder="1" applyAlignment="1" applyProtection="1">
      <alignment vertical="center"/>
    </xf>
    <xf numFmtId="178" fontId="5" fillId="0" borderId="8" xfId="0" quotePrefix="1" applyFont="1" applyBorder="1" applyAlignment="1" applyProtection="1">
      <alignment horizontal="left" vertical="center"/>
    </xf>
    <xf numFmtId="178" fontId="5" fillId="0" borderId="0" xfId="0" quotePrefix="1" applyFont="1" applyBorder="1" applyAlignment="1" applyProtection="1">
      <alignment horizontal="left" vertical="center"/>
    </xf>
    <xf numFmtId="178" fontId="5" fillId="0" borderId="8" xfId="0" applyFont="1" applyBorder="1" applyAlignment="1" applyProtection="1">
      <alignment horizontal="left" vertical="center"/>
    </xf>
    <xf numFmtId="178" fontId="4" fillId="0" borderId="0" xfId="0" applyFont="1" applyBorder="1" applyAlignment="1" applyProtection="1">
      <alignment vertical="center"/>
    </xf>
    <xf numFmtId="178" fontId="4" fillId="0" borderId="0" xfId="0" applyFont="1" applyBorder="1" applyAlignment="1">
      <alignment vertical="center"/>
    </xf>
    <xf numFmtId="178" fontId="4" fillId="0" borderId="8" xfId="0" applyFont="1" applyBorder="1" applyAlignment="1" applyProtection="1">
      <alignment horizontal="right" vertical="center"/>
    </xf>
    <xf numFmtId="178" fontId="4" fillId="0" borderId="0" xfId="0" applyNumberFormat="1" applyFont="1" applyBorder="1" applyAlignment="1" applyProtection="1">
      <alignment vertical="center"/>
    </xf>
    <xf numFmtId="178" fontId="4" fillId="0" borderId="8" xfId="0" quotePrefix="1" applyFont="1" applyBorder="1" applyAlignment="1" applyProtection="1">
      <alignment horizontal="right" vertical="center"/>
    </xf>
    <xf numFmtId="180" fontId="4" fillId="0" borderId="0" xfId="0" applyNumberFormat="1" applyFont="1" applyAlignment="1">
      <alignment vertical="center"/>
    </xf>
    <xf numFmtId="183" fontId="7" fillId="0" borderId="0" xfId="0" applyNumberFormat="1" applyFont="1"/>
    <xf numFmtId="180" fontId="10" fillId="0" borderId="0" xfId="0" applyNumberFormat="1" applyFont="1"/>
    <xf numFmtId="178" fontId="11" fillId="0" borderId="9" xfId="0" applyFont="1" applyBorder="1" applyAlignment="1">
      <alignment horizontal="center" vertical="center" wrapText="1"/>
    </xf>
    <xf numFmtId="178" fontId="0" fillId="0" borderId="10" xfId="0" applyBorder="1"/>
    <xf numFmtId="178" fontId="5" fillId="2" borderId="4" xfId="0" applyFont="1" applyFill="1" applyBorder="1" applyAlignment="1">
      <alignment vertical="center" shrinkToFit="1"/>
    </xf>
    <xf numFmtId="186" fontId="6" fillId="0" borderId="0" xfId="0" applyNumberFormat="1" applyFont="1" applyFill="1" applyBorder="1"/>
    <xf numFmtId="178" fontId="4" fillId="0" borderId="4" xfId="0" applyFont="1" applyBorder="1" applyAlignment="1">
      <alignment horizontal="centerContinuous" vertical="center" wrapText="1"/>
    </xf>
    <xf numFmtId="178" fontId="5" fillId="0" borderId="6" xfId="0" quotePrefix="1" applyFont="1" applyBorder="1" applyAlignment="1" applyProtection="1">
      <alignment horizontal="center" vertical="center" wrapText="1"/>
    </xf>
    <xf numFmtId="178" fontId="5" fillId="0" borderId="9" xfId="0" applyFont="1" applyBorder="1" applyAlignment="1" applyProtection="1">
      <alignment horizontal="center" vertical="center" wrapText="1"/>
    </xf>
    <xf numFmtId="178" fontId="5" fillId="0" borderId="9" xfId="0" quotePrefix="1" applyFont="1" applyBorder="1" applyAlignment="1" applyProtection="1">
      <alignment horizontal="center" vertical="top" wrapText="1"/>
    </xf>
    <xf numFmtId="3" fontId="8" fillId="0" borderId="9" xfId="0" applyNumberFormat="1" applyFont="1" applyBorder="1" applyAlignment="1">
      <alignment horizontal="center" vertical="center" wrapText="1"/>
    </xf>
    <xf numFmtId="178" fontId="5" fillId="0" borderId="11" xfId="0" applyFont="1" applyBorder="1" applyAlignment="1">
      <alignment horizontal="centerContinuous" vertical="center" wrapText="1"/>
    </xf>
    <xf numFmtId="178" fontId="5" fillId="0" borderId="11" xfId="0" quotePrefix="1" applyFont="1" applyBorder="1" applyAlignment="1" applyProtection="1">
      <alignment horizontal="center" wrapText="1"/>
    </xf>
    <xf numFmtId="3" fontId="8" fillId="0" borderId="11" xfId="0" applyNumberFormat="1" applyFont="1" applyBorder="1" applyAlignment="1">
      <alignment horizontal="center" vertical="center"/>
    </xf>
    <xf numFmtId="178" fontId="2" fillId="0" borderId="0" xfId="0" applyFont="1" applyAlignment="1" applyProtection="1">
      <alignment horizontal="centerContinuous" vertical="center"/>
    </xf>
    <xf numFmtId="178" fontId="11" fillId="0" borderId="8" xfId="0" applyFont="1" applyBorder="1" applyAlignment="1" applyProtection="1">
      <alignment horizontal="right" vertical="center"/>
    </xf>
    <xf numFmtId="178" fontId="11" fillId="0" borderId="8" xfId="0" applyFont="1" applyBorder="1" applyAlignment="1" applyProtection="1">
      <alignment horizontal="left" vertical="center"/>
    </xf>
    <xf numFmtId="178" fontId="11" fillId="0" borderId="11" xfId="0" applyFont="1" applyBorder="1" applyAlignment="1">
      <alignment horizontal="center" vertical="center" wrapText="1"/>
    </xf>
    <xf numFmtId="184" fontId="4" fillId="0" borderId="0" xfId="0" applyNumberFormat="1" applyFont="1" applyFill="1" applyBorder="1" applyAlignment="1" applyProtection="1">
      <alignment vertical="center"/>
    </xf>
    <xf numFmtId="178" fontId="11" fillId="0" borderId="8" xfId="0" applyFont="1" applyFill="1" applyBorder="1" applyAlignment="1" applyProtection="1">
      <alignment horizontal="right" vertical="center"/>
    </xf>
    <xf numFmtId="178" fontId="4" fillId="0" borderId="0" xfId="0" applyFont="1" applyFill="1" applyAlignment="1">
      <alignment vertical="center"/>
    </xf>
    <xf numFmtId="178" fontId="11" fillId="3" borderId="8" xfId="0" applyFont="1" applyFill="1" applyBorder="1" applyAlignment="1" applyProtection="1">
      <alignment horizontal="right" vertical="center"/>
    </xf>
    <xf numFmtId="178" fontId="4" fillId="0" borderId="0" xfId="0" applyFont="1" applyBorder="1" applyAlignment="1">
      <alignment horizontal="center" vertical="center"/>
    </xf>
    <xf numFmtId="178" fontId="11" fillId="0" borderId="8" xfId="0" applyFont="1" applyFill="1" applyBorder="1" applyAlignment="1" applyProtection="1">
      <alignment horizontal="left" vertical="center"/>
    </xf>
    <xf numFmtId="40" fontId="8" fillId="0" borderId="0" xfId="0" quotePrefix="1" applyNumberFormat="1" applyFont="1" applyBorder="1" applyAlignment="1">
      <alignment horizontal="center" vertical="center"/>
    </xf>
    <xf numFmtId="178" fontId="11" fillId="0" borderId="0" xfId="0" applyFont="1" applyBorder="1" applyAlignment="1" applyProtection="1">
      <alignment horizontal="left" vertical="center"/>
    </xf>
    <xf numFmtId="180" fontId="4" fillId="2" borderId="4" xfId="0" applyNumberFormat="1" applyFont="1" applyFill="1" applyBorder="1" applyAlignment="1">
      <alignment horizontal="right" vertical="center" wrapText="1"/>
    </xf>
    <xf numFmtId="179" fontId="16" fillId="2" borderId="4" xfId="0" applyNumberFormat="1" applyFont="1" applyFill="1" applyBorder="1" applyAlignment="1">
      <alignment horizontal="right" vertical="center" wrapText="1"/>
    </xf>
    <xf numFmtId="180" fontId="14" fillId="2" borderId="4" xfId="0" applyNumberFormat="1" applyFont="1" applyFill="1" applyBorder="1" applyAlignment="1">
      <alignment horizontal="right" vertical="center" wrapText="1"/>
    </xf>
    <xf numFmtId="181" fontId="14" fillId="2" borderId="4" xfId="2" applyNumberFormat="1" applyFont="1" applyFill="1" applyBorder="1" applyAlignment="1">
      <alignment horizontal="right" vertical="center" wrapText="1"/>
    </xf>
    <xf numFmtId="183" fontId="14" fillId="2" borderId="4" xfId="0" applyNumberFormat="1" applyFont="1" applyFill="1" applyBorder="1" applyAlignment="1">
      <alignment horizontal="right" vertical="center" wrapText="1"/>
    </xf>
    <xf numFmtId="178" fontId="14" fillId="2" borderId="4" xfId="0" applyNumberFormat="1" applyFont="1" applyFill="1" applyBorder="1" applyAlignment="1" applyProtection="1">
      <alignment horizontal="right" vertical="center" wrapText="1"/>
    </xf>
    <xf numFmtId="178" fontId="14" fillId="2" borderId="4" xfId="0" applyFont="1" applyFill="1" applyBorder="1" applyAlignment="1">
      <alignment horizontal="right" vertical="center" wrapText="1"/>
    </xf>
    <xf numFmtId="184" fontId="14" fillId="2" borderId="4" xfId="0" applyNumberFormat="1" applyFont="1" applyFill="1" applyBorder="1" applyAlignment="1" applyProtection="1">
      <alignment horizontal="right" vertical="center" wrapText="1"/>
    </xf>
    <xf numFmtId="178" fontId="14" fillId="2" borderId="4" xfId="0" applyFont="1" applyFill="1" applyBorder="1" applyAlignment="1" applyProtection="1">
      <alignment horizontal="right" vertical="center" wrapText="1"/>
    </xf>
    <xf numFmtId="178" fontId="4" fillId="2" borderId="4" xfId="0" applyFont="1" applyFill="1" applyBorder="1" applyAlignment="1">
      <alignment horizontal="right" vertical="center" wrapText="1"/>
    </xf>
    <xf numFmtId="178" fontId="12" fillId="2" borderId="4" xfId="0" applyFont="1" applyFill="1" applyBorder="1" applyAlignment="1">
      <alignment horizontal="right" vertical="center" wrapText="1"/>
    </xf>
    <xf numFmtId="180" fontId="4" fillId="2" borderId="0" xfId="0" applyNumberFormat="1" applyFont="1" applyFill="1" applyBorder="1" applyAlignment="1">
      <alignment horizontal="right" vertical="center" wrapText="1"/>
    </xf>
    <xf numFmtId="186" fontId="6" fillId="0" borderId="0" xfId="0" applyNumberFormat="1" applyFont="1" applyAlignment="1">
      <alignment horizontal="right" vertical="center" wrapText="1"/>
    </xf>
    <xf numFmtId="181" fontId="4" fillId="0" borderId="0" xfId="2" applyNumberFormat="1" applyFont="1" applyAlignment="1">
      <alignment horizontal="right" vertical="center" wrapText="1"/>
    </xf>
    <xf numFmtId="178" fontId="4" fillId="0" borderId="0" xfId="0" applyNumberFormat="1" applyFont="1" applyAlignment="1" applyProtection="1">
      <alignment horizontal="right" vertical="center" wrapText="1"/>
    </xf>
    <xf numFmtId="178" fontId="4" fillId="0" borderId="0" xfId="0" applyFont="1" applyAlignment="1">
      <alignment horizontal="right" vertical="center" wrapText="1"/>
    </xf>
    <xf numFmtId="184" fontId="4" fillId="0" borderId="0" xfId="0" applyNumberFormat="1" applyFont="1" applyFill="1" applyBorder="1" applyAlignment="1" applyProtection="1">
      <alignment horizontal="right" vertical="center" wrapText="1"/>
    </xf>
    <xf numFmtId="178" fontId="4" fillId="0" borderId="0" xfId="0" applyFont="1" applyFill="1" applyBorder="1" applyAlignment="1" applyProtection="1">
      <alignment horizontal="right" vertical="center" wrapText="1"/>
    </xf>
    <xf numFmtId="186" fontId="6" fillId="0" borderId="0" xfId="0" applyNumberFormat="1" applyFont="1" applyFill="1" applyAlignment="1">
      <alignment horizontal="right" vertical="center" wrapText="1"/>
    </xf>
    <xf numFmtId="184" fontId="4" fillId="0" borderId="0" xfId="0" applyNumberFormat="1" applyFont="1" applyBorder="1" applyAlignment="1" applyProtection="1">
      <alignment horizontal="right" vertical="center" wrapText="1"/>
    </xf>
    <xf numFmtId="178" fontId="4" fillId="0" borderId="0" xfId="0" applyNumberFormat="1" applyFont="1" applyBorder="1" applyAlignment="1" applyProtection="1">
      <alignment horizontal="right" vertical="center" wrapText="1"/>
    </xf>
    <xf numFmtId="178" fontId="4" fillId="0" borderId="0" xfId="0" applyFont="1" applyBorder="1" applyAlignment="1" applyProtection="1">
      <alignment horizontal="right" vertical="center" wrapText="1"/>
    </xf>
    <xf numFmtId="178" fontId="4" fillId="0" borderId="0" xfId="0" applyFont="1" applyAlignment="1" applyProtection="1">
      <alignment horizontal="right" vertical="center" wrapText="1"/>
    </xf>
    <xf numFmtId="183" fontId="6" fillId="0" borderId="0" xfId="0" applyNumberFormat="1" applyFont="1" applyAlignment="1">
      <alignment horizontal="right" vertical="center" wrapText="1"/>
    </xf>
    <xf numFmtId="178" fontId="0" fillId="0" borderId="0" xfId="0" applyAlignment="1">
      <alignment horizontal="right" vertical="center" wrapText="1"/>
    </xf>
    <xf numFmtId="41" fontId="6" fillId="0" borderId="0" xfId="0" applyNumberFormat="1" applyFont="1" applyAlignment="1">
      <alignment horizontal="right" vertical="center" wrapText="1"/>
    </xf>
    <xf numFmtId="180" fontId="4" fillId="2" borderId="10" xfId="0" applyNumberFormat="1" applyFont="1" applyFill="1" applyBorder="1" applyAlignment="1">
      <alignment horizontal="right" vertical="center" wrapText="1"/>
    </xf>
    <xf numFmtId="186" fontId="6" fillId="0" borderId="10" xfId="0" applyNumberFormat="1" applyFont="1" applyBorder="1" applyAlignment="1">
      <alignment horizontal="right" vertical="center" wrapText="1"/>
    </xf>
    <xf numFmtId="181" fontId="4" fillId="0" borderId="10" xfId="2" applyNumberFormat="1" applyFont="1" applyBorder="1" applyAlignment="1">
      <alignment horizontal="right" vertical="center" wrapText="1"/>
    </xf>
    <xf numFmtId="178" fontId="4" fillId="0" borderId="10" xfId="0" applyNumberFormat="1" applyFont="1" applyBorder="1" applyAlignment="1" applyProtection="1">
      <alignment horizontal="right" vertical="center" wrapText="1"/>
    </xf>
    <xf numFmtId="178" fontId="4" fillId="0" borderId="10" xfId="0" applyFont="1" applyBorder="1" applyAlignment="1">
      <alignment horizontal="right" vertical="center" wrapText="1"/>
    </xf>
    <xf numFmtId="184" fontId="4" fillId="0" borderId="10" xfId="0" applyNumberFormat="1" applyFont="1" applyFill="1" applyBorder="1" applyAlignment="1" applyProtection="1">
      <alignment horizontal="right" vertical="center" wrapText="1"/>
    </xf>
    <xf numFmtId="178" fontId="4" fillId="0" borderId="10" xfId="0" applyFont="1" applyFill="1" applyBorder="1" applyAlignment="1" applyProtection="1">
      <alignment horizontal="right" vertical="center" wrapText="1"/>
    </xf>
    <xf numFmtId="186" fontId="6" fillId="0" borderId="10" xfId="0" applyNumberFormat="1" applyFont="1" applyFill="1" applyBorder="1" applyAlignment="1">
      <alignment horizontal="right" vertical="center" wrapText="1"/>
    </xf>
    <xf numFmtId="184" fontId="4" fillId="0" borderId="10" xfId="0" applyNumberFormat="1" applyFont="1" applyBorder="1" applyAlignment="1" applyProtection="1">
      <alignment horizontal="right" vertical="center" wrapText="1"/>
    </xf>
    <xf numFmtId="178" fontId="4" fillId="0" borderId="10" xfId="0" applyFont="1" applyBorder="1" applyAlignment="1" applyProtection="1">
      <alignment horizontal="right" vertical="center" wrapText="1"/>
    </xf>
    <xf numFmtId="178" fontId="0" fillId="0" borderId="10" xfId="0" applyBorder="1" applyAlignment="1">
      <alignment horizontal="right" vertical="center" wrapText="1"/>
    </xf>
    <xf numFmtId="183" fontId="6" fillId="0" borderId="10" xfId="0" applyNumberFormat="1" applyFont="1" applyBorder="1" applyAlignment="1">
      <alignment horizontal="right" vertical="center" wrapText="1"/>
    </xf>
    <xf numFmtId="176" fontId="5" fillId="0" borderId="0" xfId="4" applyFont="1" applyBorder="1" applyAlignment="1" applyProtection="1">
      <alignment horizontal="right" vertical="center" wrapText="1"/>
    </xf>
    <xf numFmtId="182" fontId="6" fillId="0" borderId="0" xfId="2" applyNumberFormat="1" applyFont="1" applyAlignment="1" applyProtection="1">
      <alignment horizontal="right" vertical="center" wrapText="1"/>
    </xf>
    <xf numFmtId="180" fontId="6" fillId="0" borderId="0" xfId="0" applyNumberFormat="1" applyFont="1" applyAlignment="1" applyProtection="1">
      <alignment horizontal="right" vertical="center" wrapText="1"/>
    </xf>
    <xf numFmtId="181" fontId="6" fillId="0" borderId="0" xfId="2" applyNumberFormat="1" applyFont="1" applyAlignment="1" applyProtection="1">
      <alignment horizontal="right" vertical="center" wrapText="1"/>
    </xf>
    <xf numFmtId="183" fontId="4" fillId="0" borderId="0" xfId="0" applyNumberFormat="1" applyFont="1" applyAlignment="1" applyProtection="1">
      <alignment horizontal="right" vertical="center" wrapText="1"/>
    </xf>
    <xf numFmtId="184" fontId="4" fillId="0" borderId="0" xfId="0" applyNumberFormat="1" applyFont="1" applyAlignment="1" applyProtection="1">
      <alignment horizontal="right" vertical="center" wrapText="1"/>
    </xf>
    <xf numFmtId="184" fontId="6" fillId="0" borderId="0" xfId="0" applyNumberFormat="1" applyFont="1" applyAlignment="1" applyProtection="1">
      <alignment horizontal="right" vertical="center" wrapText="1"/>
    </xf>
    <xf numFmtId="3" fontId="4" fillId="0" borderId="0" xfId="0" applyNumberFormat="1" applyFont="1" applyAlignment="1">
      <alignment horizontal="right" vertical="center" wrapText="1"/>
    </xf>
    <xf numFmtId="187" fontId="4" fillId="0" borderId="0" xfId="0" applyNumberFormat="1" applyFont="1" applyAlignment="1">
      <alignment horizontal="right" vertical="center" wrapText="1"/>
    </xf>
    <xf numFmtId="183" fontId="4" fillId="0" borderId="0" xfId="0" applyNumberFormat="1" applyFont="1" applyBorder="1" applyAlignment="1">
      <alignment horizontal="right" vertical="center" wrapText="1"/>
    </xf>
    <xf numFmtId="180" fontId="5" fillId="0" borderId="0" xfId="0" applyNumberFormat="1" applyFont="1" applyBorder="1" applyAlignment="1" applyProtection="1">
      <alignment horizontal="right" vertical="center" wrapText="1"/>
    </xf>
    <xf numFmtId="184" fontId="6" fillId="0" borderId="0" xfId="0" applyNumberFormat="1" applyFont="1" applyAlignment="1">
      <alignment horizontal="right" vertical="center" wrapText="1"/>
    </xf>
    <xf numFmtId="181" fontId="6" fillId="0" borderId="0" xfId="2" applyNumberFormat="1" applyFont="1" applyBorder="1" applyAlignment="1" applyProtection="1">
      <alignment horizontal="right" vertical="center" wrapText="1"/>
    </xf>
    <xf numFmtId="184" fontId="6" fillId="0" borderId="0" xfId="0" applyNumberFormat="1" applyFont="1" applyBorder="1" applyAlignment="1" applyProtection="1">
      <alignment horizontal="right" vertical="center" wrapText="1"/>
    </xf>
    <xf numFmtId="183" fontId="4" fillId="0" borderId="0" xfId="0" applyNumberFormat="1" applyFont="1" applyBorder="1" applyAlignment="1" applyProtection="1">
      <alignment horizontal="right" vertical="center" wrapText="1"/>
    </xf>
    <xf numFmtId="178" fontId="4" fillId="0" borderId="0" xfId="0" applyFont="1" applyBorder="1" applyAlignment="1">
      <alignment horizontal="right" vertical="center" wrapText="1"/>
    </xf>
    <xf numFmtId="176" fontId="4" fillId="0" borderId="0" xfId="4" applyFont="1" applyAlignment="1">
      <alignment horizontal="right" vertical="center" wrapText="1"/>
    </xf>
    <xf numFmtId="180" fontId="4" fillId="0" borderId="0" xfId="0" quotePrefix="1" applyNumberFormat="1" applyFont="1" applyBorder="1" applyAlignment="1" applyProtection="1">
      <alignment horizontal="right" vertical="center" wrapText="1"/>
    </xf>
    <xf numFmtId="176" fontId="4" fillId="0" borderId="0" xfId="4" applyFont="1" applyBorder="1" applyAlignment="1">
      <alignment horizontal="right" vertical="center" wrapText="1"/>
    </xf>
    <xf numFmtId="176" fontId="6" fillId="0" borderId="0" xfId="4" applyFont="1" applyBorder="1" applyAlignment="1">
      <alignment horizontal="right" vertical="center" wrapText="1"/>
    </xf>
    <xf numFmtId="186" fontId="5" fillId="0" borderId="0" xfId="0" applyNumberFormat="1" applyFont="1" applyBorder="1" applyAlignment="1" applyProtection="1">
      <alignment horizontal="right" vertical="center" wrapText="1"/>
    </xf>
    <xf numFmtId="178" fontId="0" fillId="0" borderId="0" xfId="0" applyBorder="1" applyAlignment="1">
      <alignment horizontal="right" vertical="center" wrapText="1"/>
    </xf>
    <xf numFmtId="180" fontId="4" fillId="0" borderId="0" xfId="0" applyNumberFormat="1" applyFont="1" applyBorder="1" applyAlignment="1" applyProtection="1">
      <alignment horizontal="right" vertical="center" wrapText="1"/>
    </xf>
    <xf numFmtId="186" fontId="10" fillId="0" borderId="0" xfId="0" applyNumberFormat="1" applyFont="1" applyBorder="1" applyAlignment="1">
      <alignment horizontal="right" vertical="center" wrapText="1"/>
    </xf>
    <xf numFmtId="186" fontId="9" fillId="0" borderId="0" xfId="0" applyNumberFormat="1" applyFont="1" applyBorder="1" applyAlignment="1">
      <alignment horizontal="right" vertical="center" wrapText="1"/>
    </xf>
    <xf numFmtId="186" fontId="10" fillId="0" borderId="6" xfId="0" applyNumberFormat="1" applyFont="1" applyBorder="1" applyAlignment="1">
      <alignment horizontal="right" vertical="center" wrapText="1"/>
    </xf>
    <xf numFmtId="186" fontId="9" fillId="0" borderId="6" xfId="0" applyNumberFormat="1" applyFont="1" applyBorder="1" applyAlignment="1">
      <alignment horizontal="right" vertical="center" wrapText="1"/>
    </xf>
    <xf numFmtId="178" fontId="4" fillId="0" borderId="6" xfId="0" applyFont="1" applyBorder="1" applyAlignment="1">
      <alignment horizontal="right" vertical="center" wrapText="1"/>
    </xf>
    <xf numFmtId="176" fontId="4" fillId="0" borderId="6" xfId="4" applyFont="1" applyBorder="1" applyAlignment="1">
      <alignment horizontal="right" vertical="center" wrapText="1"/>
    </xf>
    <xf numFmtId="176" fontId="6" fillId="0" borderId="6" xfId="4" applyFont="1" applyBorder="1" applyAlignment="1">
      <alignment horizontal="right" vertical="center" wrapText="1"/>
    </xf>
    <xf numFmtId="178" fontId="4" fillId="0" borderId="6" xfId="0" applyFont="1" applyBorder="1" applyAlignment="1" applyProtection="1">
      <alignment horizontal="right" vertical="center" wrapText="1"/>
    </xf>
    <xf numFmtId="180" fontId="4" fillId="0" borderId="12" xfId="0" quotePrefix="1" applyNumberFormat="1" applyFont="1" applyBorder="1" applyAlignment="1" applyProtection="1">
      <alignment horizontal="right" vertical="center" wrapText="1"/>
    </xf>
    <xf numFmtId="182" fontId="6" fillId="0" borderId="0" xfId="2" applyNumberFormat="1" applyFont="1" applyBorder="1" applyAlignment="1" applyProtection="1">
      <alignment horizontal="right" vertical="center" wrapText="1"/>
    </xf>
    <xf numFmtId="180" fontId="6" fillId="0" borderId="0" xfId="0" applyNumberFormat="1" applyFont="1" applyBorder="1" applyAlignment="1" applyProtection="1">
      <alignment horizontal="right" vertical="center" wrapText="1"/>
    </xf>
    <xf numFmtId="184" fontId="6" fillId="0" borderId="0" xfId="0" applyNumberFormat="1" applyFont="1" applyBorder="1" applyAlignment="1">
      <alignment horizontal="right" vertical="center" wrapText="1"/>
    </xf>
    <xf numFmtId="3" fontId="6" fillId="0" borderId="0" xfId="0" applyNumberFormat="1" applyFont="1" applyBorder="1" applyAlignment="1">
      <alignment horizontal="right" vertical="center" wrapText="1"/>
    </xf>
    <xf numFmtId="186" fontId="6" fillId="0" borderId="0" xfId="0" applyNumberFormat="1" applyFont="1" applyBorder="1" applyAlignment="1">
      <alignment horizontal="right" vertical="center" wrapText="1"/>
    </xf>
    <xf numFmtId="186" fontId="4" fillId="0" borderId="0" xfId="0" applyNumberFormat="1" applyFont="1" applyBorder="1" applyAlignment="1" applyProtection="1">
      <alignment horizontal="right" vertical="center" wrapText="1"/>
    </xf>
    <xf numFmtId="181" fontId="6" fillId="0" borderId="0" xfId="2" applyNumberFormat="1" applyFont="1" applyFill="1" applyBorder="1" applyAlignment="1" applyProtection="1">
      <alignment horizontal="right" vertical="center" wrapText="1"/>
    </xf>
    <xf numFmtId="183" fontId="4" fillId="0" borderId="0" xfId="0" applyNumberFormat="1" applyFont="1" applyFill="1" applyBorder="1" applyAlignment="1" applyProtection="1">
      <alignment horizontal="right" vertical="center" wrapText="1"/>
    </xf>
    <xf numFmtId="178" fontId="4" fillId="0" borderId="0" xfId="0" applyNumberFormat="1" applyFont="1" applyFill="1" applyBorder="1" applyAlignment="1" applyProtection="1">
      <alignment horizontal="right" vertical="center" wrapText="1"/>
    </xf>
    <xf numFmtId="178" fontId="4" fillId="0" borderId="0" xfId="0" applyFont="1" applyFill="1" applyBorder="1" applyAlignment="1">
      <alignment horizontal="right" vertical="center" wrapText="1"/>
    </xf>
    <xf numFmtId="3" fontId="4" fillId="0" borderId="0" xfId="0" applyNumberFormat="1" applyFont="1" applyBorder="1" applyAlignment="1" applyProtection="1">
      <alignment horizontal="right" vertical="center" wrapText="1"/>
    </xf>
    <xf numFmtId="3" fontId="6" fillId="0" borderId="0" xfId="0" applyNumberFormat="1" applyFont="1" applyBorder="1" applyAlignment="1" applyProtection="1">
      <alignment horizontal="right" vertical="center" wrapText="1"/>
    </xf>
    <xf numFmtId="176" fontId="4" fillId="0" borderId="0" xfId="4" applyFont="1" applyFill="1" applyBorder="1" applyAlignment="1">
      <alignment horizontal="right" vertical="center" wrapText="1"/>
    </xf>
    <xf numFmtId="176" fontId="6" fillId="0" borderId="0" xfId="4" applyFont="1" applyFill="1" applyBorder="1" applyAlignment="1">
      <alignment horizontal="right" vertical="center" wrapText="1"/>
    </xf>
    <xf numFmtId="180" fontId="14" fillId="0" borderId="12" xfId="0" applyNumberFormat="1" applyFont="1" applyFill="1" applyBorder="1" applyAlignment="1" applyProtection="1">
      <alignment horizontal="right" vertical="center" wrapText="1"/>
    </xf>
    <xf numFmtId="182" fontId="13" fillId="0" borderId="0" xfId="2" applyNumberFormat="1" applyFont="1" applyFill="1" applyBorder="1" applyAlignment="1" applyProtection="1">
      <alignment horizontal="right" vertical="center" wrapText="1"/>
    </xf>
    <xf numFmtId="180" fontId="13" fillId="0" borderId="0" xfId="0" applyNumberFormat="1" applyFont="1" applyFill="1" applyBorder="1" applyAlignment="1" applyProtection="1">
      <alignment horizontal="right" vertical="center" wrapText="1"/>
    </xf>
    <xf numFmtId="181" fontId="13" fillId="0" borderId="0" xfId="2" applyNumberFormat="1" applyFont="1" applyFill="1" applyBorder="1" applyAlignment="1" applyProtection="1">
      <alignment horizontal="right" vertical="center" wrapText="1"/>
    </xf>
    <xf numFmtId="183" fontId="14" fillId="0" borderId="0" xfId="0" applyNumberFormat="1" applyFont="1" applyFill="1" applyBorder="1" applyAlignment="1" applyProtection="1">
      <alignment horizontal="right" vertical="center" wrapText="1"/>
    </xf>
    <xf numFmtId="178" fontId="14" fillId="0" borderId="0" xfId="0" applyNumberFormat="1" applyFont="1" applyFill="1" applyBorder="1" applyAlignment="1" applyProtection="1">
      <alignment horizontal="right" vertical="center" wrapText="1"/>
    </xf>
    <xf numFmtId="178" fontId="14" fillId="0" borderId="0" xfId="0" applyFont="1" applyFill="1" applyBorder="1" applyAlignment="1">
      <alignment horizontal="right" vertical="center" wrapText="1"/>
    </xf>
    <xf numFmtId="184" fontId="14" fillId="0" borderId="0" xfId="0" applyNumberFormat="1" applyFont="1" applyFill="1" applyBorder="1" applyAlignment="1" applyProtection="1">
      <alignment horizontal="right" vertical="center" wrapText="1"/>
    </xf>
    <xf numFmtId="178" fontId="14" fillId="0" borderId="0" xfId="0" applyFont="1" applyFill="1" applyBorder="1" applyAlignment="1" applyProtection="1">
      <alignment horizontal="right" vertical="center" wrapText="1"/>
    </xf>
    <xf numFmtId="184" fontId="13" fillId="0" borderId="0" xfId="0" applyNumberFormat="1" applyFont="1" applyFill="1" applyBorder="1" applyAlignment="1" applyProtection="1">
      <alignment horizontal="right" vertical="center" wrapText="1"/>
    </xf>
    <xf numFmtId="184" fontId="13" fillId="0" borderId="0" xfId="0" applyNumberFormat="1" applyFont="1" applyFill="1" applyBorder="1" applyAlignment="1">
      <alignment horizontal="right" vertical="center" wrapText="1"/>
    </xf>
    <xf numFmtId="186" fontId="15" fillId="0" borderId="0" xfId="0" applyNumberFormat="1" applyFont="1" applyFill="1" applyBorder="1" applyAlignment="1">
      <alignment horizontal="right" vertical="center" wrapText="1"/>
    </xf>
    <xf numFmtId="186" fontId="9" fillId="0" borderId="0" xfId="0" applyNumberFormat="1" applyFont="1" applyFill="1" applyBorder="1" applyAlignment="1">
      <alignment horizontal="right" vertical="center" wrapText="1"/>
    </xf>
    <xf numFmtId="176" fontId="14" fillId="0" borderId="0" xfId="4" applyFont="1" applyFill="1" applyBorder="1" applyAlignment="1">
      <alignment horizontal="right" vertical="center" wrapText="1"/>
    </xf>
    <xf numFmtId="176" fontId="13" fillId="0" borderId="0" xfId="4" applyFont="1" applyFill="1" applyBorder="1" applyAlignment="1">
      <alignment horizontal="right" vertical="center" wrapText="1"/>
    </xf>
    <xf numFmtId="178" fontId="4" fillId="0" borderId="0" xfId="0" applyFont="1" applyFill="1" applyAlignment="1">
      <alignment horizontal="right" vertical="center" wrapText="1"/>
    </xf>
    <xf numFmtId="180" fontId="14" fillId="0" borderId="13" xfId="0" applyNumberFormat="1" applyFont="1" applyFill="1" applyBorder="1" applyAlignment="1" applyProtection="1">
      <alignment horizontal="right" vertical="center" wrapText="1"/>
    </xf>
    <xf numFmtId="182" fontId="13" fillId="0" borderId="6" xfId="2" applyNumberFormat="1" applyFont="1" applyFill="1" applyBorder="1" applyAlignment="1" applyProtection="1">
      <alignment horizontal="right" vertical="center" wrapText="1"/>
    </xf>
    <xf numFmtId="180" fontId="13" fillId="0" borderId="6" xfId="0" applyNumberFormat="1" applyFont="1" applyFill="1" applyBorder="1" applyAlignment="1" applyProtection="1">
      <alignment horizontal="right" vertical="center" wrapText="1"/>
    </xf>
    <xf numFmtId="181" fontId="13" fillId="0" borderId="6" xfId="2" applyNumberFormat="1" applyFont="1" applyFill="1" applyBorder="1" applyAlignment="1" applyProtection="1">
      <alignment horizontal="right" vertical="center" wrapText="1"/>
    </xf>
    <xf numFmtId="183" fontId="14" fillId="0" borderId="6" xfId="0" applyNumberFormat="1" applyFont="1" applyFill="1" applyBorder="1" applyAlignment="1" applyProtection="1">
      <alignment horizontal="right" vertical="center" wrapText="1"/>
    </xf>
    <xf numFmtId="178" fontId="14" fillId="0" borderId="6" xfId="0" applyNumberFormat="1" applyFont="1" applyFill="1" applyBorder="1" applyAlignment="1" applyProtection="1">
      <alignment horizontal="right" vertical="center" wrapText="1"/>
    </xf>
    <xf numFmtId="178" fontId="14" fillId="0" borderId="6" xfId="0" applyFont="1" applyFill="1" applyBorder="1" applyAlignment="1">
      <alignment horizontal="right" vertical="center" wrapText="1"/>
    </xf>
    <xf numFmtId="184" fontId="14" fillId="0" borderId="6" xfId="0" applyNumberFormat="1" applyFont="1" applyFill="1" applyBorder="1" applyAlignment="1" applyProtection="1">
      <alignment horizontal="right" vertical="center" wrapText="1"/>
    </xf>
    <xf numFmtId="178" fontId="14" fillId="0" borderId="6" xfId="0" applyFont="1" applyFill="1" applyBorder="1" applyAlignment="1" applyProtection="1">
      <alignment horizontal="right" vertical="center" wrapText="1"/>
    </xf>
    <xf numFmtId="184" fontId="13" fillId="0" borderId="6" xfId="0" applyNumberFormat="1" applyFont="1" applyFill="1" applyBorder="1" applyAlignment="1" applyProtection="1">
      <alignment horizontal="right" vertical="center" wrapText="1"/>
    </xf>
    <xf numFmtId="184" fontId="13" fillId="0" borderId="6" xfId="0" applyNumberFormat="1" applyFont="1" applyFill="1" applyBorder="1" applyAlignment="1">
      <alignment horizontal="right" vertical="center" wrapText="1"/>
    </xf>
    <xf numFmtId="178" fontId="4" fillId="0" borderId="6" xfId="0" applyFont="1" applyFill="1" applyBorder="1" applyAlignment="1" applyProtection="1">
      <alignment horizontal="right" vertical="center" wrapText="1"/>
    </xf>
    <xf numFmtId="186" fontId="15" fillId="0" borderId="6" xfId="0" applyNumberFormat="1" applyFont="1" applyFill="1" applyBorder="1" applyAlignment="1">
      <alignment horizontal="right" vertical="center" wrapText="1"/>
    </xf>
    <xf numFmtId="186" fontId="9" fillId="0" borderId="6" xfId="0" applyNumberFormat="1" applyFont="1" applyFill="1" applyBorder="1" applyAlignment="1">
      <alignment horizontal="right" vertical="center" wrapText="1"/>
    </xf>
    <xf numFmtId="178" fontId="4" fillId="0" borderId="6" xfId="0" applyFont="1" applyFill="1" applyBorder="1" applyAlignment="1">
      <alignment horizontal="right" vertical="center" wrapText="1"/>
    </xf>
    <xf numFmtId="176" fontId="14" fillId="0" borderId="6" xfId="4" applyFont="1" applyFill="1" applyBorder="1" applyAlignment="1">
      <alignment horizontal="right" vertical="center" wrapText="1"/>
    </xf>
    <xf numFmtId="176" fontId="13" fillId="0" borderId="6" xfId="4" applyFont="1" applyFill="1" applyBorder="1" applyAlignment="1">
      <alignment horizontal="right" vertical="center" wrapText="1"/>
    </xf>
    <xf numFmtId="180" fontId="14" fillId="0" borderId="0" xfId="0" applyNumberFormat="1" applyFont="1" applyFill="1" applyBorder="1" applyAlignment="1" applyProtection="1">
      <alignment horizontal="right" vertical="center" wrapText="1"/>
    </xf>
    <xf numFmtId="182" fontId="13" fillId="0" borderId="0" xfId="2" applyNumberFormat="1" applyFont="1" applyFill="1" applyAlignment="1" applyProtection="1">
      <alignment horizontal="right" vertical="center" wrapText="1"/>
    </xf>
    <xf numFmtId="180" fontId="13" fillId="0" borderId="0" xfId="0" applyNumberFormat="1" applyFont="1" applyFill="1" applyAlignment="1" applyProtection="1">
      <alignment horizontal="right" vertical="center" wrapText="1"/>
    </xf>
    <xf numFmtId="181" fontId="13" fillId="0" borderId="0" xfId="2" applyNumberFormat="1" applyFont="1" applyFill="1" applyAlignment="1" applyProtection="1">
      <alignment horizontal="right" vertical="center" wrapText="1"/>
    </xf>
    <xf numFmtId="178" fontId="14" fillId="0" borderId="0" xfId="0" applyNumberFormat="1" applyFont="1" applyFill="1" applyAlignment="1" applyProtection="1">
      <alignment horizontal="right" vertical="center" wrapText="1"/>
    </xf>
    <xf numFmtId="178" fontId="14" fillId="0" borderId="0" xfId="0" applyFont="1" applyFill="1" applyAlignment="1">
      <alignment horizontal="right" vertical="center" wrapText="1"/>
    </xf>
    <xf numFmtId="184" fontId="13" fillId="0" borderId="0" xfId="0" applyNumberFormat="1" applyFont="1" applyFill="1" applyAlignment="1" applyProtection="1">
      <alignment horizontal="right" vertical="center" wrapText="1"/>
    </xf>
    <xf numFmtId="184" fontId="13" fillId="0" borderId="0" xfId="0" applyNumberFormat="1" applyFont="1" applyFill="1" applyAlignment="1">
      <alignment horizontal="right" vertical="center" wrapText="1"/>
    </xf>
    <xf numFmtId="178" fontId="4" fillId="3" borderId="0" xfId="0" applyFont="1" applyFill="1" applyBorder="1" applyAlignment="1" applyProtection="1">
      <alignment horizontal="right" vertical="center" wrapText="1"/>
    </xf>
    <xf numFmtId="186" fontId="9" fillId="3" borderId="0" xfId="0" applyNumberFormat="1" applyFont="1" applyFill="1" applyBorder="1" applyAlignment="1">
      <alignment horizontal="right" vertical="center" wrapText="1"/>
    </xf>
    <xf numFmtId="178" fontId="4" fillId="3" borderId="0" xfId="0" applyFont="1" applyFill="1" applyBorder="1" applyAlignment="1">
      <alignment horizontal="right" vertical="center" wrapText="1"/>
    </xf>
    <xf numFmtId="178" fontId="4" fillId="3" borderId="0" xfId="0" applyFont="1" applyFill="1" applyAlignment="1">
      <alignment horizontal="right" vertical="center" wrapText="1"/>
    </xf>
    <xf numFmtId="178" fontId="5" fillId="0" borderId="0" xfId="0" quotePrefix="1" applyFont="1" applyBorder="1" applyAlignment="1" applyProtection="1">
      <alignment horizontal="right" vertical="center" wrapText="1"/>
    </xf>
    <xf numFmtId="178" fontId="5" fillId="0" borderId="10" xfId="0" quotePrefix="1" applyFont="1" applyBorder="1" applyAlignment="1" applyProtection="1">
      <alignment horizontal="right" vertical="center" wrapText="1"/>
    </xf>
    <xf numFmtId="180" fontId="14" fillId="4" borderId="0" xfId="0" applyNumberFormat="1" applyFont="1" applyFill="1" applyBorder="1" applyAlignment="1" applyProtection="1">
      <alignment horizontal="right" vertical="center" wrapText="1"/>
    </xf>
    <xf numFmtId="182" fontId="13" fillId="4" borderId="0" xfId="2" applyNumberFormat="1" applyFont="1" applyFill="1" applyAlignment="1" applyProtection="1">
      <alignment horizontal="right" vertical="center" wrapText="1"/>
    </xf>
    <xf numFmtId="180" fontId="13" fillId="4" borderId="0" xfId="0" applyNumberFormat="1" applyFont="1" applyFill="1" applyAlignment="1" applyProtection="1">
      <alignment horizontal="right" vertical="center" wrapText="1"/>
    </xf>
    <xf numFmtId="181" fontId="13" fillId="4" borderId="0" xfId="2" applyNumberFormat="1" applyFont="1" applyFill="1" applyAlignment="1" applyProtection="1">
      <alignment horizontal="right" vertical="center" wrapText="1"/>
    </xf>
    <xf numFmtId="183" fontId="14" fillId="4" borderId="0" xfId="0" applyNumberFormat="1" applyFont="1" applyFill="1" applyBorder="1" applyAlignment="1" applyProtection="1">
      <alignment horizontal="right" vertical="center" wrapText="1"/>
    </xf>
    <xf numFmtId="178" fontId="14" fillId="4" borderId="0" xfId="0" applyNumberFormat="1" applyFont="1" applyFill="1" applyAlignment="1" applyProtection="1">
      <alignment horizontal="right" vertical="center" wrapText="1"/>
    </xf>
    <xf numFmtId="178" fontId="14" fillId="4" borderId="0" xfId="0" applyFont="1" applyFill="1" applyAlignment="1">
      <alignment horizontal="right" vertical="center" wrapText="1"/>
    </xf>
    <xf numFmtId="184" fontId="14" fillId="4" borderId="0" xfId="0" applyNumberFormat="1" applyFont="1" applyFill="1" applyBorder="1" applyAlignment="1" applyProtection="1">
      <alignment horizontal="right" vertical="center" wrapText="1"/>
    </xf>
    <xf numFmtId="178" fontId="14" fillId="4" borderId="0" xfId="0" applyFont="1" applyFill="1" applyBorder="1" applyAlignment="1" applyProtection="1">
      <alignment horizontal="right" vertical="center" wrapText="1"/>
    </xf>
    <xf numFmtId="184" fontId="13" fillId="4" borderId="0" xfId="0" applyNumberFormat="1" applyFont="1" applyFill="1" applyAlignment="1" applyProtection="1">
      <alignment horizontal="right" vertical="center" wrapText="1"/>
    </xf>
    <xf numFmtId="178" fontId="14" fillId="4" borderId="0" xfId="0" applyNumberFormat="1" applyFont="1" applyFill="1" applyBorder="1" applyAlignment="1" applyProtection="1">
      <alignment horizontal="right" vertical="center" wrapText="1"/>
    </xf>
    <xf numFmtId="184" fontId="13" fillId="4" borderId="0" xfId="0" applyNumberFormat="1" applyFont="1" applyFill="1" applyAlignment="1">
      <alignment horizontal="right" vertical="center" wrapText="1"/>
    </xf>
    <xf numFmtId="178" fontId="4" fillId="4" borderId="0" xfId="0" applyFont="1" applyFill="1" applyBorder="1" applyAlignment="1" applyProtection="1">
      <alignment horizontal="right" vertical="center" wrapText="1"/>
    </xf>
    <xf numFmtId="186" fontId="15" fillId="4" borderId="0" xfId="0" applyNumberFormat="1" applyFont="1" applyFill="1" applyBorder="1" applyAlignment="1">
      <alignment horizontal="right" vertical="center" wrapText="1"/>
    </xf>
    <xf numFmtId="186" fontId="9" fillId="4" borderId="0" xfId="0" applyNumberFormat="1" applyFont="1" applyFill="1" applyBorder="1" applyAlignment="1">
      <alignment horizontal="right" vertical="center" wrapText="1"/>
    </xf>
    <xf numFmtId="178" fontId="4" fillId="4" borderId="0" xfId="0" applyFont="1" applyFill="1" applyBorder="1" applyAlignment="1">
      <alignment horizontal="right" vertical="center" wrapText="1"/>
    </xf>
    <xf numFmtId="176" fontId="14" fillId="4" borderId="0" xfId="4" applyFont="1" applyFill="1" applyBorder="1" applyAlignment="1">
      <alignment horizontal="right" vertical="center" wrapText="1"/>
    </xf>
    <xf numFmtId="176" fontId="13" fillId="4" borderId="0" xfId="4" applyFont="1" applyFill="1" applyBorder="1" applyAlignment="1">
      <alignment horizontal="right" vertical="center" wrapText="1"/>
    </xf>
    <xf numFmtId="178" fontId="4" fillId="4" borderId="0" xfId="0" applyFont="1" applyFill="1" applyAlignment="1">
      <alignment horizontal="right" vertical="center" wrapText="1"/>
    </xf>
    <xf numFmtId="178" fontId="4" fillId="4" borderId="0" xfId="0" applyFont="1" applyFill="1" applyAlignment="1">
      <alignment vertical="center"/>
    </xf>
    <xf numFmtId="181" fontId="4" fillId="0" borderId="0" xfId="2" applyNumberFormat="1" applyFont="1" applyFill="1" applyBorder="1" applyAlignment="1">
      <alignment horizontal="right" vertical="center" wrapText="1"/>
    </xf>
    <xf numFmtId="183" fontId="7" fillId="0" borderId="0" xfId="0" applyNumberFormat="1" applyFont="1" applyFill="1" applyBorder="1" applyAlignment="1">
      <alignment horizontal="right" vertical="center" wrapText="1"/>
    </xf>
    <xf numFmtId="40" fontId="17" fillId="0" borderId="0" xfId="0" quotePrefix="1" applyNumberFormat="1" applyFont="1" applyBorder="1" applyAlignment="1">
      <alignment horizontal="center" vertical="center"/>
    </xf>
    <xf numFmtId="40" fontId="17" fillId="0" borderId="10" xfId="0" quotePrefix="1" applyNumberFormat="1" applyFont="1" applyBorder="1" applyAlignment="1">
      <alignment horizontal="center" vertical="center"/>
    </xf>
    <xf numFmtId="10" fontId="4" fillId="0" borderId="0" xfId="0" applyNumberFormat="1" applyFont="1" applyFill="1" applyBorder="1" applyAlignment="1" applyProtection="1">
      <alignment horizontal="right" vertical="center" wrapText="1"/>
    </xf>
    <xf numFmtId="178" fontId="18" fillId="0" borderId="8" xfId="0" applyFont="1" applyFill="1" applyBorder="1" applyAlignment="1" applyProtection="1">
      <alignment horizontal="right" vertical="center"/>
    </xf>
    <xf numFmtId="178" fontId="18" fillId="4" borderId="8" xfId="0" applyFont="1" applyFill="1" applyBorder="1" applyAlignment="1" applyProtection="1">
      <alignment horizontal="right" vertical="center"/>
    </xf>
    <xf numFmtId="178" fontId="19" fillId="0" borderId="8" xfId="0" quotePrefix="1" applyFont="1" applyBorder="1" applyAlignment="1" applyProtection="1">
      <alignment horizontal="left" vertical="center"/>
    </xf>
    <xf numFmtId="178" fontId="19" fillId="0" borderId="14" xfId="0" quotePrefix="1" applyFont="1" applyBorder="1" applyAlignment="1" applyProtection="1">
      <alignment horizontal="left" vertical="center"/>
    </xf>
    <xf numFmtId="180" fontId="6" fillId="0" borderId="0" xfId="0" applyNumberFormat="1" applyFont="1" applyFill="1" applyAlignment="1" applyProtection="1">
      <alignment horizontal="right" vertical="center" wrapText="1"/>
    </xf>
    <xf numFmtId="181" fontId="6" fillId="0" borderId="0" xfId="2" applyNumberFormat="1" applyFont="1" applyFill="1" applyAlignment="1" applyProtection="1">
      <alignment horizontal="right" vertical="center" wrapText="1"/>
    </xf>
    <xf numFmtId="185" fontId="6" fillId="0" borderId="0" xfId="0" applyNumberFormat="1" applyFont="1" applyBorder="1" applyAlignment="1">
      <alignment horizontal="right" vertical="center" wrapText="1"/>
    </xf>
    <xf numFmtId="185" fontId="6" fillId="0" borderId="10" xfId="0" applyNumberFormat="1" applyFont="1" applyBorder="1" applyAlignment="1">
      <alignment horizontal="right" vertical="center" wrapText="1"/>
    </xf>
    <xf numFmtId="178" fontId="0" fillId="0" borderId="15" xfId="0" applyBorder="1"/>
    <xf numFmtId="178" fontId="4" fillId="0" borderId="15" xfId="0" applyFont="1" applyBorder="1" applyAlignment="1">
      <alignment vertical="center"/>
    </xf>
    <xf numFmtId="186" fontId="14" fillId="2" borderId="4" xfId="0" applyNumberFormat="1" applyFont="1" applyFill="1" applyBorder="1" applyAlignment="1">
      <alignment horizontal="right" vertical="center" wrapText="1"/>
    </xf>
    <xf numFmtId="184" fontId="21" fillId="2" borderId="4" xfId="0" applyNumberFormat="1" applyFont="1" applyFill="1" applyBorder="1" applyAlignment="1" applyProtection="1">
      <alignment horizontal="right" vertical="center" wrapText="1"/>
    </xf>
    <xf numFmtId="178" fontId="21" fillId="2" borderId="4" xfId="0" applyFont="1" applyFill="1" applyBorder="1" applyAlignment="1" applyProtection="1">
      <alignment horizontal="right" vertical="center" wrapText="1"/>
    </xf>
    <xf numFmtId="178" fontId="21" fillId="2" borderId="4" xfId="0" applyNumberFormat="1" applyFont="1" applyFill="1" applyBorder="1" applyAlignment="1" applyProtection="1">
      <alignment horizontal="right" vertical="center" wrapText="1"/>
    </xf>
    <xf numFmtId="41" fontId="6" fillId="0" borderId="10" xfId="0" applyNumberFormat="1" applyFont="1" applyBorder="1" applyAlignment="1">
      <alignment horizontal="right" vertical="center" wrapText="1"/>
    </xf>
    <xf numFmtId="41" fontId="22" fillId="0" borderId="0" xfId="0" applyNumberFormat="1" applyFont="1" applyAlignment="1">
      <alignment horizontal="right" vertical="center" wrapText="1"/>
    </xf>
    <xf numFmtId="41" fontId="22" fillId="0" borderId="10" xfId="0" applyNumberFormat="1" applyFont="1" applyBorder="1" applyAlignment="1">
      <alignment horizontal="right" vertical="center" wrapText="1"/>
    </xf>
    <xf numFmtId="178" fontId="4" fillId="0" borderId="16" xfId="0" applyFont="1" applyBorder="1" applyAlignment="1" applyProtection="1">
      <alignment horizontal="right" vertical="center" wrapText="1"/>
    </xf>
    <xf numFmtId="182" fontId="6" fillId="0" borderId="0" xfId="2" applyNumberFormat="1" applyFont="1" applyFill="1" applyAlignment="1" applyProtection="1">
      <alignment horizontal="right" vertical="center" wrapText="1"/>
    </xf>
    <xf numFmtId="178" fontId="4" fillId="0" borderId="0" xfId="0" applyNumberFormat="1" applyFont="1" applyFill="1" applyAlignment="1" applyProtection="1">
      <alignment horizontal="right" vertical="center" wrapText="1"/>
    </xf>
    <xf numFmtId="184" fontId="6" fillId="0" borderId="0" xfId="0" applyNumberFormat="1" applyFont="1" applyFill="1" applyAlignment="1" applyProtection="1">
      <alignment horizontal="right" vertical="center" wrapText="1"/>
    </xf>
    <xf numFmtId="184" fontId="6" fillId="0" borderId="0" xfId="0" applyNumberFormat="1" applyFont="1" applyFill="1" applyAlignment="1">
      <alignment horizontal="right" vertical="center" wrapText="1"/>
    </xf>
    <xf numFmtId="180" fontId="4" fillId="0" borderId="0" xfId="0" applyNumberFormat="1" applyFont="1" applyFill="1" applyBorder="1" applyAlignment="1" applyProtection="1">
      <alignment horizontal="right" vertical="center" wrapText="1"/>
    </xf>
    <xf numFmtId="180" fontId="4" fillId="3" borderId="0" xfId="0" applyNumberFormat="1" applyFont="1" applyFill="1" applyBorder="1" applyAlignment="1" applyProtection="1">
      <alignment horizontal="right" vertical="center" wrapText="1"/>
    </xf>
    <xf numFmtId="182" fontId="6" fillId="3" borderId="0" xfId="2" applyNumberFormat="1" applyFont="1" applyFill="1" applyAlignment="1" applyProtection="1">
      <alignment horizontal="right" vertical="center" wrapText="1"/>
    </xf>
    <xf numFmtId="180" fontId="6" fillId="3" borderId="0" xfId="0" applyNumberFormat="1" applyFont="1" applyFill="1" applyAlignment="1" applyProtection="1">
      <alignment horizontal="right" vertical="center" wrapText="1"/>
    </xf>
    <xf numFmtId="181" fontId="6" fillId="3" borderId="0" xfId="2" applyNumberFormat="1" applyFont="1" applyFill="1" applyAlignment="1" applyProtection="1">
      <alignment horizontal="right" vertical="center" wrapText="1"/>
    </xf>
    <xf numFmtId="183" fontId="4" fillId="3" borderId="0" xfId="0" applyNumberFormat="1" applyFont="1" applyFill="1" applyBorder="1" applyAlignment="1" applyProtection="1">
      <alignment horizontal="right" vertical="center" wrapText="1"/>
    </xf>
    <xf numFmtId="178" fontId="4" fillId="3" borderId="0" xfId="0" applyNumberFormat="1" applyFont="1" applyFill="1" applyAlignment="1" applyProtection="1">
      <alignment horizontal="right" vertical="center" wrapText="1"/>
    </xf>
    <xf numFmtId="184" fontId="4" fillId="3" borderId="0" xfId="0" applyNumberFormat="1" applyFont="1" applyFill="1" applyBorder="1" applyAlignment="1" applyProtection="1">
      <alignment horizontal="right" vertical="center" wrapText="1"/>
    </xf>
    <xf numFmtId="184" fontId="6" fillId="3" borderId="0" xfId="0" applyNumberFormat="1" applyFont="1" applyFill="1" applyAlignment="1" applyProtection="1">
      <alignment horizontal="right" vertical="center" wrapText="1"/>
    </xf>
    <xf numFmtId="178" fontId="4" fillId="3" borderId="0" xfId="0" applyNumberFormat="1" applyFont="1" applyFill="1" applyBorder="1" applyAlignment="1" applyProtection="1">
      <alignment horizontal="right" vertical="center" wrapText="1"/>
    </xf>
    <xf numFmtId="184" fontId="6" fillId="3" borderId="0" xfId="0" applyNumberFormat="1" applyFont="1" applyFill="1" applyAlignment="1">
      <alignment horizontal="right" vertical="center" wrapText="1"/>
    </xf>
    <xf numFmtId="176" fontId="4" fillId="3" borderId="0" xfId="4" applyFont="1" applyFill="1" applyBorder="1" applyAlignment="1">
      <alignment horizontal="right" vertical="center" wrapText="1"/>
    </xf>
    <xf numFmtId="176" fontId="6" fillId="3" borderId="0" xfId="4" applyFont="1" applyFill="1" applyBorder="1" applyAlignment="1">
      <alignment horizontal="right" vertical="center" wrapText="1"/>
    </xf>
    <xf numFmtId="183" fontId="4" fillId="0" borderId="0" xfId="0" applyNumberFormat="1" applyFont="1" applyFill="1" applyAlignment="1">
      <alignment horizontal="right" vertical="center" wrapText="1"/>
    </xf>
    <xf numFmtId="183" fontId="4" fillId="0" borderId="10" xfId="0" applyNumberFormat="1" applyFont="1" applyFill="1" applyBorder="1" applyAlignment="1">
      <alignment horizontal="right" vertical="center" wrapText="1"/>
    </xf>
    <xf numFmtId="188" fontId="21" fillId="2" borderId="4" xfId="0" applyNumberFormat="1" applyFont="1" applyFill="1" applyBorder="1" applyAlignment="1" applyProtection="1">
      <alignment horizontal="right" vertical="center" wrapText="1"/>
    </xf>
    <xf numFmtId="180" fontId="21" fillId="2" borderId="4" xfId="0" applyNumberFormat="1" applyFont="1" applyFill="1" applyBorder="1" applyAlignment="1">
      <alignment horizontal="right" vertical="center" wrapText="1"/>
    </xf>
    <xf numFmtId="181" fontId="6" fillId="0" borderId="0" xfId="2" applyNumberFormat="1" applyFont="1" applyAlignment="1">
      <alignment horizontal="right" vertical="center" wrapText="1"/>
    </xf>
    <xf numFmtId="181" fontId="6" fillId="0" borderId="10" xfId="2" applyNumberFormat="1" applyFont="1" applyBorder="1" applyAlignment="1">
      <alignment horizontal="right" vertical="center" wrapText="1"/>
    </xf>
    <xf numFmtId="178" fontId="0" fillId="0" borderId="0" xfId="0" applyAlignment="1"/>
    <xf numFmtId="178" fontId="0" fillId="0" borderId="15" xfId="0" applyBorder="1" applyAlignment="1"/>
    <xf numFmtId="178" fontId="0" fillId="0" borderId="10" xfId="0" applyBorder="1" applyAlignment="1"/>
    <xf numFmtId="183" fontId="7" fillId="0" borderId="0" xfId="0" applyNumberFormat="1" applyFont="1" applyAlignment="1"/>
    <xf numFmtId="186" fontId="6" fillId="0" borderId="0" xfId="0" applyNumberFormat="1" applyFont="1" applyFill="1" applyBorder="1" applyAlignment="1"/>
    <xf numFmtId="180" fontId="10" fillId="0" borderId="0" xfId="0" applyNumberFormat="1" applyFont="1" applyAlignment="1"/>
    <xf numFmtId="179" fontId="24" fillId="2" borderId="4" xfId="0" applyNumberFormat="1" applyFont="1" applyFill="1" applyBorder="1" applyAlignment="1">
      <alignment horizontal="right" vertical="center" wrapText="1"/>
    </xf>
    <xf numFmtId="185" fontId="25" fillId="0" borderId="0" xfId="0" applyNumberFormat="1" applyFont="1" applyBorder="1" applyAlignment="1">
      <alignment horizontal="right" vertical="center" wrapText="1"/>
    </xf>
    <xf numFmtId="186" fontId="25" fillId="0" borderId="0" xfId="0" applyNumberFormat="1" applyFont="1" applyAlignment="1">
      <alignment horizontal="right" vertical="center" wrapText="1"/>
    </xf>
    <xf numFmtId="185" fontId="25" fillId="0" borderId="10" xfId="0" applyNumberFormat="1" applyFont="1" applyBorder="1" applyAlignment="1">
      <alignment horizontal="right" vertical="center" wrapText="1"/>
    </xf>
    <xf numFmtId="186" fontId="25" fillId="0" borderId="10" xfId="0" applyNumberFormat="1" applyFont="1" applyBorder="1" applyAlignment="1">
      <alignment horizontal="right" vertical="center" wrapText="1"/>
    </xf>
    <xf numFmtId="0" fontId="2" fillId="0" borderId="0" xfId="1" applyFont="1" applyAlignment="1" applyProtection="1">
      <alignment horizontal="centerContinuous" vertical="center"/>
    </xf>
    <xf numFmtId="0" fontId="2" fillId="0" borderId="0" xfId="1" quotePrefix="1" applyFont="1" applyAlignment="1" applyProtection="1">
      <alignment horizontal="centerContinuous" vertical="center"/>
    </xf>
    <xf numFmtId="0" fontId="3" fillId="0" borderId="0" xfId="1" applyFont="1" applyAlignment="1">
      <alignment horizontal="centerContinuous" vertical="center"/>
    </xf>
    <xf numFmtId="2" fontId="3" fillId="0" borderId="0" xfId="1" applyNumberFormat="1" applyFont="1" applyAlignment="1">
      <alignment horizontal="centerContinuous" vertical="center"/>
    </xf>
    <xf numFmtId="0" fontId="23" fillId="0" borderId="0" xfId="1" applyAlignment="1"/>
    <xf numFmtId="0" fontId="3" fillId="0" borderId="0" xfId="1" applyFont="1" applyAlignment="1">
      <alignment vertical="center"/>
    </xf>
    <xf numFmtId="0" fontId="4" fillId="0" borderId="0" xfId="1" quotePrefix="1" applyFont="1" applyAlignment="1" applyProtection="1">
      <alignment horizontal="left" vertical="center"/>
    </xf>
    <xf numFmtId="0" fontId="4" fillId="0" borderId="0" xfId="1" applyFont="1" applyAlignment="1">
      <alignment vertical="center"/>
    </xf>
    <xf numFmtId="0" fontId="4" fillId="0" borderId="0" xfId="1" applyFont="1" applyAlignment="1" applyProtection="1">
      <alignment horizontal="left" vertical="center"/>
    </xf>
    <xf numFmtId="2" fontId="4" fillId="0" borderId="0" xfId="1" applyNumberFormat="1" applyFont="1" applyAlignment="1">
      <alignment vertical="center"/>
    </xf>
    <xf numFmtId="1" fontId="4" fillId="0" borderId="0" xfId="1" applyNumberFormat="1" applyFont="1" applyAlignment="1">
      <alignment vertical="center"/>
    </xf>
    <xf numFmtId="0" fontId="4" fillId="0" borderId="1" xfId="1" quotePrefix="1" applyFont="1" applyBorder="1" applyAlignment="1" applyProtection="1">
      <alignment horizontal="center" wrapText="1"/>
    </xf>
    <xf numFmtId="0" fontId="4" fillId="0" borderId="2" xfId="1" quotePrefix="1" applyFont="1" applyBorder="1" applyAlignment="1" applyProtection="1">
      <alignment horizontal="center" wrapText="1"/>
    </xf>
    <xf numFmtId="0" fontId="5" fillId="0" borderId="3" xfId="1" quotePrefix="1" applyFont="1" applyBorder="1" applyAlignment="1" applyProtection="1">
      <alignment horizontal="center" vertical="center" wrapText="1"/>
    </xf>
    <xf numFmtId="0" fontId="5" fillId="0" borderId="4" xfId="1" applyFont="1" applyBorder="1" applyAlignment="1" applyProtection="1">
      <alignment horizontal="centerContinuous" vertical="center" wrapText="1"/>
    </xf>
    <xf numFmtId="0" fontId="4" fillId="0" borderId="4" xfId="1" quotePrefix="1" applyFont="1" applyBorder="1" applyAlignment="1" applyProtection="1">
      <alignment horizontal="centerContinuous" vertical="center" wrapText="1"/>
    </xf>
    <xf numFmtId="0" fontId="4" fillId="0" borderId="3" xfId="1" quotePrefix="1" applyFont="1" applyBorder="1" applyAlignment="1" applyProtection="1">
      <alignment horizontal="centerContinuous" vertical="center" wrapText="1"/>
    </xf>
    <xf numFmtId="0" fontId="5" fillId="0" borderId="4" xfId="1" quotePrefix="1" applyFont="1" applyBorder="1" applyAlignment="1">
      <alignment horizontal="centerContinuous" vertical="center" wrapText="1"/>
    </xf>
    <xf numFmtId="180" fontId="4" fillId="0" borderId="4" xfId="1" applyNumberFormat="1" applyFont="1" applyBorder="1" applyAlignment="1" applyProtection="1">
      <alignment horizontal="centerContinuous" vertical="center" wrapText="1"/>
    </xf>
    <xf numFmtId="0" fontId="4" fillId="0" borderId="4" xfId="1" applyFont="1" applyBorder="1" applyAlignment="1" applyProtection="1">
      <alignment horizontal="centerContinuous" vertical="center" wrapText="1"/>
    </xf>
    <xf numFmtId="0" fontId="4" fillId="0" borderId="3" xfId="1" applyFont="1" applyBorder="1" applyAlignment="1">
      <alignment horizontal="centerContinuous" vertical="center" wrapText="1"/>
    </xf>
    <xf numFmtId="2" fontId="5" fillId="0" borderId="4" xfId="1" applyNumberFormat="1" applyFont="1" applyBorder="1" applyAlignment="1">
      <alignment horizontal="centerContinuous" vertical="center" wrapText="1"/>
    </xf>
    <xf numFmtId="2" fontId="4" fillId="0" borderId="4" xfId="1" applyNumberFormat="1" applyFont="1" applyBorder="1" applyAlignment="1" applyProtection="1">
      <alignment horizontal="centerContinuous" vertical="center" wrapText="1"/>
    </xf>
    <xf numFmtId="0" fontId="4" fillId="0" borderId="4" xfId="1" applyFont="1" applyBorder="1" applyAlignment="1">
      <alignment horizontal="centerContinuous" vertical="center" wrapText="1"/>
    </xf>
    <xf numFmtId="0" fontId="5" fillId="0" borderId="11" xfId="1" applyFont="1" applyBorder="1" applyAlignment="1">
      <alignment horizontal="centerContinuous" vertical="center" wrapText="1"/>
    </xf>
    <xf numFmtId="0" fontId="5" fillId="0" borderId="11" xfId="1" quotePrefix="1" applyFont="1" applyBorder="1" applyAlignment="1" applyProtection="1">
      <alignment horizontal="center" wrapText="1"/>
    </xf>
    <xf numFmtId="3" fontId="8" fillId="0" borderId="11" xfId="1" applyNumberFormat="1" applyFont="1" applyBorder="1" applyAlignment="1">
      <alignment horizontal="center" vertical="center"/>
    </xf>
    <xf numFmtId="0" fontId="11" fillId="0" borderId="11" xfId="1" applyFont="1" applyBorder="1" applyAlignment="1">
      <alignment horizontal="center" vertical="center" wrapText="1"/>
    </xf>
    <xf numFmtId="0" fontId="4" fillId="0" borderId="0" xfId="1" applyFont="1" applyAlignment="1">
      <alignment vertical="center" wrapText="1"/>
    </xf>
    <xf numFmtId="0" fontId="5" fillId="0" borderId="5" xfId="1" applyFont="1" applyBorder="1" applyAlignment="1">
      <alignment vertical="top" wrapText="1"/>
    </xf>
    <xf numFmtId="0" fontId="5" fillId="0" borderId="6" xfId="1" applyFont="1" applyBorder="1" applyAlignment="1">
      <alignment vertical="top" wrapText="1"/>
    </xf>
    <xf numFmtId="0" fontId="5" fillId="0" borderId="7" xfId="1" quotePrefix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horizontal="center" vertical="center" wrapText="1"/>
    </xf>
    <xf numFmtId="2" fontId="5" fillId="0" borderId="7" xfId="1" quotePrefix="1" applyNumberFormat="1" applyFont="1" applyBorder="1" applyAlignment="1" applyProtection="1">
      <alignment horizontal="center" vertical="center" wrapText="1"/>
    </xf>
    <xf numFmtId="0" fontId="4" fillId="0" borderId="7" xfId="1" quotePrefix="1" applyFont="1" applyBorder="1" applyAlignment="1" applyProtection="1">
      <alignment horizontal="center" vertical="center" wrapText="1"/>
    </xf>
    <xf numFmtId="0" fontId="5" fillId="0" borderId="6" xfId="1" quotePrefix="1" applyFont="1" applyBorder="1" applyAlignment="1" applyProtection="1">
      <alignment horizontal="center" vertical="center" wrapText="1"/>
    </xf>
    <xf numFmtId="0" fontId="5" fillId="0" borderId="9" xfId="1" applyFont="1" applyBorder="1" applyAlignment="1" applyProtection="1">
      <alignment horizontal="center" vertical="center" wrapText="1"/>
    </xf>
    <xf numFmtId="0" fontId="5" fillId="0" borderId="9" xfId="1" quotePrefix="1" applyFont="1" applyBorder="1" applyAlignment="1" applyProtection="1">
      <alignment horizontal="center" vertical="top" wrapText="1"/>
    </xf>
    <xf numFmtId="3" fontId="8" fillId="0" borderId="9" xfId="1" applyNumberFormat="1" applyFont="1" applyBorder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4" fillId="0" borderId="0" xfId="1" applyFont="1" applyBorder="1" applyAlignment="1">
      <alignment vertical="center" wrapText="1"/>
    </xf>
    <xf numFmtId="0" fontId="5" fillId="0" borderId="8" xfId="1" applyFont="1" applyBorder="1" applyAlignment="1" applyProtection="1">
      <alignment vertical="center"/>
    </xf>
    <xf numFmtId="41" fontId="5" fillId="0" borderId="0" xfId="5" applyFont="1" applyBorder="1" applyAlignment="1" applyProtection="1">
      <alignment horizontal="right" vertical="center" wrapText="1"/>
    </xf>
    <xf numFmtId="182" fontId="6" fillId="0" borderId="0" xfId="3" applyNumberFormat="1" applyFont="1" applyAlignment="1" applyProtection="1">
      <alignment horizontal="right" vertical="center" wrapText="1"/>
    </xf>
    <xf numFmtId="180" fontId="6" fillId="0" borderId="0" xfId="1" applyNumberFormat="1" applyFont="1" applyAlignment="1" applyProtection="1">
      <alignment horizontal="right" vertical="center" wrapText="1"/>
    </xf>
    <xf numFmtId="181" fontId="6" fillId="0" borderId="0" xfId="3" applyNumberFormat="1" applyFont="1" applyAlignment="1" applyProtection="1">
      <alignment horizontal="right" vertical="center" wrapText="1"/>
    </xf>
    <xf numFmtId="183" fontId="4" fillId="0" borderId="0" xfId="1" applyNumberFormat="1" applyFont="1" applyAlignment="1" applyProtection="1">
      <alignment horizontal="right" vertical="center" wrapText="1"/>
    </xf>
    <xf numFmtId="0" fontId="4" fillId="0" borderId="0" xfId="1" applyFont="1" applyAlignment="1" applyProtection="1">
      <alignment horizontal="right" vertical="center" wrapText="1"/>
    </xf>
    <xf numFmtId="184" fontId="4" fillId="0" borderId="0" xfId="1" applyNumberFormat="1" applyFont="1" applyAlignment="1" applyProtection="1">
      <alignment horizontal="right" vertical="center" wrapText="1"/>
    </xf>
    <xf numFmtId="184" fontId="6" fillId="0" borderId="0" xfId="1" applyNumberFormat="1" applyFont="1" applyAlignment="1" applyProtection="1">
      <alignment horizontal="right" vertical="center" wrapText="1"/>
    </xf>
    <xf numFmtId="0" fontId="4" fillId="0" borderId="0" xfId="1" applyFont="1" applyBorder="1" applyAlignment="1" applyProtection="1">
      <alignment horizontal="right" vertical="center" wrapText="1"/>
    </xf>
    <xf numFmtId="178" fontId="4" fillId="0" borderId="0" xfId="1" applyNumberFormat="1" applyFont="1" applyAlignment="1" applyProtection="1">
      <alignment horizontal="right" vertical="center" wrapText="1"/>
    </xf>
    <xf numFmtId="3" fontId="4" fillId="0" borderId="0" xfId="1" applyNumberFormat="1" applyFont="1" applyAlignment="1">
      <alignment horizontal="right" vertical="center" wrapText="1"/>
    </xf>
    <xf numFmtId="187" fontId="4" fillId="0" borderId="0" xfId="1" applyNumberFormat="1" applyFont="1" applyAlignment="1">
      <alignment horizontal="right" vertical="center" wrapText="1"/>
    </xf>
    <xf numFmtId="183" fontId="4" fillId="0" borderId="0" xfId="1" applyNumberFormat="1" applyFont="1" applyBorder="1" applyAlignment="1">
      <alignment horizontal="right" vertical="center" wrapText="1"/>
    </xf>
    <xf numFmtId="0" fontId="4" fillId="0" borderId="0" xfId="1" applyFont="1" applyAlignment="1">
      <alignment horizontal="right" vertical="center" wrapText="1"/>
    </xf>
    <xf numFmtId="180" fontId="5" fillId="0" borderId="0" xfId="1" applyNumberFormat="1" applyFont="1" applyBorder="1" applyAlignment="1" applyProtection="1">
      <alignment horizontal="right" vertical="center" wrapText="1"/>
    </xf>
    <xf numFmtId="184" fontId="6" fillId="0" borderId="0" xfId="1" applyNumberFormat="1" applyFont="1" applyAlignment="1">
      <alignment horizontal="right" vertical="center" wrapText="1"/>
    </xf>
    <xf numFmtId="0" fontId="5" fillId="0" borderId="8" xfId="1" applyFont="1" applyBorder="1" applyAlignment="1" applyProtection="1">
      <alignment horizontal="left" vertical="center"/>
    </xf>
    <xf numFmtId="181" fontId="6" fillId="0" borderId="0" xfId="3" applyNumberFormat="1" applyFont="1" applyBorder="1" applyAlignment="1" applyProtection="1">
      <alignment horizontal="right" vertical="center" wrapText="1"/>
    </xf>
    <xf numFmtId="184" fontId="6" fillId="0" borderId="0" xfId="1" applyNumberFormat="1" applyFont="1" applyBorder="1" applyAlignment="1" applyProtection="1">
      <alignment horizontal="right" vertical="center" wrapText="1"/>
    </xf>
    <xf numFmtId="183" fontId="4" fillId="0" borderId="0" xfId="1" applyNumberFormat="1" applyFont="1" applyBorder="1" applyAlignment="1" applyProtection="1">
      <alignment horizontal="right" vertical="center" wrapText="1"/>
    </xf>
    <xf numFmtId="184" fontId="4" fillId="0" borderId="0" xfId="1" applyNumberFormat="1" applyFont="1" applyBorder="1" applyAlignment="1" applyProtection="1">
      <alignment horizontal="right" vertical="center" wrapText="1"/>
    </xf>
    <xf numFmtId="0" fontId="4" fillId="0" borderId="0" xfId="1" applyFont="1" applyBorder="1" applyAlignment="1">
      <alignment horizontal="right" vertical="center" wrapText="1"/>
    </xf>
    <xf numFmtId="0" fontId="4" fillId="0" borderId="0" xfId="1" applyFont="1" applyBorder="1" applyAlignment="1">
      <alignment vertical="center"/>
    </xf>
    <xf numFmtId="0" fontId="5" fillId="0" borderId="8" xfId="1" quotePrefix="1" applyFont="1" applyBorder="1" applyAlignment="1" applyProtection="1">
      <alignment horizontal="left" vertical="center"/>
    </xf>
    <xf numFmtId="41" fontId="4" fillId="0" borderId="0" xfId="5" applyFont="1" applyAlignment="1">
      <alignment horizontal="right" vertical="center" wrapText="1"/>
    </xf>
    <xf numFmtId="180" fontId="4" fillId="0" borderId="0" xfId="1" quotePrefix="1" applyNumberFormat="1" applyFont="1" applyBorder="1" applyAlignment="1" applyProtection="1">
      <alignment horizontal="right" vertical="center" wrapText="1"/>
    </xf>
    <xf numFmtId="41" fontId="4" fillId="0" borderId="0" xfId="5" applyFont="1" applyBorder="1" applyAlignment="1">
      <alignment horizontal="right" vertical="center" wrapText="1"/>
    </xf>
    <xf numFmtId="41" fontId="6" fillId="0" borderId="0" xfId="5" applyFont="1" applyBorder="1" applyAlignment="1">
      <alignment horizontal="right" vertical="center" wrapText="1"/>
    </xf>
    <xf numFmtId="178" fontId="4" fillId="0" borderId="0" xfId="1" applyNumberFormat="1" applyFont="1" applyBorder="1" applyAlignment="1" applyProtection="1">
      <alignment horizontal="right" vertical="center" wrapText="1"/>
    </xf>
    <xf numFmtId="186" fontId="5" fillId="0" borderId="0" xfId="1" applyNumberFormat="1" applyFont="1" applyBorder="1" applyAlignment="1" applyProtection="1">
      <alignment horizontal="right" vertical="center" wrapText="1"/>
    </xf>
    <xf numFmtId="0" fontId="23" fillId="0" borderId="0" xfId="1" applyBorder="1" applyAlignment="1">
      <alignment horizontal="right" vertical="center" wrapText="1"/>
    </xf>
    <xf numFmtId="0" fontId="4" fillId="0" borderId="8" xfId="1" applyFont="1" applyBorder="1" applyAlignment="1" applyProtection="1">
      <alignment horizontal="right" vertical="center"/>
    </xf>
    <xf numFmtId="180" fontId="4" fillId="0" borderId="0" xfId="1" applyNumberFormat="1" applyFont="1" applyBorder="1" applyAlignment="1" applyProtection="1">
      <alignment horizontal="right" vertical="center" wrapText="1"/>
    </xf>
    <xf numFmtId="186" fontId="10" fillId="0" borderId="0" xfId="1" applyNumberFormat="1" applyFont="1" applyBorder="1" applyAlignment="1">
      <alignment horizontal="right" vertical="center" wrapText="1"/>
    </xf>
    <xf numFmtId="186" fontId="9" fillId="0" borderId="0" xfId="1" applyNumberFormat="1" applyFont="1" applyBorder="1" applyAlignment="1">
      <alignment horizontal="right" vertical="center" wrapText="1"/>
    </xf>
    <xf numFmtId="0" fontId="4" fillId="0" borderId="8" xfId="1" quotePrefix="1" applyFont="1" applyBorder="1" applyAlignment="1" applyProtection="1">
      <alignment horizontal="right" vertical="center"/>
    </xf>
    <xf numFmtId="186" fontId="10" fillId="0" borderId="6" xfId="1" applyNumberFormat="1" applyFont="1" applyBorder="1" applyAlignment="1">
      <alignment horizontal="right" vertical="center" wrapText="1"/>
    </xf>
    <xf numFmtId="186" fontId="9" fillId="0" borderId="6" xfId="1" applyNumberFormat="1" applyFont="1" applyBorder="1" applyAlignment="1">
      <alignment horizontal="right" vertical="center" wrapText="1"/>
    </xf>
    <xf numFmtId="0" fontId="4" fillId="0" borderId="6" xfId="1" applyFont="1" applyBorder="1" applyAlignment="1">
      <alignment horizontal="right" vertical="center" wrapText="1"/>
    </xf>
    <xf numFmtId="41" fontId="4" fillId="0" borderId="6" xfId="5" applyFont="1" applyBorder="1" applyAlignment="1">
      <alignment horizontal="right" vertical="center" wrapText="1"/>
    </xf>
    <xf numFmtId="41" fontId="6" fillId="0" borderId="6" xfId="5" applyFont="1" applyBorder="1" applyAlignment="1">
      <alignment horizontal="right" vertical="center" wrapText="1"/>
    </xf>
    <xf numFmtId="0" fontId="11" fillId="0" borderId="8" xfId="1" applyFont="1" applyBorder="1" applyAlignment="1" applyProtection="1">
      <alignment horizontal="right" vertical="center"/>
    </xf>
    <xf numFmtId="0" fontId="4" fillId="0" borderId="6" xfId="1" applyFont="1" applyBorder="1" applyAlignment="1" applyProtection="1">
      <alignment horizontal="right" vertical="center" wrapText="1"/>
    </xf>
    <xf numFmtId="0" fontId="4" fillId="0" borderId="0" xfId="1" applyFont="1" applyBorder="1" applyAlignment="1">
      <alignment horizontal="center" vertical="center"/>
    </xf>
    <xf numFmtId="0" fontId="11" fillId="0" borderId="0" xfId="1" applyFont="1" applyBorder="1" applyAlignment="1" applyProtection="1">
      <alignment horizontal="left" vertical="center"/>
    </xf>
    <xf numFmtId="180" fontId="4" fillId="0" borderId="12" xfId="1" quotePrefix="1" applyNumberFormat="1" applyFont="1" applyBorder="1" applyAlignment="1" applyProtection="1">
      <alignment horizontal="right" vertical="center" wrapText="1"/>
    </xf>
    <xf numFmtId="182" fontId="6" fillId="0" borderId="0" xfId="3" applyNumberFormat="1" applyFont="1" applyBorder="1" applyAlignment="1" applyProtection="1">
      <alignment horizontal="right" vertical="center" wrapText="1"/>
    </xf>
    <xf numFmtId="180" fontId="6" fillId="0" borderId="0" xfId="1" applyNumberFormat="1" applyFont="1" applyBorder="1" applyAlignment="1" applyProtection="1">
      <alignment horizontal="right" vertical="center" wrapText="1"/>
    </xf>
    <xf numFmtId="184" fontId="6" fillId="0" borderId="0" xfId="1" applyNumberFormat="1" applyFont="1" applyBorder="1" applyAlignment="1">
      <alignment horizontal="right" vertical="center" wrapText="1"/>
    </xf>
    <xf numFmtId="3" fontId="6" fillId="0" borderId="0" xfId="1" applyNumberFormat="1" applyFont="1" applyBorder="1" applyAlignment="1">
      <alignment horizontal="right" vertical="center" wrapText="1"/>
    </xf>
    <xf numFmtId="186" fontId="6" fillId="0" borderId="0" xfId="1" applyNumberFormat="1" applyFont="1" applyBorder="1" applyAlignment="1">
      <alignment horizontal="right" vertical="center" wrapText="1"/>
    </xf>
    <xf numFmtId="0" fontId="11" fillId="0" borderId="8" xfId="1" applyFont="1" applyBorder="1" applyAlignment="1" applyProtection="1">
      <alignment horizontal="left" vertical="center"/>
    </xf>
    <xf numFmtId="186" fontId="4" fillId="0" borderId="0" xfId="1" applyNumberFormat="1" applyFont="1" applyBorder="1" applyAlignment="1" applyProtection="1">
      <alignment horizontal="right" vertical="center" wrapText="1"/>
    </xf>
    <xf numFmtId="181" fontId="6" fillId="0" borderId="0" xfId="3" applyNumberFormat="1" applyFont="1" applyFill="1" applyBorder="1" applyAlignment="1" applyProtection="1">
      <alignment horizontal="right" vertical="center" wrapText="1"/>
    </xf>
    <xf numFmtId="183" fontId="4" fillId="0" borderId="0" xfId="1" applyNumberFormat="1" applyFont="1" applyFill="1" applyBorder="1" applyAlignment="1" applyProtection="1">
      <alignment horizontal="right" vertical="center" wrapText="1"/>
    </xf>
    <xf numFmtId="178" fontId="4" fillId="0" borderId="0" xfId="1" applyNumberFormat="1" applyFont="1" applyFill="1" applyBorder="1" applyAlignment="1" applyProtection="1">
      <alignment horizontal="right" vertical="center" wrapText="1"/>
    </xf>
    <xf numFmtId="0" fontId="4" fillId="0" borderId="0" xfId="1" applyFont="1" applyFill="1" applyBorder="1" applyAlignment="1">
      <alignment horizontal="right" vertical="center" wrapText="1"/>
    </xf>
    <xf numFmtId="3" fontId="4" fillId="0" borderId="0" xfId="1" applyNumberFormat="1" applyFont="1" applyBorder="1" applyAlignment="1" applyProtection="1">
      <alignment horizontal="right" vertical="center" wrapText="1"/>
    </xf>
    <xf numFmtId="3" fontId="6" fillId="0" borderId="0" xfId="1" applyNumberFormat="1" applyFont="1" applyBorder="1" applyAlignment="1" applyProtection="1">
      <alignment horizontal="right" vertical="center" wrapText="1"/>
    </xf>
    <xf numFmtId="41" fontId="4" fillId="0" borderId="0" xfId="5" applyFont="1" applyFill="1" applyBorder="1" applyAlignment="1">
      <alignment horizontal="right" vertical="center" wrapText="1"/>
    </xf>
    <xf numFmtId="41" fontId="6" fillId="0" borderId="0" xfId="5" applyFont="1" applyFill="1" applyBorder="1" applyAlignment="1">
      <alignment horizontal="right" vertical="center" wrapText="1"/>
    </xf>
    <xf numFmtId="0" fontId="11" fillId="0" borderId="8" xfId="1" applyFont="1" applyFill="1" applyBorder="1" applyAlignment="1" applyProtection="1">
      <alignment horizontal="right" vertical="center"/>
    </xf>
    <xf numFmtId="180" fontId="14" fillId="0" borderId="12" xfId="1" applyNumberFormat="1" applyFont="1" applyFill="1" applyBorder="1" applyAlignment="1" applyProtection="1">
      <alignment horizontal="right" vertical="center" wrapText="1"/>
    </xf>
    <xf numFmtId="182" fontId="13" fillId="0" borderId="0" xfId="3" applyNumberFormat="1" applyFont="1" applyFill="1" applyBorder="1" applyAlignment="1" applyProtection="1">
      <alignment horizontal="right" vertical="center" wrapText="1"/>
    </xf>
    <xf numFmtId="180" fontId="13" fillId="0" borderId="0" xfId="1" applyNumberFormat="1" applyFont="1" applyFill="1" applyBorder="1" applyAlignment="1" applyProtection="1">
      <alignment horizontal="right" vertical="center" wrapText="1"/>
    </xf>
    <xf numFmtId="181" fontId="13" fillId="0" borderId="0" xfId="3" applyNumberFormat="1" applyFont="1" applyFill="1" applyBorder="1" applyAlignment="1" applyProtection="1">
      <alignment horizontal="right" vertical="center" wrapText="1"/>
    </xf>
    <xf numFmtId="183" fontId="14" fillId="0" borderId="0" xfId="1" applyNumberFormat="1" applyFont="1" applyFill="1" applyBorder="1" applyAlignment="1" applyProtection="1">
      <alignment horizontal="right" vertical="center" wrapText="1"/>
    </xf>
    <xf numFmtId="178" fontId="14" fillId="0" borderId="0" xfId="1" applyNumberFormat="1" applyFont="1" applyFill="1" applyBorder="1" applyAlignment="1" applyProtection="1">
      <alignment horizontal="right" vertical="center" wrapText="1"/>
    </xf>
    <xf numFmtId="0" fontId="14" fillId="0" borderId="0" xfId="1" applyFont="1" applyFill="1" applyBorder="1" applyAlignment="1">
      <alignment horizontal="right" vertical="center" wrapText="1"/>
    </xf>
    <xf numFmtId="184" fontId="14" fillId="0" borderId="0" xfId="1" applyNumberFormat="1" applyFont="1" applyFill="1" applyBorder="1" applyAlignment="1" applyProtection="1">
      <alignment horizontal="right" vertical="center" wrapText="1"/>
    </xf>
    <xf numFmtId="0" fontId="14" fillId="0" borderId="0" xfId="1" applyFont="1" applyFill="1" applyBorder="1" applyAlignment="1" applyProtection="1">
      <alignment horizontal="right" vertical="center" wrapText="1"/>
    </xf>
    <xf numFmtId="184" fontId="13" fillId="0" borderId="0" xfId="1" applyNumberFormat="1" applyFont="1" applyFill="1" applyBorder="1" applyAlignment="1" applyProtection="1">
      <alignment horizontal="right" vertical="center" wrapText="1"/>
    </xf>
    <xf numFmtId="184" fontId="13" fillId="0" borderId="0" xfId="1" applyNumberFormat="1" applyFont="1" applyFill="1" applyBorder="1" applyAlignment="1">
      <alignment horizontal="right" vertical="center" wrapText="1"/>
    </xf>
    <xf numFmtId="0" fontId="4" fillId="0" borderId="0" xfId="1" applyFont="1" applyFill="1" applyBorder="1" applyAlignment="1" applyProtection="1">
      <alignment horizontal="right" vertical="center" wrapText="1"/>
    </xf>
    <xf numFmtId="186" fontId="15" fillId="0" borderId="0" xfId="1" applyNumberFormat="1" applyFont="1" applyFill="1" applyBorder="1" applyAlignment="1">
      <alignment horizontal="right" vertical="center" wrapText="1"/>
    </xf>
    <xf numFmtId="186" fontId="9" fillId="0" borderId="0" xfId="1" applyNumberFormat="1" applyFont="1" applyFill="1" applyBorder="1" applyAlignment="1">
      <alignment horizontal="right" vertical="center" wrapText="1"/>
    </xf>
    <xf numFmtId="41" fontId="14" fillId="0" borderId="0" xfId="5" applyFont="1" applyFill="1" applyBorder="1" applyAlignment="1">
      <alignment horizontal="right" vertical="center" wrapText="1"/>
    </xf>
    <xf numFmtId="41" fontId="13" fillId="0" borderId="0" xfId="5" applyFont="1" applyFill="1" applyBorder="1" applyAlignment="1">
      <alignment horizontal="right" vertical="center" wrapText="1"/>
    </xf>
    <xf numFmtId="0" fontId="4" fillId="0" borderId="0" xfId="1" applyFont="1" applyFill="1" applyAlignment="1">
      <alignment horizontal="right" vertical="center" wrapText="1"/>
    </xf>
    <xf numFmtId="0" fontId="4" fillId="0" borderId="0" xfId="1" applyFont="1" applyFill="1" applyAlignment="1">
      <alignment vertical="center"/>
    </xf>
    <xf numFmtId="180" fontId="14" fillId="0" borderId="13" xfId="1" applyNumberFormat="1" applyFont="1" applyFill="1" applyBorder="1" applyAlignment="1" applyProtection="1">
      <alignment horizontal="right" vertical="center" wrapText="1"/>
    </xf>
    <xf numFmtId="182" fontId="13" fillId="0" borderId="6" xfId="3" applyNumberFormat="1" applyFont="1" applyFill="1" applyBorder="1" applyAlignment="1" applyProtection="1">
      <alignment horizontal="right" vertical="center" wrapText="1"/>
    </xf>
    <xf numFmtId="180" fontId="13" fillId="0" borderId="6" xfId="1" applyNumberFormat="1" applyFont="1" applyFill="1" applyBorder="1" applyAlignment="1" applyProtection="1">
      <alignment horizontal="right" vertical="center" wrapText="1"/>
    </xf>
    <xf numFmtId="181" fontId="13" fillId="0" borderId="6" xfId="3" applyNumberFormat="1" applyFont="1" applyFill="1" applyBorder="1" applyAlignment="1" applyProtection="1">
      <alignment horizontal="right" vertical="center" wrapText="1"/>
    </xf>
    <xf numFmtId="183" fontId="14" fillId="0" borderId="6" xfId="1" applyNumberFormat="1" applyFont="1" applyFill="1" applyBorder="1" applyAlignment="1" applyProtection="1">
      <alignment horizontal="right" vertical="center" wrapText="1"/>
    </xf>
    <xf numFmtId="178" fontId="14" fillId="0" borderId="6" xfId="1" applyNumberFormat="1" applyFont="1" applyFill="1" applyBorder="1" applyAlignment="1" applyProtection="1">
      <alignment horizontal="right" vertical="center" wrapText="1"/>
    </xf>
    <xf numFmtId="0" fontId="14" fillId="0" borderId="6" xfId="1" applyFont="1" applyFill="1" applyBorder="1" applyAlignment="1">
      <alignment horizontal="right" vertical="center" wrapText="1"/>
    </xf>
    <xf numFmtId="184" fontId="14" fillId="0" borderId="6" xfId="1" applyNumberFormat="1" applyFont="1" applyFill="1" applyBorder="1" applyAlignment="1" applyProtection="1">
      <alignment horizontal="right" vertical="center" wrapText="1"/>
    </xf>
    <xf numFmtId="0" fontId="14" fillId="0" borderId="6" xfId="1" applyFont="1" applyFill="1" applyBorder="1" applyAlignment="1" applyProtection="1">
      <alignment horizontal="right" vertical="center" wrapText="1"/>
    </xf>
    <xf numFmtId="184" fontId="13" fillId="0" borderId="6" xfId="1" applyNumberFormat="1" applyFont="1" applyFill="1" applyBorder="1" applyAlignment="1" applyProtection="1">
      <alignment horizontal="right" vertical="center" wrapText="1"/>
    </xf>
    <xf numFmtId="184" fontId="13" fillId="0" borderId="6" xfId="1" applyNumberFormat="1" applyFont="1" applyFill="1" applyBorder="1" applyAlignment="1">
      <alignment horizontal="right" vertical="center" wrapText="1"/>
    </xf>
    <xf numFmtId="0" fontId="4" fillId="0" borderId="6" xfId="1" applyFont="1" applyFill="1" applyBorder="1" applyAlignment="1" applyProtection="1">
      <alignment horizontal="right" vertical="center" wrapText="1"/>
    </xf>
    <xf numFmtId="186" fontId="15" fillId="0" borderId="6" xfId="1" applyNumberFormat="1" applyFont="1" applyFill="1" applyBorder="1" applyAlignment="1">
      <alignment horizontal="right" vertical="center" wrapText="1"/>
    </xf>
    <xf numFmtId="186" fontId="9" fillId="0" borderId="6" xfId="1" applyNumberFormat="1" applyFont="1" applyFill="1" applyBorder="1" applyAlignment="1">
      <alignment horizontal="right" vertical="center" wrapText="1"/>
    </xf>
    <xf numFmtId="0" fontId="4" fillId="0" borderId="6" xfId="1" applyFont="1" applyFill="1" applyBorder="1" applyAlignment="1">
      <alignment horizontal="right" vertical="center" wrapText="1"/>
    </xf>
    <xf numFmtId="41" fontId="14" fillId="0" borderId="6" xfId="5" applyFont="1" applyFill="1" applyBorder="1" applyAlignment="1">
      <alignment horizontal="right" vertical="center" wrapText="1"/>
    </xf>
    <xf numFmtId="41" fontId="13" fillId="0" borderId="6" xfId="5" applyFont="1" applyFill="1" applyBorder="1" applyAlignment="1">
      <alignment horizontal="right" vertical="center" wrapText="1"/>
    </xf>
    <xf numFmtId="0" fontId="11" fillId="0" borderId="8" xfId="1" applyFont="1" applyFill="1" applyBorder="1" applyAlignment="1" applyProtection="1">
      <alignment horizontal="left" vertical="center"/>
    </xf>
    <xf numFmtId="180" fontId="14" fillId="0" borderId="0" xfId="1" applyNumberFormat="1" applyFont="1" applyFill="1" applyBorder="1" applyAlignment="1" applyProtection="1">
      <alignment horizontal="right" vertical="center" wrapText="1"/>
    </xf>
    <xf numFmtId="182" fontId="13" fillId="0" borderId="0" xfId="3" applyNumberFormat="1" applyFont="1" applyFill="1" applyAlignment="1" applyProtection="1">
      <alignment horizontal="right" vertical="center" wrapText="1"/>
    </xf>
    <xf numFmtId="180" fontId="13" fillId="0" borderId="0" xfId="1" applyNumberFormat="1" applyFont="1" applyFill="1" applyAlignment="1" applyProtection="1">
      <alignment horizontal="right" vertical="center" wrapText="1"/>
    </xf>
    <xf numFmtId="181" fontId="13" fillId="0" borderId="0" xfId="3" applyNumberFormat="1" applyFont="1" applyFill="1" applyAlignment="1" applyProtection="1">
      <alignment horizontal="right" vertical="center" wrapText="1"/>
    </xf>
    <xf numFmtId="178" fontId="14" fillId="0" borderId="0" xfId="1" applyNumberFormat="1" applyFont="1" applyFill="1" applyAlignment="1" applyProtection="1">
      <alignment horizontal="right" vertical="center" wrapText="1"/>
    </xf>
    <xf numFmtId="0" fontId="14" fillId="0" borderId="0" xfId="1" applyFont="1" applyFill="1" applyAlignment="1">
      <alignment horizontal="right" vertical="center" wrapText="1"/>
    </xf>
    <xf numFmtId="184" fontId="13" fillId="0" borderId="0" xfId="1" applyNumberFormat="1" applyFont="1" applyFill="1" applyAlignment="1" applyProtection="1">
      <alignment horizontal="right" vertical="center" wrapText="1"/>
    </xf>
    <xf numFmtId="184" fontId="13" fillId="0" borderId="0" xfId="1" applyNumberFormat="1" applyFont="1" applyFill="1" applyAlignment="1">
      <alignment horizontal="right" vertical="center" wrapText="1"/>
    </xf>
    <xf numFmtId="0" fontId="18" fillId="0" borderId="8" xfId="1" applyFont="1" applyFill="1" applyBorder="1" applyAlignment="1" applyProtection="1">
      <alignment horizontal="right" vertical="center"/>
    </xf>
    <xf numFmtId="0" fontId="18" fillId="4" borderId="8" xfId="1" applyFont="1" applyFill="1" applyBorder="1" applyAlignment="1" applyProtection="1">
      <alignment horizontal="right" vertical="center"/>
    </xf>
    <xf numFmtId="180" fontId="14" fillId="4" borderId="0" xfId="1" applyNumberFormat="1" applyFont="1" applyFill="1" applyBorder="1" applyAlignment="1" applyProtection="1">
      <alignment horizontal="right" vertical="center" wrapText="1"/>
    </xf>
    <xf numFmtId="182" fontId="13" fillId="4" borderId="0" xfId="3" applyNumberFormat="1" applyFont="1" applyFill="1" applyAlignment="1" applyProtection="1">
      <alignment horizontal="right" vertical="center" wrapText="1"/>
    </xf>
    <xf numFmtId="180" fontId="13" fillId="4" borderId="0" xfId="1" applyNumberFormat="1" applyFont="1" applyFill="1" applyAlignment="1" applyProtection="1">
      <alignment horizontal="right" vertical="center" wrapText="1"/>
    </xf>
    <xf numFmtId="181" fontId="13" fillId="4" borderId="0" xfId="3" applyNumberFormat="1" applyFont="1" applyFill="1" applyAlignment="1" applyProtection="1">
      <alignment horizontal="right" vertical="center" wrapText="1"/>
    </xf>
    <xf numFmtId="183" fontId="14" fillId="4" borderId="0" xfId="1" applyNumberFormat="1" applyFont="1" applyFill="1" applyBorder="1" applyAlignment="1" applyProtection="1">
      <alignment horizontal="right" vertical="center" wrapText="1"/>
    </xf>
    <xf numFmtId="178" fontId="14" fillId="4" borderId="0" xfId="1" applyNumberFormat="1" applyFont="1" applyFill="1" applyAlignment="1" applyProtection="1">
      <alignment horizontal="right" vertical="center" wrapText="1"/>
    </xf>
    <xf numFmtId="0" fontId="14" fillId="4" borderId="0" xfId="1" applyFont="1" applyFill="1" applyAlignment="1">
      <alignment horizontal="right" vertical="center" wrapText="1"/>
    </xf>
    <xf numFmtId="184" fontId="14" fillId="4" borderId="0" xfId="1" applyNumberFormat="1" applyFont="1" applyFill="1" applyBorder="1" applyAlignment="1" applyProtection="1">
      <alignment horizontal="right" vertical="center" wrapText="1"/>
    </xf>
    <xf numFmtId="0" fontId="14" fillId="4" borderId="0" xfId="1" applyFont="1" applyFill="1" applyBorder="1" applyAlignment="1" applyProtection="1">
      <alignment horizontal="right" vertical="center" wrapText="1"/>
    </xf>
    <xf numFmtId="184" fontId="13" fillId="4" borderId="0" xfId="1" applyNumberFormat="1" applyFont="1" applyFill="1" applyAlignment="1" applyProtection="1">
      <alignment horizontal="right" vertical="center" wrapText="1"/>
    </xf>
    <xf numFmtId="178" fontId="14" fillId="4" borderId="0" xfId="1" applyNumberFormat="1" applyFont="1" applyFill="1" applyBorder="1" applyAlignment="1" applyProtection="1">
      <alignment horizontal="right" vertical="center" wrapText="1"/>
    </xf>
    <xf numFmtId="184" fontId="13" fillId="4" borderId="0" xfId="1" applyNumberFormat="1" applyFont="1" applyFill="1" applyAlignment="1">
      <alignment horizontal="right" vertical="center" wrapText="1"/>
    </xf>
    <xf numFmtId="0" fontId="4" fillId="4" borderId="0" xfId="1" applyFont="1" applyFill="1" applyBorder="1" applyAlignment="1" applyProtection="1">
      <alignment horizontal="right" vertical="center" wrapText="1"/>
    </xf>
    <xf numFmtId="186" fontId="15" fillId="4" borderId="0" xfId="1" applyNumberFormat="1" applyFont="1" applyFill="1" applyBorder="1" applyAlignment="1">
      <alignment horizontal="right" vertical="center" wrapText="1"/>
    </xf>
    <xf numFmtId="186" fontId="9" fillId="4" borderId="0" xfId="1" applyNumberFormat="1" applyFont="1" applyFill="1" applyBorder="1" applyAlignment="1">
      <alignment horizontal="right" vertical="center" wrapText="1"/>
    </xf>
    <xf numFmtId="0" fontId="4" fillId="4" borderId="0" xfId="1" applyFont="1" applyFill="1" applyBorder="1" applyAlignment="1">
      <alignment horizontal="right" vertical="center" wrapText="1"/>
    </xf>
    <xf numFmtId="41" fontId="14" fillId="4" borderId="0" xfId="5" applyFont="1" applyFill="1" applyBorder="1" applyAlignment="1">
      <alignment horizontal="right" vertical="center" wrapText="1"/>
    </xf>
    <xf numFmtId="41" fontId="13" fillId="4" borderId="0" xfId="5" applyFont="1" applyFill="1" applyBorder="1" applyAlignment="1">
      <alignment horizontal="right" vertical="center" wrapText="1"/>
    </xf>
    <xf numFmtId="0" fontId="4" fillId="4" borderId="0" xfId="1" applyFont="1" applyFill="1" applyAlignment="1">
      <alignment horizontal="right" vertical="center" wrapText="1"/>
    </xf>
    <xf numFmtId="0" fontId="4" fillId="4" borderId="0" xfId="1" applyFont="1" applyFill="1" applyAlignment="1">
      <alignment vertical="center"/>
    </xf>
    <xf numFmtId="180" fontId="6" fillId="0" borderId="0" xfId="1" applyNumberFormat="1" applyFont="1" applyFill="1" applyAlignment="1" applyProtection="1">
      <alignment horizontal="right" vertical="center" wrapText="1"/>
    </xf>
    <xf numFmtId="181" fontId="6" fillId="0" borderId="0" xfId="3" applyNumberFormat="1" applyFont="1" applyFill="1" applyAlignment="1" applyProtection="1">
      <alignment horizontal="right" vertical="center" wrapText="1"/>
    </xf>
    <xf numFmtId="182" fontId="6" fillId="0" borderId="0" xfId="3" applyNumberFormat="1" applyFont="1" applyFill="1" applyAlignment="1" applyProtection="1">
      <alignment horizontal="right" vertical="center" wrapText="1"/>
    </xf>
    <xf numFmtId="178" fontId="4" fillId="0" borderId="0" xfId="1" applyNumberFormat="1" applyFont="1" applyFill="1" applyAlignment="1" applyProtection="1">
      <alignment horizontal="right" vertical="center" wrapText="1"/>
    </xf>
    <xf numFmtId="184" fontId="4" fillId="0" borderId="0" xfId="1" applyNumberFormat="1" applyFont="1" applyFill="1" applyBorder="1" applyAlignment="1" applyProtection="1">
      <alignment horizontal="right" vertical="center" wrapText="1"/>
    </xf>
    <xf numFmtId="184" fontId="6" fillId="0" borderId="0" xfId="1" applyNumberFormat="1" applyFont="1" applyFill="1" applyAlignment="1" applyProtection="1">
      <alignment horizontal="right" vertical="center" wrapText="1"/>
    </xf>
    <xf numFmtId="184" fontId="6" fillId="0" borderId="0" xfId="1" applyNumberFormat="1" applyFont="1" applyFill="1" applyAlignment="1">
      <alignment horizontal="right" vertical="center" wrapText="1"/>
    </xf>
    <xf numFmtId="180" fontId="4" fillId="0" borderId="0" xfId="1" applyNumberFormat="1" applyFont="1" applyFill="1" applyBorder="1" applyAlignment="1" applyProtection="1">
      <alignment horizontal="right" vertical="center" wrapText="1"/>
    </xf>
    <xf numFmtId="0" fontId="11" fillId="3" borderId="8" xfId="1" applyFont="1" applyFill="1" applyBorder="1" applyAlignment="1" applyProtection="1">
      <alignment horizontal="right" vertical="center"/>
    </xf>
    <xf numFmtId="180" fontId="4" fillId="3" borderId="0" xfId="1" applyNumberFormat="1" applyFont="1" applyFill="1" applyBorder="1" applyAlignment="1" applyProtection="1">
      <alignment horizontal="right" vertical="center" wrapText="1"/>
    </xf>
    <xf numFmtId="182" fontId="6" fillId="3" borderId="0" xfId="3" applyNumberFormat="1" applyFont="1" applyFill="1" applyAlignment="1" applyProtection="1">
      <alignment horizontal="right" vertical="center" wrapText="1"/>
    </xf>
    <xf numFmtId="180" fontId="6" fillId="3" borderId="0" xfId="1" applyNumberFormat="1" applyFont="1" applyFill="1" applyAlignment="1" applyProtection="1">
      <alignment horizontal="right" vertical="center" wrapText="1"/>
    </xf>
    <xf numFmtId="181" fontId="6" fillId="3" borderId="0" xfId="3" applyNumberFormat="1" applyFont="1" applyFill="1" applyAlignment="1" applyProtection="1">
      <alignment horizontal="right" vertical="center" wrapText="1"/>
    </xf>
    <xf numFmtId="183" fontId="4" fillId="3" borderId="0" xfId="1" applyNumberFormat="1" applyFont="1" applyFill="1" applyBorder="1" applyAlignment="1" applyProtection="1">
      <alignment horizontal="right" vertical="center" wrapText="1"/>
    </xf>
    <xf numFmtId="178" fontId="4" fillId="3" borderId="0" xfId="1" applyNumberFormat="1" applyFont="1" applyFill="1" applyAlignment="1" applyProtection="1">
      <alignment horizontal="right" vertical="center" wrapText="1"/>
    </xf>
    <xf numFmtId="0" fontId="4" fillId="3" borderId="0" xfId="1" applyFont="1" applyFill="1" applyAlignment="1">
      <alignment horizontal="right" vertical="center" wrapText="1"/>
    </xf>
    <xf numFmtId="184" fontId="4" fillId="3" borderId="0" xfId="1" applyNumberFormat="1" applyFont="1" applyFill="1" applyBorder="1" applyAlignment="1" applyProtection="1">
      <alignment horizontal="right" vertical="center" wrapText="1"/>
    </xf>
    <xf numFmtId="0" fontId="4" fillId="3" borderId="0" xfId="1" applyFont="1" applyFill="1" applyBorder="1" applyAlignment="1" applyProtection="1">
      <alignment horizontal="right" vertical="center" wrapText="1"/>
    </xf>
    <xf numFmtId="184" fontId="6" fillId="3" borderId="0" xfId="1" applyNumberFormat="1" applyFont="1" applyFill="1" applyAlignment="1" applyProtection="1">
      <alignment horizontal="right" vertical="center" wrapText="1"/>
    </xf>
    <xf numFmtId="178" fontId="4" fillId="3" borderId="0" xfId="1" applyNumberFormat="1" applyFont="1" applyFill="1" applyBorder="1" applyAlignment="1" applyProtection="1">
      <alignment horizontal="right" vertical="center" wrapText="1"/>
    </xf>
    <xf numFmtId="184" fontId="6" fillId="3" borderId="0" xfId="1" applyNumberFormat="1" applyFont="1" applyFill="1" applyAlignment="1">
      <alignment horizontal="right" vertical="center" wrapText="1"/>
    </xf>
    <xf numFmtId="186" fontId="9" fillId="3" borderId="0" xfId="1" applyNumberFormat="1" applyFont="1" applyFill="1" applyBorder="1" applyAlignment="1">
      <alignment horizontal="right" vertical="center" wrapText="1"/>
    </xf>
    <xf numFmtId="0" fontId="4" fillId="3" borderId="0" xfId="1" applyFont="1" applyFill="1" applyBorder="1" applyAlignment="1">
      <alignment horizontal="right" vertical="center" wrapText="1"/>
    </xf>
    <xf numFmtId="41" fontId="4" fillId="3" borderId="0" xfId="5" applyFont="1" applyFill="1" applyBorder="1" applyAlignment="1">
      <alignment horizontal="right" vertical="center" wrapText="1"/>
    </xf>
    <xf numFmtId="41" fontId="6" fillId="3" borderId="0" xfId="5" applyFont="1" applyFill="1" applyBorder="1" applyAlignment="1">
      <alignment horizontal="right" vertical="center" wrapText="1"/>
    </xf>
    <xf numFmtId="0" fontId="19" fillId="0" borderId="8" xfId="1" quotePrefix="1" applyFont="1" applyBorder="1" applyAlignment="1" applyProtection="1">
      <alignment horizontal="left" vertical="center"/>
    </xf>
    <xf numFmtId="0" fontId="5" fillId="0" borderId="0" xfId="1" quotePrefix="1" applyFont="1" applyBorder="1" applyAlignment="1" applyProtection="1">
      <alignment horizontal="right" vertical="center" wrapText="1"/>
    </xf>
    <xf numFmtId="0" fontId="19" fillId="0" borderId="14" xfId="1" quotePrefix="1" applyFont="1" applyBorder="1" applyAlignment="1" applyProtection="1">
      <alignment horizontal="left" vertical="center"/>
    </xf>
    <xf numFmtId="0" fontId="5" fillId="0" borderId="10" xfId="1" quotePrefix="1" applyFont="1" applyBorder="1" applyAlignment="1" applyProtection="1">
      <alignment horizontal="right" vertical="center" wrapText="1"/>
    </xf>
    <xf numFmtId="178" fontId="4" fillId="0" borderId="10" xfId="1" applyNumberFormat="1" applyFont="1" applyBorder="1" applyAlignment="1" applyProtection="1">
      <alignment horizontal="right" vertical="center" wrapText="1"/>
    </xf>
    <xf numFmtId="0" fontId="5" fillId="0" borderId="0" xfId="1" quotePrefix="1" applyFont="1" applyBorder="1" applyAlignment="1" applyProtection="1">
      <alignment horizontal="left" vertical="center"/>
    </xf>
    <xf numFmtId="178" fontId="4" fillId="0" borderId="0" xfId="1" applyNumberFormat="1" applyFont="1" applyBorder="1" applyAlignment="1" applyProtection="1">
      <alignment vertical="center"/>
    </xf>
    <xf numFmtId="0" fontId="4" fillId="0" borderId="0" xfId="1" applyFont="1" applyBorder="1" applyAlignment="1" applyProtection="1">
      <alignment vertical="center"/>
    </xf>
    <xf numFmtId="0" fontId="23" fillId="0" borderId="15" xfId="1" applyBorder="1" applyAlignment="1"/>
    <xf numFmtId="0" fontId="4" fillId="0" borderId="15" xfId="1" applyFont="1" applyBorder="1" applyAlignment="1">
      <alignment vertical="center"/>
    </xf>
    <xf numFmtId="0" fontId="5" fillId="2" borderId="4" xfId="1" applyFont="1" applyFill="1" applyBorder="1" applyAlignment="1">
      <alignment vertical="center" shrinkToFit="1"/>
    </xf>
    <xf numFmtId="180" fontId="4" fillId="2" borderId="4" xfId="1" applyNumberFormat="1" applyFont="1" applyFill="1" applyBorder="1" applyAlignment="1">
      <alignment horizontal="right" vertical="center" wrapText="1"/>
    </xf>
    <xf numFmtId="179" fontId="24" fillId="2" borderId="4" xfId="1" applyNumberFormat="1" applyFont="1" applyFill="1" applyBorder="1" applyAlignment="1">
      <alignment horizontal="right" vertical="center" wrapText="1"/>
    </xf>
    <xf numFmtId="180" fontId="14" fillId="2" borderId="4" xfId="1" applyNumberFormat="1" applyFont="1" applyFill="1" applyBorder="1" applyAlignment="1">
      <alignment horizontal="right" vertical="center" wrapText="1"/>
    </xf>
    <xf numFmtId="181" fontId="14" fillId="2" borderId="4" xfId="3" applyNumberFormat="1" applyFont="1" applyFill="1" applyBorder="1" applyAlignment="1">
      <alignment horizontal="right" vertical="center" wrapText="1"/>
    </xf>
    <xf numFmtId="183" fontId="14" fillId="2" borderId="4" xfId="1" applyNumberFormat="1" applyFont="1" applyFill="1" applyBorder="1" applyAlignment="1">
      <alignment horizontal="right" vertical="center" wrapText="1"/>
    </xf>
    <xf numFmtId="178" fontId="14" fillId="2" borderId="4" xfId="1" applyNumberFormat="1" applyFont="1" applyFill="1" applyBorder="1" applyAlignment="1" applyProtection="1">
      <alignment horizontal="right" vertical="center" wrapText="1"/>
    </xf>
    <xf numFmtId="0" fontId="14" fillId="2" borderId="4" xfId="1" applyFont="1" applyFill="1" applyBorder="1" applyAlignment="1">
      <alignment horizontal="right" vertical="center" wrapText="1"/>
    </xf>
    <xf numFmtId="184" fontId="21" fillId="2" borderId="4" xfId="1" applyNumberFormat="1" applyFont="1" applyFill="1" applyBorder="1" applyAlignment="1" applyProtection="1">
      <alignment horizontal="right" vertical="center" wrapText="1"/>
    </xf>
    <xf numFmtId="184" fontId="14" fillId="2" borderId="4" xfId="1" applyNumberFormat="1" applyFont="1" applyFill="1" applyBorder="1" applyAlignment="1" applyProtection="1">
      <alignment horizontal="right" vertical="center" wrapText="1"/>
    </xf>
    <xf numFmtId="0" fontId="21" fillId="2" borderId="4" xfId="1" applyFont="1" applyFill="1" applyBorder="1" applyAlignment="1" applyProtection="1">
      <alignment horizontal="right" vertical="center" wrapText="1"/>
    </xf>
    <xf numFmtId="0" fontId="14" fillId="2" borderId="4" xfId="1" applyFont="1" applyFill="1" applyBorder="1" applyAlignment="1" applyProtection="1">
      <alignment horizontal="right" vertical="center" wrapText="1"/>
    </xf>
    <xf numFmtId="178" fontId="21" fillId="2" borderId="4" xfId="1" applyNumberFormat="1" applyFont="1" applyFill="1" applyBorder="1" applyAlignment="1" applyProtection="1">
      <alignment horizontal="right" vertical="center" wrapText="1"/>
    </xf>
    <xf numFmtId="188" fontId="21" fillId="2" borderId="4" xfId="1" applyNumberFormat="1" applyFont="1" applyFill="1" applyBorder="1" applyAlignment="1" applyProtection="1">
      <alignment horizontal="right" vertical="center" wrapText="1"/>
    </xf>
    <xf numFmtId="0" fontId="4" fillId="2" borderId="4" xfId="1" applyFont="1" applyFill="1" applyBorder="1" applyAlignment="1">
      <alignment horizontal="right" vertical="center" wrapText="1"/>
    </xf>
    <xf numFmtId="186" fontId="14" fillId="2" borderId="4" xfId="1" applyNumberFormat="1" applyFont="1" applyFill="1" applyBorder="1" applyAlignment="1">
      <alignment horizontal="right" vertical="center" wrapText="1"/>
    </xf>
    <xf numFmtId="0" fontId="12" fillId="2" borderId="4" xfId="1" applyFont="1" applyFill="1" applyBorder="1" applyAlignment="1">
      <alignment horizontal="right" vertical="center" wrapText="1"/>
    </xf>
    <xf numFmtId="40" fontId="8" fillId="0" borderId="0" xfId="1" quotePrefix="1" applyNumberFormat="1" applyFont="1" applyBorder="1" applyAlignment="1">
      <alignment horizontal="center" vertical="center"/>
    </xf>
    <xf numFmtId="180" fontId="4" fillId="2" borderId="0" xfId="1" applyNumberFormat="1" applyFont="1" applyFill="1" applyBorder="1" applyAlignment="1">
      <alignment horizontal="right" vertical="center" wrapText="1"/>
    </xf>
    <xf numFmtId="185" fontId="25" fillId="0" borderId="0" xfId="1" applyNumberFormat="1" applyFont="1" applyBorder="1" applyAlignment="1">
      <alignment horizontal="right" vertical="center" wrapText="1"/>
    </xf>
    <xf numFmtId="186" fontId="25" fillId="0" borderId="0" xfId="1" applyNumberFormat="1" applyFont="1" applyAlignment="1">
      <alignment horizontal="right" vertical="center" wrapText="1"/>
    </xf>
    <xf numFmtId="181" fontId="4" fillId="0" borderId="0" xfId="3" applyNumberFormat="1" applyFont="1" applyAlignment="1">
      <alignment horizontal="right" vertical="center" wrapText="1"/>
    </xf>
    <xf numFmtId="183" fontId="6" fillId="0" borderId="0" xfId="1" applyNumberFormat="1" applyFont="1" applyAlignment="1">
      <alignment horizontal="right" vertical="center" wrapText="1"/>
    </xf>
    <xf numFmtId="186" fontId="6" fillId="0" borderId="0" xfId="1" applyNumberFormat="1" applyFont="1" applyFill="1" applyAlignment="1">
      <alignment horizontal="right" vertical="center" wrapText="1"/>
    </xf>
    <xf numFmtId="186" fontId="6" fillId="0" borderId="0" xfId="1" applyNumberFormat="1" applyFont="1" applyAlignment="1">
      <alignment horizontal="right" vertical="center" wrapText="1"/>
    </xf>
    <xf numFmtId="0" fontId="4" fillId="0" borderId="16" xfId="1" applyFont="1" applyBorder="1" applyAlignment="1" applyProtection="1">
      <alignment horizontal="right" vertical="center" wrapText="1"/>
    </xf>
    <xf numFmtId="41" fontId="6" fillId="0" borderId="0" xfId="1" applyNumberFormat="1" applyFont="1" applyAlignment="1">
      <alignment horizontal="right" vertical="center" wrapText="1"/>
    </xf>
    <xf numFmtId="41" fontId="22" fillId="0" borderId="0" xfId="1" applyNumberFormat="1" applyFont="1" applyAlignment="1">
      <alignment horizontal="right" vertical="center" wrapText="1"/>
    </xf>
    <xf numFmtId="183" fontId="4" fillId="0" borderId="0" xfId="1" applyNumberFormat="1" applyFont="1" applyFill="1" applyAlignment="1">
      <alignment horizontal="right" vertical="center" wrapText="1"/>
    </xf>
    <xf numFmtId="0" fontId="23" fillId="0" borderId="0" xfId="1" applyAlignment="1">
      <alignment horizontal="right" vertical="center" wrapText="1"/>
    </xf>
    <xf numFmtId="40" fontId="17" fillId="0" borderId="0" xfId="1" quotePrefix="1" applyNumberFormat="1" applyFont="1" applyBorder="1" applyAlignment="1">
      <alignment horizontal="center" vertical="center"/>
    </xf>
    <xf numFmtId="40" fontId="17" fillId="0" borderId="10" xfId="1" quotePrefix="1" applyNumberFormat="1" applyFont="1" applyBorder="1" applyAlignment="1">
      <alignment horizontal="center" vertical="center"/>
    </xf>
    <xf numFmtId="180" fontId="4" fillId="2" borderId="10" xfId="1" applyNumberFormat="1" applyFont="1" applyFill="1" applyBorder="1" applyAlignment="1">
      <alignment horizontal="right" vertical="center" wrapText="1"/>
    </xf>
    <xf numFmtId="185" fontId="25" fillId="0" borderId="10" xfId="1" applyNumberFormat="1" applyFont="1" applyBorder="1" applyAlignment="1">
      <alignment horizontal="right" vertical="center" wrapText="1"/>
    </xf>
    <xf numFmtId="186" fontId="25" fillId="0" borderId="10" xfId="1" applyNumberFormat="1" applyFont="1" applyBorder="1" applyAlignment="1">
      <alignment horizontal="right" vertical="center" wrapText="1"/>
    </xf>
    <xf numFmtId="181" fontId="4" fillId="0" borderId="10" xfId="3" applyNumberFormat="1" applyFont="1" applyBorder="1" applyAlignment="1">
      <alignment horizontal="right" vertical="center" wrapText="1"/>
    </xf>
    <xf numFmtId="183" fontId="6" fillId="0" borderId="10" xfId="1" applyNumberFormat="1" applyFont="1" applyBorder="1" applyAlignment="1">
      <alignment horizontal="right" vertical="center" wrapText="1"/>
    </xf>
    <xf numFmtId="0" fontId="4" fillId="0" borderId="10" xfId="1" applyFont="1" applyBorder="1" applyAlignment="1">
      <alignment horizontal="right" vertical="center" wrapText="1"/>
    </xf>
    <xf numFmtId="184" fontId="4" fillId="0" borderId="10" xfId="1" applyNumberFormat="1" applyFont="1" applyFill="1" applyBorder="1" applyAlignment="1" applyProtection="1">
      <alignment horizontal="right" vertical="center" wrapText="1"/>
    </xf>
    <xf numFmtId="0" fontId="4" fillId="0" borderId="10" xfId="1" applyFont="1" applyFill="1" applyBorder="1" applyAlignment="1" applyProtection="1">
      <alignment horizontal="right" vertical="center" wrapText="1"/>
    </xf>
    <xf numFmtId="186" fontId="6" fillId="0" borderId="10" xfId="1" applyNumberFormat="1" applyFont="1" applyFill="1" applyBorder="1" applyAlignment="1">
      <alignment horizontal="right" vertical="center" wrapText="1"/>
    </xf>
    <xf numFmtId="184" fontId="4" fillId="0" borderId="10" xfId="1" applyNumberFormat="1" applyFont="1" applyBorder="1" applyAlignment="1" applyProtection="1">
      <alignment horizontal="right" vertical="center" wrapText="1"/>
    </xf>
    <xf numFmtId="186" fontId="6" fillId="0" borderId="10" xfId="1" applyNumberFormat="1" applyFont="1" applyBorder="1" applyAlignment="1">
      <alignment horizontal="right" vertical="center" wrapText="1"/>
    </xf>
    <xf numFmtId="0" fontId="4" fillId="0" borderId="10" xfId="1" applyFont="1" applyBorder="1" applyAlignment="1" applyProtection="1">
      <alignment horizontal="right" vertical="center" wrapText="1"/>
    </xf>
    <xf numFmtId="0" fontId="23" fillId="0" borderId="10" xfId="1" applyBorder="1" applyAlignment="1">
      <alignment horizontal="right" vertical="center" wrapText="1"/>
    </xf>
    <xf numFmtId="41" fontId="6" fillId="0" borderId="10" xfId="1" applyNumberFormat="1" applyFont="1" applyBorder="1" applyAlignment="1">
      <alignment horizontal="right" vertical="center" wrapText="1"/>
    </xf>
    <xf numFmtId="41" fontId="22" fillId="0" borderId="10" xfId="1" applyNumberFormat="1" applyFont="1" applyBorder="1" applyAlignment="1">
      <alignment horizontal="right" vertical="center" wrapText="1"/>
    </xf>
    <xf numFmtId="183" fontId="4" fillId="0" borderId="10" xfId="1" applyNumberFormat="1" applyFont="1" applyFill="1" applyBorder="1" applyAlignment="1">
      <alignment horizontal="right" vertical="center" wrapText="1"/>
    </xf>
    <xf numFmtId="0" fontId="23" fillId="0" borderId="10" xfId="1" applyBorder="1" applyAlignment="1"/>
    <xf numFmtId="181" fontId="4" fillId="0" borderId="0" xfId="3" applyNumberFormat="1" applyFont="1" applyFill="1" applyBorder="1" applyAlignment="1">
      <alignment horizontal="right" vertical="center" wrapText="1"/>
    </xf>
    <xf numFmtId="183" fontId="7" fillId="0" borderId="0" xfId="1" applyNumberFormat="1" applyFont="1" applyAlignment="1"/>
    <xf numFmtId="184" fontId="4" fillId="0" borderId="0" xfId="1" applyNumberFormat="1" applyFont="1" applyFill="1" applyBorder="1" applyAlignment="1" applyProtection="1">
      <alignment vertical="center"/>
    </xf>
    <xf numFmtId="186" fontId="6" fillId="0" borderId="0" xfId="1" applyNumberFormat="1" applyFont="1" applyFill="1" applyBorder="1" applyAlignment="1"/>
    <xf numFmtId="180" fontId="10" fillId="0" borderId="0" xfId="1" applyNumberFormat="1" applyFont="1" applyAlignment="1"/>
    <xf numFmtId="183" fontId="7" fillId="0" borderId="0" xfId="1" applyNumberFormat="1" applyFont="1" applyFill="1" applyBorder="1" applyAlignment="1">
      <alignment horizontal="right" vertical="center" wrapText="1"/>
    </xf>
    <xf numFmtId="10" fontId="4" fillId="0" borderId="0" xfId="1" applyNumberFormat="1" applyFont="1" applyFill="1" applyBorder="1" applyAlignment="1" applyProtection="1">
      <alignment horizontal="right" vertical="center" wrapText="1"/>
    </xf>
    <xf numFmtId="180" fontId="4" fillId="0" borderId="0" xfId="1" applyNumberFormat="1" applyFont="1" applyAlignment="1">
      <alignment vertical="center"/>
    </xf>
    <xf numFmtId="178" fontId="26" fillId="0" borderId="0" xfId="0" applyFont="1" applyFill="1" applyBorder="1" applyAlignment="1" applyProtection="1">
      <alignment horizontal="right" vertical="center" wrapText="1"/>
    </xf>
    <xf numFmtId="178" fontId="26" fillId="0" borderId="10" xfId="0" applyFont="1" applyFill="1" applyBorder="1" applyAlignment="1" applyProtection="1">
      <alignment horizontal="right" vertical="center" wrapText="1"/>
    </xf>
    <xf numFmtId="178" fontId="24" fillId="2" borderId="4" xfId="0" applyFont="1" applyFill="1" applyBorder="1" applyAlignment="1" applyProtection="1">
      <alignment horizontal="right" vertical="center" wrapText="1"/>
    </xf>
    <xf numFmtId="178" fontId="26" fillId="0" borderId="16" xfId="0" applyFont="1" applyBorder="1" applyAlignment="1" applyProtection="1">
      <alignment horizontal="right" vertical="center" wrapText="1"/>
    </xf>
    <xf numFmtId="178" fontId="26" fillId="0" borderId="0" xfId="0" applyFont="1" applyBorder="1" applyAlignment="1" applyProtection="1">
      <alignment horizontal="right" vertical="center" wrapText="1"/>
    </xf>
    <xf numFmtId="178" fontId="26" fillId="0" borderId="10" xfId="0" applyFont="1" applyBorder="1" applyAlignment="1" applyProtection="1">
      <alignment horizontal="right" vertical="center" wrapText="1"/>
    </xf>
    <xf numFmtId="178" fontId="27" fillId="0" borderId="8" xfId="0" quotePrefix="1" applyFont="1" applyBorder="1" applyAlignment="1" applyProtection="1">
      <alignment horizontal="left" vertical="center"/>
    </xf>
    <xf numFmtId="178" fontId="27" fillId="0" borderId="14" xfId="0" quotePrefix="1" applyFont="1" applyBorder="1" applyAlignment="1" applyProtection="1">
      <alignment horizontal="left" vertical="center"/>
    </xf>
    <xf numFmtId="184" fontId="26" fillId="0" borderId="0" xfId="0" applyNumberFormat="1" applyFont="1" applyFill="1" applyBorder="1" applyAlignment="1" applyProtection="1">
      <alignment horizontal="right" vertical="center" wrapText="1"/>
    </xf>
    <xf numFmtId="178" fontId="26" fillId="0" borderId="0" xfId="0" applyNumberFormat="1" applyFont="1" applyFill="1" applyBorder="1" applyAlignment="1" applyProtection="1">
      <alignment horizontal="right" vertical="center" wrapText="1"/>
    </xf>
    <xf numFmtId="184" fontId="25" fillId="0" borderId="0" xfId="0" applyNumberFormat="1" applyFont="1" applyFill="1" applyAlignment="1">
      <alignment horizontal="right" vertical="center" wrapText="1"/>
    </xf>
    <xf numFmtId="184" fontId="25" fillId="0" borderId="0" xfId="0" applyNumberFormat="1" applyFont="1" applyFill="1" applyAlignment="1" applyProtection="1">
      <alignment horizontal="right" vertical="center" wrapText="1"/>
    </xf>
    <xf numFmtId="178" fontId="11" fillId="5" borderId="8" xfId="0" applyFont="1" applyFill="1" applyBorder="1" applyAlignment="1" applyProtection="1">
      <alignment horizontal="right" vertical="center"/>
    </xf>
    <xf numFmtId="180" fontId="4" fillId="5" borderId="0" xfId="0" applyNumberFormat="1" applyFont="1" applyFill="1" applyBorder="1" applyAlignment="1" applyProtection="1">
      <alignment horizontal="right" vertical="center" wrapText="1"/>
    </xf>
    <xf numFmtId="182" fontId="6" fillId="5" borderId="0" xfId="3" applyNumberFormat="1" applyFont="1" applyFill="1" applyAlignment="1" applyProtection="1">
      <alignment horizontal="right" vertical="center" wrapText="1"/>
    </xf>
    <xf numFmtId="180" fontId="6" fillId="5" borderId="0" xfId="0" applyNumberFormat="1" applyFont="1" applyFill="1" applyAlignment="1" applyProtection="1">
      <alignment horizontal="right" vertical="center" wrapText="1"/>
    </xf>
    <xf numFmtId="181" fontId="6" fillId="5" borderId="0" xfId="3" applyNumberFormat="1" applyFont="1" applyFill="1" applyAlignment="1" applyProtection="1">
      <alignment horizontal="right" vertical="center" wrapText="1"/>
    </xf>
    <xf numFmtId="183" fontId="4" fillId="5" borderId="0" xfId="0" applyNumberFormat="1" applyFont="1" applyFill="1" applyBorder="1" applyAlignment="1" applyProtection="1">
      <alignment horizontal="right" vertical="center" wrapText="1"/>
    </xf>
    <xf numFmtId="178" fontId="4" fillId="5" borderId="0" xfId="0" applyNumberFormat="1" applyFont="1" applyFill="1" applyAlignment="1" applyProtection="1">
      <alignment horizontal="right" vertical="center" wrapText="1"/>
    </xf>
    <xf numFmtId="178" fontId="4" fillId="5" borderId="0" xfId="0" applyFont="1" applyFill="1" applyAlignment="1">
      <alignment horizontal="right" vertical="center" wrapText="1"/>
    </xf>
    <xf numFmtId="184" fontId="4" fillId="5" borderId="0" xfId="0" applyNumberFormat="1" applyFont="1" applyFill="1" applyBorder="1" applyAlignment="1" applyProtection="1">
      <alignment horizontal="right" vertical="center" wrapText="1"/>
    </xf>
    <xf numFmtId="178" fontId="4" fillId="5" borderId="0" xfId="0" applyFont="1" applyFill="1" applyBorder="1" applyAlignment="1" applyProtection="1">
      <alignment horizontal="right" vertical="center" wrapText="1"/>
    </xf>
    <xf numFmtId="184" fontId="6" fillId="5" borderId="0" xfId="0" applyNumberFormat="1" applyFont="1" applyFill="1" applyAlignment="1" applyProtection="1">
      <alignment horizontal="right" vertical="center" wrapText="1"/>
    </xf>
    <xf numFmtId="178" fontId="4" fillId="5" borderId="0" xfId="0" applyNumberFormat="1" applyFont="1" applyFill="1" applyBorder="1" applyAlignment="1" applyProtection="1">
      <alignment horizontal="right" vertical="center" wrapText="1"/>
    </xf>
    <xf numFmtId="184" fontId="6" fillId="5" borderId="0" xfId="0" applyNumberFormat="1" applyFont="1" applyFill="1" applyAlignment="1">
      <alignment horizontal="right" vertical="center" wrapText="1"/>
    </xf>
    <xf numFmtId="186" fontId="9" fillId="5" borderId="0" xfId="0" applyNumberFormat="1" applyFont="1" applyFill="1" applyBorder="1" applyAlignment="1">
      <alignment horizontal="right" vertical="center" wrapText="1"/>
    </xf>
    <xf numFmtId="178" fontId="4" fillId="5" borderId="0" xfId="0" applyFont="1" applyFill="1" applyBorder="1" applyAlignment="1">
      <alignment horizontal="right" vertical="center" wrapText="1"/>
    </xf>
    <xf numFmtId="41" fontId="4" fillId="5" borderId="0" xfId="5" applyFont="1" applyFill="1" applyBorder="1" applyAlignment="1">
      <alignment horizontal="right" vertical="center" wrapText="1"/>
    </xf>
    <xf numFmtId="41" fontId="6" fillId="5" borderId="0" xfId="5" applyFont="1" applyFill="1" applyBorder="1" applyAlignment="1">
      <alignment horizontal="right" vertical="center" wrapText="1"/>
    </xf>
    <xf numFmtId="182" fontId="6" fillId="5" borderId="0" xfId="2" applyNumberFormat="1" applyFont="1" applyFill="1" applyAlignment="1" applyProtection="1">
      <alignment horizontal="right" vertical="center" wrapText="1"/>
    </xf>
    <xf numFmtId="181" fontId="6" fillId="5" borderId="0" xfId="2" applyNumberFormat="1" applyFont="1" applyFill="1" applyAlignment="1" applyProtection="1">
      <alignment horizontal="right" vertical="center" wrapText="1"/>
    </xf>
    <xf numFmtId="176" fontId="4" fillId="5" borderId="0" xfId="4" applyFont="1" applyFill="1" applyBorder="1" applyAlignment="1">
      <alignment horizontal="right" vertical="center" wrapText="1"/>
    </xf>
    <xf numFmtId="176" fontId="6" fillId="5" borderId="0" xfId="4" applyFont="1" applyFill="1" applyBorder="1" applyAlignment="1">
      <alignment horizontal="right" vertical="center" wrapText="1"/>
    </xf>
    <xf numFmtId="178" fontId="11" fillId="6" borderId="8" xfId="0" applyFont="1" applyFill="1" applyBorder="1" applyAlignment="1" applyProtection="1">
      <alignment horizontal="right" vertical="center"/>
    </xf>
    <xf numFmtId="180" fontId="4" fillId="6" borderId="0" xfId="0" applyNumberFormat="1" applyFont="1" applyFill="1" applyBorder="1" applyAlignment="1" applyProtection="1">
      <alignment horizontal="right" vertical="center" wrapText="1"/>
    </xf>
    <xf numFmtId="182" fontId="6" fillId="6" borderId="0" xfId="2" applyNumberFormat="1" applyFont="1" applyFill="1" applyAlignment="1" applyProtection="1">
      <alignment horizontal="right" vertical="center" wrapText="1"/>
    </xf>
    <xf numFmtId="180" fontId="6" fillId="6" borderId="0" xfId="0" applyNumberFormat="1" applyFont="1" applyFill="1" applyAlignment="1" applyProtection="1">
      <alignment horizontal="right" vertical="center" wrapText="1"/>
    </xf>
    <xf numFmtId="181" fontId="6" fillId="6" borderId="0" xfId="2" applyNumberFormat="1" applyFont="1" applyFill="1" applyAlignment="1" applyProtection="1">
      <alignment horizontal="right" vertical="center" wrapText="1"/>
    </xf>
    <xf numFmtId="183" fontId="4" fillId="6" borderId="0" xfId="0" applyNumberFormat="1" applyFont="1" applyFill="1" applyBorder="1" applyAlignment="1" applyProtection="1">
      <alignment horizontal="right" vertical="center" wrapText="1"/>
    </xf>
    <xf numFmtId="178" fontId="4" fillId="6" borderId="0" xfId="0" applyNumberFormat="1" applyFont="1" applyFill="1" applyAlignment="1" applyProtection="1">
      <alignment horizontal="right" vertical="center" wrapText="1"/>
    </xf>
    <xf numFmtId="178" fontId="4" fillId="6" borderId="0" xfId="0" applyFont="1" applyFill="1" applyAlignment="1">
      <alignment horizontal="right" vertical="center" wrapText="1"/>
    </xf>
    <xf numFmtId="184" fontId="4" fillId="6" borderId="0" xfId="0" applyNumberFormat="1" applyFont="1" applyFill="1" applyBorder="1" applyAlignment="1" applyProtection="1">
      <alignment horizontal="right" vertical="center" wrapText="1"/>
    </xf>
    <xf numFmtId="178" fontId="4" fillId="6" borderId="0" xfId="0" applyFont="1" applyFill="1" applyBorder="1" applyAlignment="1" applyProtection="1">
      <alignment horizontal="right" vertical="center" wrapText="1"/>
    </xf>
    <xf numFmtId="184" fontId="6" fillId="6" borderId="0" xfId="0" applyNumberFormat="1" applyFont="1" applyFill="1" applyAlignment="1" applyProtection="1">
      <alignment horizontal="right" vertical="center" wrapText="1"/>
    </xf>
    <xf numFmtId="178" fontId="4" fillId="6" borderId="0" xfId="0" applyNumberFormat="1" applyFont="1" applyFill="1" applyBorder="1" applyAlignment="1" applyProtection="1">
      <alignment horizontal="right" vertical="center" wrapText="1"/>
    </xf>
    <xf numFmtId="184" fontId="6" fillId="6" borderId="0" xfId="0" applyNumberFormat="1" applyFont="1" applyFill="1" applyAlignment="1">
      <alignment horizontal="right" vertical="center" wrapText="1"/>
    </xf>
    <xf numFmtId="186" fontId="9" fillId="6" borderId="0" xfId="0" applyNumberFormat="1" applyFont="1" applyFill="1" applyBorder="1" applyAlignment="1">
      <alignment horizontal="right" vertical="center" wrapText="1"/>
    </xf>
    <xf numFmtId="178" fontId="4" fillId="6" borderId="0" xfId="0" applyFont="1" applyFill="1" applyBorder="1" applyAlignment="1">
      <alignment horizontal="right" vertical="center" wrapText="1"/>
    </xf>
    <xf numFmtId="176" fontId="4" fillId="6" borderId="0" xfId="4" applyFont="1" applyFill="1" applyBorder="1" applyAlignment="1">
      <alignment horizontal="right" vertical="center" wrapText="1"/>
    </xf>
    <xf numFmtId="176" fontId="6" fillId="6" borderId="0" xfId="4" applyFont="1" applyFill="1" applyBorder="1" applyAlignment="1">
      <alignment horizontal="right" vertical="center" wrapText="1"/>
    </xf>
    <xf numFmtId="178" fontId="11" fillId="7" borderId="8" xfId="0" applyFont="1" applyFill="1" applyBorder="1" applyAlignment="1" applyProtection="1">
      <alignment horizontal="right" vertical="center"/>
    </xf>
    <xf numFmtId="180" fontId="4" fillId="7" borderId="0" xfId="0" applyNumberFormat="1" applyFont="1" applyFill="1" applyBorder="1" applyAlignment="1" applyProtection="1">
      <alignment horizontal="right" vertical="center" wrapText="1"/>
    </xf>
    <xf numFmtId="182" fontId="6" fillId="7" borderId="0" xfId="2" applyNumberFormat="1" applyFont="1" applyFill="1" applyAlignment="1" applyProtection="1">
      <alignment horizontal="right" vertical="center" wrapText="1"/>
    </xf>
    <xf numFmtId="180" fontId="6" fillId="7" borderId="0" xfId="0" applyNumberFormat="1" applyFont="1" applyFill="1" applyAlignment="1" applyProtection="1">
      <alignment horizontal="right" vertical="center" wrapText="1"/>
    </xf>
    <xf numFmtId="181" fontId="6" fillId="7" borderId="0" xfId="2" applyNumberFormat="1" applyFont="1" applyFill="1" applyAlignment="1" applyProtection="1">
      <alignment horizontal="right" vertical="center" wrapText="1"/>
    </xf>
    <xf numFmtId="183" fontId="4" fillId="7" borderId="0" xfId="0" applyNumberFormat="1" applyFont="1" applyFill="1" applyBorder="1" applyAlignment="1" applyProtection="1">
      <alignment horizontal="right" vertical="center" wrapText="1"/>
    </xf>
    <xf numFmtId="178" fontId="4" fillId="7" borderId="0" xfId="0" applyNumberFormat="1" applyFont="1" applyFill="1" applyAlignment="1" applyProtection="1">
      <alignment horizontal="right" vertical="center" wrapText="1"/>
    </xf>
    <xf numFmtId="178" fontId="4" fillId="7" borderId="0" xfId="0" applyFont="1" applyFill="1" applyAlignment="1">
      <alignment horizontal="right" vertical="center" wrapText="1"/>
    </xf>
    <xf numFmtId="184" fontId="4" fillId="7" borderId="0" xfId="0" applyNumberFormat="1" applyFont="1" applyFill="1" applyBorder="1" applyAlignment="1" applyProtection="1">
      <alignment horizontal="right" vertical="center" wrapText="1"/>
    </xf>
    <xf numFmtId="178" fontId="4" fillId="7" borderId="0" xfId="0" applyFont="1" applyFill="1" applyBorder="1" applyAlignment="1" applyProtection="1">
      <alignment horizontal="right" vertical="center" wrapText="1"/>
    </xf>
    <xf numFmtId="184" fontId="6" fillId="7" borderId="0" xfId="0" applyNumberFormat="1" applyFont="1" applyFill="1" applyAlignment="1" applyProtection="1">
      <alignment horizontal="right" vertical="center" wrapText="1"/>
    </xf>
    <xf numFmtId="184" fontId="6" fillId="7" borderId="0" xfId="0" applyNumberFormat="1" applyFont="1" applyFill="1" applyAlignment="1">
      <alignment horizontal="right" vertical="center" wrapText="1"/>
    </xf>
    <xf numFmtId="186" fontId="9" fillId="7" borderId="0" xfId="0" applyNumberFormat="1" applyFont="1" applyFill="1" applyBorder="1" applyAlignment="1">
      <alignment horizontal="right" vertical="center" wrapText="1"/>
    </xf>
    <xf numFmtId="178" fontId="4" fillId="7" borderId="0" xfId="0" applyFont="1" applyFill="1" applyBorder="1" applyAlignment="1">
      <alignment horizontal="right" vertical="center" wrapText="1"/>
    </xf>
    <xf numFmtId="176" fontId="4" fillId="7" borderId="0" xfId="4" applyFont="1" applyFill="1" applyBorder="1" applyAlignment="1">
      <alignment horizontal="right" vertical="center" wrapText="1"/>
    </xf>
    <xf numFmtId="176" fontId="6" fillId="7" borderId="0" xfId="4" applyFont="1" applyFill="1" applyBorder="1" applyAlignment="1">
      <alignment horizontal="right" vertical="center" wrapText="1"/>
    </xf>
    <xf numFmtId="178" fontId="4" fillId="7" borderId="0" xfId="0" applyFont="1" applyFill="1" applyAlignment="1">
      <alignment vertical="center"/>
    </xf>
    <xf numFmtId="184" fontId="26" fillId="0" borderId="0" xfId="0" applyNumberFormat="1" applyFont="1" applyBorder="1" applyAlignment="1" applyProtection="1">
      <alignment horizontal="right" vertical="center" wrapText="1"/>
    </xf>
    <xf numFmtId="184" fontId="26" fillId="0" borderId="0" xfId="2" applyNumberFormat="1" applyFont="1" applyFill="1" applyAlignment="1" applyProtection="1">
      <alignment horizontal="right" vertical="center" wrapText="1"/>
    </xf>
    <xf numFmtId="184" fontId="26" fillId="0" borderId="0" xfId="0" applyNumberFormat="1" applyFont="1" applyFill="1" applyAlignment="1" applyProtection="1">
      <alignment horizontal="right" vertical="center" wrapText="1"/>
    </xf>
    <xf numFmtId="184" fontId="6" fillId="0" borderId="0" xfId="2" applyNumberFormat="1" applyFont="1" applyAlignment="1" applyProtection="1">
      <alignment horizontal="right" vertical="center" wrapText="1"/>
    </xf>
    <xf numFmtId="184" fontId="6" fillId="0" borderId="0" xfId="2" applyNumberFormat="1" applyFont="1" applyBorder="1" applyAlignment="1" applyProtection="1">
      <alignment horizontal="right" vertical="center" wrapText="1"/>
    </xf>
    <xf numFmtId="184" fontId="6" fillId="0" borderId="0" xfId="2" applyNumberFormat="1" applyFont="1" applyFill="1" applyBorder="1" applyAlignment="1" applyProtection="1">
      <alignment horizontal="right" vertical="center" wrapText="1"/>
    </xf>
    <xf numFmtId="184" fontId="6" fillId="0" borderId="0" xfId="2" applyNumberFormat="1" applyFont="1" applyFill="1" applyAlignment="1" applyProtection="1">
      <alignment horizontal="right" vertical="center" wrapText="1"/>
    </xf>
    <xf numFmtId="184" fontId="6" fillId="7" borderId="0" xfId="2" applyNumberFormat="1" applyFont="1" applyFill="1" applyAlignment="1" applyProtection="1">
      <alignment horizontal="right" vertical="center" wrapText="1"/>
    </xf>
    <xf numFmtId="182" fontId="6" fillId="0" borderId="0" xfId="2" applyNumberFormat="1" applyFont="1" applyFill="1" applyBorder="1" applyAlignment="1" applyProtection="1">
      <alignment horizontal="right" vertical="center" wrapText="1"/>
    </xf>
    <xf numFmtId="184" fontId="6" fillId="0" borderId="0" xfId="0" applyNumberFormat="1" applyFont="1" applyFill="1" applyBorder="1" applyAlignment="1" applyProtection="1">
      <alignment horizontal="right" vertical="center" wrapText="1"/>
    </xf>
    <xf numFmtId="184" fontId="6" fillId="0" borderId="0" xfId="0" applyNumberFormat="1" applyFont="1" applyFill="1" applyBorder="1" applyAlignment="1">
      <alignment horizontal="right" vertical="center" wrapText="1"/>
    </xf>
    <xf numFmtId="186" fontId="10" fillId="0" borderId="0" xfId="0" applyNumberFormat="1" applyFont="1" applyFill="1" applyBorder="1" applyAlignment="1">
      <alignment horizontal="right" vertical="center" wrapText="1"/>
    </xf>
    <xf numFmtId="178" fontId="0" fillId="0" borderId="0" xfId="0" applyFont="1" applyBorder="1" applyAlignment="1">
      <alignment horizontal="right" vertical="center" wrapText="1"/>
    </xf>
    <xf numFmtId="182" fontId="6" fillId="4" borderId="0" xfId="2" applyNumberFormat="1" applyFont="1" applyFill="1" applyAlignment="1" applyProtection="1">
      <alignment horizontal="right" vertical="center" wrapText="1"/>
    </xf>
    <xf numFmtId="184" fontId="26" fillId="4" borderId="0" xfId="0" applyNumberFormat="1" applyFont="1" applyFill="1" applyBorder="1" applyAlignment="1" applyProtection="1">
      <alignment horizontal="right" vertical="center" wrapText="1"/>
    </xf>
    <xf numFmtId="178" fontId="4" fillId="4" borderId="0" xfId="0" applyNumberFormat="1" applyFont="1" applyFill="1" applyAlignment="1" applyProtection="1">
      <alignment horizontal="right" vertical="center" wrapText="1"/>
    </xf>
    <xf numFmtId="184" fontId="4" fillId="4" borderId="0" xfId="0" applyNumberFormat="1" applyFont="1" applyFill="1" applyBorder="1" applyAlignment="1" applyProtection="1">
      <alignment horizontal="right" vertical="center" wrapText="1"/>
    </xf>
    <xf numFmtId="184" fontId="6" fillId="4" borderId="0" xfId="0" applyNumberFormat="1" applyFont="1" applyFill="1" applyAlignment="1" applyProtection="1">
      <alignment horizontal="right" vertical="center" wrapText="1"/>
    </xf>
    <xf numFmtId="178" fontId="4" fillId="4" borderId="0" xfId="0" applyNumberFormat="1" applyFont="1" applyFill="1" applyBorder="1" applyAlignment="1" applyProtection="1">
      <alignment horizontal="right" vertical="center" wrapText="1"/>
    </xf>
    <xf numFmtId="184" fontId="6" fillId="4" borderId="0" xfId="0" applyNumberFormat="1" applyFont="1" applyFill="1" applyAlignment="1">
      <alignment horizontal="right" vertical="center" wrapText="1"/>
    </xf>
    <xf numFmtId="186" fontId="10" fillId="4" borderId="0" xfId="0" applyNumberFormat="1" applyFont="1" applyFill="1" applyBorder="1" applyAlignment="1">
      <alignment horizontal="right" vertical="center" wrapText="1"/>
    </xf>
    <xf numFmtId="176" fontId="4" fillId="4" borderId="0" xfId="4" applyFont="1" applyFill="1" applyBorder="1" applyAlignment="1">
      <alignment horizontal="right" vertical="center" wrapText="1"/>
    </xf>
    <xf numFmtId="176" fontId="6" fillId="4" borderId="0" xfId="4" applyFont="1" applyFill="1" applyBorder="1" applyAlignment="1">
      <alignment horizontal="right" vertical="center" wrapText="1"/>
    </xf>
    <xf numFmtId="184" fontId="6" fillId="4" borderId="0" xfId="2" applyNumberFormat="1" applyFont="1" applyFill="1" applyAlignment="1" applyProtection="1">
      <alignment horizontal="right" vertical="center" wrapText="1"/>
    </xf>
    <xf numFmtId="184" fontId="6" fillId="6" borderId="0" xfId="2" applyNumberFormat="1" applyFont="1" applyFill="1" applyAlignment="1" applyProtection="1">
      <alignment horizontal="right" vertical="center" wrapText="1"/>
    </xf>
    <xf numFmtId="187" fontId="4" fillId="0" borderId="0" xfId="0" applyNumberFormat="1" applyFont="1" applyFill="1" applyBorder="1" applyAlignment="1" applyProtection="1">
      <alignment vertical="center"/>
    </xf>
    <xf numFmtId="189" fontId="4" fillId="0" borderId="0" xfId="0" applyNumberFormat="1" applyFont="1" applyFill="1" applyBorder="1" applyAlignment="1" applyProtection="1">
      <alignment horizontal="right" vertical="center" wrapText="1"/>
    </xf>
    <xf numFmtId="178" fontId="0" fillId="0" borderId="0" xfId="0" applyBorder="1"/>
    <xf numFmtId="178" fontId="11" fillId="0" borderId="17" xfId="0" applyFont="1" applyBorder="1" applyAlignment="1">
      <alignment horizontal="center" vertical="center" wrapText="1"/>
    </xf>
    <xf numFmtId="178" fontId="11" fillId="0" borderId="18" xfId="0" applyFont="1" applyBorder="1" applyAlignment="1">
      <alignment horizontal="center" vertical="center" wrapText="1"/>
    </xf>
    <xf numFmtId="178" fontId="11" fillId="0" borderId="19" xfId="0" applyFont="1" applyBorder="1" applyAlignment="1">
      <alignment horizontal="center" vertical="center" wrapText="1"/>
    </xf>
  </cellXfs>
  <cellStyles count="9">
    <cellStyle name="一般" xfId="0" builtinId="0"/>
    <cellStyle name="一般 2" xfId="1" xr:uid="{00000000-0005-0000-0000-000001000000}"/>
    <cellStyle name="一般 3" xfId="6" xr:uid="{168F7466-24D3-4CAE-A55B-A483FACF1C6C}"/>
    <cellStyle name="千分位" xfId="2" builtinId="3"/>
    <cellStyle name="千分位 2" xfId="3" xr:uid="{00000000-0005-0000-0000-000003000000}"/>
    <cellStyle name="千分位 3" xfId="7" xr:uid="{F64D31C4-41B5-4A5E-8E42-B47F065B5B53}"/>
    <cellStyle name="千分位[0]" xfId="4" builtinId="6"/>
    <cellStyle name="千分位[0] 2" xfId="5" xr:uid="{00000000-0005-0000-0000-000005000000}"/>
    <cellStyle name="千分位[0] 3" xfId="8" xr:uid="{0CFC6D23-233E-46E9-90F0-AC4D29FCC786}"/>
  </cellStyles>
  <dxfs count="60"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211"/>
  <sheetViews>
    <sheetView topLeftCell="A100" workbookViewId="0">
      <selection activeCell="G136" sqref="G136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4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bestFit="1" customWidth="1"/>
    <col min="28" max="28" width="6.6640625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16384" width="11.109375" style="6"/>
  </cols>
  <sheetData>
    <row r="1" spans="1:43" s="4" customFormat="1" ht="18.75" hidden="1" customHeight="1">
      <c r="A1" s="54" t="s">
        <v>109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110</v>
      </c>
      <c r="AB3" s="53"/>
      <c r="AC3" s="53" t="s">
        <v>111</v>
      </c>
      <c r="AD3" s="53"/>
      <c r="AE3" s="57" t="s">
        <v>112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40</v>
      </c>
      <c r="O4" s="25" t="s">
        <v>23</v>
      </c>
      <c r="P4" s="25" t="s">
        <v>41</v>
      </c>
      <c r="Q4" s="25" t="s">
        <v>24</v>
      </c>
      <c r="R4" s="25" t="s">
        <v>42</v>
      </c>
      <c r="S4" s="27" t="s">
        <v>22</v>
      </c>
      <c r="T4" s="27" t="s">
        <v>40</v>
      </c>
      <c r="U4" s="25" t="s">
        <v>25</v>
      </c>
      <c r="V4" s="25" t="s">
        <v>43</v>
      </c>
      <c r="W4" s="28" t="s">
        <v>44</v>
      </c>
      <c r="X4" s="47" t="s">
        <v>45</v>
      </c>
      <c r="Y4" s="48" t="s">
        <v>26</v>
      </c>
      <c r="Z4" s="49" t="s">
        <v>46</v>
      </c>
      <c r="AA4" s="50" t="s">
        <v>113</v>
      </c>
      <c r="AB4" s="50" t="s">
        <v>114</v>
      </c>
      <c r="AC4" s="50" t="s">
        <v>113</v>
      </c>
      <c r="AD4" s="50" t="s">
        <v>114</v>
      </c>
      <c r="AE4" s="42" t="s">
        <v>115</v>
      </c>
      <c r="AF4" s="42" t="s">
        <v>116</v>
      </c>
      <c r="AG4" s="42" t="s">
        <v>117</v>
      </c>
    </row>
    <row r="5" spans="1:43" ht="20.25" customHeight="1">
      <c r="A5" s="30" t="s">
        <v>118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119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120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121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122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123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124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125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126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127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128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129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130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131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132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55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133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134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135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47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48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49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50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51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52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136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137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53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54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138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82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139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140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141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142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143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144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145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146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147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148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149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150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151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152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153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154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155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156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157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158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159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160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161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162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163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153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164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165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154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155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156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157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158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160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166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162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163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153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164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165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154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156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157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158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159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160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167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162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163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153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164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165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154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155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157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158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159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160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168</v>
      </c>
      <c r="B113" s="183"/>
      <c r="C113" s="184">
        <v>4628.5713999999998</v>
      </c>
      <c r="D113" s="185">
        <v>176</v>
      </c>
      <c r="E113" s="186">
        <v>3577</v>
      </c>
      <c r="F113" s="186">
        <v>126222</v>
      </c>
      <c r="G113" s="154">
        <v>327968</v>
      </c>
      <c r="H113" s="186">
        <v>166258</v>
      </c>
      <c r="I113" s="186">
        <v>161710</v>
      </c>
      <c r="J113" s="187">
        <v>2.6</v>
      </c>
      <c r="K113" s="188">
        <v>70.857284388007926</v>
      </c>
      <c r="L113" s="157">
        <v>-1269</v>
      </c>
      <c r="M113" s="157">
        <v>-1105</v>
      </c>
      <c r="N113" s="158">
        <v>-3.3627254813946941</v>
      </c>
      <c r="O113" s="189">
        <v>2411</v>
      </c>
      <c r="P113" s="158">
        <v>7.3371322494503239</v>
      </c>
      <c r="Q113" s="189">
        <v>3516</v>
      </c>
      <c r="R113" s="158">
        <v>10.699857730845018</v>
      </c>
      <c r="S113" s="157">
        <v>-164</v>
      </c>
      <c r="T113" s="155">
        <v>-0.49908323886763384</v>
      </c>
      <c r="U113" s="190">
        <v>16478</v>
      </c>
      <c r="V113" s="158">
        <v>50.145692744273092</v>
      </c>
      <c r="W113" s="189">
        <v>16642</v>
      </c>
      <c r="X113" s="158">
        <v>50.644775983140725</v>
      </c>
      <c r="Y113" s="158">
        <v>-3.8618087202623279</v>
      </c>
      <c r="Z113" s="83"/>
      <c r="AA113" s="189">
        <v>1895</v>
      </c>
      <c r="AB113" s="162"/>
      <c r="AC113" s="189">
        <v>939</v>
      </c>
      <c r="AD113" s="145"/>
      <c r="AE113" s="163">
        <v>93178</v>
      </c>
      <c r="AF113" s="164">
        <v>56914</v>
      </c>
      <c r="AG113" s="164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162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163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153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164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165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154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155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156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157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158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159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160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169</v>
      </c>
      <c r="B126" s="244"/>
      <c r="C126" s="240"/>
      <c r="D126" s="226"/>
      <c r="E126" s="227"/>
      <c r="F126" s="227"/>
      <c r="G126" s="143"/>
      <c r="H126" s="227"/>
      <c r="I126" s="227"/>
      <c r="J126" s="241"/>
      <c r="K126" s="165"/>
      <c r="L126" s="82"/>
      <c r="M126" s="82"/>
      <c r="N126" s="83"/>
      <c r="O126" s="242"/>
      <c r="P126" s="83"/>
      <c r="Q126" s="242"/>
      <c r="R126" s="83"/>
      <c r="S126" s="82"/>
      <c r="T126" s="144"/>
      <c r="U126" s="243"/>
      <c r="V126" s="83"/>
      <c r="W126" s="242"/>
      <c r="X126" s="83"/>
      <c r="Y126" s="83"/>
      <c r="Z126" s="83"/>
      <c r="AA126" s="242"/>
      <c r="AB126" s="162"/>
      <c r="AC126" s="242"/>
      <c r="AD126" s="145"/>
      <c r="AE126" s="148"/>
      <c r="AF126" s="149"/>
      <c r="AG126" s="149"/>
      <c r="AH126" s="165"/>
      <c r="AI126" s="165"/>
      <c r="AJ126" s="165"/>
      <c r="AK126" s="165"/>
    </row>
    <row r="127" spans="1:37" s="216" customFormat="1" ht="15" customHeight="1">
      <c r="A127" s="59" t="s">
        <v>162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customHeight="1">
      <c r="A129" s="59" t="s">
        <v>153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customHeight="1">
      <c r="A131" s="61" t="s">
        <v>165</v>
      </c>
      <c r="B131" s="245"/>
      <c r="C131" s="246">
        <v>4628.5713999999998</v>
      </c>
      <c r="D131" s="247">
        <v>176</v>
      </c>
      <c r="E131" s="248">
        <v>3577</v>
      </c>
      <c r="F131" s="248">
        <v>126263</v>
      </c>
      <c r="G131" s="249">
        <v>327080</v>
      </c>
      <c r="H131" s="248">
        <v>165627</v>
      </c>
      <c r="I131" s="248">
        <v>161453</v>
      </c>
      <c r="J131" s="250">
        <v>2.59</v>
      </c>
      <c r="K131" s="194">
        <v>70.665432534971814</v>
      </c>
      <c r="L131" s="251">
        <v>-269</v>
      </c>
      <c r="M131" s="251">
        <v>-58</v>
      </c>
      <c r="N131" s="191">
        <v>-0.17725375862011006</v>
      </c>
      <c r="O131" s="252">
        <v>214</v>
      </c>
      <c r="P131" s="191">
        <v>0.654005247322475</v>
      </c>
      <c r="Q131" s="252">
        <v>272</v>
      </c>
      <c r="R131" s="191">
        <v>0.83125900594258506</v>
      </c>
      <c r="S131" s="251">
        <v>-211</v>
      </c>
      <c r="T131" s="253">
        <v>-0.64483694946281389</v>
      </c>
      <c r="U131" s="254">
        <v>1346</v>
      </c>
      <c r="V131" s="191">
        <v>4.1135096397011743</v>
      </c>
      <c r="W131" s="252">
        <v>1557</v>
      </c>
      <c r="X131" s="191">
        <v>4.7583465891639882</v>
      </c>
      <c r="Y131" s="191">
        <v>-0.82209070808292395</v>
      </c>
      <c r="Z131" s="191"/>
      <c r="AA131" s="252">
        <v>206</v>
      </c>
      <c r="AB131" s="192"/>
      <c r="AC131" s="252">
        <v>74</v>
      </c>
      <c r="AD131" s="193"/>
      <c r="AE131" s="255">
        <v>93162</v>
      </c>
      <c r="AF131" s="256">
        <v>56874</v>
      </c>
      <c r="AG131" s="256">
        <v>36288</v>
      </c>
      <c r="AH131" s="215"/>
      <c r="AI131" s="215"/>
      <c r="AJ131" s="215"/>
      <c r="AK131" s="215"/>
    </row>
    <row r="132" spans="1:37" ht="17.25" customHeight="1">
      <c r="A132" s="224" t="s">
        <v>105</v>
      </c>
      <c r="B132" s="195"/>
      <c r="C132" s="80">
        <v>0</v>
      </c>
      <c r="D132" s="80">
        <v>0</v>
      </c>
      <c r="E132" s="80">
        <v>0</v>
      </c>
      <c r="F132" s="80">
        <v>2.2973208485827904E-2</v>
      </c>
      <c r="G132" s="80">
        <v>-8.2175293035873023E-2</v>
      </c>
      <c r="H132" s="80">
        <v>-0.10554758084944692</v>
      </c>
      <c r="I132" s="80">
        <v>-5.8187400570731733E-2</v>
      </c>
      <c r="J132" s="80">
        <v>0</v>
      </c>
      <c r="K132" s="80">
        <v>-8.2175293035866223E-2</v>
      </c>
      <c r="L132" s="80">
        <v>-64.024390243902445</v>
      </c>
      <c r="M132" s="80">
        <v>0</v>
      </c>
      <c r="N132" s="80">
        <v>-6.6164549553930321E-2</v>
      </c>
      <c r="O132" s="80">
        <v>-1.834862385321101</v>
      </c>
      <c r="P132" s="80">
        <v>-1.7699118641994094</v>
      </c>
      <c r="Q132" s="80">
        <v>-1.4492753623188406</v>
      </c>
      <c r="R132" s="80">
        <v>-1.3840697192802294</v>
      </c>
      <c r="S132" s="80">
        <v>-99.056603773584911</v>
      </c>
      <c r="T132" s="80">
        <v>-99.188308678829173</v>
      </c>
      <c r="U132" s="80">
        <v>6.9102462271644169</v>
      </c>
      <c r="V132" s="80">
        <v>6.9809829100075662</v>
      </c>
      <c r="W132" s="80">
        <v>14.065934065934066</v>
      </c>
      <c r="X132" s="80">
        <v>14.141405277403226</v>
      </c>
      <c r="Y132" s="80">
        <v>-64.13291624286596</v>
      </c>
      <c r="Z132" s="80" t="s">
        <v>107</v>
      </c>
      <c r="AA132" s="80">
        <v>57.251908396946561</v>
      </c>
      <c r="AB132" s="80" t="s">
        <v>107</v>
      </c>
      <c r="AC132" s="80">
        <v>-2.6315789473684208</v>
      </c>
      <c r="AD132" s="80" t="s">
        <v>107</v>
      </c>
      <c r="AE132" s="80">
        <v>-1.8244454222517949E-2</v>
      </c>
      <c r="AF132" s="80">
        <v>-4.5694200351493852E-2</v>
      </c>
      <c r="AG132" s="80">
        <v>2.4807740014884644E-2</v>
      </c>
      <c r="AH132" s="81"/>
      <c r="AI132" s="81"/>
      <c r="AJ132" s="81"/>
      <c r="AK132" s="81"/>
    </row>
    <row r="133" spans="1:37" ht="14.25" customHeight="1" thickBot="1">
      <c r="A133" s="225" t="s">
        <v>106</v>
      </c>
      <c r="B133" s="196"/>
      <c r="C133" s="95">
        <v>0</v>
      </c>
      <c r="D133" s="95">
        <v>-0.56497175141242939</v>
      </c>
      <c r="E133" s="95">
        <v>-2.8517110266159698</v>
      </c>
      <c r="F133" s="95">
        <v>0.34172275953048886</v>
      </c>
      <c r="G133" s="95">
        <v>-0.49920753465704959</v>
      </c>
      <c r="H133" s="95">
        <v>-0.68597058241540798</v>
      </c>
      <c r="I133" s="95">
        <v>-0.30688484100030872</v>
      </c>
      <c r="J133" s="95">
        <v>-0.76628352490421525</v>
      </c>
      <c r="K133" s="95">
        <v>-0.49920753465704437</v>
      </c>
      <c r="L133" s="95">
        <v>-807.89473684210532</v>
      </c>
      <c r="M133" s="95">
        <v>44.230769230769226</v>
      </c>
      <c r="N133" s="95">
        <v>43.96275813900948</v>
      </c>
      <c r="O133" s="95">
        <v>7.5376884422110546</v>
      </c>
      <c r="P133" s="95">
        <v>8.0544840459369649</v>
      </c>
      <c r="Q133" s="95">
        <v>-10.231023102310232</v>
      </c>
      <c r="R133" s="95">
        <v>-9.7996188822294688</v>
      </c>
      <c r="S133" s="95">
        <v>-248.59154929577466</v>
      </c>
      <c r="T133" s="95">
        <v>-249.30563810072553</v>
      </c>
      <c r="U133" s="95">
        <v>-32.25968797181681</v>
      </c>
      <c r="V133" s="95">
        <v>-31.934147261780065</v>
      </c>
      <c r="W133" s="95">
        <v>-15.609756097560975</v>
      </c>
      <c r="X133" s="95">
        <v>-15.204200541384269</v>
      </c>
      <c r="Y133" s="95">
        <v>-811.29667799594836</v>
      </c>
      <c r="Z133" s="95" t="e">
        <v>#DIV/0!</v>
      </c>
      <c r="AA133" s="95">
        <v>6.7357512953367875</v>
      </c>
      <c r="AB133" s="95" t="e">
        <v>#DIV/0!</v>
      </c>
      <c r="AC133" s="95">
        <v>-10.843373493975903</v>
      </c>
      <c r="AD133" s="95" t="e">
        <v>#DIV/0!</v>
      </c>
      <c r="AE133" s="95">
        <v>0.22915792531388182</v>
      </c>
      <c r="AF133" s="95">
        <v>0.19908035446873734</v>
      </c>
      <c r="AG133" s="95">
        <v>0.27633469658450316</v>
      </c>
      <c r="AH133" s="81"/>
      <c r="AI133" s="81"/>
      <c r="AJ133" s="81"/>
      <c r="AK133" s="81"/>
    </row>
    <row r="134" spans="1:37" ht="15" customHeight="1" thickBot="1">
      <c r="A134" s="32"/>
      <c r="B134" s="32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4"/>
      <c r="W134" s="37"/>
      <c r="X134" s="37"/>
      <c r="Y134" s="37"/>
      <c r="Z134" s="37"/>
      <c r="AA134" s="230"/>
      <c r="AB134" s="230"/>
      <c r="AC134" s="231"/>
    </row>
    <row r="135" spans="1:37" ht="15" customHeight="1">
      <c r="A135" s="44" t="s">
        <v>170</v>
      </c>
      <c r="B135" s="66">
        <v>31</v>
      </c>
      <c r="C135" s="67">
        <v>4628.5713999999998</v>
      </c>
      <c r="D135" s="68">
        <v>176</v>
      </c>
      <c r="E135" s="68">
        <v>3577</v>
      </c>
      <c r="F135" s="69">
        <v>126263</v>
      </c>
      <c r="G135" s="69">
        <v>327080</v>
      </c>
      <c r="H135" s="70">
        <v>165627</v>
      </c>
      <c r="I135" s="70">
        <v>161453</v>
      </c>
      <c r="J135" s="71">
        <v>2.59</v>
      </c>
      <c r="K135" s="72">
        <v>70.665432534971814</v>
      </c>
      <c r="L135" s="233">
        <v>-269</v>
      </c>
      <c r="M135" s="73">
        <v>-58</v>
      </c>
      <c r="N135" s="234">
        <v>-0.17725375862011006</v>
      </c>
      <c r="O135" s="68">
        <v>214</v>
      </c>
      <c r="P135" s="74">
        <v>0.654005247322475</v>
      </c>
      <c r="Q135" s="68">
        <v>272</v>
      </c>
      <c r="R135" s="74">
        <v>0.83125900594258506</v>
      </c>
      <c r="S135" s="73">
        <v>-211</v>
      </c>
      <c r="T135" s="235">
        <v>-0.64483694946281389</v>
      </c>
      <c r="U135" s="260">
        <v>1346</v>
      </c>
      <c r="V135" s="74">
        <v>4.1135096397011743</v>
      </c>
      <c r="W135" s="260">
        <v>1557</v>
      </c>
      <c r="X135" s="74">
        <v>4.7583465891639882</v>
      </c>
      <c r="Y135" s="74">
        <v>-0.82209070808292395</v>
      </c>
      <c r="Z135" s="75"/>
      <c r="AA135" s="232">
        <v>206</v>
      </c>
      <c r="AB135" s="76"/>
      <c r="AC135" s="232">
        <v>74</v>
      </c>
      <c r="AD135" s="75"/>
      <c r="AE135" s="70">
        <v>93162</v>
      </c>
      <c r="AF135" s="70">
        <v>56874</v>
      </c>
      <c r="AG135" s="70">
        <v>36288</v>
      </c>
    </row>
    <row r="136" spans="1:37" ht="15" customHeight="1">
      <c r="A136" s="64" t="s">
        <v>27</v>
      </c>
      <c r="B136" s="77">
        <v>31</v>
      </c>
      <c r="C136" s="228">
        <v>29.409500000000001</v>
      </c>
      <c r="D136" s="78">
        <v>44</v>
      </c>
      <c r="E136" s="78">
        <v>1024</v>
      </c>
      <c r="F136" s="261">
        <v>41466</v>
      </c>
      <c r="G136" s="79">
        <v>103626</v>
      </c>
      <c r="H136" s="89">
        <v>49836</v>
      </c>
      <c r="I136" s="89">
        <v>53790</v>
      </c>
      <c r="J136" s="80">
        <v>2.5</v>
      </c>
      <c r="K136" s="81">
        <v>3523.5553137591592</v>
      </c>
      <c r="L136" s="82">
        <v>-79</v>
      </c>
      <c r="M136" s="82">
        <v>-8</v>
      </c>
      <c r="N136" s="83">
        <v>-7.7060526227068382E-2</v>
      </c>
      <c r="O136" s="84">
        <v>50</v>
      </c>
      <c r="P136" s="83">
        <v>0.48162828891917797</v>
      </c>
      <c r="Q136" s="84">
        <v>58</v>
      </c>
      <c r="R136" s="83">
        <v>0.55868881514624635</v>
      </c>
      <c r="S136" s="85">
        <v>-71</v>
      </c>
      <c r="T136" s="86">
        <v>-0.68391217026523332</v>
      </c>
      <c r="U136" s="78">
        <v>474</v>
      </c>
      <c r="V136" s="239">
        <v>4.5658361789538064</v>
      </c>
      <c r="W136" s="78">
        <v>545</v>
      </c>
      <c r="X136" s="87">
        <v>5.2497483492190398</v>
      </c>
      <c r="Y136" s="87">
        <v>-0.7609726964923017</v>
      </c>
      <c r="Z136" s="81"/>
      <c r="AA136" s="91">
        <v>65</v>
      </c>
      <c r="AB136" s="237"/>
      <c r="AC136" s="91">
        <v>25</v>
      </c>
      <c r="AD136" s="81"/>
      <c r="AE136" s="257">
        <v>12684</v>
      </c>
      <c r="AF136" s="89">
        <v>9564</v>
      </c>
      <c r="AG136" s="89">
        <v>3120</v>
      </c>
    </row>
    <row r="137" spans="1:37" customFormat="1" ht="15" customHeight="1">
      <c r="A137" s="64" t="s">
        <v>28</v>
      </c>
      <c r="B137" s="77">
        <v>31</v>
      </c>
      <c r="C137" s="228">
        <v>120.5181</v>
      </c>
      <c r="D137" s="78">
        <v>12</v>
      </c>
      <c r="E137" s="78">
        <v>225</v>
      </c>
      <c r="F137" s="261">
        <v>4383</v>
      </c>
      <c r="G137" s="79">
        <v>10805</v>
      </c>
      <c r="H137" s="89">
        <v>5624</v>
      </c>
      <c r="I137" s="89">
        <v>5181</v>
      </c>
      <c r="J137" s="80">
        <v>2.4700000000000002</v>
      </c>
      <c r="K137" s="81">
        <v>89.654583004544548</v>
      </c>
      <c r="L137" s="82">
        <v>10</v>
      </c>
      <c r="M137" s="82">
        <v>-2</v>
      </c>
      <c r="N137" s="83">
        <v>-0.184655156495245</v>
      </c>
      <c r="O137" s="84">
        <v>10</v>
      </c>
      <c r="P137" s="83">
        <v>0.92327578247622566</v>
      </c>
      <c r="Q137" s="84">
        <v>12</v>
      </c>
      <c r="R137" s="83">
        <v>1.1079309389714707</v>
      </c>
      <c r="S137" s="85">
        <v>12</v>
      </c>
      <c r="T137" s="86">
        <v>1.1079309389714709</v>
      </c>
      <c r="U137" s="78">
        <v>41</v>
      </c>
      <c r="V137" s="87">
        <v>3.7854307081525249</v>
      </c>
      <c r="W137" s="78">
        <v>29</v>
      </c>
      <c r="X137" s="87">
        <v>2.677499769181054</v>
      </c>
      <c r="Y137" s="87">
        <v>0.92327578247622588</v>
      </c>
      <c r="Z137" s="81"/>
      <c r="AA137" s="91">
        <v>5</v>
      </c>
      <c r="AB137" s="237"/>
      <c r="AC137" s="91">
        <v>3</v>
      </c>
      <c r="AD137" s="81"/>
      <c r="AE137" s="257">
        <v>2070</v>
      </c>
      <c r="AF137" s="89">
        <v>1601</v>
      </c>
      <c r="AG137" s="89">
        <v>469</v>
      </c>
    </row>
    <row r="138" spans="1:37" customFormat="1" ht="15" customHeight="1">
      <c r="A138" s="64" t="s">
        <v>29</v>
      </c>
      <c r="B138" s="77">
        <v>31</v>
      </c>
      <c r="C138" s="228">
        <v>252.37190000000001</v>
      </c>
      <c r="D138" s="78">
        <v>15</v>
      </c>
      <c r="E138" s="78">
        <v>317</v>
      </c>
      <c r="F138" s="261">
        <v>8866</v>
      </c>
      <c r="G138" s="79">
        <v>23850</v>
      </c>
      <c r="H138" s="89">
        <v>12604</v>
      </c>
      <c r="I138" s="89">
        <v>11246</v>
      </c>
      <c r="J138" s="80">
        <v>2.69</v>
      </c>
      <c r="K138" s="81">
        <v>94.503389640447281</v>
      </c>
      <c r="L138" s="82">
        <v>-47</v>
      </c>
      <c r="M138" s="82">
        <v>-26</v>
      </c>
      <c r="N138" s="83">
        <v>-1.0819358328825266</v>
      </c>
      <c r="O138" s="84">
        <v>17</v>
      </c>
      <c r="P138" s="83">
        <v>0.70741958303857511</v>
      </c>
      <c r="Q138" s="84">
        <v>43</v>
      </c>
      <c r="R138" s="83">
        <v>1.7893554159211018</v>
      </c>
      <c r="S138" s="85">
        <v>-21</v>
      </c>
      <c r="T138" s="86">
        <v>-0.87387124963588692</v>
      </c>
      <c r="U138" s="78">
        <v>65</v>
      </c>
      <c r="V138" s="87">
        <v>2.7048395822063167</v>
      </c>
      <c r="W138" s="78">
        <v>86</v>
      </c>
      <c r="X138" s="87">
        <v>3.5787108318422036</v>
      </c>
      <c r="Y138" s="87">
        <v>-1.9558070825184135</v>
      </c>
      <c r="Z138" s="90"/>
      <c r="AA138" s="91">
        <v>15</v>
      </c>
      <c r="AB138" s="237"/>
      <c r="AC138" s="91">
        <v>4</v>
      </c>
      <c r="AD138" s="90"/>
      <c r="AE138" s="257">
        <v>7656</v>
      </c>
      <c r="AF138" s="89">
        <v>6696</v>
      </c>
      <c r="AG138" s="89">
        <v>960</v>
      </c>
    </row>
    <row r="139" spans="1:37" customFormat="1" ht="15" customHeight="1">
      <c r="A139" s="64" t="s">
        <v>30</v>
      </c>
      <c r="B139" s="77">
        <v>31</v>
      </c>
      <c r="C139" s="228">
        <v>29.409500000000001</v>
      </c>
      <c r="D139" s="78">
        <v>8</v>
      </c>
      <c r="E139" s="78">
        <v>224</v>
      </c>
      <c r="F139" s="261">
        <v>7785</v>
      </c>
      <c r="G139" s="79">
        <v>20131</v>
      </c>
      <c r="H139" s="89">
        <v>10311</v>
      </c>
      <c r="I139" s="89">
        <v>9820</v>
      </c>
      <c r="J139" s="80">
        <v>2.59</v>
      </c>
      <c r="K139" s="81">
        <v>684.50670701644026</v>
      </c>
      <c r="L139" s="82">
        <v>-3</v>
      </c>
      <c r="M139" s="82">
        <v>-2</v>
      </c>
      <c r="N139" s="83">
        <v>-9.9415931403007418E-2</v>
      </c>
      <c r="O139" s="84">
        <v>17</v>
      </c>
      <c r="P139" s="83">
        <v>0.84503541692556228</v>
      </c>
      <c r="Q139" s="84">
        <v>19</v>
      </c>
      <c r="R139" s="83">
        <v>0.9444513483285697</v>
      </c>
      <c r="S139" s="85">
        <v>-1</v>
      </c>
      <c r="T139" s="86">
        <v>-4.9707965701504264E-2</v>
      </c>
      <c r="U139" s="78">
        <v>123</v>
      </c>
      <c r="V139" s="87">
        <v>6.1140797812849508</v>
      </c>
      <c r="W139" s="78">
        <v>124</v>
      </c>
      <c r="X139" s="87">
        <v>6.163787746986455</v>
      </c>
      <c r="Y139" s="87">
        <v>-0.14912389710451168</v>
      </c>
      <c r="Z139" s="90"/>
      <c r="AA139" s="91">
        <v>9</v>
      </c>
      <c r="AB139" s="237"/>
      <c r="AC139" s="91">
        <v>3</v>
      </c>
      <c r="AD139" s="90"/>
      <c r="AE139" s="257">
        <v>6588</v>
      </c>
      <c r="AF139" s="89">
        <v>4298</v>
      </c>
      <c r="AG139" s="89">
        <v>2290</v>
      </c>
    </row>
    <row r="140" spans="1:37" customFormat="1" ht="15" customHeight="1">
      <c r="A140" s="64" t="s">
        <v>31</v>
      </c>
      <c r="B140" s="77">
        <v>31</v>
      </c>
      <c r="C140" s="228">
        <v>65.258200000000002</v>
      </c>
      <c r="D140" s="78">
        <v>18</v>
      </c>
      <c r="E140" s="78">
        <v>527</v>
      </c>
      <c r="F140" s="261">
        <v>32301</v>
      </c>
      <c r="G140" s="79">
        <v>83379</v>
      </c>
      <c r="H140" s="89">
        <v>41899</v>
      </c>
      <c r="I140" s="89">
        <v>41480</v>
      </c>
      <c r="J140" s="80">
        <v>2.58</v>
      </c>
      <c r="K140" s="81">
        <v>1277.6785139645285</v>
      </c>
      <c r="L140" s="82">
        <v>-35</v>
      </c>
      <c r="M140" s="82">
        <v>-1</v>
      </c>
      <c r="N140" s="83">
        <v>-1.1974255350995389E-2</v>
      </c>
      <c r="O140" s="84">
        <v>54</v>
      </c>
      <c r="P140" s="83">
        <v>0.64660978895374943</v>
      </c>
      <c r="Q140" s="84">
        <v>55</v>
      </c>
      <c r="R140" s="83">
        <v>0.65858404430474482</v>
      </c>
      <c r="S140" s="85">
        <v>-34</v>
      </c>
      <c r="T140" s="86">
        <v>-0.40712468193384233</v>
      </c>
      <c r="U140" s="78">
        <v>344</v>
      </c>
      <c r="V140" s="87">
        <v>4.1191438407424039</v>
      </c>
      <c r="W140" s="78">
        <v>378</v>
      </c>
      <c r="X140" s="87">
        <v>4.5262685226762462</v>
      </c>
      <c r="Y140" s="87">
        <v>-0.41909893728483771</v>
      </c>
      <c r="Z140" s="90"/>
      <c r="AA140" s="91">
        <v>55</v>
      </c>
      <c r="AB140" s="237"/>
      <c r="AC140" s="91">
        <v>17</v>
      </c>
      <c r="AD140" s="90"/>
      <c r="AE140" s="257">
        <v>15413</v>
      </c>
      <c r="AF140" s="89">
        <v>12278</v>
      </c>
      <c r="AG140" s="89">
        <v>3135</v>
      </c>
    </row>
    <row r="141" spans="1:37" customFormat="1" ht="15" customHeight="1">
      <c r="A141" s="64" t="s">
        <v>32</v>
      </c>
      <c r="B141" s="77">
        <v>31</v>
      </c>
      <c r="C141" s="228">
        <v>218.44479999999999</v>
      </c>
      <c r="D141" s="78">
        <v>15</v>
      </c>
      <c r="E141" s="78">
        <v>262</v>
      </c>
      <c r="F141" s="261">
        <v>7266</v>
      </c>
      <c r="G141" s="79">
        <v>17883</v>
      </c>
      <c r="H141" s="89">
        <v>9463</v>
      </c>
      <c r="I141" s="89">
        <v>8420</v>
      </c>
      <c r="J141" s="80">
        <v>2.46</v>
      </c>
      <c r="K141" s="81">
        <v>81.865075295910003</v>
      </c>
      <c r="L141" s="82">
        <v>-23</v>
      </c>
      <c r="M141" s="82">
        <v>-7</v>
      </c>
      <c r="N141" s="83">
        <v>-0.38998300788322793</v>
      </c>
      <c r="O141" s="84">
        <v>11</v>
      </c>
      <c r="P141" s="83">
        <v>0.61283044095935824</v>
      </c>
      <c r="Q141" s="84">
        <v>18</v>
      </c>
      <c r="R141" s="83">
        <v>1.0028134488425862</v>
      </c>
      <c r="S141" s="85">
        <v>-16</v>
      </c>
      <c r="T141" s="86">
        <v>-0.89138973230452034</v>
      </c>
      <c r="U141" s="78">
        <v>83</v>
      </c>
      <c r="V141" s="87">
        <v>4.6240842363297032</v>
      </c>
      <c r="W141" s="78">
        <v>99</v>
      </c>
      <c r="X141" s="87">
        <v>5.5154739686342236</v>
      </c>
      <c r="Y141" s="87">
        <v>-1.2813727401877482</v>
      </c>
      <c r="Z141" s="90"/>
      <c r="AA141" s="91">
        <v>12</v>
      </c>
      <c r="AB141" s="237"/>
      <c r="AC141" s="91">
        <v>2</v>
      </c>
      <c r="AD141" s="90"/>
      <c r="AE141" s="257">
        <v>5843</v>
      </c>
      <c r="AF141" s="89">
        <v>5346</v>
      </c>
      <c r="AG141" s="89">
        <v>497</v>
      </c>
    </row>
    <row r="142" spans="1:37" customFormat="1" ht="15" customHeight="1">
      <c r="A142" s="64" t="s">
        <v>33</v>
      </c>
      <c r="B142" s="77">
        <v>31</v>
      </c>
      <c r="C142" s="228">
        <v>157.11000000000001</v>
      </c>
      <c r="D142" s="78">
        <v>14</v>
      </c>
      <c r="E142" s="78">
        <v>217</v>
      </c>
      <c r="F142" s="261">
        <v>5017</v>
      </c>
      <c r="G142" s="79">
        <v>12653</v>
      </c>
      <c r="H142" s="89">
        <v>6716</v>
      </c>
      <c r="I142" s="89">
        <v>5937</v>
      </c>
      <c r="J142" s="80">
        <v>2.52</v>
      </c>
      <c r="K142" s="81">
        <v>80.535930239959256</v>
      </c>
      <c r="L142" s="82">
        <v>-36</v>
      </c>
      <c r="M142" s="82">
        <v>-11</v>
      </c>
      <c r="N142" s="83">
        <v>-0.8620351867089846</v>
      </c>
      <c r="O142" s="84">
        <v>5</v>
      </c>
      <c r="P142" s="83">
        <v>0.39183417577681129</v>
      </c>
      <c r="Q142" s="84">
        <v>16</v>
      </c>
      <c r="R142" s="83">
        <v>1.2538693624857959</v>
      </c>
      <c r="S142" s="85">
        <v>-25</v>
      </c>
      <c r="T142" s="86">
        <v>-1.9591708788840565</v>
      </c>
      <c r="U142" s="78">
        <v>32</v>
      </c>
      <c r="V142" s="87">
        <v>2.5077387249715919</v>
      </c>
      <c r="W142" s="78">
        <v>57</v>
      </c>
      <c r="X142" s="87">
        <v>4.4669096038556484</v>
      </c>
      <c r="Y142" s="87">
        <v>-2.8212060655930413</v>
      </c>
      <c r="Z142" s="90"/>
      <c r="AA142" s="91">
        <v>6</v>
      </c>
      <c r="AB142" s="237"/>
      <c r="AC142" s="91">
        <v>2</v>
      </c>
      <c r="AD142" s="90"/>
      <c r="AE142" s="257">
        <v>6763</v>
      </c>
      <c r="AF142" s="89">
        <v>6556</v>
      </c>
      <c r="AG142" s="89">
        <v>207</v>
      </c>
    </row>
    <row r="143" spans="1:37" customFormat="1" ht="15" customHeight="1">
      <c r="A143" s="64" t="s">
        <v>34</v>
      </c>
      <c r="B143" s="77">
        <v>31</v>
      </c>
      <c r="C143" s="228">
        <v>162.4332</v>
      </c>
      <c r="D143" s="78">
        <v>5</v>
      </c>
      <c r="E143" s="78">
        <v>75</v>
      </c>
      <c r="F143" s="261">
        <v>1717</v>
      </c>
      <c r="G143" s="79">
        <v>4635</v>
      </c>
      <c r="H143" s="89">
        <v>2583</v>
      </c>
      <c r="I143" s="89">
        <v>2052</v>
      </c>
      <c r="J143" s="80">
        <v>2.7</v>
      </c>
      <c r="K143" s="81">
        <v>28.534806923707716</v>
      </c>
      <c r="L143" s="82">
        <v>-21</v>
      </c>
      <c r="M143" s="82">
        <v>-1</v>
      </c>
      <c r="N143" s="83">
        <v>-0.21857923497267773</v>
      </c>
      <c r="O143" s="91">
        <v>4</v>
      </c>
      <c r="P143" s="83">
        <v>0.87431693989071035</v>
      </c>
      <c r="Q143" s="84">
        <v>5</v>
      </c>
      <c r="R143" s="83">
        <v>1.0928961748633881</v>
      </c>
      <c r="S143" s="85">
        <v>-20</v>
      </c>
      <c r="T143" s="86">
        <v>-4.3715846994535523</v>
      </c>
      <c r="U143" s="78">
        <v>11</v>
      </c>
      <c r="V143" s="87">
        <v>2.4043715846994536</v>
      </c>
      <c r="W143" s="91">
        <v>31</v>
      </c>
      <c r="X143" s="87">
        <v>6.7759562841530059</v>
      </c>
      <c r="Y143" s="87">
        <v>-4.5901639344262302</v>
      </c>
      <c r="Z143" s="90"/>
      <c r="AA143" s="91">
        <v>1</v>
      </c>
      <c r="AB143" s="237"/>
      <c r="AC143" s="91">
        <v>1</v>
      </c>
      <c r="AD143" s="90"/>
      <c r="AE143" s="257">
        <v>3781</v>
      </c>
      <c r="AF143" s="89">
        <v>3686</v>
      </c>
      <c r="AG143" s="89">
        <v>95</v>
      </c>
    </row>
    <row r="144" spans="1:37" customFormat="1" ht="15" customHeight="1">
      <c r="A144" s="219" t="s">
        <v>35</v>
      </c>
      <c r="B144" s="77">
        <v>31</v>
      </c>
      <c r="C144" s="228">
        <v>135.58619999999999</v>
      </c>
      <c r="D144" s="78">
        <v>11</v>
      </c>
      <c r="E144" s="78">
        <v>171</v>
      </c>
      <c r="F144" s="261">
        <v>4765</v>
      </c>
      <c r="G144" s="79">
        <v>11530</v>
      </c>
      <c r="H144" s="89">
        <v>6212</v>
      </c>
      <c r="I144" s="89">
        <v>5318</v>
      </c>
      <c r="J144" s="80">
        <v>2.42</v>
      </c>
      <c r="K144" s="81">
        <v>85.038152850363829</v>
      </c>
      <c r="L144" s="82">
        <v>-12</v>
      </c>
      <c r="M144" s="82">
        <v>-1</v>
      </c>
      <c r="N144" s="83">
        <v>-8.6117809162934877E-2</v>
      </c>
      <c r="O144" s="84">
        <v>5</v>
      </c>
      <c r="P144" s="83">
        <v>0.4305890458146745</v>
      </c>
      <c r="Q144" s="84">
        <v>6</v>
      </c>
      <c r="R144" s="83">
        <v>0.51670685497760938</v>
      </c>
      <c r="S144" s="85">
        <v>-11</v>
      </c>
      <c r="T144" s="86">
        <v>-0.94729590079228387</v>
      </c>
      <c r="U144" s="78">
        <v>35</v>
      </c>
      <c r="V144" s="87">
        <v>3.0141233207027214</v>
      </c>
      <c r="W144" s="78">
        <v>46</v>
      </c>
      <c r="X144" s="87">
        <v>3.9614192214950052</v>
      </c>
      <c r="Y144" s="87">
        <v>-1.0334137099552188</v>
      </c>
      <c r="Z144" s="90"/>
      <c r="AA144" s="91">
        <v>7</v>
      </c>
      <c r="AB144" s="237"/>
      <c r="AC144" s="91">
        <v>3</v>
      </c>
      <c r="AD144" s="90"/>
      <c r="AE144" s="257">
        <v>4660</v>
      </c>
      <c r="AF144" s="89">
        <v>4145</v>
      </c>
      <c r="AG144" s="89">
        <v>515</v>
      </c>
    </row>
    <row r="145" spans="1:33" customFormat="1" ht="15" customHeight="1">
      <c r="A145" s="219" t="s">
        <v>36</v>
      </c>
      <c r="B145" s="77">
        <v>31</v>
      </c>
      <c r="C145" s="228">
        <v>176.37049999999999</v>
      </c>
      <c r="D145" s="78">
        <v>13</v>
      </c>
      <c r="E145" s="78">
        <v>253</v>
      </c>
      <c r="F145" s="261">
        <v>4034</v>
      </c>
      <c r="G145" s="79">
        <v>10223</v>
      </c>
      <c r="H145" s="89">
        <v>5555</v>
      </c>
      <c r="I145" s="89">
        <v>4668</v>
      </c>
      <c r="J145" s="80">
        <v>2.5299999999999998</v>
      </c>
      <c r="K145" s="81">
        <v>57.963208132879366</v>
      </c>
      <c r="L145" s="82">
        <v>-13</v>
      </c>
      <c r="M145" s="82">
        <v>-5</v>
      </c>
      <c r="N145" s="83">
        <v>-0.48569624556802182</v>
      </c>
      <c r="O145" s="84">
        <v>3</v>
      </c>
      <c r="P145" s="83">
        <v>0.29141774734081305</v>
      </c>
      <c r="Q145" s="84">
        <v>8</v>
      </c>
      <c r="R145" s="83">
        <v>0.77711399290883487</v>
      </c>
      <c r="S145" s="85">
        <v>-8</v>
      </c>
      <c r="T145" s="86">
        <v>-0.77711399290883509</v>
      </c>
      <c r="U145" s="78">
        <v>24</v>
      </c>
      <c r="V145" s="87">
        <v>2.3313419787265044</v>
      </c>
      <c r="W145" s="78">
        <v>32</v>
      </c>
      <c r="X145" s="87">
        <v>3.1084559716353395</v>
      </c>
      <c r="Y145" s="87">
        <v>-1.2628102384768569</v>
      </c>
      <c r="Z145" s="90"/>
      <c r="AA145" s="91">
        <v>5</v>
      </c>
      <c r="AB145" s="237"/>
      <c r="AC145" s="91">
        <v>1</v>
      </c>
      <c r="AD145" s="90"/>
      <c r="AE145" s="257">
        <v>1689</v>
      </c>
      <c r="AF145" s="89">
        <v>1465</v>
      </c>
      <c r="AG145" s="89">
        <v>224</v>
      </c>
    </row>
    <row r="146" spans="1:33" customFormat="1" ht="15" customHeight="1">
      <c r="A146" s="219" t="s">
        <v>37</v>
      </c>
      <c r="B146" s="77">
        <v>31</v>
      </c>
      <c r="C146" s="228">
        <v>1641.8554999999999</v>
      </c>
      <c r="D146" s="78">
        <v>9</v>
      </c>
      <c r="E146" s="78">
        <v>120</v>
      </c>
      <c r="F146" s="261">
        <v>4852</v>
      </c>
      <c r="G146" s="79">
        <v>15925</v>
      </c>
      <c r="H146" s="89">
        <v>8164</v>
      </c>
      <c r="I146" s="89">
        <v>7761</v>
      </c>
      <c r="J146" s="80">
        <v>3.28</v>
      </c>
      <c r="K146" s="81">
        <v>9.6993919379628721</v>
      </c>
      <c r="L146" s="82">
        <v>9</v>
      </c>
      <c r="M146" s="82">
        <v>12</v>
      </c>
      <c r="N146" s="83">
        <v>0.75440857511080373</v>
      </c>
      <c r="O146" s="84">
        <v>27</v>
      </c>
      <c r="P146" s="83">
        <v>1.6974192939993085</v>
      </c>
      <c r="Q146" s="84">
        <v>15</v>
      </c>
      <c r="R146" s="83">
        <v>0.94301071888850474</v>
      </c>
      <c r="S146" s="85">
        <v>-3</v>
      </c>
      <c r="T146" s="86">
        <v>-0.18860214377770124</v>
      </c>
      <c r="U146" s="78">
        <v>66</v>
      </c>
      <c r="V146" s="87">
        <v>4.149247163109421</v>
      </c>
      <c r="W146" s="78">
        <v>69</v>
      </c>
      <c r="X146" s="87">
        <v>4.3378493068871222</v>
      </c>
      <c r="Y146" s="87">
        <v>0.56580643133310249</v>
      </c>
      <c r="Z146" s="90"/>
      <c r="AA146" s="91">
        <v>14</v>
      </c>
      <c r="AB146" s="237"/>
      <c r="AC146" s="91">
        <v>8</v>
      </c>
      <c r="AD146" s="90"/>
      <c r="AE146" s="257">
        <v>14078</v>
      </c>
      <c r="AF146" s="89">
        <v>818</v>
      </c>
      <c r="AG146" s="89">
        <v>13260</v>
      </c>
    </row>
    <row r="147" spans="1:33" customFormat="1" ht="15" customHeight="1">
      <c r="A147" s="219" t="s">
        <v>38</v>
      </c>
      <c r="B147" s="77">
        <v>31</v>
      </c>
      <c r="C147" s="228">
        <v>618.49099999999999</v>
      </c>
      <c r="D147" s="78">
        <v>6</v>
      </c>
      <c r="E147" s="78">
        <v>56</v>
      </c>
      <c r="F147" s="261">
        <v>2107</v>
      </c>
      <c r="G147" s="79">
        <v>6368</v>
      </c>
      <c r="H147" s="89">
        <v>3344</v>
      </c>
      <c r="I147" s="89">
        <v>3024</v>
      </c>
      <c r="J147" s="80">
        <v>3.02</v>
      </c>
      <c r="K147" s="81">
        <v>10.296026942995129</v>
      </c>
      <c r="L147" s="82">
        <v>-15</v>
      </c>
      <c r="M147" s="82">
        <v>-4</v>
      </c>
      <c r="N147" s="83">
        <v>-0.6248535499492307</v>
      </c>
      <c r="O147" s="84">
        <v>3</v>
      </c>
      <c r="P147" s="83">
        <v>0.46864016246192297</v>
      </c>
      <c r="Q147" s="84">
        <v>7</v>
      </c>
      <c r="R147" s="83">
        <v>1.0934937124111537</v>
      </c>
      <c r="S147" s="85">
        <v>-11</v>
      </c>
      <c r="T147" s="86">
        <v>-1.7183472623603842</v>
      </c>
      <c r="U147" s="78">
        <v>20</v>
      </c>
      <c r="V147" s="87">
        <v>3.1242677497461533</v>
      </c>
      <c r="W147" s="78">
        <v>31</v>
      </c>
      <c r="X147" s="87">
        <v>4.8426150121065374</v>
      </c>
      <c r="Y147" s="87">
        <v>-2.3432008123096146</v>
      </c>
      <c r="Z147" s="90"/>
      <c r="AA147" s="91">
        <v>2</v>
      </c>
      <c r="AB147" s="237"/>
      <c r="AC147" s="91">
        <v>4</v>
      </c>
      <c r="AD147" s="90"/>
      <c r="AE147" s="257">
        <v>6136</v>
      </c>
      <c r="AF147" s="89">
        <v>219</v>
      </c>
      <c r="AG147" s="89">
        <v>5917</v>
      </c>
    </row>
    <row r="148" spans="1:33" s="43" customFormat="1" ht="15" customHeight="1" thickBot="1">
      <c r="A148" s="220" t="s">
        <v>39</v>
      </c>
      <c r="B148" s="92">
        <v>31</v>
      </c>
      <c r="C148" s="229">
        <v>1021.313</v>
      </c>
      <c r="D148" s="93">
        <v>6</v>
      </c>
      <c r="E148" s="93">
        <v>106</v>
      </c>
      <c r="F148" s="262">
        <v>1704</v>
      </c>
      <c r="G148" s="94">
        <v>6072</v>
      </c>
      <c r="H148" s="103">
        <v>3316</v>
      </c>
      <c r="I148" s="103">
        <v>2756</v>
      </c>
      <c r="J148" s="95">
        <v>3.56</v>
      </c>
      <c r="K148" s="96">
        <v>5.9452880752521509</v>
      </c>
      <c r="L148" s="97">
        <v>-4</v>
      </c>
      <c r="M148" s="97">
        <v>-2</v>
      </c>
      <c r="N148" s="98">
        <v>-0.32919101308534282</v>
      </c>
      <c r="O148" s="99">
        <v>8</v>
      </c>
      <c r="P148" s="98">
        <v>1.3167640523413711</v>
      </c>
      <c r="Q148" s="99">
        <v>10</v>
      </c>
      <c r="R148" s="98">
        <v>1.6459550654267139</v>
      </c>
      <c r="S148" s="100">
        <v>-2</v>
      </c>
      <c r="T148" s="95">
        <v>-0.32919101308534326</v>
      </c>
      <c r="U148" s="93">
        <v>28</v>
      </c>
      <c r="V148" s="101">
        <v>4.6086741831947986</v>
      </c>
      <c r="W148" s="93">
        <v>30</v>
      </c>
      <c r="X148" s="101">
        <v>4.9378651962801419</v>
      </c>
      <c r="Y148" s="95">
        <v>-0.65838202617068609</v>
      </c>
      <c r="Z148" s="102"/>
      <c r="AA148" s="236">
        <v>10</v>
      </c>
      <c r="AB148" s="238"/>
      <c r="AC148" s="236">
        <v>1</v>
      </c>
      <c r="AD148" s="102"/>
      <c r="AE148" s="258">
        <v>5801</v>
      </c>
      <c r="AF148" s="103">
        <v>202</v>
      </c>
      <c r="AG148" s="103">
        <v>5599</v>
      </c>
    </row>
    <row r="149" spans="1:33" customFormat="1" ht="15" customHeight="1">
      <c r="G149" s="217"/>
      <c r="H149" s="40"/>
      <c r="M149" s="58"/>
      <c r="O149" s="45"/>
      <c r="AA149" s="41"/>
      <c r="AC149" s="41"/>
    </row>
    <row r="150" spans="1:33" customFormat="1" ht="15" customHeight="1">
      <c r="G150" s="217"/>
      <c r="H150" s="218"/>
      <c r="M150" s="221"/>
      <c r="N150" s="221"/>
      <c r="O150" s="221"/>
    </row>
    <row r="151" spans="1:33" customFormat="1" ht="15" customHeight="1">
      <c r="G151" s="217"/>
      <c r="H151" s="218"/>
    </row>
    <row r="152" spans="1:33" customFormat="1" ht="15" customHeight="1"/>
    <row r="153" spans="1:33" customFormat="1" ht="15" customHeight="1"/>
    <row r="154" spans="1:33" customFormat="1" ht="15" customHeight="1"/>
    <row r="155" spans="1:33" customFormat="1" ht="15" customHeight="1"/>
    <row r="156" spans="1:33" customFormat="1" ht="15" customHeight="1"/>
    <row r="157" spans="1:33" customFormat="1" ht="15" customHeight="1"/>
    <row r="158" spans="1:33" customFormat="1" ht="15" customHeight="1"/>
    <row r="159" spans="1:33" customFormat="1" ht="15" customHeight="1"/>
    <row r="160" spans="1:33" customFormat="1" ht="15" customHeight="1"/>
    <row r="161" customFormat="1" ht="15" customHeight="1"/>
    <row r="162" customFormat="1" ht="15" customHeight="1"/>
    <row r="163" customFormat="1" ht="15" customHeight="1"/>
    <row r="164" customFormat="1" ht="15" customHeight="1"/>
    <row r="165" customFormat="1" ht="15" customHeight="1"/>
    <row r="166" customFormat="1" ht="15" customHeight="1"/>
    <row r="167" customFormat="1" ht="15" customHeight="1"/>
    <row r="168" customFormat="1" ht="15" customHeight="1"/>
    <row r="169" customFormat="1" ht="15" customHeight="1"/>
    <row r="170" customFormat="1" ht="15" customHeight="1"/>
    <row r="171" customFormat="1" ht="15" customHeight="1"/>
    <row r="172" customFormat="1" ht="15" customHeight="1"/>
    <row r="173" customFormat="1" ht="15" customHeight="1"/>
    <row r="174" customFormat="1" ht="15" customHeight="1"/>
    <row r="175" customFormat="1" ht="15" customHeight="1"/>
    <row r="176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spans="1:43" customFormat="1" ht="15" customHeight="1"/>
    <row r="194" spans="1:43" customFormat="1" ht="15" customHeight="1"/>
    <row r="195" spans="1:43" customFormat="1" ht="15" customHeight="1"/>
    <row r="196" spans="1:43" customFormat="1" ht="15" customHeight="1"/>
    <row r="197" spans="1:43" customFormat="1" ht="15" customHeight="1"/>
    <row r="198" spans="1:43" customFormat="1" ht="15" customHeight="1"/>
    <row r="199" spans="1:43" customFormat="1" ht="15" customHeight="1"/>
    <row r="200" spans="1:43" customFormat="1" ht="15" customHeight="1"/>
    <row r="201" spans="1:43" customFormat="1" ht="15" customHeight="1"/>
    <row r="202" spans="1:43" customFormat="1" ht="15" customHeight="1"/>
    <row r="203" spans="1:43" ht="15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C203"/>
      <c r="AD203"/>
      <c r="AE203"/>
      <c r="AF203"/>
      <c r="AG203"/>
    </row>
    <row r="204" spans="1:43" customFormat="1" ht="15" customHeight="1">
      <c r="A204" s="6"/>
      <c r="B204" s="6"/>
      <c r="C204" s="6"/>
      <c r="D204" s="6"/>
      <c r="E204" s="6"/>
      <c r="F204" s="6"/>
      <c r="G204" s="6"/>
      <c r="H204" s="6"/>
      <c r="I204" s="6"/>
      <c r="J204" s="8"/>
      <c r="K204" s="8"/>
      <c r="L204" s="6"/>
      <c r="M204" s="6"/>
      <c r="N204" s="6"/>
      <c r="O204" s="6"/>
      <c r="P204" s="6"/>
      <c r="Q204" s="6"/>
      <c r="R204" s="6"/>
      <c r="S204" s="39"/>
      <c r="T204" s="39"/>
      <c r="U204" s="39"/>
      <c r="V204" s="39"/>
      <c r="W204" s="39"/>
      <c r="X204" s="39"/>
      <c r="Y204" s="39"/>
      <c r="Z204" s="39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</row>
    <row r="205" spans="1:43" customFormat="1" ht="15" customHeight="1">
      <c r="A205" s="6"/>
      <c r="B205" s="6"/>
      <c r="C205" s="6"/>
      <c r="D205" s="6"/>
      <c r="E205" s="6"/>
      <c r="F205" s="6"/>
      <c r="G205" s="6"/>
      <c r="H205" s="6"/>
      <c r="I205" s="6"/>
      <c r="J205" s="8"/>
      <c r="K205" s="8"/>
      <c r="L205" s="6"/>
      <c r="M205" s="6"/>
      <c r="N205" s="6"/>
      <c r="O205" s="6"/>
      <c r="P205" s="6"/>
      <c r="Q205" s="6"/>
      <c r="R205" s="6"/>
      <c r="S205" s="39"/>
      <c r="T205" s="39"/>
      <c r="U205" s="39"/>
      <c r="V205" s="39"/>
      <c r="W205" s="39"/>
      <c r="X205" s="39"/>
      <c r="Y205" s="39"/>
      <c r="Z205" s="39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</row>
    <row r="206" spans="1:43" customFormat="1" ht="15" customHeight="1">
      <c r="A206" s="6"/>
      <c r="B206" s="6"/>
      <c r="C206" s="6"/>
      <c r="D206" s="6"/>
      <c r="E206" s="6"/>
      <c r="F206" s="6"/>
      <c r="G206" s="6"/>
      <c r="H206" s="6"/>
      <c r="I206" s="6"/>
      <c r="J206" s="8"/>
      <c r="K206" s="8"/>
      <c r="L206" s="6"/>
      <c r="M206" s="6"/>
      <c r="N206" s="6"/>
      <c r="O206" s="6"/>
      <c r="P206" s="6"/>
      <c r="Q206" s="6"/>
      <c r="R206" s="6"/>
      <c r="S206" s="39"/>
      <c r="T206" s="39"/>
      <c r="U206" s="39"/>
      <c r="V206" s="39"/>
      <c r="W206" s="39"/>
      <c r="X206" s="39"/>
      <c r="Y206" s="39"/>
      <c r="Z206" s="39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</row>
    <row r="207" spans="1:43" customFormat="1" ht="15" customHeight="1">
      <c r="A207" s="6"/>
      <c r="B207" s="6"/>
      <c r="C207" s="6"/>
      <c r="D207" s="6"/>
      <c r="E207" s="6"/>
      <c r="F207" s="6"/>
      <c r="G207" s="6"/>
      <c r="H207" s="6"/>
      <c r="I207" s="6"/>
      <c r="J207" s="8"/>
      <c r="K207" s="8"/>
      <c r="L207" s="6"/>
      <c r="M207" s="6"/>
      <c r="N207" s="6"/>
      <c r="O207" s="6"/>
      <c r="P207" s="6"/>
      <c r="Q207" s="6"/>
      <c r="R207" s="6"/>
      <c r="S207" s="39"/>
      <c r="T207" s="39"/>
      <c r="U207" s="39"/>
      <c r="V207" s="39"/>
      <c r="W207" s="39"/>
      <c r="X207" s="39"/>
      <c r="Y207" s="39"/>
      <c r="Z207" s="39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</row>
    <row r="208" spans="1:43" customFormat="1" ht="15" customHeight="1">
      <c r="A208" s="6"/>
      <c r="B208" s="6"/>
      <c r="C208" s="6"/>
      <c r="D208" s="6"/>
      <c r="E208" s="6"/>
      <c r="F208" s="6"/>
      <c r="G208" s="6"/>
      <c r="H208" s="6"/>
      <c r="I208" s="6"/>
      <c r="J208" s="8"/>
      <c r="K208" s="8"/>
      <c r="L208" s="6"/>
      <c r="M208" s="6"/>
      <c r="N208" s="6"/>
      <c r="O208" s="6"/>
      <c r="P208" s="6"/>
      <c r="Q208" s="6"/>
      <c r="R208" s="6"/>
      <c r="S208" s="39"/>
      <c r="T208" s="39"/>
      <c r="U208" s="39"/>
      <c r="V208" s="39"/>
      <c r="W208" s="39"/>
      <c r="X208" s="39"/>
      <c r="Y208" s="39"/>
      <c r="Z208" s="39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</row>
    <row r="209" spans="1:43" customFormat="1" ht="15" customHeight="1">
      <c r="A209" s="6"/>
      <c r="B209" s="6"/>
      <c r="C209" s="6"/>
      <c r="D209" s="6"/>
      <c r="E209" s="6"/>
      <c r="F209" s="6"/>
      <c r="G209" s="6"/>
      <c r="H209" s="6"/>
      <c r="I209" s="6"/>
      <c r="J209" s="8"/>
      <c r="K209" s="8"/>
      <c r="L209" s="6"/>
      <c r="M209" s="6"/>
      <c r="N209" s="6"/>
      <c r="O209" s="6"/>
      <c r="P209" s="6"/>
      <c r="Q209" s="6"/>
      <c r="R209" s="6"/>
      <c r="S209" s="39"/>
      <c r="T209" s="39"/>
      <c r="U209" s="39"/>
      <c r="V209" s="39"/>
      <c r="W209" s="39"/>
      <c r="X209" s="39"/>
      <c r="Y209" s="39"/>
      <c r="Z209" s="39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</row>
    <row r="210" spans="1:43" customFormat="1" ht="15" customHeight="1">
      <c r="A210" s="6"/>
      <c r="B210" s="6"/>
      <c r="C210" s="6"/>
      <c r="D210" s="6"/>
      <c r="E210" s="6"/>
      <c r="F210" s="6"/>
      <c r="G210" s="6"/>
      <c r="H210" s="6"/>
      <c r="I210" s="6"/>
      <c r="J210" s="8"/>
      <c r="K210" s="8"/>
      <c r="L210" s="6"/>
      <c r="M210" s="6"/>
      <c r="N210" s="6"/>
      <c r="O210" s="6"/>
      <c r="P210" s="6"/>
      <c r="Q210" s="6"/>
      <c r="R210" s="6"/>
      <c r="S210" s="39"/>
      <c r="T210" s="39"/>
      <c r="U210" s="39"/>
      <c r="V210" s="39"/>
      <c r="W210" s="39"/>
      <c r="X210" s="39"/>
      <c r="Y210" s="39"/>
      <c r="Z210" s="39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</row>
    <row r="211" spans="1:43" customFormat="1" ht="15" customHeight="1">
      <c r="A211" s="6"/>
      <c r="B211" s="6"/>
      <c r="C211" s="6"/>
      <c r="D211" s="6"/>
      <c r="E211" s="6"/>
      <c r="F211" s="6"/>
      <c r="G211" s="6"/>
      <c r="H211" s="6"/>
      <c r="I211" s="6"/>
      <c r="J211" s="8"/>
      <c r="K211" s="8"/>
      <c r="L211" s="6"/>
      <c r="M211" s="6"/>
      <c r="N211" s="6"/>
      <c r="O211" s="6"/>
      <c r="P211" s="6"/>
      <c r="Q211" s="6"/>
      <c r="R211" s="6"/>
      <c r="S211" s="39"/>
      <c r="T211" s="39"/>
      <c r="U211" s="39"/>
      <c r="V211" s="39"/>
      <c r="W211" s="39"/>
      <c r="X211" s="39"/>
      <c r="Y211" s="39"/>
      <c r="Z211" s="39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</row>
  </sheetData>
  <phoneticPr fontId="11" type="noConversion"/>
  <conditionalFormatting sqref="U135">
    <cfRule type="cellIs" dxfId="59" priority="1" stopIfTrue="1" operator="notEqual">
      <formula>$U$32</formula>
    </cfRule>
  </conditionalFormatting>
  <conditionalFormatting sqref="W135">
    <cfRule type="cellIs" dxfId="58" priority="2" stopIfTrue="1" operator="notEqual">
      <formula>$W$32</formula>
    </cfRule>
  </conditionalFormatting>
  <conditionalFormatting sqref="O135">
    <cfRule type="cellIs" dxfId="57" priority="3" stopIfTrue="1" operator="equal">
      <formula>OR($O$23,$O$24,$O$25,$O$26,$O$27,$O$28,$O$29,$O$30,#REF!,$O$32)</formula>
    </cfRule>
  </conditionalFormatting>
  <conditionalFormatting sqref="Q135">
    <cfRule type="cellIs" dxfId="56" priority="4" stopIfTrue="1" operator="notEqual">
      <formula>$Q$32</formula>
    </cfRule>
    <cfRule type="cellIs" priority="5" stopIfTrue="1" operator="notEqual">
      <formula>$Q$24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221"/>
  <sheetViews>
    <sheetView zoomScaleNormal="100" workbookViewId="0">
      <pane xSplit="2" ySplit="4" topLeftCell="C35" activePane="bottomRight" state="frozen"/>
      <selection pane="topRight" activeCell="C1" sqref="C1"/>
      <selection pane="bottomLeft" activeCell="A5" sqref="A5"/>
      <selection pane="bottomRight" activeCell="C126" sqref="C126:AG126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4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style="263" bestFit="1" customWidth="1"/>
    <col min="28" max="28" width="6.6640625" style="263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16384" width="11.109375" style="6"/>
  </cols>
  <sheetData>
    <row r="1" spans="1:256" ht="19.5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15.75" thickBot="1">
      <c r="A2" s="5"/>
      <c r="B2" s="5"/>
      <c r="E2" s="7"/>
      <c r="M2" s="7"/>
      <c r="U2" s="9"/>
    </row>
    <row r="3" spans="1:256" ht="23.25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</row>
    <row r="4" spans="1:256" ht="78.75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>
      <c r="A5" s="30" t="s">
        <v>187</v>
      </c>
      <c r="B5" s="316">
        <v>365</v>
      </c>
      <c r="C5" s="317">
        <v>4628.5713999999998</v>
      </c>
      <c r="D5" s="106">
        <v>172</v>
      </c>
      <c r="E5" s="319">
        <v>3566</v>
      </c>
      <c r="F5" s="319">
        <v>94155</v>
      </c>
      <c r="G5" s="108">
        <v>358247</v>
      </c>
      <c r="H5" s="319">
        <v>191954</v>
      </c>
      <c r="I5" s="319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 s="263"/>
    </row>
    <row r="6" spans="1:256" ht="12">
      <c r="A6" s="30" t="s">
        <v>188</v>
      </c>
      <c r="B6" s="114">
        <v>365</v>
      </c>
      <c r="C6" s="317">
        <v>4628.5713999999998</v>
      </c>
      <c r="D6" s="106">
        <v>172</v>
      </c>
      <c r="E6" s="319">
        <v>3566</v>
      </c>
      <c r="F6" s="319">
        <v>96703</v>
      </c>
      <c r="G6" s="108">
        <v>358981</v>
      </c>
      <c r="H6" s="319">
        <v>191900</v>
      </c>
      <c r="I6" s="319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256" ht="12">
      <c r="A7" s="30" t="s">
        <v>189</v>
      </c>
      <c r="B7" s="114">
        <v>365</v>
      </c>
      <c r="C7" s="317">
        <v>4628.5713999999998</v>
      </c>
      <c r="D7" s="106">
        <v>172</v>
      </c>
      <c r="E7" s="319">
        <v>3566</v>
      </c>
      <c r="F7" s="319">
        <v>98671</v>
      </c>
      <c r="G7" s="108">
        <v>358863</v>
      </c>
      <c r="H7" s="319">
        <v>191507</v>
      </c>
      <c r="I7" s="319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256" ht="12">
      <c r="A8" s="33" t="s">
        <v>190</v>
      </c>
      <c r="B8" s="114">
        <v>365</v>
      </c>
      <c r="C8" s="317">
        <v>4628.5713999999998</v>
      </c>
      <c r="D8" s="106">
        <v>172</v>
      </c>
      <c r="E8" s="333">
        <v>3573</v>
      </c>
      <c r="F8" s="333">
        <v>100904</v>
      </c>
      <c r="G8" s="108">
        <v>358077</v>
      </c>
      <c r="H8" s="333">
        <v>190728</v>
      </c>
      <c r="I8" s="333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256" ht="12">
      <c r="A9" s="33" t="s">
        <v>191</v>
      </c>
      <c r="B9" s="114">
        <v>365</v>
      </c>
      <c r="C9" s="317">
        <v>4628.5713999999998</v>
      </c>
      <c r="D9" s="106">
        <v>173</v>
      </c>
      <c r="E9" s="333">
        <v>3583</v>
      </c>
      <c r="F9" s="333">
        <v>102938</v>
      </c>
      <c r="G9" s="118">
        <v>356601</v>
      </c>
      <c r="H9" s="333">
        <v>189537</v>
      </c>
      <c r="I9" s="333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256" ht="12">
      <c r="A10" s="33" t="s">
        <v>192</v>
      </c>
      <c r="B10" s="114">
        <v>365</v>
      </c>
      <c r="C10" s="317">
        <v>4628.5713999999998</v>
      </c>
      <c r="D10" s="106">
        <v>173</v>
      </c>
      <c r="E10" s="333">
        <v>3620</v>
      </c>
      <c r="F10" s="333">
        <v>104799</v>
      </c>
      <c r="G10" s="118">
        <v>355686</v>
      </c>
      <c r="H10" s="333">
        <v>188588</v>
      </c>
      <c r="I10" s="333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</row>
    <row r="11" spans="1:256" ht="12">
      <c r="A11" s="31" t="s">
        <v>193</v>
      </c>
      <c r="B11" s="114">
        <v>365</v>
      </c>
      <c r="C11" s="317">
        <v>4628.5713999999998</v>
      </c>
      <c r="D11" s="106">
        <v>173</v>
      </c>
      <c r="E11" s="333">
        <v>3624</v>
      </c>
      <c r="F11" s="333">
        <v>106472</v>
      </c>
      <c r="G11" s="118">
        <v>353630</v>
      </c>
      <c r="H11" s="333">
        <v>187174</v>
      </c>
      <c r="I11" s="333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340">
        <v>2833</v>
      </c>
      <c r="AB11" s="340">
        <v>7.9879771498175698</v>
      </c>
      <c r="AC11" s="34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12">
      <c r="A12" s="33" t="s">
        <v>194</v>
      </c>
      <c r="B12" s="114">
        <v>365</v>
      </c>
      <c r="C12" s="317">
        <v>4628.5713999999998</v>
      </c>
      <c r="D12" s="106">
        <v>173</v>
      </c>
      <c r="E12" s="333">
        <v>3624</v>
      </c>
      <c r="F12" s="333">
        <v>104799</v>
      </c>
      <c r="G12" s="118">
        <v>353139</v>
      </c>
      <c r="H12" s="333">
        <v>186376</v>
      </c>
      <c r="I12" s="333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340">
        <v>2714</v>
      </c>
      <c r="AB12" s="340">
        <v>7.6577434486650446</v>
      </c>
      <c r="AC12" s="34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2">
      <c r="A13" s="31" t="s">
        <v>195</v>
      </c>
      <c r="B13" s="114">
        <v>365</v>
      </c>
      <c r="C13" s="317">
        <v>4628.5713999999998</v>
      </c>
      <c r="D13" s="106">
        <v>177</v>
      </c>
      <c r="E13" s="333">
        <v>3649</v>
      </c>
      <c r="F13" s="333">
        <v>109231</v>
      </c>
      <c r="G13" s="118">
        <v>352154</v>
      </c>
      <c r="H13" s="333">
        <v>185554</v>
      </c>
      <c r="I13" s="333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340">
        <v>3332</v>
      </c>
      <c r="AB13" s="340"/>
      <c r="AC13" s="34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4" spans="1:256" ht="12">
      <c r="A14" s="31" t="s">
        <v>196</v>
      </c>
      <c r="B14" s="114">
        <v>365</v>
      </c>
      <c r="C14" s="317">
        <v>4628.5713999999998</v>
      </c>
      <c r="D14" s="106">
        <v>177</v>
      </c>
      <c r="E14" s="319">
        <v>2649</v>
      </c>
      <c r="F14" s="319">
        <v>110985</v>
      </c>
      <c r="G14" s="118">
        <v>351146</v>
      </c>
      <c r="H14" s="319">
        <v>184682</v>
      </c>
      <c r="I14" s="319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340">
        <v>4038</v>
      </c>
      <c r="AB14" s="340"/>
      <c r="AC14" s="34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</row>
    <row r="15" spans="1:256" ht="12">
      <c r="A15" s="31" t="s">
        <v>197</v>
      </c>
      <c r="B15" s="121">
        <v>365</v>
      </c>
      <c r="C15" s="317">
        <v>4628.5713999999998</v>
      </c>
      <c r="D15" s="106">
        <v>177</v>
      </c>
      <c r="E15" s="319">
        <v>3648</v>
      </c>
      <c r="F15" s="319">
        <v>112948</v>
      </c>
      <c r="G15" s="118">
        <v>349149</v>
      </c>
      <c r="H15" s="319">
        <v>183149</v>
      </c>
      <c r="I15" s="319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340">
        <v>2133</v>
      </c>
      <c r="AB15" s="340">
        <v>0</v>
      </c>
      <c r="AC15" s="34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</row>
    <row r="16" spans="1:256" ht="12">
      <c r="A16" s="31" t="s">
        <v>198</v>
      </c>
      <c r="B16" s="121">
        <v>365</v>
      </c>
      <c r="C16" s="317">
        <v>4628.5713999999998</v>
      </c>
      <c r="D16" s="106">
        <v>177</v>
      </c>
      <c r="E16" s="319">
        <v>3654</v>
      </c>
      <c r="F16" s="319">
        <v>114230</v>
      </c>
      <c r="G16" s="118">
        <v>347298</v>
      </c>
      <c r="H16" s="319">
        <v>181557</v>
      </c>
      <c r="I16" s="319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340">
        <v>2026</v>
      </c>
      <c r="AB16" s="340"/>
      <c r="AC16" s="34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</row>
    <row r="17" spans="1:256" ht="12">
      <c r="A17" s="33" t="s">
        <v>247</v>
      </c>
      <c r="B17" s="121">
        <v>365</v>
      </c>
      <c r="C17" s="317">
        <v>4628.5713999999998</v>
      </c>
      <c r="D17" s="106">
        <v>177</v>
      </c>
      <c r="E17" s="319">
        <v>3655</v>
      </c>
      <c r="F17" s="319">
        <v>115378</v>
      </c>
      <c r="G17" s="118">
        <v>345303</v>
      </c>
      <c r="H17" s="319">
        <v>180042</v>
      </c>
      <c r="I17" s="319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340">
        <v>2039</v>
      </c>
      <c r="AB17" s="340"/>
      <c r="AC17" s="340">
        <v>1215</v>
      </c>
      <c r="AD17" s="119"/>
      <c r="AE17" s="342">
        <v>89093</v>
      </c>
      <c r="AF17" s="343">
        <v>55278</v>
      </c>
      <c r="AG17" s="343">
        <v>33815</v>
      </c>
      <c r="AH17" s="119"/>
      <c r="AI17" s="119"/>
      <c r="AJ17" s="119"/>
      <c r="AK17" s="119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</row>
    <row r="18" spans="1:256" ht="12">
      <c r="A18" s="33" t="s">
        <v>248</v>
      </c>
      <c r="B18" s="121">
        <v>365</v>
      </c>
      <c r="C18" s="317">
        <v>4628.5713999999998</v>
      </c>
      <c r="D18" s="106">
        <v>177</v>
      </c>
      <c r="E18" s="319">
        <v>3655</v>
      </c>
      <c r="F18" s="319">
        <v>116766</v>
      </c>
      <c r="G18" s="118">
        <v>343302</v>
      </c>
      <c r="H18" s="319">
        <v>178376</v>
      </c>
      <c r="I18" s="319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340">
        <v>1869</v>
      </c>
      <c r="AB18" s="340"/>
      <c r="AC18" s="340">
        <v>1051</v>
      </c>
      <c r="AD18" s="119"/>
      <c r="AE18" s="342">
        <v>89347</v>
      </c>
      <c r="AF18" s="343">
        <v>55319</v>
      </c>
      <c r="AG18" s="343">
        <v>34028</v>
      </c>
      <c r="AH18" s="119"/>
      <c r="AI18" s="119"/>
      <c r="AJ18" s="119"/>
      <c r="AK18" s="119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</row>
    <row r="19" spans="1:256" ht="12">
      <c r="A19" s="33" t="s">
        <v>249</v>
      </c>
      <c r="B19" s="121">
        <v>365</v>
      </c>
      <c r="C19" s="317">
        <v>4628.5713999999998</v>
      </c>
      <c r="D19" s="106">
        <v>177</v>
      </c>
      <c r="E19" s="319">
        <v>3655</v>
      </c>
      <c r="F19" s="319">
        <v>118433</v>
      </c>
      <c r="G19" s="118">
        <v>341433</v>
      </c>
      <c r="H19" s="319">
        <v>177032</v>
      </c>
      <c r="I19" s="319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340">
        <v>2085</v>
      </c>
      <c r="AB19" s="340"/>
      <c r="AC19" s="340">
        <v>1011</v>
      </c>
      <c r="AD19" s="119"/>
      <c r="AE19" s="342">
        <v>89812</v>
      </c>
      <c r="AF19" s="343">
        <v>55543</v>
      </c>
      <c r="AG19" s="343">
        <v>34269</v>
      </c>
      <c r="AH19" s="119"/>
      <c r="AI19" s="119"/>
      <c r="AJ19" s="119"/>
      <c r="AK19" s="119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</row>
    <row r="20" spans="1:256" ht="12">
      <c r="A20" s="33" t="s">
        <v>250</v>
      </c>
      <c r="B20" s="121">
        <v>365</v>
      </c>
      <c r="C20" s="317">
        <v>4628.5713999999998</v>
      </c>
      <c r="D20" s="106">
        <v>177</v>
      </c>
      <c r="E20" s="319">
        <v>3655</v>
      </c>
      <c r="F20" s="319">
        <v>119916</v>
      </c>
      <c r="G20" s="118">
        <v>340964</v>
      </c>
      <c r="H20" s="319">
        <v>176151</v>
      </c>
      <c r="I20" s="319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340">
        <v>1629</v>
      </c>
      <c r="AB20" s="340"/>
      <c r="AC20" s="340">
        <v>977</v>
      </c>
      <c r="AD20" s="119"/>
      <c r="AE20" s="342">
        <v>90604</v>
      </c>
      <c r="AF20" s="343">
        <v>55977</v>
      </c>
      <c r="AG20" s="343">
        <v>34627</v>
      </c>
      <c r="AH20" s="119"/>
      <c r="AI20" s="119"/>
      <c r="AJ20" s="119"/>
      <c r="AK20" s="119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>
      <c r="A21" s="33" t="s">
        <v>251</v>
      </c>
      <c r="B21" s="124">
        <v>365</v>
      </c>
      <c r="C21" s="317">
        <v>4628.5713999999998</v>
      </c>
      <c r="D21" s="106">
        <v>177</v>
      </c>
      <c r="E21" s="319">
        <v>3656</v>
      </c>
      <c r="F21" s="319">
        <v>120903</v>
      </c>
      <c r="G21" s="118">
        <v>338805</v>
      </c>
      <c r="H21" s="319">
        <v>174584</v>
      </c>
      <c r="I21" s="319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342">
        <v>90929</v>
      </c>
      <c r="AF21" s="343">
        <v>56087</v>
      </c>
      <c r="AG21" s="343">
        <v>34842</v>
      </c>
      <c r="AH21" s="119"/>
      <c r="AI21" s="119"/>
      <c r="AJ21" s="119"/>
      <c r="AK21" s="119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</row>
    <row r="22" spans="1:256">
      <c r="A22" s="33" t="s">
        <v>252</v>
      </c>
      <c r="B22" s="124">
        <v>365</v>
      </c>
      <c r="C22" s="317">
        <v>4628.5713999999998</v>
      </c>
      <c r="D22" s="106">
        <v>177</v>
      </c>
      <c r="E22" s="319">
        <v>3656</v>
      </c>
      <c r="F22" s="319">
        <v>121833</v>
      </c>
      <c r="G22" s="118">
        <v>336838</v>
      </c>
      <c r="H22" s="319">
        <v>173205</v>
      </c>
      <c r="I22" s="319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342">
        <v>90920</v>
      </c>
      <c r="AF22" s="343">
        <v>56017</v>
      </c>
      <c r="AG22" s="343">
        <v>34903</v>
      </c>
      <c r="AH22" s="119"/>
      <c r="AI22" s="119"/>
      <c r="AJ22" s="119"/>
      <c r="AK22" s="119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</row>
    <row r="23" spans="1:256" ht="12" hidden="1">
      <c r="A23" s="36" t="s">
        <v>204</v>
      </c>
      <c r="B23" s="126">
        <v>31</v>
      </c>
      <c r="C23" s="317">
        <v>4628.5713999999998</v>
      </c>
      <c r="D23" s="106">
        <v>177</v>
      </c>
      <c r="E23" s="319">
        <v>3656</v>
      </c>
      <c r="F23" s="333">
        <v>120927</v>
      </c>
      <c r="G23" s="118">
        <v>338634</v>
      </c>
      <c r="H23" s="333">
        <v>174424</v>
      </c>
      <c r="I23" s="333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342">
        <v>90924</v>
      </c>
      <c r="AF23" s="343">
        <v>56060</v>
      </c>
      <c r="AG23" s="343">
        <v>34864</v>
      </c>
      <c r="AH23" s="119"/>
      <c r="AI23" s="119"/>
      <c r="AJ23" s="119"/>
      <c r="AK23" s="119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</row>
    <row r="24" spans="1:256" ht="12" hidden="1">
      <c r="A24" s="38" t="s">
        <v>205</v>
      </c>
      <c r="B24" s="121">
        <v>28</v>
      </c>
      <c r="C24" s="317">
        <v>4628.5713999999998</v>
      </c>
      <c r="D24" s="106">
        <v>177</v>
      </c>
      <c r="E24" s="319">
        <v>3656</v>
      </c>
      <c r="F24" s="333">
        <v>120956</v>
      </c>
      <c r="G24" s="118">
        <v>338481</v>
      </c>
      <c r="H24" s="333">
        <v>174313</v>
      </c>
      <c r="I24" s="333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342">
        <v>90965</v>
      </c>
      <c r="AF24" s="343">
        <v>56110</v>
      </c>
      <c r="AG24" s="343">
        <v>34855</v>
      </c>
      <c r="AH24" s="119"/>
      <c r="AI24" s="119"/>
      <c r="AJ24" s="119"/>
      <c r="AK24" s="119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</row>
    <row r="25" spans="1:256" ht="12" hidden="1">
      <c r="A25" s="38" t="s">
        <v>206</v>
      </c>
      <c r="B25" s="121">
        <v>31</v>
      </c>
      <c r="C25" s="317">
        <v>4628.5713999999998</v>
      </c>
      <c r="D25" s="106">
        <v>177</v>
      </c>
      <c r="E25" s="319">
        <v>3656</v>
      </c>
      <c r="F25" s="333">
        <v>121078</v>
      </c>
      <c r="G25" s="118">
        <v>338276</v>
      </c>
      <c r="H25" s="333">
        <v>174144</v>
      </c>
      <c r="I25" s="333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342">
        <v>90968</v>
      </c>
      <c r="AF25" s="343">
        <v>56095</v>
      </c>
      <c r="AG25" s="343">
        <v>34873</v>
      </c>
      <c r="AH25" s="119"/>
      <c r="AI25" s="119"/>
      <c r="AJ25" s="119"/>
      <c r="AK25" s="119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</row>
    <row r="26" spans="1:256" ht="12" hidden="1">
      <c r="A26" s="38" t="s">
        <v>207</v>
      </c>
      <c r="B26" s="121">
        <v>30</v>
      </c>
      <c r="C26" s="317">
        <v>4628.5713999999998</v>
      </c>
      <c r="D26" s="106">
        <v>177</v>
      </c>
      <c r="E26" s="319">
        <v>3656</v>
      </c>
      <c r="F26" s="319">
        <v>121295</v>
      </c>
      <c r="G26" s="118">
        <v>338048</v>
      </c>
      <c r="H26" s="319">
        <v>174011</v>
      </c>
      <c r="I26" s="319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342">
        <v>90920</v>
      </c>
      <c r="AF26" s="343">
        <v>56065</v>
      </c>
      <c r="AG26" s="343">
        <v>34855</v>
      </c>
      <c r="AH26" s="119"/>
      <c r="AI26" s="119"/>
      <c r="AJ26" s="119"/>
      <c r="AK26" s="119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</row>
    <row r="27" spans="1:256" ht="12" hidden="1">
      <c r="A27" s="38" t="s">
        <v>208</v>
      </c>
      <c r="B27" s="121">
        <v>31</v>
      </c>
      <c r="C27" s="317">
        <v>4628.5713999999998</v>
      </c>
      <c r="D27" s="106">
        <v>177</v>
      </c>
      <c r="E27" s="319">
        <v>3656</v>
      </c>
      <c r="F27" s="319">
        <v>121375</v>
      </c>
      <c r="G27" s="118">
        <v>337758</v>
      </c>
      <c r="H27" s="319">
        <v>173831</v>
      </c>
      <c r="I27" s="319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342">
        <v>90897</v>
      </c>
      <c r="AF27" s="343">
        <v>56053</v>
      </c>
      <c r="AG27" s="343">
        <v>34844</v>
      </c>
      <c r="AH27" s="119"/>
      <c r="AI27" s="119"/>
      <c r="AJ27" s="119"/>
      <c r="AK27" s="119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</row>
    <row r="28" spans="1:256" ht="12" hidden="1">
      <c r="A28" s="38" t="s">
        <v>209</v>
      </c>
      <c r="B28" s="121">
        <v>30</v>
      </c>
      <c r="C28" s="317">
        <v>4628.5713999999998</v>
      </c>
      <c r="D28" s="106">
        <v>177</v>
      </c>
      <c r="E28" s="319">
        <v>3656</v>
      </c>
      <c r="F28" s="319">
        <v>121455</v>
      </c>
      <c r="G28" s="118">
        <v>337557</v>
      </c>
      <c r="H28" s="319">
        <v>173712</v>
      </c>
      <c r="I28" s="319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342">
        <v>90858</v>
      </c>
      <c r="AF28" s="343">
        <v>56040</v>
      </c>
      <c r="AG28" s="343">
        <v>34818</v>
      </c>
      <c r="AH28" s="119"/>
      <c r="AI28" s="119"/>
      <c r="AJ28" s="119"/>
      <c r="AK28" s="119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</row>
    <row r="29" spans="1:256" ht="12" hidden="1">
      <c r="A29" s="38" t="s">
        <v>210</v>
      </c>
      <c r="B29" s="121">
        <v>31</v>
      </c>
      <c r="C29" s="317">
        <v>4628.5713999999998</v>
      </c>
      <c r="D29" s="106">
        <v>177</v>
      </c>
      <c r="E29" s="319">
        <v>3656</v>
      </c>
      <c r="F29" s="319">
        <v>121497</v>
      </c>
      <c r="G29" s="118">
        <v>337382</v>
      </c>
      <c r="H29" s="319">
        <v>173592</v>
      </c>
      <c r="I29" s="319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342">
        <v>90837</v>
      </c>
      <c r="AF29" s="343">
        <v>56028</v>
      </c>
      <c r="AG29" s="343">
        <v>34809</v>
      </c>
      <c r="AH29" s="119"/>
      <c r="AI29" s="119"/>
      <c r="AJ29" s="119"/>
      <c r="AK29" s="119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</row>
    <row r="30" spans="1:256" ht="12" hidden="1">
      <c r="A30" s="36" t="s">
        <v>211</v>
      </c>
      <c r="B30" s="126">
        <v>30</v>
      </c>
      <c r="C30" s="317">
        <v>4628.5713999999998</v>
      </c>
      <c r="D30" s="106">
        <v>177</v>
      </c>
      <c r="E30" s="319">
        <v>3656</v>
      </c>
      <c r="F30" s="319">
        <v>121604</v>
      </c>
      <c r="G30" s="118">
        <v>337193</v>
      </c>
      <c r="H30" s="319">
        <v>173497</v>
      </c>
      <c r="I30" s="319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342">
        <v>90801</v>
      </c>
      <c r="AF30" s="343">
        <v>56019</v>
      </c>
      <c r="AG30" s="343">
        <v>34782</v>
      </c>
      <c r="AH30" s="119"/>
      <c r="AI30" s="119"/>
      <c r="AJ30" s="119"/>
      <c r="AK30" s="119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</row>
    <row r="31" spans="1:256" ht="12" hidden="1">
      <c r="A31" s="36" t="s">
        <v>212</v>
      </c>
      <c r="B31" s="126">
        <v>30</v>
      </c>
      <c r="C31" s="317">
        <v>4628.5713999999998</v>
      </c>
      <c r="D31" s="106">
        <v>177</v>
      </c>
      <c r="E31" s="319">
        <v>3656</v>
      </c>
      <c r="F31" s="319">
        <v>121712</v>
      </c>
      <c r="G31" s="118">
        <v>336978</v>
      </c>
      <c r="H31" s="319">
        <v>173338</v>
      </c>
      <c r="I31" s="319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342">
        <v>90810</v>
      </c>
      <c r="AF31" s="343">
        <v>56013</v>
      </c>
      <c r="AG31" s="343">
        <v>34797</v>
      </c>
      <c r="AH31" s="119"/>
      <c r="AI31" s="119"/>
      <c r="AJ31" s="119"/>
      <c r="AK31" s="119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</row>
    <row r="32" spans="1:256" ht="12" hidden="1">
      <c r="A32" s="38" t="s">
        <v>213</v>
      </c>
      <c r="B32" s="121">
        <v>31</v>
      </c>
      <c r="C32" s="317">
        <v>4628.5713999999998</v>
      </c>
      <c r="D32" s="106">
        <v>177</v>
      </c>
      <c r="E32" s="319">
        <v>3656</v>
      </c>
      <c r="F32" s="319">
        <v>121733</v>
      </c>
      <c r="G32" s="118">
        <v>336885</v>
      </c>
      <c r="H32" s="319">
        <v>173287</v>
      </c>
      <c r="I32" s="319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355">
        <v>90825</v>
      </c>
      <c r="AF32" s="356">
        <v>55987</v>
      </c>
      <c r="AG32" s="356">
        <v>34838</v>
      </c>
      <c r="AH32" s="119"/>
      <c r="AI32" s="119"/>
      <c r="AJ32" s="119"/>
      <c r="AK32" s="119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</row>
    <row r="33" spans="1:256" ht="12" hidden="1">
      <c r="A33" s="38" t="s">
        <v>214</v>
      </c>
      <c r="B33" s="121">
        <v>30</v>
      </c>
      <c r="C33" s="317">
        <v>4628.5713999999998</v>
      </c>
      <c r="D33" s="106">
        <v>177</v>
      </c>
      <c r="E33" s="319">
        <v>3656</v>
      </c>
      <c r="F33" s="319">
        <v>121786</v>
      </c>
      <c r="G33" s="118">
        <v>336836</v>
      </c>
      <c r="H33" s="319">
        <v>173268</v>
      </c>
      <c r="I33" s="319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342">
        <v>90866</v>
      </c>
      <c r="AF33" s="343">
        <v>55997</v>
      </c>
      <c r="AG33" s="343">
        <v>34869</v>
      </c>
      <c r="AH33" s="119"/>
      <c r="AI33" s="119"/>
      <c r="AJ33" s="119"/>
      <c r="AK33" s="119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</row>
    <row r="34" spans="1:256" ht="12" hidden="1">
      <c r="A34" s="55" t="s">
        <v>80</v>
      </c>
      <c r="B34" s="121">
        <v>31</v>
      </c>
      <c r="C34" s="317">
        <v>4628.5713999999998</v>
      </c>
      <c r="D34" s="106">
        <v>177</v>
      </c>
      <c r="E34" s="319">
        <v>3656</v>
      </c>
      <c r="F34" s="319">
        <v>121833</v>
      </c>
      <c r="G34" s="118">
        <v>336838</v>
      </c>
      <c r="H34" s="319">
        <v>173205</v>
      </c>
      <c r="I34" s="319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355">
        <v>90920</v>
      </c>
      <c r="AF34" s="356">
        <v>56017</v>
      </c>
      <c r="AG34" s="356">
        <v>34903</v>
      </c>
      <c r="AH34" s="119"/>
      <c r="AI34" s="119"/>
      <c r="AJ34" s="119"/>
      <c r="AK34" s="119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ht="12">
      <c r="A35" s="65" t="s">
        <v>253</v>
      </c>
      <c r="B35" s="135">
        <v>365</v>
      </c>
      <c r="C35" s="362">
        <v>4628.5713999999998</v>
      </c>
      <c r="D35" s="137">
        <v>177</v>
      </c>
      <c r="E35" s="333">
        <v>3656</v>
      </c>
      <c r="F35" s="333">
        <v>122651</v>
      </c>
      <c r="G35" s="118">
        <v>335190</v>
      </c>
      <c r="H35" s="333">
        <v>172064</v>
      </c>
      <c r="I35" s="333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342">
        <v>90976</v>
      </c>
      <c r="AF35" s="343">
        <v>55948</v>
      </c>
      <c r="AG35" s="343">
        <v>35028</v>
      </c>
      <c r="AH35" s="119"/>
      <c r="AI35" s="119"/>
      <c r="AJ35" s="119"/>
      <c r="AK35" s="119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ht="12" hidden="1">
      <c r="A36" s="55" t="s">
        <v>81</v>
      </c>
      <c r="B36" s="121">
        <v>31</v>
      </c>
      <c r="C36" s="317">
        <v>4628.5713999999998</v>
      </c>
      <c r="D36" s="106">
        <v>177</v>
      </c>
      <c r="E36" s="319">
        <v>3656</v>
      </c>
      <c r="F36" s="319">
        <v>121791</v>
      </c>
      <c r="G36" s="118">
        <v>336733</v>
      </c>
      <c r="H36" s="319">
        <v>173137</v>
      </c>
      <c r="I36" s="319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342">
        <v>90961</v>
      </c>
      <c r="AF36" s="343">
        <v>56041</v>
      </c>
      <c r="AG36" s="343">
        <v>34920</v>
      </c>
      <c r="AH36" s="119"/>
      <c r="AI36" s="119"/>
      <c r="AJ36" s="119"/>
      <c r="AK36" s="119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ht="12" hidden="1">
      <c r="A37" s="55" t="s">
        <v>83</v>
      </c>
      <c r="B37" s="121">
        <v>28</v>
      </c>
      <c r="C37" s="317">
        <v>4628.5713999999998</v>
      </c>
      <c r="D37" s="106">
        <v>177</v>
      </c>
      <c r="E37" s="319">
        <v>3656</v>
      </c>
      <c r="F37" s="319">
        <v>121850</v>
      </c>
      <c r="G37" s="118">
        <v>336621</v>
      </c>
      <c r="H37" s="319">
        <v>173041</v>
      </c>
      <c r="I37" s="319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342">
        <v>91073</v>
      </c>
      <c r="AF37" s="343">
        <v>56106</v>
      </c>
      <c r="AG37" s="343">
        <v>34967</v>
      </c>
      <c r="AH37" s="119"/>
      <c r="AI37" s="119"/>
      <c r="AJ37" s="119"/>
      <c r="AK37" s="119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ht="12" hidden="1">
      <c r="A38" s="55" t="s">
        <v>84</v>
      </c>
      <c r="B38" s="121">
        <v>31</v>
      </c>
      <c r="C38" s="317">
        <v>4628.5713999999998</v>
      </c>
      <c r="D38" s="106">
        <v>177</v>
      </c>
      <c r="E38" s="319">
        <v>3656</v>
      </c>
      <c r="F38" s="319">
        <v>121980</v>
      </c>
      <c r="G38" s="118">
        <v>336485</v>
      </c>
      <c r="H38" s="319">
        <v>172936</v>
      </c>
      <c r="I38" s="319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342">
        <v>91067</v>
      </c>
      <c r="AF38" s="343">
        <v>56096</v>
      </c>
      <c r="AG38" s="343">
        <v>34971</v>
      </c>
      <c r="AH38" s="119"/>
      <c r="AI38" s="119"/>
      <c r="AJ38" s="119"/>
      <c r="AK38" s="119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ht="12" hidden="1">
      <c r="A39" s="55" t="s">
        <v>85</v>
      </c>
      <c r="B39" s="121">
        <v>30</v>
      </c>
      <c r="C39" s="317">
        <v>4628.5713999999998</v>
      </c>
      <c r="D39" s="106">
        <v>177</v>
      </c>
      <c r="E39" s="319">
        <v>3656</v>
      </c>
      <c r="F39" s="319">
        <v>122070</v>
      </c>
      <c r="G39" s="118">
        <v>336318</v>
      </c>
      <c r="H39" s="319">
        <v>172832</v>
      </c>
      <c r="I39" s="319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342">
        <v>91062</v>
      </c>
      <c r="AF39" s="343">
        <v>56090</v>
      </c>
      <c r="AG39" s="343">
        <v>34972</v>
      </c>
      <c r="AH39" s="119"/>
      <c r="AI39" s="119"/>
      <c r="AJ39" s="119"/>
      <c r="AK39" s="119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ht="12" hidden="1">
      <c r="A40" s="55" t="s">
        <v>86</v>
      </c>
      <c r="B40" s="121">
        <v>31</v>
      </c>
      <c r="C40" s="317">
        <v>4628.5713999999998</v>
      </c>
      <c r="D40" s="106">
        <v>177</v>
      </c>
      <c r="E40" s="319">
        <v>3656</v>
      </c>
      <c r="F40" s="319">
        <v>122126</v>
      </c>
      <c r="G40" s="118">
        <v>336076</v>
      </c>
      <c r="H40" s="319">
        <v>172704</v>
      </c>
      <c r="I40" s="319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342">
        <v>91030</v>
      </c>
      <c r="AF40" s="343">
        <v>56078</v>
      </c>
      <c r="AG40" s="343">
        <v>34952</v>
      </c>
      <c r="AH40" s="119"/>
      <c r="AI40" s="119"/>
      <c r="AJ40" s="119"/>
      <c r="AK40" s="119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ht="12" hidden="1">
      <c r="A41" s="55" t="s">
        <v>87</v>
      </c>
      <c r="B41" s="121">
        <v>30</v>
      </c>
      <c r="C41" s="317">
        <v>4628.5713999999998</v>
      </c>
      <c r="D41" s="106">
        <v>177</v>
      </c>
      <c r="E41" s="319">
        <v>3656</v>
      </c>
      <c r="F41" s="319">
        <v>122228</v>
      </c>
      <c r="G41" s="118">
        <v>336020</v>
      </c>
      <c r="H41" s="319">
        <v>172668</v>
      </c>
      <c r="I41" s="319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342">
        <v>91046</v>
      </c>
      <c r="AF41" s="343">
        <v>56053</v>
      </c>
      <c r="AG41" s="343">
        <v>34993</v>
      </c>
      <c r="AH41" s="119"/>
      <c r="AI41" s="119"/>
      <c r="AJ41" s="119"/>
      <c r="AK41" s="119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ht="12" hidden="1">
      <c r="A42" s="55" t="s">
        <v>88</v>
      </c>
      <c r="B42" s="121">
        <v>31</v>
      </c>
      <c r="C42" s="317">
        <v>4628.5713999999998</v>
      </c>
      <c r="D42" s="106">
        <v>177</v>
      </c>
      <c r="E42" s="319">
        <v>3656</v>
      </c>
      <c r="F42" s="319">
        <v>122325</v>
      </c>
      <c r="G42" s="118">
        <v>335794</v>
      </c>
      <c r="H42" s="319">
        <v>172555</v>
      </c>
      <c r="I42" s="319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342">
        <v>91022</v>
      </c>
      <c r="AF42" s="343">
        <v>56039</v>
      </c>
      <c r="AG42" s="343">
        <v>34983</v>
      </c>
      <c r="AH42" s="119"/>
      <c r="AI42" s="119"/>
      <c r="AJ42" s="119"/>
      <c r="AK42" s="119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ht="12" hidden="1">
      <c r="A43" s="55" t="s">
        <v>89</v>
      </c>
      <c r="B43" s="121">
        <v>31</v>
      </c>
      <c r="C43" s="317">
        <v>4628.5713999999998</v>
      </c>
      <c r="D43" s="106">
        <v>177</v>
      </c>
      <c r="E43" s="319">
        <v>3656</v>
      </c>
      <c r="F43" s="319">
        <v>122460</v>
      </c>
      <c r="G43" s="118">
        <v>335522</v>
      </c>
      <c r="H43" s="319">
        <v>172379</v>
      </c>
      <c r="I43" s="319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342">
        <v>90971</v>
      </c>
      <c r="AF43" s="343">
        <v>55997</v>
      </c>
      <c r="AG43" s="343">
        <v>34974</v>
      </c>
      <c r="AH43" s="119"/>
      <c r="AI43" s="119"/>
      <c r="AJ43" s="119"/>
      <c r="AK43" s="119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ht="12" hidden="1">
      <c r="A44" s="55" t="s">
        <v>76</v>
      </c>
      <c r="B44" s="121">
        <v>30</v>
      </c>
      <c r="C44" s="317">
        <v>4628.5713999999998</v>
      </c>
      <c r="D44" s="106">
        <v>177</v>
      </c>
      <c r="E44" s="319">
        <v>3656</v>
      </c>
      <c r="F44" s="319">
        <v>122614</v>
      </c>
      <c r="G44" s="118">
        <v>335331</v>
      </c>
      <c r="H44" s="319">
        <v>172256</v>
      </c>
      <c r="I44" s="319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342">
        <v>90992</v>
      </c>
      <c r="AF44" s="343">
        <v>55990</v>
      </c>
      <c r="AG44" s="343">
        <v>35002</v>
      </c>
      <c r="AH44" s="119"/>
      <c r="AI44" s="119"/>
      <c r="AJ44" s="119"/>
      <c r="AK44" s="119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ht="12" hidden="1">
      <c r="A45" s="55" t="s">
        <v>90</v>
      </c>
      <c r="B45" s="121">
        <v>31</v>
      </c>
      <c r="C45" s="317">
        <v>4628.5713999999998</v>
      </c>
      <c r="D45" s="106">
        <v>177</v>
      </c>
      <c r="E45" s="319">
        <v>3656</v>
      </c>
      <c r="F45" s="319">
        <v>122651</v>
      </c>
      <c r="G45" s="118">
        <v>335190</v>
      </c>
      <c r="H45" s="319">
        <v>172064</v>
      </c>
      <c r="I45" s="319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342">
        <v>90976</v>
      </c>
      <c r="AF45" s="343">
        <v>55948</v>
      </c>
      <c r="AG45" s="343">
        <v>35028</v>
      </c>
      <c r="AH45" s="119"/>
      <c r="AI45" s="119"/>
      <c r="AJ45" s="119"/>
      <c r="AK45" s="119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ht="12" hidden="1">
      <c r="A46" s="55" t="s">
        <v>91</v>
      </c>
      <c r="B46" s="121">
        <v>30</v>
      </c>
      <c r="C46" s="317">
        <v>4628.5713999999998</v>
      </c>
      <c r="D46" s="106">
        <v>177</v>
      </c>
      <c r="E46" s="319">
        <v>3656</v>
      </c>
      <c r="F46" s="319">
        <v>122651</v>
      </c>
      <c r="G46" s="118">
        <v>335190</v>
      </c>
      <c r="H46" s="319">
        <v>172064</v>
      </c>
      <c r="I46" s="319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342">
        <v>90976</v>
      </c>
      <c r="AF46" s="343">
        <v>55948</v>
      </c>
      <c r="AG46" s="343">
        <v>35028</v>
      </c>
      <c r="AH46" s="119"/>
      <c r="AI46" s="119"/>
      <c r="AJ46" s="119"/>
      <c r="AK46" s="119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ht="12" hidden="1">
      <c r="A47" s="55" t="s">
        <v>80</v>
      </c>
      <c r="B47" s="135">
        <v>31</v>
      </c>
      <c r="C47" s="362">
        <v>4628.5713999999998</v>
      </c>
      <c r="D47" s="137">
        <v>177</v>
      </c>
      <c r="E47" s="333">
        <v>3656</v>
      </c>
      <c r="F47" s="333">
        <v>122651</v>
      </c>
      <c r="G47" s="118">
        <v>335190</v>
      </c>
      <c r="H47" s="333">
        <v>172064</v>
      </c>
      <c r="I47" s="333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342">
        <v>90976</v>
      </c>
      <c r="AF47" s="343">
        <v>55948</v>
      </c>
      <c r="AG47" s="343">
        <v>35028</v>
      </c>
      <c r="AH47" s="119"/>
      <c r="AI47" s="119"/>
      <c r="AJ47" s="119"/>
      <c r="AK47" s="119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>
      <c r="A48" s="56" t="s">
        <v>254</v>
      </c>
      <c r="B48" s="141">
        <v>365</v>
      </c>
      <c r="C48" s="317">
        <v>4628.5713999999998</v>
      </c>
      <c r="D48" s="106">
        <v>177</v>
      </c>
      <c r="E48" s="319">
        <v>3656</v>
      </c>
      <c r="F48" s="369">
        <v>123440</v>
      </c>
      <c r="G48" s="143">
        <v>333897</v>
      </c>
      <c r="H48" s="369">
        <v>171016</v>
      </c>
      <c r="I48" s="369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375">
        <v>91122</v>
      </c>
      <c r="AF48" s="376">
        <v>55963</v>
      </c>
      <c r="AG48" s="376">
        <v>35159</v>
      </c>
      <c r="AH48" s="119"/>
      <c r="AI48" s="119"/>
      <c r="AJ48" s="119"/>
      <c r="AK48" s="119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</row>
    <row r="49" spans="1:256" ht="12" hidden="1">
      <c r="A49" s="59" t="s">
        <v>81</v>
      </c>
      <c r="B49" s="150">
        <v>31</v>
      </c>
      <c r="C49" s="379">
        <v>4628.5713999999998</v>
      </c>
      <c r="D49" s="152">
        <v>177</v>
      </c>
      <c r="E49" s="381">
        <v>3656</v>
      </c>
      <c r="F49" s="381">
        <v>122685</v>
      </c>
      <c r="G49" s="154">
        <v>334989</v>
      </c>
      <c r="H49" s="381">
        <v>171926</v>
      </c>
      <c r="I49" s="381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392">
        <v>90922</v>
      </c>
      <c r="AF49" s="393">
        <v>55911</v>
      </c>
      <c r="AG49" s="393">
        <v>35011</v>
      </c>
      <c r="AH49" s="165"/>
      <c r="AI49" s="165"/>
      <c r="AJ49" s="165"/>
      <c r="AK49" s="165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ht="12" hidden="1">
      <c r="A50" s="59" t="s">
        <v>83</v>
      </c>
      <c r="B50" s="150">
        <v>28</v>
      </c>
      <c r="C50" s="379">
        <v>4628.5713999999998</v>
      </c>
      <c r="D50" s="152">
        <v>177</v>
      </c>
      <c r="E50" s="381">
        <v>3656</v>
      </c>
      <c r="F50" s="381">
        <v>122709</v>
      </c>
      <c r="G50" s="154">
        <v>334991</v>
      </c>
      <c r="H50" s="381">
        <v>171894</v>
      </c>
      <c r="I50" s="381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392">
        <v>91001</v>
      </c>
      <c r="AF50" s="393">
        <v>55972</v>
      </c>
      <c r="AG50" s="393">
        <v>35029</v>
      </c>
      <c r="AH50" s="165"/>
      <c r="AI50" s="165"/>
      <c r="AJ50" s="165"/>
      <c r="AK50" s="165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ht="12" hidden="1">
      <c r="A51" s="59" t="s">
        <v>84</v>
      </c>
      <c r="B51" s="150">
        <v>31</v>
      </c>
      <c r="C51" s="379">
        <v>4628.5713999999998</v>
      </c>
      <c r="D51" s="152">
        <v>177</v>
      </c>
      <c r="E51" s="381">
        <v>3656</v>
      </c>
      <c r="F51" s="381">
        <v>122804</v>
      </c>
      <c r="G51" s="154">
        <v>334991</v>
      </c>
      <c r="H51" s="381">
        <v>171810</v>
      </c>
      <c r="I51" s="381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392">
        <v>91014</v>
      </c>
      <c r="AF51" s="393">
        <v>55970</v>
      </c>
      <c r="AG51" s="393">
        <v>35044</v>
      </c>
      <c r="AH51" s="165"/>
      <c r="AI51" s="165"/>
      <c r="AJ51" s="165"/>
      <c r="AK51" s="165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</row>
    <row r="52" spans="1:256" ht="12" hidden="1">
      <c r="A52" s="59" t="s">
        <v>85</v>
      </c>
      <c r="B52" s="150">
        <v>30</v>
      </c>
      <c r="C52" s="379">
        <v>4628.5713999999998</v>
      </c>
      <c r="D52" s="152">
        <v>177</v>
      </c>
      <c r="E52" s="381">
        <v>3656</v>
      </c>
      <c r="F52" s="381">
        <v>122838</v>
      </c>
      <c r="G52" s="154">
        <v>334712</v>
      </c>
      <c r="H52" s="381">
        <v>171697</v>
      </c>
      <c r="I52" s="381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392">
        <v>90989</v>
      </c>
      <c r="AF52" s="393">
        <v>55959</v>
      </c>
      <c r="AG52" s="393">
        <v>35030</v>
      </c>
      <c r="AH52" s="165"/>
      <c r="AI52" s="165"/>
      <c r="AJ52" s="165"/>
      <c r="AK52" s="165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ht="12" hidden="1">
      <c r="A53" s="59" t="s">
        <v>86</v>
      </c>
      <c r="B53" s="150">
        <v>31</v>
      </c>
      <c r="C53" s="379">
        <v>4628.5713999999998</v>
      </c>
      <c r="D53" s="152">
        <v>177</v>
      </c>
      <c r="E53" s="381">
        <v>3656</v>
      </c>
      <c r="F53" s="381">
        <v>122928</v>
      </c>
      <c r="G53" s="154">
        <v>334513</v>
      </c>
      <c r="H53" s="381">
        <v>171544</v>
      </c>
      <c r="I53" s="381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392">
        <v>90960</v>
      </c>
      <c r="AF53" s="393">
        <v>55918</v>
      </c>
      <c r="AG53" s="393">
        <v>35042</v>
      </c>
      <c r="AH53" s="165"/>
      <c r="AI53" s="165"/>
      <c r="AJ53" s="165"/>
      <c r="AK53" s="165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ht="12" hidden="1">
      <c r="A54" s="59" t="s">
        <v>87</v>
      </c>
      <c r="B54" s="150">
        <v>30</v>
      </c>
      <c r="C54" s="379">
        <v>4628.5713999999998</v>
      </c>
      <c r="D54" s="152">
        <v>177</v>
      </c>
      <c r="E54" s="381">
        <v>3656</v>
      </c>
      <c r="F54" s="381">
        <v>123004</v>
      </c>
      <c r="G54" s="154">
        <v>334468</v>
      </c>
      <c r="H54" s="381">
        <v>171503</v>
      </c>
      <c r="I54" s="381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392">
        <v>91007</v>
      </c>
      <c r="AF54" s="393">
        <v>55948</v>
      </c>
      <c r="AG54" s="393">
        <v>35059</v>
      </c>
      <c r="AH54" s="165"/>
      <c r="AI54" s="165"/>
      <c r="AJ54" s="165"/>
      <c r="AK54" s="165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ht="12" hidden="1">
      <c r="A55" s="59" t="s">
        <v>88</v>
      </c>
      <c r="B55" s="150">
        <v>31</v>
      </c>
      <c r="C55" s="379">
        <v>4628.5713999999998</v>
      </c>
      <c r="D55" s="152">
        <v>177</v>
      </c>
      <c r="E55" s="381">
        <v>3656</v>
      </c>
      <c r="F55" s="381">
        <v>123055</v>
      </c>
      <c r="G55" s="154">
        <v>334302</v>
      </c>
      <c r="H55" s="381">
        <v>171358</v>
      </c>
      <c r="I55" s="381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392">
        <v>90983</v>
      </c>
      <c r="AF55" s="393">
        <v>55913</v>
      </c>
      <c r="AG55" s="393">
        <v>35070</v>
      </c>
      <c r="AH55" s="165"/>
      <c r="AI55" s="165"/>
      <c r="AJ55" s="165"/>
      <c r="AK55" s="165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ht="12" hidden="1">
      <c r="A56" s="59" t="s">
        <v>89</v>
      </c>
      <c r="B56" s="150">
        <v>31</v>
      </c>
      <c r="C56" s="379">
        <v>4628.5713999999998</v>
      </c>
      <c r="D56" s="152">
        <v>177</v>
      </c>
      <c r="E56" s="381">
        <v>3656</v>
      </c>
      <c r="F56" s="381">
        <v>123253</v>
      </c>
      <c r="G56" s="154">
        <v>334128</v>
      </c>
      <c r="H56" s="381">
        <v>171255</v>
      </c>
      <c r="I56" s="381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392">
        <v>91035</v>
      </c>
      <c r="AF56" s="393">
        <v>55970</v>
      </c>
      <c r="AG56" s="393">
        <v>35065</v>
      </c>
      <c r="AH56" s="165"/>
      <c r="AI56" s="165"/>
      <c r="AJ56" s="165"/>
      <c r="AK56" s="165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ht="12" hidden="1">
      <c r="A57" s="59" t="s">
        <v>76</v>
      </c>
      <c r="B57" s="150">
        <v>30</v>
      </c>
      <c r="C57" s="379">
        <v>4628.5713999999998</v>
      </c>
      <c r="D57" s="152">
        <v>177</v>
      </c>
      <c r="E57" s="381">
        <v>3656</v>
      </c>
      <c r="F57" s="381">
        <v>123301</v>
      </c>
      <c r="G57" s="154">
        <v>334039</v>
      </c>
      <c r="H57" s="381">
        <v>171196</v>
      </c>
      <c r="I57" s="381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392">
        <v>91063</v>
      </c>
      <c r="AF57" s="393">
        <v>55959</v>
      </c>
      <c r="AG57" s="393">
        <v>35104</v>
      </c>
      <c r="AH57" s="165"/>
      <c r="AI57" s="165"/>
      <c r="AJ57" s="165"/>
      <c r="AK57" s="165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ht="12" hidden="1">
      <c r="A58" s="59" t="s">
        <v>90</v>
      </c>
      <c r="B58" s="150">
        <v>31</v>
      </c>
      <c r="C58" s="379">
        <v>4628.5713999999998</v>
      </c>
      <c r="D58" s="152">
        <v>177</v>
      </c>
      <c r="E58" s="381">
        <v>3656</v>
      </c>
      <c r="F58" s="381">
        <v>123370</v>
      </c>
      <c r="G58" s="154">
        <v>334014</v>
      </c>
      <c r="H58" s="381">
        <v>171128</v>
      </c>
      <c r="I58" s="381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392">
        <v>91131</v>
      </c>
      <c r="AF58" s="393">
        <v>55999</v>
      </c>
      <c r="AG58" s="393">
        <v>35132</v>
      </c>
      <c r="AH58" s="165"/>
      <c r="AI58" s="165"/>
      <c r="AJ58" s="165"/>
      <c r="AK58" s="165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ht="12" hidden="1">
      <c r="A59" s="59" t="s">
        <v>91</v>
      </c>
      <c r="B59" s="150">
        <v>30</v>
      </c>
      <c r="C59" s="379">
        <v>4628.5713999999998</v>
      </c>
      <c r="D59" s="152">
        <v>177</v>
      </c>
      <c r="E59" s="381">
        <v>3656</v>
      </c>
      <c r="F59" s="381">
        <v>123411</v>
      </c>
      <c r="G59" s="154">
        <v>333961</v>
      </c>
      <c r="H59" s="381">
        <v>171080</v>
      </c>
      <c r="I59" s="381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392">
        <v>91112</v>
      </c>
      <c r="AF59" s="393">
        <v>55973</v>
      </c>
      <c r="AG59" s="393">
        <v>35139</v>
      </c>
      <c r="AH59" s="165"/>
      <c r="AI59" s="165"/>
      <c r="AJ59" s="165"/>
      <c r="AK59" s="165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</row>
    <row r="60" spans="1:256" ht="12" hidden="1">
      <c r="A60" s="59" t="s">
        <v>80</v>
      </c>
      <c r="B60" s="166">
        <v>31</v>
      </c>
      <c r="C60" s="397">
        <v>4628.5713999999998</v>
      </c>
      <c r="D60" s="168">
        <v>177</v>
      </c>
      <c r="E60" s="399">
        <v>3656</v>
      </c>
      <c r="F60" s="399">
        <v>123440</v>
      </c>
      <c r="G60" s="170">
        <v>333897</v>
      </c>
      <c r="H60" s="399">
        <v>171016</v>
      </c>
      <c r="I60" s="39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411">
        <v>91122</v>
      </c>
      <c r="AF60" s="412">
        <v>55963</v>
      </c>
      <c r="AG60" s="412">
        <v>35159</v>
      </c>
      <c r="AH60" s="165"/>
      <c r="AI60" s="165"/>
      <c r="AJ60" s="165"/>
      <c r="AK60" s="165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>
      <c r="A61" s="63" t="s">
        <v>255</v>
      </c>
      <c r="B61" s="141">
        <v>365</v>
      </c>
      <c r="C61" s="317">
        <v>4628.5713999999998</v>
      </c>
      <c r="D61" s="106">
        <v>177</v>
      </c>
      <c r="E61" s="319">
        <v>3652</v>
      </c>
      <c r="F61" s="369">
        <v>124243</v>
      </c>
      <c r="G61" s="143">
        <v>333392</v>
      </c>
      <c r="H61" s="369">
        <v>170324</v>
      </c>
      <c r="I61" s="369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375">
        <v>91675</v>
      </c>
      <c r="AF61" s="376">
        <v>56214</v>
      </c>
      <c r="AG61" s="376">
        <v>35461</v>
      </c>
      <c r="AH61" s="165"/>
      <c r="AI61" s="165"/>
      <c r="AJ61" s="165"/>
      <c r="AK61" s="165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</row>
    <row r="62" spans="1:256" ht="12" hidden="1">
      <c r="A62" s="59" t="s">
        <v>81</v>
      </c>
      <c r="B62" s="183">
        <v>31</v>
      </c>
      <c r="C62" s="415">
        <v>4628.5713999999998</v>
      </c>
      <c r="D62" s="185">
        <v>177</v>
      </c>
      <c r="E62" s="417">
        <v>3656</v>
      </c>
      <c r="F62" s="417">
        <v>124171</v>
      </c>
      <c r="G62" s="154">
        <v>333823</v>
      </c>
      <c r="H62" s="417">
        <v>170947</v>
      </c>
      <c r="I62" s="417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392">
        <v>91143</v>
      </c>
      <c r="AF62" s="393">
        <v>55971</v>
      </c>
      <c r="AG62" s="393">
        <v>35172</v>
      </c>
      <c r="AH62" s="165"/>
      <c r="AI62" s="165"/>
      <c r="AJ62" s="165"/>
      <c r="AK62" s="165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ht="12" hidden="1">
      <c r="A63" s="59" t="s">
        <v>83</v>
      </c>
      <c r="B63" s="183">
        <v>28</v>
      </c>
      <c r="C63" s="415">
        <v>4628.5713999999998</v>
      </c>
      <c r="D63" s="185">
        <v>177</v>
      </c>
      <c r="E63" s="417">
        <v>3656</v>
      </c>
      <c r="F63" s="417">
        <v>123524</v>
      </c>
      <c r="G63" s="154">
        <v>333653</v>
      </c>
      <c r="H63" s="417">
        <v>170801</v>
      </c>
      <c r="I63" s="417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392">
        <v>91176</v>
      </c>
      <c r="AF63" s="393">
        <v>56008</v>
      </c>
      <c r="AG63" s="393">
        <v>35168</v>
      </c>
      <c r="AH63" s="165"/>
      <c r="AI63" s="165"/>
      <c r="AJ63" s="165"/>
      <c r="AK63" s="165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</row>
    <row r="64" spans="1:256" ht="12" hidden="1">
      <c r="A64" s="59" t="s">
        <v>84</v>
      </c>
      <c r="B64" s="183">
        <v>31</v>
      </c>
      <c r="C64" s="415">
        <v>4628.5713999999998</v>
      </c>
      <c r="D64" s="185">
        <v>177</v>
      </c>
      <c r="E64" s="417">
        <v>3578</v>
      </c>
      <c r="F64" s="417">
        <v>123606</v>
      </c>
      <c r="G64" s="154">
        <v>333639</v>
      </c>
      <c r="H64" s="417">
        <v>170731</v>
      </c>
      <c r="I64" s="417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392">
        <v>91185</v>
      </c>
      <c r="AF64" s="393">
        <v>56004</v>
      </c>
      <c r="AG64" s="393">
        <v>35181</v>
      </c>
      <c r="AH64" s="165"/>
      <c r="AI64" s="165"/>
      <c r="AJ64" s="165"/>
      <c r="AK64" s="165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</row>
    <row r="65" spans="1:256" ht="12" hidden="1">
      <c r="A65" s="59" t="s">
        <v>85</v>
      </c>
      <c r="B65" s="183">
        <v>30</v>
      </c>
      <c r="C65" s="415">
        <v>4628.5713999999998</v>
      </c>
      <c r="D65" s="185">
        <v>177</v>
      </c>
      <c r="E65" s="417">
        <v>3577</v>
      </c>
      <c r="F65" s="417">
        <v>123680</v>
      </c>
      <c r="G65" s="154">
        <v>333694</v>
      </c>
      <c r="H65" s="417">
        <v>170711</v>
      </c>
      <c r="I65" s="417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392">
        <v>91303</v>
      </c>
      <c r="AF65" s="393">
        <v>56087</v>
      </c>
      <c r="AG65" s="393">
        <v>35216</v>
      </c>
      <c r="AH65" s="165"/>
      <c r="AI65" s="165"/>
      <c r="AJ65" s="165"/>
      <c r="AK65" s="165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</row>
    <row r="66" spans="1:256" ht="12" hidden="1">
      <c r="A66" s="59" t="s">
        <v>86</v>
      </c>
      <c r="B66" s="183">
        <v>31</v>
      </c>
      <c r="C66" s="415">
        <v>4628.5713999999998</v>
      </c>
      <c r="D66" s="185">
        <v>177</v>
      </c>
      <c r="E66" s="417">
        <v>3577</v>
      </c>
      <c r="F66" s="417">
        <v>123752</v>
      </c>
      <c r="G66" s="154">
        <v>333668</v>
      </c>
      <c r="H66" s="417">
        <v>170674</v>
      </c>
      <c r="I66" s="417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392">
        <v>91320</v>
      </c>
      <c r="AF66" s="393">
        <v>56124</v>
      </c>
      <c r="AG66" s="393">
        <v>35196</v>
      </c>
      <c r="AH66" s="165"/>
      <c r="AI66" s="165"/>
      <c r="AJ66" s="165"/>
      <c r="AK66" s="165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ht="12" hidden="1">
      <c r="A67" s="59" t="s">
        <v>87</v>
      </c>
      <c r="B67" s="183">
        <v>30</v>
      </c>
      <c r="C67" s="415">
        <v>4628.5713999999998</v>
      </c>
      <c r="D67" s="185">
        <v>177</v>
      </c>
      <c r="E67" s="417">
        <v>3574</v>
      </c>
      <c r="F67" s="417">
        <v>123835</v>
      </c>
      <c r="G67" s="154">
        <v>333630</v>
      </c>
      <c r="H67" s="417">
        <v>170658</v>
      </c>
      <c r="I67" s="417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392">
        <v>91383</v>
      </c>
      <c r="AF67" s="393">
        <v>56149</v>
      </c>
      <c r="AG67" s="393">
        <v>35234</v>
      </c>
      <c r="AH67" s="165"/>
      <c r="AI67" s="165"/>
      <c r="AJ67" s="165"/>
      <c r="AK67" s="165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</row>
    <row r="68" spans="1:256" ht="12" hidden="1">
      <c r="A68" s="59" t="s">
        <v>88</v>
      </c>
      <c r="B68" s="183">
        <v>31</v>
      </c>
      <c r="C68" s="415">
        <v>4628.5713999999998</v>
      </c>
      <c r="D68" s="185">
        <v>177</v>
      </c>
      <c r="E68" s="417">
        <v>3657</v>
      </c>
      <c r="F68" s="417">
        <v>123873</v>
      </c>
      <c r="G68" s="154">
        <v>333707</v>
      </c>
      <c r="H68" s="417">
        <v>170628</v>
      </c>
      <c r="I68" s="417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392">
        <v>91459</v>
      </c>
      <c r="AF68" s="393">
        <v>56199</v>
      </c>
      <c r="AG68" s="393">
        <v>35260</v>
      </c>
      <c r="AH68" s="165"/>
      <c r="AI68" s="165"/>
      <c r="AJ68" s="165"/>
      <c r="AK68" s="165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ht="12" hidden="1">
      <c r="A69" s="59" t="s">
        <v>89</v>
      </c>
      <c r="B69" s="183">
        <v>31</v>
      </c>
      <c r="C69" s="415">
        <v>4628.5713999999998</v>
      </c>
      <c r="D69" s="185">
        <v>177</v>
      </c>
      <c r="E69" s="417">
        <v>3656</v>
      </c>
      <c r="F69" s="417">
        <v>124009</v>
      </c>
      <c r="G69" s="154">
        <v>333733</v>
      </c>
      <c r="H69" s="417">
        <v>170614</v>
      </c>
      <c r="I69" s="417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392">
        <v>91537</v>
      </c>
      <c r="AF69" s="393">
        <v>56209</v>
      </c>
      <c r="AG69" s="393">
        <v>35328</v>
      </c>
      <c r="AH69" s="165"/>
      <c r="AI69" s="165"/>
      <c r="AJ69" s="165"/>
      <c r="AK69" s="165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ht="12" hidden="1">
      <c r="A70" s="59" t="s">
        <v>76</v>
      </c>
      <c r="B70" s="183">
        <v>30</v>
      </c>
      <c r="C70" s="415">
        <v>4628.5713999999998</v>
      </c>
      <c r="D70" s="185">
        <v>177</v>
      </c>
      <c r="E70" s="417">
        <v>3656</v>
      </c>
      <c r="F70" s="417">
        <v>124106</v>
      </c>
      <c r="G70" s="154">
        <v>333531</v>
      </c>
      <c r="H70" s="417">
        <v>170468</v>
      </c>
      <c r="I70" s="417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392">
        <v>91570</v>
      </c>
      <c r="AF70" s="393">
        <v>56210</v>
      </c>
      <c r="AG70" s="393">
        <v>35360</v>
      </c>
      <c r="AH70" s="165"/>
      <c r="AI70" s="165"/>
      <c r="AJ70" s="165"/>
      <c r="AK70" s="165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ht="12" hidden="1">
      <c r="A71" s="59" t="s">
        <v>90</v>
      </c>
      <c r="B71" s="183">
        <v>31</v>
      </c>
      <c r="C71" s="415">
        <v>4628.5713999999998</v>
      </c>
      <c r="D71" s="185">
        <v>177</v>
      </c>
      <c r="E71" s="417">
        <v>3656</v>
      </c>
      <c r="F71" s="417">
        <v>124086</v>
      </c>
      <c r="G71" s="154">
        <v>333413</v>
      </c>
      <c r="H71" s="417">
        <v>170393</v>
      </c>
      <c r="I71" s="417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392">
        <v>91564</v>
      </c>
      <c r="AF71" s="393">
        <v>56191</v>
      </c>
      <c r="AG71" s="393">
        <v>35373</v>
      </c>
      <c r="AH71" s="165"/>
      <c r="AI71" s="165"/>
      <c r="AJ71" s="165"/>
      <c r="AK71" s="165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</row>
    <row r="72" spans="1:256" ht="12" hidden="1">
      <c r="A72" s="59" t="s">
        <v>91</v>
      </c>
      <c r="B72" s="183">
        <v>30</v>
      </c>
      <c r="C72" s="415">
        <v>4628.5713999999998</v>
      </c>
      <c r="D72" s="185">
        <v>177</v>
      </c>
      <c r="E72" s="417">
        <v>3657</v>
      </c>
      <c r="F72" s="417">
        <v>124153</v>
      </c>
      <c r="G72" s="154">
        <v>333484</v>
      </c>
      <c r="H72" s="417">
        <v>170419</v>
      </c>
      <c r="I72" s="417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392">
        <v>91655</v>
      </c>
      <c r="AF72" s="393">
        <v>56230</v>
      </c>
      <c r="AG72" s="393">
        <v>35425</v>
      </c>
      <c r="AH72" s="165"/>
      <c r="AI72" s="165"/>
      <c r="AJ72" s="165"/>
      <c r="AK72" s="165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ht="12" hidden="1">
      <c r="A73" s="59" t="s">
        <v>80</v>
      </c>
      <c r="B73" s="183">
        <v>31</v>
      </c>
      <c r="C73" s="415">
        <v>4628.5713999999998</v>
      </c>
      <c r="D73" s="185">
        <v>177</v>
      </c>
      <c r="E73" s="417">
        <v>3652</v>
      </c>
      <c r="F73" s="417">
        <v>124243</v>
      </c>
      <c r="G73" s="154">
        <v>333392</v>
      </c>
      <c r="H73" s="417">
        <v>170324</v>
      </c>
      <c r="I73" s="417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392">
        <v>91675</v>
      </c>
      <c r="AF73" s="393">
        <v>56214</v>
      </c>
      <c r="AG73" s="393">
        <v>35461</v>
      </c>
      <c r="AH73" s="165"/>
      <c r="AI73" s="165"/>
      <c r="AJ73" s="165"/>
      <c r="AK73" s="165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>
      <c r="A74" s="63" t="s">
        <v>256</v>
      </c>
      <c r="B74" s="141">
        <v>365</v>
      </c>
      <c r="C74" s="317">
        <v>4628.5713999999998</v>
      </c>
      <c r="D74" s="106">
        <v>177</v>
      </c>
      <c r="E74" s="319">
        <v>3652</v>
      </c>
      <c r="F74" s="369">
        <v>124956</v>
      </c>
      <c r="G74" s="143">
        <v>331945</v>
      </c>
      <c r="H74" s="369">
        <v>169335</v>
      </c>
      <c r="I74" s="369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375">
        <v>91999</v>
      </c>
      <c r="AF74" s="376">
        <v>56309</v>
      </c>
      <c r="AG74" s="376">
        <v>35690</v>
      </c>
      <c r="AH74" s="165"/>
      <c r="AI74" s="165"/>
      <c r="AJ74" s="165"/>
      <c r="AK74" s="165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</row>
    <row r="75" spans="1:256" ht="12" hidden="1">
      <c r="A75" s="222" t="s">
        <v>81</v>
      </c>
      <c r="B75" s="183">
        <v>31</v>
      </c>
      <c r="C75" s="415">
        <v>4628.5713999999998</v>
      </c>
      <c r="D75" s="185">
        <v>177</v>
      </c>
      <c r="E75" s="417">
        <v>3652</v>
      </c>
      <c r="F75" s="417">
        <v>124288</v>
      </c>
      <c r="G75" s="154">
        <v>333240</v>
      </c>
      <c r="H75" s="417">
        <v>170234</v>
      </c>
      <c r="I75" s="417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392">
        <v>91715</v>
      </c>
      <c r="AF75" s="393">
        <v>56209</v>
      </c>
      <c r="AG75" s="393">
        <v>35506</v>
      </c>
      <c r="AH75" s="165"/>
      <c r="AI75" s="165"/>
      <c r="AJ75" s="165"/>
      <c r="AK75" s="165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</row>
    <row r="76" spans="1:256" ht="12" hidden="1">
      <c r="A76" s="222" t="s">
        <v>83</v>
      </c>
      <c r="B76" s="183">
        <v>28</v>
      </c>
      <c r="C76" s="415">
        <v>4628.5713999999998</v>
      </c>
      <c r="D76" s="185">
        <v>177</v>
      </c>
      <c r="E76" s="417">
        <v>3652</v>
      </c>
      <c r="F76" s="417">
        <v>124267</v>
      </c>
      <c r="G76" s="154">
        <v>333070</v>
      </c>
      <c r="H76" s="417">
        <v>170124</v>
      </c>
      <c r="I76" s="417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392">
        <v>91698</v>
      </c>
      <c r="AF76" s="393">
        <v>56184</v>
      </c>
      <c r="AG76" s="393">
        <v>35514</v>
      </c>
      <c r="AH76" s="165"/>
      <c r="AI76" s="165"/>
      <c r="AJ76" s="165"/>
      <c r="AK76" s="165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</row>
    <row r="77" spans="1:256" ht="12" hidden="1">
      <c r="A77" s="222" t="s">
        <v>84</v>
      </c>
      <c r="B77" s="183">
        <v>31</v>
      </c>
      <c r="C77" s="415">
        <v>4628.5713999999998</v>
      </c>
      <c r="D77" s="185">
        <v>177</v>
      </c>
      <c r="E77" s="417">
        <v>3652</v>
      </c>
      <c r="F77" s="417">
        <v>124373</v>
      </c>
      <c r="G77" s="154">
        <v>332837</v>
      </c>
      <c r="H77" s="417">
        <v>169974</v>
      </c>
      <c r="I77" s="417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392">
        <v>91714</v>
      </c>
      <c r="AF77" s="393">
        <v>56179</v>
      </c>
      <c r="AG77" s="393">
        <v>35535</v>
      </c>
      <c r="AH77" s="165"/>
      <c r="AI77" s="165"/>
      <c r="AJ77" s="165"/>
      <c r="AK77" s="165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ht="12" hidden="1">
      <c r="A78" s="222" t="s">
        <v>85</v>
      </c>
      <c r="B78" s="183">
        <v>30</v>
      </c>
      <c r="C78" s="415">
        <v>4628.5713999999998</v>
      </c>
      <c r="D78" s="185">
        <v>177</v>
      </c>
      <c r="E78" s="417">
        <v>3652</v>
      </c>
      <c r="F78" s="417">
        <v>124467</v>
      </c>
      <c r="G78" s="154">
        <v>332674</v>
      </c>
      <c r="H78" s="417">
        <v>169883</v>
      </c>
      <c r="I78" s="417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392">
        <v>91706</v>
      </c>
      <c r="AF78" s="393">
        <v>56183</v>
      </c>
      <c r="AG78" s="393">
        <v>35523</v>
      </c>
      <c r="AH78" s="165"/>
      <c r="AI78" s="165"/>
      <c r="AJ78" s="165"/>
      <c r="AK78" s="165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ht="12" hidden="1">
      <c r="A79" s="222" t="s">
        <v>86</v>
      </c>
      <c r="B79" s="183">
        <v>31</v>
      </c>
      <c r="C79" s="415">
        <v>4628.5713999999998</v>
      </c>
      <c r="D79" s="185">
        <v>177</v>
      </c>
      <c r="E79" s="417">
        <v>3652</v>
      </c>
      <c r="F79" s="417">
        <v>124553</v>
      </c>
      <c r="G79" s="154">
        <v>332472</v>
      </c>
      <c r="H79" s="417">
        <v>169761</v>
      </c>
      <c r="I79" s="417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392">
        <v>91706</v>
      </c>
      <c r="AF79" s="393">
        <v>56184</v>
      </c>
      <c r="AG79" s="393">
        <v>35522</v>
      </c>
      <c r="AH79" s="165"/>
      <c r="AI79" s="165"/>
      <c r="AJ79" s="165"/>
      <c r="AK79" s="165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ht="12" hidden="1">
      <c r="A80" s="222" t="s">
        <v>87</v>
      </c>
      <c r="B80" s="183">
        <v>30</v>
      </c>
      <c r="C80" s="415">
        <v>4628.5713999999998</v>
      </c>
      <c r="D80" s="185">
        <v>177</v>
      </c>
      <c r="E80" s="417">
        <v>3566</v>
      </c>
      <c r="F80" s="417">
        <v>124617</v>
      </c>
      <c r="G80" s="154">
        <v>332424</v>
      </c>
      <c r="H80" s="417">
        <v>169695</v>
      </c>
      <c r="I80" s="417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392">
        <v>91806</v>
      </c>
      <c r="AF80" s="393">
        <v>56251</v>
      </c>
      <c r="AG80" s="393">
        <v>35555</v>
      </c>
      <c r="AH80" s="165"/>
      <c r="AI80" s="165"/>
      <c r="AJ80" s="165"/>
      <c r="AK80" s="165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ht="12" hidden="1">
      <c r="A81" s="222" t="s">
        <v>88</v>
      </c>
      <c r="B81" s="183">
        <v>31</v>
      </c>
      <c r="C81" s="415">
        <v>4628.5713999999998</v>
      </c>
      <c r="D81" s="185">
        <v>177</v>
      </c>
      <c r="E81" s="417">
        <v>3653</v>
      </c>
      <c r="F81" s="417">
        <v>124670</v>
      </c>
      <c r="G81" s="154">
        <v>332242</v>
      </c>
      <c r="H81" s="417">
        <v>169594</v>
      </c>
      <c r="I81" s="417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392">
        <v>91786</v>
      </c>
      <c r="AF81" s="393">
        <v>56215</v>
      </c>
      <c r="AG81" s="393">
        <v>35571</v>
      </c>
      <c r="AH81" s="165"/>
      <c r="AI81" s="165"/>
      <c r="AJ81" s="165"/>
      <c r="AK81" s="165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ht="12" hidden="1">
      <c r="A82" s="222" t="s">
        <v>89</v>
      </c>
      <c r="B82" s="183">
        <v>31</v>
      </c>
      <c r="C82" s="415">
        <v>4628.5713999999998</v>
      </c>
      <c r="D82" s="185">
        <v>177</v>
      </c>
      <c r="E82" s="417">
        <v>3652</v>
      </c>
      <c r="F82" s="417">
        <v>124735</v>
      </c>
      <c r="G82" s="154">
        <v>332091</v>
      </c>
      <c r="H82" s="417">
        <v>169513</v>
      </c>
      <c r="I82" s="417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392">
        <v>91820</v>
      </c>
      <c r="AF82" s="393">
        <v>56241</v>
      </c>
      <c r="AG82" s="393">
        <v>35579</v>
      </c>
      <c r="AH82" s="165"/>
      <c r="AI82" s="165"/>
      <c r="AJ82" s="165"/>
      <c r="AK82" s="165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ht="12" hidden="1">
      <c r="A83" s="222" t="s">
        <v>76</v>
      </c>
      <c r="B83" s="183">
        <v>30</v>
      </c>
      <c r="C83" s="415">
        <v>4628.5713999999998</v>
      </c>
      <c r="D83" s="185">
        <v>177</v>
      </c>
      <c r="E83" s="417">
        <v>3652</v>
      </c>
      <c r="F83" s="417">
        <v>124816</v>
      </c>
      <c r="G83" s="154">
        <v>332026</v>
      </c>
      <c r="H83" s="417">
        <v>169432</v>
      </c>
      <c r="I83" s="417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392">
        <v>91879</v>
      </c>
      <c r="AF83" s="393">
        <v>56260</v>
      </c>
      <c r="AG83" s="393">
        <v>35619</v>
      </c>
      <c r="AH83" s="165"/>
      <c r="AI83" s="165"/>
      <c r="AJ83" s="165"/>
      <c r="AK83" s="165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ht="12" hidden="1">
      <c r="A84" s="223" t="s">
        <v>90</v>
      </c>
      <c r="B84" s="197">
        <v>31</v>
      </c>
      <c r="C84" s="425">
        <v>4628.5713999999998</v>
      </c>
      <c r="D84" s="199">
        <v>177</v>
      </c>
      <c r="E84" s="427">
        <v>3652</v>
      </c>
      <c r="F84" s="427">
        <v>124826</v>
      </c>
      <c r="G84" s="201">
        <v>332063</v>
      </c>
      <c r="H84" s="427">
        <v>169448</v>
      </c>
      <c r="I84" s="427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440">
        <v>91974</v>
      </c>
      <c r="AF84" s="441">
        <v>56311</v>
      </c>
      <c r="AG84" s="441">
        <v>35663</v>
      </c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</row>
    <row r="85" spans="1:256" ht="12" hidden="1">
      <c r="A85" s="222" t="s">
        <v>91</v>
      </c>
      <c r="B85" s="183">
        <v>30</v>
      </c>
      <c r="C85" s="415">
        <v>4628.5713999999998</v>
      </c>
      <c r="D85" s="185">
        <v>177</v>
      </c>
      <c r="E85" s="417">
        <v>3652</v>
      </c>
      <c r="F85" s="417">
        <v>124930</v>
      </c>
      <c r="G85" s="154">
        <v>332033</v>
      </c>
      <c r="H85" s="417">
        <v>169424</v>
      </c>
      <c r="I85" s="417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392">
        <v>92002</v>
      </c>
      <c r="AF85" s="393">
        <v>56329</v>
      </c>
      <c r="AG85" s="393">
        <v>35673</v>
      </c>
      <c r="AH85" s="165"/>
      <c r="AI85" s="165"/>
      <c r="AJ85" s="165"/>
      <c r="AK85" s="165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ht="12" hidden="1">
      <c r="A86" s="222" t="s">
        <v>80</v>
      </c>
      <c r="B86" s="183">
        <v>31</v>
      </c>
      <c r="C86" s="415">
        <v>4628.5713999999998</v>
      </c>
      <c r="D86" s="185">
        <v>177</v>
      </c>
      <c r="E86" s="417">
        <v>3652</v>
      </c>
      <c r="F86" s="417">
        <v>124956</v>
      </c>
      <c r="G86" s="154">
        <v>331945</v>
      </c>
      <c r="H86" s="417">
        <v>169335</v>
      </c>
      <c r="I86" s="417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392">
        <v>91999</v>
      </c>
      <c r="AF86" s="393">
        <v>56309</v>
      </c>
      <c r="AG86" s="393">
        <v>35690</v>
      </c>
      <c r="AH86" s="165"/>
      <c r="AI86" s="165"/>
      <c r="AJ86" s="165"/>
      <c r="AK86" s="165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>
      <c r="A87" s="63" t="s">
        <v>257</v>
      </c>
      <c r="B87" s="183">
        <v>366</v>
      </c>
      <c r="C87" s="317">
        <v>4628.5713999999998</v>
      </c>
      <c r="D87" s="226">
        <v>177</v>
      </c>
      <c r="E87" s="445">
        <v>3652</v>
      </c>
      <c r="F87" s="445">
        <v>125361</v>
      </c>
      <c r="G87" s="445">
        <v>330911</v>
      </c>
      <c r="H87" s="445">
        <v>168375</v>
      </c>
      <c r="I87" s="445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375">
        <v>92479</v>
      </c>
      <c r="AF87" s="376">
        <v>56490</v>
      </c>
      <c r="AG87" s="376">
        <v>35989</v>
      </c>
      <c r="AH87" s="165"/>
      <c r="AI87" s="165"/>
      <c r="AJ87" s="165"/>
      <c r="AK87" s="165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ht="12" hidden="1">
      <c r="A88" s="59" t="s">
        <v>81</v>
      </c>
      <c r="B88" s="183">
        <v>31</v>
      </c>
      <c r="C88" s="415">
        <v>4628.5713999999998</v>
      </c>
      <c r="D88" s="185">
        <v>177</v>
      </c>
      <c r="E88" s="417">
        <v>3652</v>
      </c>
      <c r="F88" s="417">
        <v>124899</v>
      </c>
      <c r="G88" s="154">
        <v>331845</v>
      </c>
      <c r="H88" s="417">
        <v>169242</v>
      </c>
      <c r="I88" s="417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392">
        <v>92052</v>
      </c>
      <c r="AF88" s="393">
        <v>56328</v>
      </c>
      <c r="AG88" s="393">
        <v>35724</v>
      </c>
      <c r="AH88" s="165"/>
      <c r="AI88" s="165"/>
      <c r="AJ88" s="165"/>
      <c r="AK88" s="165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t="12" hidden="1">
      <c r="A89" s="59" t="s">
        <v>83</v>
      </c>
      <c r="B89" s="183">
        <v>29</v>
      </c>
      <c r="C89" s="415">
        <v>4628.5713999999998</v>
      </c>
      <c r="D89" s="185">
        <v>177</v>
      </c>
      <c r="E89" s="417">
        <v>3682</v>
      </c>
      <c r="F89" s="417">
        <v>124880</v>
      </c>
      <c r="G89" s="154">
        <v>331801</v>
      </c>
      <c r="H89" s="417">
        <v>169166</v>
      </c>
      <c r="I89" s="417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392">
        <v>92143</v>
      </c>
      <c r="AF89" s="393">
        <v>56371</v>
      </c>
      <c r="AG89" s="393">
        <v>35772</v>
      </c>
      <c r="AH89" s="165"/>
      <c r="AI89" s="165"/>
      <c r="AJ89" s="165"/>
      <c r="AK89" s="165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</row>
    <row r="90" spans="1:256" ht="12" hidden="1">
      <c r="A90" s="59" t="s">
        <v>84</v>
      </c>
      <c r="B90" s="183">
        <v>31</v>
      </c>
      <c r="C90" s="415">
        <v>4628.5713999999998</v>
      </c>
      <c r="D90" s="185">
        <v>177</v>
      </c>
      <c r="E90" s="417">
        <v>3682</v>
      </c>
      <c r="F90" s="417">
        <v>124900</v>
      </c>
      <c r="G90" s="154">
        <v>331633</v>
      </c>
      <c r="H90" s="417">
        <v>169013</v>
      </c>
      <c r="I90" s="417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392">
        <v>92172</v>
      </c>
      <c r="AF90" s="393">
        <v>56353</v>
      </c>
      <c r="AG90" s="393">
        <v>35819</v>
      </c>
      <c r="AH90" s="165"/>
      <c r="AI90" s="165"/>
      <c r="AJ90" s="165"/>
      <c r="AK90" s="165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ht="12" hidden="1">
      <c r="A91" s="59" t="s">
        <v>85</v>
      </c>
      <c r="B91" s="183">
        <v>30</v>
      </c>
      <c r="C91" s="415">
        <v>4628.5713999999998</v>
      </c>
      <c r="D91" s="185">
        <v>177</v>
      </c>
      <c r="E91" s="417">
        <v>3682</v>
      </c>
      <c r="F91" s="417">
        <v>124946</v>
      </c>
      <c r="G91" s="154">
        <v>331498</v>
      </c>
      <c r="H91" s="417">
        <v>168902</v>
      </c>
      <c r="I91" s="417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392">
        <v>92192</v>
      </c>
      <c r="AF91" s="393">
        <v>56362</v>
      </c>
      <c r="AG91" s="393">
        <v>35830</v>
      </c>
      <c r="AH91" s="165"/>
      <c r="AI91" s="165"/>
      <c r="AJ91" s="165"/>
      <c r="AK91" s="165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ht="12" hidden="1">
      <c r="A92" s="59" t="s">
        <v>86</v>
      </c>
      <c r="B92" s="183">
        <v>31</v>
      </c>
      <c r="C92" s="415">
        <v>4628.5713999999998</v>
      </c>
      <c r="D92" s="185">
        <v>177</v>
      </c>
      <c r="E92" s="417">
        <v>3682</v>
      </c>
      <c r="F92" s="417">
        <v>125005</v>
      </c>
      <c r="G92" s="154">
        <v>331379</v>
      </c>
      <c r="H92" s="417">
        <v>168829</v>
      </c>
      <c r="I92" s="417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392">
        <v>92210</v>
      </c>
      <c r="AF92" s="393">
        <v>56351</v>
      </c>
      <c r="AG92" s="393">
        <v>35859</v>
      </c>
      <c r="AH92" s="165"/>
      <c r="AI92" s="165"/>
      <c r="AJ92" s="165"/>
      <c r="AK92" s="165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ht="12" hidden="1">
      <c r="A93" s="59" t="s">
        <v>87</v>
      </c>
      <c r="B93" s="183">
        <v>30</v>
      </c>
      <c r="C93" s="415">
        <v>4628.5713999999998</v>
      </c>
      <c r="D93" s="185">
        <v>177</v>
      </c>
      <c r="E93" s="417">
        <v>3682</v>
      </c>
      <c r="F93" s="417">
        <v>125005</v>
      </c>
      <c r="G93" s="154">
        <v>331372</v>
      </c>
      <c r="H93" s="417">
        <v>168800</v>
      </c>
      <c r="I93" s="417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392">
        <v>92253</v>
      </c>
      <c r="AF93" s="393">
        <v>56351</v>
      </c>
      <c r="AG93" s="393">
        <v>35902</v>
      </c>
      <c r="AH93" s="165"/>
      <c r="AI93" s="165"/>
      <c r="AJ93" s="165"/>
      <c r="AK93" s="165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ht="12" hidden="1">
      <c r="A94" s="59" t="s">
        <v>88</v>
      </c>
      <c r="B94" s="183">
        <v>31</v>
      </c>
      <c r="C94" s="415">
        <v>4628.5713999999998</v>
      </c>
      <c r="D94" s="185">
        <v>177</v>
      </c>
      <c r="E94" s="417">
        <v>3682</v>
      </c>
      <c r="F94" s="417">
        <v>125034</v>
      </c>
      <c r="G94" s="154">
        <v>331323</v>
      </c>
      <c r="H94" s="417">
        <v>168775</v>
      </c>
      <c r="I94" s="417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392">
        <v>92312</v>
      </c>
      <c r="AF94" s="393">
        <v>56395</v>
      </c>
      <c r="AG94" s="393">
        <v>35917</v>
      </c>
      <c r="AH94" s="165"/>
      <c r="AI94" s="165"/>
      <c r="AJ94" s="165"/>
      <c r="AK94" s="165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ht="12" hidden="1">
      <c r="A95" s="59" t="s">
        <v>89</v>
      </c>
      <c r="B95" s="183">
        <v>31</v>
      </c>
      <c r="C95" s="415">
        <v>4628.5713999999998</v>
      </c>
      <c r="D95" s="185">
        <v>177</v>
      </c>
      <c r="E95" s="417">
        <v>3682</v>
      </c>
      <c r="F95" s="417">
        <v>125104</v>
      </c>
      <c r="G95" s="154">
        <v>331332</v>
      </c>
      <c r="H95" s="417">
        <v>168733</v>
      </c>
      <c r="I95" s="417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392">
        <v>92391</v>
      </c>
      <c r="AF95" s="393">
        <v>56437</v>
      </c>
      <c r="AG95" s="393">
        <v>35954</v>
      </c>
      <c r="AH95" s="165"/>
      <c r="AI95" s="165"/>
      <c r="AJ95" s="165"/>
      <c r="AK95" s="165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ht="12" hidden="1">
      <c r="A96" s="59" t="s">
        <v>76</v>
      </c>
      <c r="B96" s="183">
        <v>30</v>
      </c>
      <c r="C96" s="415">
        <v>4628.5713999999998</v>
      </c>
      <c r="D96" s="185">
        <v>177</v>
      </c>
      <c r="E96" s="417">
        <v>3682</v>
      </c>
      <c r="F96" s="417">
        <v>125167</v>
      </c>
      <c r="G96" s="154">
        <v>331223</v>
      </c>
      <c r="H96" s="417">
        <v>168636</v>
      </c>
      <c r="I96" s="417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392">
        <v>92412</v>
      </c>
      <c r="AF96" s="393">
        <v>56443</v>
      </c>
      <c r="AG96" s="393">
        <v>35969</v>
      </c>
      <c r="AH96" s="165"/>
      <c r="AI96" s="165"/>
      <c r="AJ96" s="165"/>
      <c r="AK96" s="165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ht="12" hidden="1">
      <c r="A97" s="59" t="s">
        <v>90</v>
      </c>
      <c r="B97" s="183">
        <v>31</v>
      </c>
      <c r="C97" s="415">
        <v>4628.5713999999998</v>
      </c>
      <c r="D97" s="185">
        <v>177</v>
      </c>
      <c r="E97" s="417">
        <v>3682</v>
      </c>
      <c r="F97" s="417">
        <v>125157</v>
      </c>
      <c r="G97" s="154">
        <v>331065</v>
      </c>
      <c r="H97" s="417">
        <v>168517</v>
      </c>
      <c r="I97" s="417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392">
        <v>92441</v>
      </c>
      <c r="AF97" s="393">
        <v>56465</v>
      </c>
      <c r="AG97" s="393">
        <v>35976</v>
      </c>
      <c r="AH97" s="215"/>
      <c r="AI97" s="215"/>
      <c r="AJ97" s="215"/>
      <c r="AK97" s="215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</row>
    <row r="98" spans="1:256" ht="12" hidden="1">
      <c r="A98" s="59" t="s">
        <v>91</v>
      </c>
      <c r="B98" s="183">
        <v>30</v>
      </c>
      <c r="C98" s="415">
        <v>4628.5713999999998</v>
      </c>
      <c r="D98" s="185">
        <v>177</v>
      </c>
      <c r="E98" s="417">
        <v>3682</v>
      </c>
      <c r="F98" s="417">
        <v>125289</v>
      </c>
      <c r="G98" s="154">
        <v>330930</v>
      </c>
      <c r="H98" s="417">
        <v>168386</v>
      </c>
      <c r="I98" s="417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392">
        <v>92406</v>
      </c>
      <c r="AF98" s="393">
        <v>56441</v>
      </c>
      <c r="AG98" s="393">
        <v>35965</v>
      </c>
      <c r="AH98" s="165"/>
      <c r="AI98" s="165"/>
      <c r="AJ98" s="165"/>
      <c r="AK98" s="165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ht="12" hidden="1">
      <c r="A99" s="59" t="s">
        <v>80</v>
      </c>
      <c r="B99" s="183">
        <v>31</v>
      </c>
      <c r="C99" s="415">
        <v>4628.5713999999998</v>
      </c>
      <c r="D99" s="185">
        <v>177</v>
      </c>
      <c r="E99" s="417">
        <v>3682</v>
      </c>
      <c r="F99" s="417">
        <v>125361</v>
      </c>
      <c r="G99" s="154">
        <v>330911</v>
      </c>
      <c r="H99" s="417">
        <v>168375</v>
      </c>
      <c r="I99" s="417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392">
        <v>92479</v>
      </c>
      <c r="AF99" s="393">
        <v>56490</v>
      </c>
      <c r="AG99" s="393">
        <v>35989</v>
      </c>
      <c r="AH99" s="165"/>
      <c r="AI99" s="165"/>
      <c r="AJ99" s="165"/>
      <c r="AK99" s="165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t="12">
      <c r="A100" s="63" t="s">
        <v>258</v>
      </c>
      <c r="B100" s="183"/>
      <c r="C100" s="446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375">
        <v>92754</v>
      </c>
      <c r="AF100" s="376">
        <v>56628</v>
      </c>
      <c r="AG100" s="376">
        <v>36126</v>
      </c>
      <c r="AH100" s="165"/>
      <c r="AI100" s="165"/>
      <c r="AJ100" s="165"/>
      <c r="AK100" s="165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ht="12" hidden="1">
      <c r="A101" s="59" t="s">
        <v>81</v>
      </c>
      <c r="B101" s="183">
        <v>31</v>
      </c>
      <c r="C101" s="415">
        <v>4628.5713999999998</v>
      </c>
      <c r="D101" s="185">
        <v>177</v>
      </c>
      <c r="E101" s="417">
        <v>3682</v>
      </c>
      <c r="F101" s="417">
        <v>125385</v>
      </c>
      <c r="G101" s="154">
        <v>330810</v>
      </c>
      <c r="H101" s="417">
        <v>168296</v>
      </c>
      <c r="I101" s="417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392">
        <v>92495</v>
      </c>
      <c r="AF101" s="393">
        <v>56481</v>
      </c>
      <c r="AG101" s="393">
        <v>36014</v>
      </c>
      <c r="AH101" s="165"/>
      <c r="AI101" s="165"/>
      <c r="AJ101" s="165"/>
      <c r="AK101" s="165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</row>
    <row r="102" spans="1:256" ht="12" hidden="1">
      <c r="A102" s="59" t="s">
        <v>83</v>
      </c>
      <c r="B102" s="183">
        <v>28</v>
      </c>
      <c r="C102" s="415">
        <v>4628.5713999999998</v>
      </c>
      <c r="D102" s="185">
        <v>177</v>
      </c>
      <c r="E102" s="417">
        <v>3682</v>
      </c>
      <c r="F102" s="417">
        <v>125427</v>
      </c>
      <c r="G102" s="154">
        <v>330691</v>
      </c>
      <c r="H102" s="417">
        <v>168186</v>
      </c>
      <c r="I102" s="417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392">
        <v>92511</v>
      </c>
      <c r="AF102" s="393">
        <v>56499</v>
      </c>
      <c r="AG102" s="393">
        <v>36012</v>
      </c>
      <c r="AH102" s="165"/>
      <c r="AI102" s="165"/>
      <c r="AJ102" s="165"/>
      <c r="AK102" s="165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ht="12" hidden="1">
      <c r="A103" s="59" t="s">
        <v>84</v>
      </c>
      <c r="B103" s="183">
        <v>31</v>
      </c>
      <c r="C103" s="415">
        <v>4628.5713999999998</v>
      </c>
      <c r="D103" s="185">
        <v>177</v>
      </c>
      <c r="E103" s="417">
        <v>3682</v>
      </c>
      <c r="F103" s="417">
        <v>125473</v>
      </c>
      <c r="G103" s="154">
        <v>330484</v>
      </c>
      <c r="H103" s="417">
        <v>168045</v>
      </c>
      <c r="I103" s="417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392">
        <v>92472</v>
      </c>
      <c r="AF103" s="393">
        <v>56496</v>
      </c>
      <c r="AG103" s="393">
        <v>35976</v>
      </c>
      <c r="AH103" s="165"/>
      <c r="AI103" s="165"/>
      <c r="AJ103" s="165"/>
      <c r="AK103" s="165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ht="12" hidden="1">
      <c r="A104" s="59" t="s">
        <v>85</v>
      </c>
      <c r="B104" s="183">
        <v>30</v>
      </c>
      <c r="C104" s="415">
        <v>4628.5713999999998</v>
      </c>
      <c r="D104" s="185">
        <v>177</v>
      </c>
      <c r="E104" s="417">
        <v>3682</v>
      </c>
      <c r="F104" s="417">
        <v>125523</v>
      </c>
      <c r="G104" s="154">
        <v>330343</v>
      </c>
      <c r="H104" s="417">
        <v>167947</v>
      </c>
      <c r="I104" s="417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392">
        <v>92472</v>
      </c>
      <c r="AF104" s="393">
        <v>56506</v>
      </c>
      <c r="AG104" s="393">
        <v>35966</v>
      </c>
      <c r="AH104" s="165"/>
      <c r="AI104" s="165"/>
      <c r="AJ104" s="165"/>
      <c r="AK104" s="165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ht="12" hidden="1">
      <c r="A105" s="59" t="s">
        <v>86</v>
      </c>
      <c r="B105" s="183">
        <v>31</v>
      </c>
      <c r="C105" s="415">
        <v>4628.5713999999998</v>
      </c>
      <c r="D105" s="185">
        <v>177</v>
      </c>
      <c r="E105" s="417">
        <v>3682</v>
      </c>
      <c r="F105" s="417">
        <v>125589</v>
      </c>
      <c r="G105" s="154">
        <v>330139</v>
      </c>
      <c r="H105" s="417">
        <v>167816</v>
      </c>
      <c r="I105" s="417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392">
        <v>92494</v>
      </c>
      <c r="AF105" s="393">
        <v>56534</v>
      </c>
      <c r="AG105" s="393">
        <v>35960</v>
      </c>
      <c r="AH105" s="165"/>
      <c r="AI105" s="165"/>
      <c r="AJ105" s="165"/>
      <c r="AK105" s="165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ht="12" hidden="1">
      <c r="A106" s="59" t="s">
        <v>87</v>
      </c>
      <c r="B106" s="183">
        <v>30</v>
      </c>
      <c r="C106" s="415">
        <v>4628.5713999999998</v>
      </c>
      <c r="D106" s="185">
        <v>177</v>
      </c>
      <c r="E106" s="417">
        <v>3682</v>
      </c>
      <c r="F106" s="417">
        <v>125621</v>
      </c>
      <c r="G106" s="154">
        <v>329976</v>
      </c>
      <c r="H106" s="417">
        <v>167749</v>
      </c>
      <c r="I106" s="417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392">
        <v>92483</v>
      </c>
      <c r="AF106" s="393">
        <v>56523</v>
      </c>
      <c r="AG106" s="393">
        <v>35960</v>
      </c>
      <c r="AH106" s="165"/>
      <c r="AI106" s="165"/>
      <c r="AJ106" s="165"/>
      <c r="AK106" s="165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ht="12" hidden="1">
      <c r="A107" s="59" t="s">
        <v>88</v>
      </c>
      <c r="B107" s="183">
        <v>31</v>
      </c>
      <c r="C107" s="415">
        <v>4628.5713999999998</v>
      </c>
      <c r="D107" s="185">
        <v>177</v>
      </c>
      <c r="E107" s="417">
        <v>3682</v>
      </c>
      <c r="F107" s="417">
        <v>125638</v>
      </c>
      <c r="G107" s="154">
        <v>329845</v>
      </c>
      <c r="H107" s="417">
        <v>167639</v>
      </c>
      <c r="I107" s="417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392">
        <v>92550</v>
      </c>
      <c r="AF107" s="393">
        <v>56549</v>
      </c>
      <c r="AG107" s="393">
        <v>36001</v>
      </c>
      <c r="AH107" s="165"/>
      <c r="AI107" s="165"/>
      <c r="AJ107" s="165"/>
      <c r="AK107" s="165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t="12" hidden="1">
      <c r="A108" s="59" t="s">
        <v>89</v>
      </c>
      <c r="B108" s="183"/>
      <c r="C108" s="415">
        <v>4628.5713999999998</v>
      </c>
      <c r="D108" s="185">
        <v>177</v>
      </c>
      <c r="E108" s="417">
        <v>3682</v>
      </c>
      <c r="F108" s="417">
        <v>125682</v>
      </c>
      <c r="G108" s="154">
        <v>329676</v>
      </c>
      <c r="H108" s="417">
        <v>167552</v>
      </c>
      <c r="I108" s="417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392">
        <v>92589</v>
      </c>
      <c r="AF108" s="393">
        <v>56582</v>
      </c>
      <c r="AG108" s="393">
        <v>36007</v>
      </c>
      <c r="AH108" s="165"/>
      <c r="AI108" s="165"/>
      <c r="AJ108" s="165"/>
      <c r="AK108" s="165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t="12" hidden="1">
      <c r="A109" s="59" t="s">
        <v>76</v>
      </c>
      <c r="B109" s="183"/>
      <c r="C109" s="415">
        <v>4628.5713999999998</v>
      </c>
      <c r="D109" s="185">
        <v>177</v>
      </c>
      <c r="E109" s="417">
        <v>3682</v>
      </c>
      <c r="F109" s="417">
        <v>125803</v>
      </c>
      <c r="G109" s="154">
        <v>329531</v>
      </c>
      <c r="H109" s="417">
        <v>167419</v>
      </c>
      <c r="I109" s="417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392">
        <v>92632</v>
      </c>
      <c r="AF109" s="393">
        <v>56600</v>
      </c>
      <c r="AG109" s="393">
        <v>36032</v>
      </c>
      <c r="AH109" s="165"/>
      <c r="AI109" s="165"/>
      <c r="AJ109" s="165"/>
      <c r="AK109" s="165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</row>
    <row r="110" spans="1:256" ht="12" hidden="1">
      <c r="A110" s="59" t="s">
        <v>90</v>
      </c>
      <c r="B110" s="183"/>
      <c r="C110" s="415">
        <v>4628.5713999999998</v>
      </c>
      <c r="D110" s="185">
        <v>177</v>
      </c>
      <c r="E110" s="417">
        <v>3682</v>
      </c>
      <c r="F110" s="417">
        <v>125808</v>
      </c>
      <c r="G110" s="154">
        <v>329462</v>
      </c>
      <c r="H110" s="417">
        <v>167352</v>
      </c>
      <c r="I110" s="417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392">
        <v>92695</v>
      </c>
      <c r="AF110" s="393">
        <v>56612</v>
      </c>
      <c r="AG110" s="393">
        <v>36083</v>
      </c>
      <c r="AH110" s="165"/>
      <c r="AI110" s="165"/>
      <c r="AJ110" s="165"/>
      <c r="AK110" s="165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ht="12" hidden="1">
      <c r="A111" s="59" t="s">
        <v>91</v>
      </c>
      <c r="B111" s="183"/>
      <c r="C111" s="415">
        <v>4628.5713999999998</v>
      </c>
      <c r="D111" s="185">
        <v>177</v>
      </c>
      <c r="E111" s="417">
        <v>3682</v>
      </c>
      <c r="F111" s="417">
        <v>125901</v>
      </c>
      <c r="G111" s="154">
        <v>329374</v>
      </c>
      <c r="H111" s="417">
        <v>167288</v>
      </c>
      <c r="I111" s="417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392">
        <v>92736</v>
      </c>
      <c r="AF111" s="393">
        <v>56629</v>
      </c>
      <c r="AG111" s="393">
        <v>36107</v>
      </c>
      <c r="AH111" s="165"/>
      <c r="AI111" s="165"/>
      <c r="AJ111" s="165"/>
      <c r="AK111" s="165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ht="12" hidden="1">
      <c r="A112" s="59" t="s">
        <v>80</v>
      </c>
      <c r="B112" s="183"/>
      <c r="C112" s="415">
        <v>4628.5713999999998</v>
      </c>
      <c r="D112" s="185">
        <v>177</v>
      </c>
      <c r="E112" s="417">
        <v>3683</v>
      </c>
      <c r="F112" s="417">
        <v>125936</v>
      </c>
      <c r="G112" s="154">
        <v>329237</v>
      </c>
      <c r="H112" s="417">
        <v>167179</v>
      </c>
      <c r="I112" s="417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392">
        <v>92754</v>
      </c>
      <c r="AF112" s="393">
        <v>56628</v>
      </c>
      <c r="AG112" s="393">
        <v>36126</v>
      </c>
      <c r="AH112" s="165"/>
      <c r="AI112" s="165"/>
      <c r="AJ112" s="165"/>
      <c r="AK112" s="165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ht="12">
      <c r="A113" s="63" t="s">
        <v>259</v>
      </c>
      <c r="B113" s="183"/>
      <c r="C113" s="446">
        <v>4628.5713999999998</v>
      </c>
      <c r="D113" s="226">
        <v>176</v>
      </c>
      <c r="E113" s="445">
        <v>3577</v>
      </c>
      <c r="F113" s="445">
        <v>126222</v>
      </c>
      <c r="G113" s="143">
        <v>327968</v>
      </c>
      <c r="H113" s="445">
        <v>166258</v>
      </c>
      <c r="I113" s="445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375">
        <v>93178</v>
      </c>
      <c r="AF113" s="376">
        <v>56914</v>
      </c>
      <c r="AG113" s="376">
        <v>36264</v>
      </c>
      <c r="AH113" s="165"/>
      <c r="AI113" s="165"/>
      <c r="AJ113" s="165"/>
      <c r="AK113" s="165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ht="12" hidden="1">
      <c r="A114" s="59" t="s">
        <v>81</v>
      </c>
      <c r="B114" s="244"/>
      <c r="C114" s="446">
        <v>4628.5713999999998</v>
      </c>
      <c r="D114" s="226">
        <v>177</v>
      </c>
      <c r="E114" s="445">
        <v>3683</v>
      </c>
      <c r="F114" s="445">
        <v>125937</v>
      </c>
      <c r="G114" s="143">
        <v>329016</v>
      </c>
      <c r="H114" s="445">
        <v>167039</v>
      </c>
      <c r="I114" s="445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375">
        <v>92737</v>
      </c>
      <c r="AF114" s="376">
        <v>56611</v>
      </c>
      <c r="AG114" s="376">
        <v>36126</v>
      </c>
      <c r="AH114" s="165"/>
      <c r="AI114" s="165"/>
      <c r="AJ114" s="165"/>
      <c r="AK114" s="165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ht="12" hidden="1">
      <c r="A115" s="59" t="s">
        <v>83</v>
      </c>
      <c r="B115" s="244"/>
      <c r="C115" s="446">
        <v>4628.5713999999998</v>
      </c>
      <c r="D115" s="226">
        <v>177</v>
      </c>
      <c r="E115" s="445">
        <v>3682</v>
      </c>
      <c r="F115" s="445">
        <v>125871</v>
      </c>
      <c r="G115" s="143">
        <v>328853</v>
      </c>
      <c r="H115" s="445">
        <v>166956</v>
      </c>
      <c r="I115" s="445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375">
        <v>92779</v>
      </c>
      <c r="AF115" s="376">
        <v>56632</v>
      </c>
      <c r="AG115" s="376">
        <v>36147</v>
      </c>
      <c r="AH115" s="165"/>
      <c r="AI115" s="165"/>
      <c r="AJ115" s="165"/>
      <c r="AK115" s="165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ht="12" hidden="1">
      <c r="A116" s="59" t="s">
        <v>84</v>
      </c>
      <c r="B116" s="244"/>
      <c r="C116" s="446">
        <v>4628.5713999999998</v>
      </c>
      <c r="D116" s="226">
        <v>177</v>
      </c>
      <c r="E116" s="445">
        <v>3682</v>
      </c>
      <c r="F116" s="445">
        <v>125847</v>
      </c>
      <c r="G116" s="143">
        <v>328695</v>
      </c>
      <c r="H116" s="445">
        <v>166830</v>
      </c>
      <c r="I116" s="445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375">
        <v>92787</v>
      </c>
      <c r="AF116" s="376">
        <v>56637</v>
      </c>
      <c r="AG116" s="376">
        <v>36150</v>
      </c>
      <c r="AH116" s="165"/>
      <c r="AI116" s="165"/>
      <c r="AJ116" s="165"/>
      <c r="AK116" s="165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ht="12" hidden="1">
      <c r="A117" s="59" t="s">
        <v>85</v>
      </c>
      <c r="B117" s="244"/>
      <c r="C117" s="446">
        <v>4628.5713999999998</v>
      </c>
      <c r="D117" s="226">
        <v>177</v>
      </c>
      <c r="E117" s="445">
        <v>3682</v>
      </c>
      <c r="F117" s="445">
        <v>125851</v>
      </c>
      <c r="G117" s="143">
        <v>328683</v>
      </c>
      <c r="H117" s="445">
        <v>166778</v>
      </c>
      <c r="I117" s="445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375">
        <v>92840</v>
      </c>
      <c r="AF117" s="376">
        <v>56673</v>
      </c>
      <c r="AG117" s="376">
        <v>36167</v>
      </c>
      <c r="AH117" s="165"/>
      <c r="AI117" s="165"/>
      <c r="AJ117" s="165"/>
      <c r="AK117" s="165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ht="12" hidden="1">
      <c r="A118" s="59" t="s">
        <v>86</v>
      </c>
      <c r="B118" s="244"/>
      <c r="C118" s="446">
        <v>4628.5713999999998</v>
      </c>
      <c r="D118" s="226">
        <v>177</v>
      </c>
      <c r="E118" s="445">
        <v>3682</v>
      </c>
      <c r="F118" s="445">
        <v>125833</v>
      </c>
      <c r="G118" s="143">
        <v>328721</v>
      </c>
      <c r="H118" s="445">
        <v>166771</v>
      </c>
      <c r="I118" s="445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375">
        <v>92949</v>
      </c>
      <c r="AF118" s="376">
        <v>56761</v>
      </c>
      <c r="AG118" s="376">
        <v>36188</v>
      </c>
      <c r="AH118" s="165"/>
      <c r="AI118" s="165"/>
      <c r="AJ118" s="165"/>
      <c r="AK118" s="165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ht="12" hidden="1">
      <c r="A119" s="59" t="s">
        <v>87</v>
      </c>
      <c r="B119" s="244">
        <v>31</v>
      </c>
      <c r="C119" s="446">
        <v>4628.5713999999998</v>
      </c>
      <c r="D119" s="226">
        <v>177</v>
      </c>
      <c r="E119" s="445">
        <v>3682</v>
      </c>
      <c r="F119" s="445">
        <v>125851</v>
      </c>
      <c r="G119" s="143">
        <v>328749</v>
      </c>
      <c r="H119" s="445">
        <v>166743</v>
      </c>
      <c r="I119" s="445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375">
        <v>93033</v>
      </c>
      <c r="AF119" s="376">
        <v>56842</v>
      </c>
      <c r="AG119" s="376">
        <v>36191</v>
      </c>
      <c r="AH119" s="215"/>
      <c r="AI119" s="215"/>
      <c r="AJ119" s="215"/>
      <c r="AK119" s="215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  <c r="IR119" s="216"/>
      <c r="IS119" s="216"/>
      <c r="IT119" s="216"/>
      <c r="IU119" s="216"/>
      <c r="IV119" s="216"/>
    </row>
    <row r="120" spans="1:256" ht="12" hidden="1">
      <c r="A120" s="59" t="s">
        <v>88</v>
      </c>
      <c r="B120" s="244"/>
      <c r="C120" s="446">
        <v>4628.5713999999998</v>
      </c>
      <c r="D120" s="226">
        <v>176</v>
      </c>
      <c r="E120" s="445">
        <v>3579</v>
      </c>
      <c r="F120" s="445">
        <v>125906</v>
      </c>
      <c r="G120" s="143">
        <v>328709</v>
      </c>
      <c r="H120" s="445">
        <v>166706</v>
      </c>
      <c r="I120" s="445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375">
        <v>93048</v>
      </c>
      <c r="AF120" s="376">
        <v>56875</v>
      </c>
      <c r="AG120" s="376">
        <v>36173</v>
      </c>
      <c r="AH120" s="165"/>
      <c r="AI120" s="165"/>
      <c r="AJ120" s="165"/>
      <c r="AK120" s="165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</row>
    <row r="121" spans="1:256" ht="12" hidden="1">
      <c r="A121" s="59" t="s">
        <v>89</v>
      </c>
      <c r="B121" s="244"/>
      <c r="C121" s="446">
        <v>4628.5713999999998</v>
      </c>
      <c r="D121" s="226">
        <v>176</v>
      </c>
      <c r="E121" s="445">
        <v>3580</v>
      </c>
      <c r="F121" s="445">
        <v>125982</v>
      </c>
      <c r="G121" s="143">
        <v>328601</v>
      </c>
      <c r="H121" s="445">
        <v>166623</v>
      </c>
      <c r="I121" s="445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375">
        <v>93112</v>
      </c>
      <c r="AF121" s="376">
        <v>56920</v>
      </c>
      <c r="AG121" s="376">
        <v>36192</v>
      </c>
      <c r="AH121" s="165"/>
      <c r="AI121" s="165"/>
      <c r="AJ121" s="165"/>
      <c r="AK121" s="165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</row>
    <row r="122" spans="1:256" ht="12" hidden="1">
      <c r="A122" s="59" t="s">
        <v>76</v>
      </c>
      <c r="B122" s="244"/>
      <c r="C122" s="446">
        <v>4628.5713999999998</v>
      </c>
      <c r="D122" s="226">
        <v>176</v>
      </c>
      <c r="E122" s="445">
        <v>3580</v>
      </c>
      <c r="F122" s="445">
        <v>126084</v>
      </c>
      <c r="G122" s="143">
        <v>328444</v>
      </c>
      <c r="H122" s="445">
        <v>166538</v>
      </c>
      <c r="I122" s="445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375">
        <v>93154</v>
      </c>
      <c r="AF122" s="376">
        <v>56928</v>
      </c>
      <c r="AG122" s="376">
        <v>36226</v>
      </c>
      <c r="AH122" s="165"/>
      <c r="AI122" s="165"/>
      <c r="AJ122" s="165"/>
      <c r="AK122" s="165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</row>
    <row r="123" spans="1:256" ht="12" hidden="1">
      <c r="A123" s="59" t="s">
        <v>90</v>
      </c>
      <c r="B123" s="244"/>
      <c r="C123" s="446">
        <v>4628.5713999999998</v>
      </c>
      <c r="D123" s="226">
        <v>176</v>
      </c>
      <c r="E123" s="445">
        <v>3580</v>
      </c>
      <c r="F123" s="445">
        <v>126075</v>
      </c>
      <c r="G123" s="143">
        <v>328331</v>
      </c>
      <c r="H123" s="445">
        <v>166450</v>
      </c>
      <c r="I123" s="445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375">
        <v>93167</v>
      </c>
      <c r="AF123" s="376">
        <v>56931</v>
      </c>
      <c r="AG123" s="376">
        <v>36236</v>
      </c>
      <c r="AH123" s="165"/>
      <c r="AI123" s="165"/>
      <c r="AJ123" s="165"/>
      <c r="AK123" s="165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</row>
    <row r="124" spans="1:256" ht="12" hidden="1">
      <c r="A124" s="59" t="s">
        <v>91</v>
      </c>
      <c r="B124" s="244"/>
      <c r="C124" s="446">
        <v>4628.5713999999998</v>
      </c>
      <c r="D124" s="226">
        <v>176</v>
      </c>
      <c r="E124" s="445">
        <v>3579</v>
      </c>
      <c r="F124" s="445">
        <v>126162</v>
      </c>
      <c r="G124" s="143">
        <v>328264</v>
      </c>
      <c r="H124" s="445">
        <v>166421</v>
      </c>
      <c r="I124" s="445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375">
        <v>93212</v>
      </c>
      <c r="AF124" s="376">
        <v>56941</v>
      </c>
      <c r="AG124" s="376">
        <v>36271</v>
      </c>
      <c r="AH124" s="165"/>
      <c r="AI124" s="165"/>
      <c r="AJ124" s="165"/>
      <c r="AK124" s="165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</row>
    <row r="125" spans="1:256" ht="12" hidden="1">
      <c r="A125" s="59" t="s">
        <v>80</v>
      </c>
      <c r="B125" s="244"/>
      <c r="C125" s="446">
        <v>4628.5713999999998</v>
      </c>
      <c r="D125" s="226">
        <v>176</v>
      </c>
      <c r="E125" s="445">
        <v>3577</v>
      </c>
      <c r="F125" s="445">
        <v>126222</v>
      </c>
      <c r="G125" s="143">
        <v>327968</v>
      </c>
      <c r="H125" s="445">
        <v>166258</v>
      </c>
      <c r="I125" s="445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375">
        <v>93178</v>
      </c>
      <c r="AF125" s="376">
        <v>56914</v>
      </c>
      <c r="AG125" s="376">
        <v>36264</v>
      </c>
      <c r="AH125" s="165"/>
      <c r="AI125" s="165"/>
      <c r="AJ125" s="165"/>
      <c r="AK125" s="165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2">
      <c r="A126" s="63" t="s">
        <v>260</v>
      </c>
      <c r="B126" s="244"/>
      <c r="C126" s="446">
        <v>4628.5713999999998</v>
      </c>
      <c r="D126" s="226">
        <v>176</v>
      </c>
      <c r="E126" s="445">
        <v>3666</v>
      </c>
      <c r="F126" s="445">
        <v>126729</v>
      </c>
      <c r="G126" s="143">
        <v>326247</v>
      </c>
      <c r="H126" s="445">
        <v>165073</v>
      </c>
      <c r="I126" s="445">
        <v>161174</v>
      </c>
      <c r="J126" s="241">
        <v>2.57</v>
      </c>
      <c r="K126" s="165">
        <v>70.485463398058414</v>
      </c>
      <c r="L126" s="82">
        <v>-122</v>
      </c>
      <c r="M126" s="82">
        <v>-850</v>
      </c>
      <c r="N126" s="83">
        <v>-2.5985341210458337</v>
      </c>
      <c r="O126" s="242">
        <v>2430</v>
      </c>
      <c r="P126" s="83">
        <v>7.4287504872251482</v>
      </c>
      <c r="Q126" s="242">
        <v>3280</v>
      </c>
      <c r="R126" s="83">
        <v>10.027284608270982</v>
      </c>
      <c r="S126" s="82">
        <v>-871</v>
      </c>
      <c r="T126" s="144">
        <v>-2.6627331993304963</v>
      </c>
      <c r="U126" s="243">
        <v>14543</v>
      </c>
      <c r="V126" s="83">
        <v>44.45939026161124</v>
      </c>
      <c r="W126" s="242">
        <v>15414</v>
      </c>
      <c r="X126" s="83">
        <v>47.122123460941737</v>
      </c>
      <c r="Y126" s="83">
        <v>-5.26126732037633</v>
      </c>
      <c r="Z126" s="83"/>
      <c r="AA126" s="242">
        <v>1906</v>
      </c>
      <c r="AB126" s="162">
        <v>0</v>
      </c>
      <c r="AC126" s="242">
        <v>950</v>
      </c>
      <c r="AD126" s="145"/>
      <c r="AE126" s="375">
        <v>93289</v>
      </c>
      <c r="AF126" s="376">
        <v>56904</v>
      </c>
      <c r="AG126" s="376">
        <v>36385</v>
      </c>
      <c r="AH126" s="165"/>
      <c r="AI126" s="165"/>
      <c r="AJ126" s="165"/>
      <c r="AK126" s="165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ht="12" hidden="1">
      <c r="A127" s="59" t="s">
        <v>81</v>
      </c>
      <c r="B127" s="244"/>
      <c r="C127" s="446">
        <v>4628.5713999999998</v>
      </c>
      <c r="D127" s="226">
        <v>176</v>
      </c>
      <c r="E127" s="445">
        <v>3577</v>
      </c>
      <c r="F127" s="445">
        <v>126231</v>
      </c>
      <c r="G127" s="143">
        <v>327788</v>
      </c>
      <c r="H127" s="445">
        <v>166132</v>
      </c>
      <c r="I127" s="445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375">
        <v>93177</v>
      </c>
      <c r="AF127" s="376">
        <v>56913</v>
      </c>
      <c r="AG127" s="376">
        <v>36264</v>
      </c>
      <c r="AH127" s="215"/>
      <c r="AI127" s="215"/>
      <c r="AJ127" s="215"/>
      <c r="AK127" s="215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16"/>
      <c r="FM127" s="216"/>
      <c r="FN127" s="216"/>
      <c r="FO127" s="216"/>
      <c r="FP127" s="216"/>
      <c r="FQ127" s="216"/>
      <c r="FR127" s="216"/>
      <c r="FS127" s="216"/>
      <c r="FT127" s="216"/>
      <c r="FU127" s="216"/>
      <c r="FV127" s="216"/>
      <c r="FW127" s="216"/>
      <c r="FX127" s="216"/>
      <c r="FY127" s="216"/>
      <c r="FZ127" s="216"/>
      <c r="GA127" s="216"/>
      <c r="GB127" s="216"/>
      <c r="GC127" s="216"/>
      <c r="GD127" s="216"/>
      <c r="GE127" s="216"/>
      <c r="GF127" s="216"/>
      <c r="GG127" s="216"/>
      <c r="GH127" s="216"/>
      <c r="GI127" s="216"/>
      <c r="GJ127" s="216"/>
      <c r="GK127" s="216"/>
      <c r="GL127" s="216"/>
      <c r="GM127" s="216"/>
      <c r="GN127" s="216"/>
      <c r="GO127" s="216"/>
      <c r="GP127" s="216"/>
      <c r="GQ127" s="216"/>
      <c r="GR127" s="216"/>
      <c r="GS127" s="216"/>
      <c r="GT127" s="216"/>
      <c r="GU127" s="216"/>
      <c r="GV127" s="216"/>
      <c r="GW127" s="216"/>
      <c r="GX127" s="216"/>
      <c r="GY127" s="216"/>
      <c r="GZ127" s="216"/>
      <c r="HA127" s="216"/>
      <c r="HB127" s="216"/>
      <c r="HC127" s="216"/>
      <c r="HD127" s="216"/>
      <c r="HE127" s="216"/>
      <c r="HF127" s="216"/>
      <c r="HG127" s="216"/>
      <c r="HH127" s="216"/>
      <c r="HI127" s="216"/>
      <c r="HJ127" s="216"/>
      <c r="HK127" s="216"/>
      <c r="HL127" s="216"/>
      <c r="HM127" s="216"/>
      <c r="HN127" s="216"/>
      <c r="HO127" s="216"/>
      <c r="HP127" s="216"/>
      <c r="HQ127" s="216"/>
      <c r="HR127" s="216"/>
      <c r="HS127" s="216"/>
      <c r="HT127" s="216"/>
      <c r="HU127" s="216"/>
      <c r="HV127" s="216"/>
      <c r="HW127" s="216"/>
      <c r="HX127" s="216"/>
      <c r="HY127" s="216"/>
      <c r="HZ127" s="216"/>
      <c r="IA127" s="216"/>
      <c r="IB127" s="216"/>
      <c r="IC127" s="216"/>
      <c r="ID127" s="216"/>
      <c r="IE127" s="216"/>
      <c r="IF127" s="216"/>
      <c r="IG127" s="216"/>
      <c r="IH127" s="216"/>
      <c r="II127" s="216"/>
      <c r="IJ127" s="216"/>
      <c r="IK127" s="216"/>
      <c r="IL127" s="216"/>
      <c r="IM127" s="216"/>
      <c r="IN127" s="216"/>
      <c r="IO127" s="216"/>
      <c r="IP127" s="216"/>
      <c r="IQ127" s="216"/>
      <c r="IR127" s="216"/>
      <c r="IS127" s="216"/>
      <c r="IT127" s="216"/>
      <c r="IU127" s="216"/>
      <c r="IV127" s="216"/>
    </row>
    <row r="128" spans="1:256" ht="12" hidden="1">
      <c r="A128" s="59" t="s">
        <v>83</v>
      </c>
      <c r="B128" s="244"/>
      <c r="C128" s="446">
        <v>4628.5713999999998</v>
      </c>
      <c r="D128" s="226">
        <v>176</v>
      </c>
      <c r="E128" s="445">
        <v>3577</v>
      </c>
      <c r="F128" s="445">
        <v>126231</v>
      </c>
      <c r="G128" s="143">
        <v>327654</v>
      </c>
      <c r="H128" s="445">
        <v>166019</v>
      </c>
      <c r="I128" s="445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375">
        <v>93180</v>
      </c>
      <c r="AF128" s="376">
        <v>56907</v>
      </c>
      <c r="AG128" s="376">
        <v>36273</v>
      </c>
      <c r="AH128" s="165"/>
      <c r="AI128" s="165"/>
      <c r="AJ128" s="165"/>
      <c r="AK128" s="165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</row>
    <row r="129" spans="1:256" ht="12" hidden="1">
      <c r="A129" s="59" t="s">
        <v>84</v>
      </c>
      <c r="B129" s="244"/>
      <c r="C129" s="446">
        <v>4628.5713999999998</v>
      </c>
      <c r="D129" s="226">
        <v>176</v>
      </c>
      <c r="E129" s="445">
        <v>3577</v>
      </c>
      <c r="F129" s="445">
        <v>126224</v>
      </c>
      <c r="G129" s="143">
        <v>327513</v>
      </c>
      <c r="H129" s="445">
        <v>165931</v>
      </c>
      <c r="I129" s="445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375">
        <v>93190</v>
      </c>
      <c r="AF129" s="376">
        <v>56907</v>
      </c>
      <c r="AG129" s="376">
        <v>36283</v>
      </c>
      <c r="AH129" s="165"/>
      <c r="AI129" s="165"/>
      <c r="AJ129" s="165"/>
      <c r="AK129" s="165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</row>
    <row r="130" spans="1:256" ht="12" hidden="1">
      <c r="A130" s="59" t="s">
        <v>85</v>
      </c>
      <c r="B130" s="244"/>
      <c r="C130" s="446">
        <v>4628.5713999999998</v>
      </c>
      <c r="D130" s="226">
        <v>176</v>
      </c>
      <c r="E130" s="445">
        <v>3577</v>
      </c>
      <c r="F130" s="445">
        <v>126234</v>
      </c>
      <c r="G130" s="143">
        <v>327349</v>
      </c>
      <c r="H130" s="445">
        <v>165802</v>
      </c>
      <c r="I130" s="445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375">
        <v>93179</v>
      </c>
      <c r="AF130" s="376">
        <v>56900</v>
      </c>
      <c r="AG130" s="376">
        <v>36279</v>
      </c>
      <c r="AH130" s="165"/>
      <c r="AI130" s="165"/>
      <c r="AJ130" s="165"/>
      <c r="AK130" s="165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</row>
    <row r="131" spans="1:256" ht="12" hidden="1">
      <c r="A131" s="59" t="s">
        <v>86</v>
      </c>
      <c r="B131" s="244"/>
      <c r="C131" s="446">
        <v>4628.5713999999998</v>
      </c>
      <c r="D131" s="226">
        <v>176</v>
      </c>
      <c r="E131" s="445">
        <v>3577</v>
      </c>
      <c r="F131" s="445">
        <v>126263</v>
      </c>
      <c r="G131" s="143">
        <v>327080</v>
      </c>
      <c r="H131" s="445">
        <v>165627</v>
      </c>
      <c r="I131" s="445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375">
        <v>93162</v>
      </c>
      <c r="AF131" s="376">
        <v>56874</v>
      </c>
      <c r="AG131" s="376">
        <v>36288</v>
      </c>
      <c r="AH131" s="215"/>
      <c r="AI131" s="215"/>
      <c r="AJ131" s="215"/>
      <c r="AK131" s="215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16"/>
      <c r="FN131" s="216"/>
      <c r="FO131" s="216"/>
      <c r="FP131" s="216"/>
      <c r="FQ131" s="216"/>
      <c r="FR131" s="216"/>
      <c r="FS131" s="216"/>
      <c r="FT131" s="216"/>
      <c r="FU131" s="216"/>
      <c r="FV131" s="216"/>
      <c r="FW131" s="216"/>
      <c r="FX131" s="216"/>
      <c r="FY131" s="216"/>
      <c r="FZ131" s="216"/>
      <c r="GA131" s="216"/>
      <c r="GB131" s="216"/>
      <c r="GC131" s="216"/>
      <c r="GD131" s="216"/>
      <c r="GE131" s="216"/>
      <c r="GF131" s="216"/>
      <c r="GG131" s="216"/>
      <c r="GH131" s="216"/>
      <c r="GI131" s="216"/>
      <c r="GJ131" s="216"/>
      <c r="GK131" s="216"/>
      <c r="GL131" s="216"/>
      <c r="GM131" s="216"/>
      <c r="GN131" s="216"/>
      <c r="GO131" s="216"/>
      <c r="GP131" s="216"/>
      <c r="GQ131" s="216"/>
      <c r="GR131" s="216"/>
      <c r="GS131" s="216"/>
      <c r="GT131" s="216"/>
      <c r="GU131" s="216"/>
      <c r="GV131" s="216"/>
      <c r="GW131" s="216"/>
      <c r="GX131" s="216"/>
      <c r="GY131" s="216"/>
      <c r="GZ131" s="216"/>
      <c r="HA131" s="216"/>
      <c r="HB131" s="216"/>
      <c r="HC131" s="216"/>
      <c r="HD131" s="216"/>
      <c r="HE131" s="216"/>
      <c r="HF131" s="216"/>
      <c r="HG131" s="216"/>
      <c r="HH131" s="216"/>
      <c r="HI131" s="216"/>
      <c r="HJ131" s="216"/>
      <c r="HK131" s="216"/>
      <c r="HL131" s="216"/>
      <c r="HM131" s="216"/>
      <c r="HN131" s="216"/>
      <c r="HO131" s="216"/>
      <c r="HP131" s="216"/>
      <c r="HQ131" s="216"/>
      <c r="HR131" s="216"/>
      <c r="HS131" s="216"/>
      <c r="HT131" s="216"/>
      <c r="HU131" s="216"/>
      <c r="HV131" s="216"/>
      <c r="HW131" s="216"/>
      <c r="HX131" s="216"/>
      <c r="HY131" s="216"/>
      <c r="HZ131" s="216"/>
      <c r="IA131" s="216"/>
      <c r="IB131" s="216"/>
      <c r="IC131" s="216"/>
      <c r="ID131" s="216"/>
      <c r="IE131" s="216"/>
      <c r="IF131" s="216"/>
      <c r="IG131" s="216"/>
      <c r="IH131" s="216"/>
      <c r="II131" s="216"/>
      <c r="IJ131" s="216"/>
      <c r="IK131" s="216"/>
      <c r="IL131" s="216"/>
      <c r="IM131" s="216"/>
      <c r="IN131" s="216"/>
      <c r="IO131" s="216"/>
      <c r="IP131" s="216"/>
      <c r="IQ131" s="216"/>
      <c r="IR131" s="216"/>
      <c r="IS131" s="216"/>
      <c r="IT131" s="216"/>
      <c r="IU131" s="216"/>
      <c r="IV131" s="216"/>
    </row>
    <row r="132" spans="1:256" ht="12" hidden="1">
      <c r="A132" s="59" t="s">
        <v>87</v>
      </c>
      <c r="B132" s="244"/>
      <c r="C132" s="446">
        <v>4628.5713999999998</v>
      </c>
      <c r="D132" s="226">
        <v>176</v>
      </c>
      <c r="E132" s="445">
        <v>3666</v>
      </c>
      <c r="F132" s="445">
        <v>126329</v>
      </c>
      <c r="G132" s="143">
        <v>326986</v>
      </c>
      <c r="H132" s="445">
        <v>165538</v>
      </c>
      <c r="I132" s="445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375">
        <v>93212</v>
      </c>
      <c r="AF132" s="376">
        <v>56905</v>
      </c>
      <c r="AG132" s="376">
        <v>36307</v>
      </c>
      <c r="AH132" s="165"/>
      <c r="AI132" s="165"/>
      <c r="AJ132" s="165"/>
      <c r="AK132" s="165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</row>
    <row r="133" spans="1:256" ht="12" hidden="1">
      <c r="A133" s="59" t="s">
        <v>88</v>
      </c>
      <c r="B133" s="244"/>
      <c r="C133" s="446">
        <v>4628.5713999999998</v>
      </c>
      <c r="D133" s="226">
        <v>176</v>
      </c>
      <c r="E133" s="445">
        <v>3666</v>
      </c>
      <c r="F133" s="445">
        <v>126371</v>
      </c>
      <c r="G133" s="143">
        <v>326813</v>
      </c>
      <c r="H133" s="445">
        <v>165472</v>
      </c>
      <c r="I133" s="445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375">
        <v>93235</v>
      </c>
      <c r="AF133" s="376">
        <v>56916</v>
      </c>
      <c r="AG133" s="376">
        <v>36319</v>
      </c>
      <c r="AH133" s="165"/>
      <c r="AI133" s="165"/>
      <c r="AJ133" s="165"/>
      <c r="AK133" s="165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</row>
    <row r="134" spans="1:256" ht="12" hidden="1">
      <c r="A134" s="59" t="s">
        <v>89</v>
      </c>
      <c r="B134" s="244"/>
      <c r="C134" s="446">
        <v>4628.5713999999998</v>
      </c>
      <c r="D134" s="226">
        <v>176</v>
      </c>
      <c r="E134" s="445">
        <v>3666</v>
      </c>
      <c r="F134" s="445">
        <v>126445</v>
      </c>
      <c r="G134" s="143">
        <v>326780</v>
      </c>
      <c r="H134" s="445">
        <v>165437</v>
      </c>
      <c r="I134" s="445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375">
        <v>93284</v>
      </c>
      <c r="AF134" s="376">
        <v>56914</v>
      </c>
      <c r="AG134" s="376">
        <v>36370</v>
      </c>
      <c r="AH134" s="165"/>
      <c r="AI134" s="165"/>
      <c r="AJ134" s="165"/>
      <c r="AK134" s="165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60"/>
      <c r="FC134" s="60"/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60"/>
      <c r="GZ134" s="60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60"/>
      <c r="IS134" s="60"/>
      <c r="IT134" s="60"/>
      <c r="IU134" s="60"/>
      <c r="IV134" s="60"/>
    </row>
    <row r="135" spans="1:256" ht="12" hidden="1">
      <c r="A135" s="59" t="s">
        <v>76</v>
      </c>
      <c r="B135" s="244"/>
      <c r="C135" s="446">
        <v>4628.5713999999998</v>
      </c>
      <c r="D135" s="226">
        <v>176</v>
      </c>
      <c r="E135" s="445">
        <v>3666</v>
      </c>
      <c r="F135" s="445">
        <v>126663</v>
      </c>
      <c r="G135" s="143">
        <v>326576</v>
      </c>
      <c r="H135" s="445">
        <v>165299</v>
      </c>
      <c r="I135" s="445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375">
        <v>93225</v>
      </c>
      <c r="AF135" s="376">
        <v>56866</v>
      </c>
      <c r="AG135" s="376">
        <v>36359</v>
      </c>
      <c r="AH135" s="215"/>
      <c r="AI135" s="215"/>
      <c r="AJ135" s="215"/>
      <c r="AK135" s="215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  <c r="DE135" s="216"/>
      <c r="DF135" s="216"/>
      <c r="DG135" s="216"/>
      <c r="DH135" s="216"/>
      <c r="DI135" s="216"/>
      <c r="DJ135" s="216"/>
      <c r="DK135" s="216"/>
      <c r="DL135" s="216"/>
      <c r="DM135" s="216"/>
      <c r="DN135" s="216"/>
      <c r="DO135" s="216"/>
      <c r="DP135" s="216"/>
      <c r="DQ135" s="216"/>
      <c r="DR135" s="216"/>
      <c r="DS135" s="216"/>
      <c r="DT135" s="216"/>
      <c r="DU135" s="216"/>
      <c r="DV135" s="216"/>
      <c r="DW135" s="216"/>
      <c r="DX135" s="216"/>
      <c r="DY135" s="216"/>
      <c r="DZ135" s="216"/>
      <c r="EA135" s="216"/>
      <c r="EB135" s="216"/>
      <c r="EC135" s="216"/>
      <c r="ED135" s="216"/>
      <c r="EE135" s="216"/>
      <c r="EF135" s="216"/>
      <c r="EG135" s="216"/>
      <c r="EH135" s="216"/>
      <c r="EI135" s="216"/>
      <c r="EJ135" s="216"/>
      <c r="EK135" s="216"/>
      <c r="EL135" s="216"/>
      <c r="EM135" s="216"/>
      <c r="EN135" s="216"/>
      <c r="EO135" s="216"/>
      <c r="EP135" s="216"/>
      <c r="EQ135" s="216"/>
      <c r="ER135" s="216"/>
      <c r="ES135" s="216"/>
      <c r="ET135" s="216"/>
      <c r="EU135" s="216"/>
      <c r="EV135" s="216"/>
      <c r="EW135" s="216"/>
      <c r="EX135" s="216"/>
      <c r="EY135" s="216"/>
      <c r="EZ135" s="216"/>
      <c r="FA135" s="216"/>
      <c r="FB135" s="216"/>
      <c r="FC135" s="216"/>
      <c r="FD135" s="216"/>
      <c r="FE135" s="216"/>
      <c r="FF135" s="216"/>
      <c r="FG135" s="216"/>
      <c r="FH135" s="216"/>
      <c r="FI135" s="216"/>
      <c r="FJ135" s="216"/>
      <c r="FK135" s="216"/>
      <c r="FL135" s="216"/>
      <c r="FM135" s="216"/>
      <c r="FN135" s="216"/>
      <c r="FO135" s="216"/>
      <c r="FP135" s="216"/>
      <c r="FQ135" s="216"/>
      <c r="FR135" s="216"/>
      <c r="FS135" s="216"/>
      <c r="FT135" s="216"/>
      <c r="FU135" s="216"/>
      <c r="FV135" s="216"/>
      <c r="FW135" s="216"/>
      <c r="FX135" s="216"/>
      <c r="FY135" s="216"/>
      <c r="FZ135" s="216"/>
      <c r="GA135" s="216"/>
      <c r="GB135" s="216"/>
      <c r="GC135" s="216"/>
      <c r="GD135" s="216"/>
      <c r="GE135" s="216"/>
      <c r="GF135" s="216"/>
      <c r="GG135" s="216"/>
      <c r="GH135" s="216"/>
      <c r="GI135" s="216"/>
      <c r="GJ135" s="216"/>
      <c r="GK135" s="216"/>
      <c r="GL135" s="216"/>
      <c r="GM135" s="216"/>
      <c r="GN135" s="216"/>
      <c r="GO135" s="216"/>
      <c r="GP135" s="216"/>
      <c r="GQ135" s="216"/>
      <c r="GR135" s="216"/>
      <c r="GS135" s="216"/>
      <c r="GT135" s="216"/>
      <c r="GU135" s="216"/>
      <c r="GV135" s="216"/>
      <c r="GW135" s="216"/>
      <c r="GX135" s="216"/>
      <c r="GY135" s="216"/>
      <c r="GZ135" s="216"/>
      <c r="HA135" s="216"/>
      <c r="HB135" s="216"/>
      <c r="HC135" s="216"/>
      <c r="HD135" s="216"/>
      <c r="HE135" s="216"/>
      <c r="HF135" s="216"/>
      <c r="HG135" s="216"/>
      <c r="HH135" s="216"/>
      <c r="HI135" s="216"/>
      <c r="HJ135" s="216"/>
      <c r="HK135" s="216"/>
      <c r="HL135" s="216"/>
      <c r="HM135" s="216"/>
      <c r="HN135" s="216"/>
      <c r="HO135" s="216"/>
      <c r="HP135" s="216"/>
      <c r="HQ135" s="216"/>
      <c r="HR135" s="216"/>
      <c r="HS135" s="216"/>
      <c r="HT135" s="216"/>
      <c r="HU135" s="216"/>
      <c r="HV135" s="216"/>
      <c r="HW135" s="216"/>
      <c r="HX135" s="216"/>
      <c r="HY135" s="216"/>
      <c r="HZ135" s="216"/>
      <c r="IA135" s="216"/>
      <c r="IB135" s="216"/>
      <c r="IC135" s="216"/>
      <c r="ID135" s="216"/>
      <c r="IE135" s="216"/>
      <c r="IF135" s="216"/>
      <c r="IG135" s="216"/>
      <c r="IH135" s="216"/>
      <c r="II135" s="216"/>
      <c r="IJ135" s="216"/>
      <c r="IK135" s="216"/>
      <c r="IL135" s="216"/>
      <c r="IM135" s="216"/>
      <c r="IN135" s="216"/>
      <c r="IO135" s="216"/>
      <c r="IP135" s="216"/>
      <c r="IQ135" s="216"/>
      <c r="IR135" s="216"/>
      <c r="IS135" s="216"/>
      <c r="IT135" s="216"/>
      <c r="IU135" s="216"/>
      <c r="IV135" s="216"/>
    </row>
    <row r="136" spans="1:256" ht="12" hidden="1">
      <c r="A136" s="59" t="s">
        <v>90</v>
      </c>
      <c r="B136" s="244"/>
      <c r="C136" s="446">
        <v>4628.5713999999998</v>
      </c>
      <c r="D136" s="226">
        <v>176</v>
      </c>
      <c r="E136" s="445">
        <v>3666</v>
      </c>
      <c r="F136" s="445">
        <v>126709</v>
      </c>
      <c r="G136" s="143">
        <v>326465</v>
      </c>
      <c r="H136" s="445">
        <v>165232</v>
      </c>
      <c r="I136" s="445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375">
        <v>93267</v>
      </c>
      <c r="AF136" s="376">
        <v>56881</v>
      </c>
      <c r="AG136" s="376">
        <v>36386</v>
      </c>
      <c r="AH136" s="165"/>
      <c r="AI136" s="165"/>
      <c r="AJ136" s="165"/>
      <c r="AK136" s="165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60"/>
      <c r="DM136" s="60"/>
      <c r="DN136" s="60"/>
      <c r="DO136" s="60"/>
      <c r="DP136" s="60"/>
      <c r="DQ136" s="60"/>
      <c r="DR136" s="60"/>
      <c r="DS136" s="60"/>
      <c r="DT136" s="60"/>
      <c r="DU136" s="60"/>
      <c r="DV136" s="60"/>
      <c r="DW136" s="60"/>
      <c r="DX136" s="60"/>
      <c r="DY136" s="60"/>
      <c r="DZ136" s="60"/>
      <c r="EA136" s="60"/>
      <c r="EB136" s="60"/>
      <c r="EC136" s="60"/>
      <c r="ED136" s="60"/>
      <c r="EE136" s="60"/>
      <c r="EF136" s="60"/>
      <c r="EG136" s="60"/>
      <c r="EH136" s="60"/>
      <c r="EI136" s="60"/>
      <c r="EJ136" s="60"/>
      <c r="EK136" s="60"/>
      <c r="EL136" s="60"/>
      <c r="EM136" s="60"/>
      <c r="EN136" s="60"/>
      <c r="EO136" s="60"/>
      <c r="EP136" s="60"/>
      <c r="EQ136" s="60"/>
      <c r="ER136" s="60"/>
      <c r="ES136" s="60"/>
      <c r="ET136" s="60"/>
      <c r="EU136" s="60"/>
      <c r="EV136" s="60"/>
      <c r="EW136" s="60"/>
      <c r="EX136" s="60"/>
      <c r="EY136" s="60"/>
      <c r="EZ136" s="60"/>
      <c r="FA136" s="60"/>
      <c r="FB136" s="60"/>
      <c r="FC136" s="60"/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0"/>
      <c r="GX136" s="60"/>
      <c r="GY136" s="60"/>
      <c r="GZ136" s="60"/>
      <c r="HA136" s="60"/>
      <c r="HB136" s="60"/>
      <c r="HC136" s="60"/>
      <c r="HD136" s="60"/>
      <c r="HE136" s="60"/>
      <c r="HF136" s="60"/>
      <c r="HG136" s="60"/>
      <c r="HH136" s="60"/>
      <c r="HI136" s="60"/>
      <c r="HJ136" s="60"/>
      <c r="HK136" s="60"/>
      <c r="HL136" s="60"/>
      <c r="HM136" s="60"/>
      <c r="HN136" s="60"/>
      <c r="HO136" s="60"/>
      <c r="HP136" s="60"/>
      <c r="HQ136" s="60"/>
      <c r="HR136" s="60"/>
      <c r="HS136" s="60"/>
      <c r="HT136" s="60"/>
      <c r="HU136" s="60"/>
      <c r="HV136" s="60"/>
      <c r="HW136" s="60"/>
      <c r="HX136" s="60"/>
      <c r="HY136" s="60"/>
      <c r="HZ136" s="60"/>
      <c r="IA136" s="60"/>
      <c r="IB136" s="60"/>
      <c r="IC136" s="60"/>
      <c r="ID136" s="60"/>
      <c r="IE136" s="60"/>
      <c r="IF136" s="60"/>
      <c r="IG136" s="60"/>
      <c r="IH136" s="60"/>
      <c r="II136" s="60"/>
      <c r="IJ136" s="60"/>
      <c r="IK136" s="60"/>
      <c r="IL136" s="60"/>
      <c r="IM136" s="60"/>
      <c r="IN136" s="60"/>
      <c r="IO136" s="60"/>
      <c r="IP136" s="60"/>
      <c r="IQ136" s="60"/>
      <c r="IR136" s="60"/>
      <c r="IS136" s="60"/>
      <c r="IT136" s="60"/>
      <c r="IU136" s="60"/>
      <c r="IV136" s="60"/>
    </row>
    <row r="137" spans="1:256" ht="12" hidden="1">
      <c r="A137" s="59" t="s">
        <v>91</v>
      </c>
      <c r="B137" s="244"/>
      <c r="C137" s="446">
        <v>4628.5713999999998</v>
      </c>
      <c r="D137" s="226">
        <v>176</v>
      </c>
      <c r="E137" s="445">
        <v>3666</v>
      </c>
      <c r="F137" s="445">
        <v>126751</v>
      </c>
      <c r="G137" s="143">
        <v>326369</v>
      </c>
      <c r="H137" s="445">
        <v>165174</v>
      </c>
      <c r="I137" s="445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375">
        <v>93277</v>
      </c>
      <c r="AF137" s="376">
        <v>56878</v>
      </c>
      <c r="AG137" s="376">
        <v>36399</v>
      </c>
      <c r="AH137" s="165"/>
      <c r="AI137" s="165"/>
      <c r="AJ137" s="165"/>
      <c r="AK137" s="165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  <c r="DL137" s="60"/>
      <c r="DM137" s="60"/>
      <c r="DN137" s="60"/>
      <c r="DO137" s="60"/>
      <c r="DP137" s="60"/>
      <c r="DQ137" s="60"/>
      <c r="DR137" s="60"/>
      <c r="DS137" s="60"/>
      <c r="DT137" s="60"/>
      <c r="DU137" s="60"/>
      <c r="DV137" s="60"/>
      <c r="DW137" s="60"/>
      <c r="DX137" s="60"/>
      <c r="DY137" s="60"/>
      <c r="DZ137" s="60"/>
      <c r="EA137" s="60"/>
      <c r="EB137" s="60"/>
      <c r="EC137" s="60"/>
      <c r="ED137" s="60"/>
      <c r="EE137" s="60"/>
      <c r="EF137" s="60"/>
      <c r="EG137" s="60"/>
      <c r="EH137" s="60"/>
      <c r="EI137" s="60"/>
      <c r="EJ137" s="60"/>
      <c r="EK137" s="60"/>
      <c r="EL137" s="60"/>
      <c r="EM137" s="60"/>
      <c r="EN137" s="60"/>
      <c r="EO137" s="60"/>
      <c r="EP137" s="60"/>
      <c r="EQ137" s="60"/>
      <c r="ER137" s="60"/>
      <c r="ES137" s="60"/>
      <c r="ET137" s="60"/>
      <c r="EU137" s="60"/>
      <c r="EV137" s="60"/>
      <c r="EW137" s="60"/>
      <c r="EX137" s="60"/>
      <c r="EY137" s="60"/>
      <c r="EZ137" s="60"/>
      <c r="FA137" s="60"/>
      <c r="FB137" s="60"/>
      <c r="FC137" s="60"/>
      <c r="FD137" s="60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0"/>
      <c r="GX137" s="60"/>
      <c r="GY137" s="60"/>
      <c r="GZ137" s="60"/>
      <c r="HA137" s="60"/>
      <c r="HB137" s="60"/>
      <c r="HC137" s="60"/>
      <c r="HD137" s="60"/>
      <c r="HE137" s="60"/>
      <c r="HF137" s="60"/>
      <c r="HG137" s="60"/>
      <c r="HH137" s="60"/>
      <c r="HI137" s="60"/>
      <c r="HJ137" s="60"/>
      <c r="HK137" s="60"/>
      <c r="HL137" s="60"/>
      <c r="HM137" s="60"/>
      <c r="HN137" s="60"/>
      <c r="HO137" s="60"/>
      <c r="HP137" s="60"/>
      <c r="HQ137" s="60"/>
      <c r="HR137" s="60"/>
      <c r="HS137" s="60"/>
      <c r="HT137" s="60"/>
      <c r="HU137" s="60"/>
      <c r="HV137" s="60"/>
      <c r="HW137" s="60"/>
      <c r="HX137" s="60"/>
      <c r="HY137" s="60"/>
      <c r="HZ137" s="60"/>
      <c r="IA137" s="60"/>
      <c r="IB137" s="60"/>
      <c r="IC137" s="60"/>
      <c r="ID137" s="60"/>
      <c r="IE137" s="60"/>
      <c r="IF137" s="60"/>
      <c r="IG137" s="60"/>
      <c r="IH137" s="60"/>
      <c r="II137" s="60"/>
      <c r="IJ137" s="60"/>
      <c r="IK137" s="60"/>
      <c r="IL137" s="60"/>
      <c r="IM137" s="60"/>
      <c r="IN137" s="60"/>
      <c r="IO137" s="60"/>
      <c r="IP137" s="60"/>
      <c r="IQ137" s="60"/>
      <c r="IR137" s="60"/>
      <c r="IS137" s="60"/>
      <c r="IT137" s="60"/>
      <c r="IU137" s="60"/>
      <c r="IV137" s="60"/>
    </row>
    <row r="138" spans="1:256" ht="12" hidden="1">
      <c r="A138" s="59" t="s">
        <v>80</v>
      </c>
      <c r="B138" s="244"/>
      <c r="C138" s="446">
        <v>4628.5713999999998</v>
      </c>
      <c r="D138" s="226">
        <v>176</v>
      </c>
      <c r="E138" s="445">
        <v>3666</v>
      </c>
      <c r="F138" s="445">
        <v>126729</v>
      </c>
      <c r="G138" s="143">
        <v>326247</v>
      </c>
      <c r="H138" s="445">
        <v>165073</v>
      </c>
      <c r="I138" s="445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375">
        <v>93289</v>
      </c>
      <c r="AF138" s="376">
        <v>56904</v>
      </c>
      <c r="AG138" s="376">
        <v>36385</v>
      </c>
      <c r="AH138" s="215"/>
      <c r="AI138" s="215"/>
      <c r="AJ138" s="215"/>
      <c r="AK138" s="215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  <c r="DE138" s="216"/>
      <c r="DF138" s="216"/>
      <c r="DG138" s="216"/>
      <c r="DH138" s="216"/>
      <c r="DI138" s="216"/>
      <c r="DJ138" s="216"/>
      <c r="DK138" s="216"/>
      <c r="DL138" s="216"/>
      <c r="DM138" s="216"/>
      <c r="DN138" s="216"/>
      <c r="DO138" s="216"/>
      <c r="DP138" s="216"/>
      <c r="DQ138" s="216"/>
      <c r="DR138" s="216"/>
      <c r="DS138" s="216"/>
      <c r="DT138" s="216"/>
      <c r="DU138" s="216"/>
      <c r="DV138" s="216"/>
      <c r="DW138" s="216"/>
      <c r="DX138" s="216"/>
      <c r="DY138" s="216"/>
      <c r="DZ138" s="216"/>
      <c r="EA138" s="216"/>
      <c r="EB138" s="216"/>
      <c r="EC138" s="216"/>
      <c r="ED138" s="216"/>
      <c r="EE138" s="216"/>
      <c r="EF138" s="216"/>
      <c r="EG138" s="216"/>
      <c r="EH138" s="216"/>
      <c r="EI138" s="216"/>
      <c r="EJ138" s="216"/>
      <c r="EK138" s="216"/>
      <c r="EL138" s="216"/>
      <c r="EM138" s="216"/>
      <c r="EN138" s="216"/>
      <c r="EO138" s="216"/>
      <c r="EP138" s="216"/>
      <c r="EQ138" s="216"/>
      <c r="ER138" s="216"/>
      <c r="ES138" s="216"/>
      <c r="ET138" s="216"/>
      <c r="EU138" s="216"/>
      <c r="EV138" s="216"/>
      <c r="EW138" s="216"/>
      <c r="EX138" s="216"/>
      <c r="EY138" s="216"/>
      <c r="EZ138" s="216"/>
      <c r="FA138" s="216"/>
      <c r="FB138" s="216"/>
      <c r="FC138" s="216"/>
      <c r="FD138" s="216"/>
      <c r="FE138" s="216"/>
      <c r="FF138" s="216"/>
      <c r="FG138" s="216"/>
      <c r="FH138" s="216"/>
      <c r="FI138" s="216"/>
      <c r="FJ138" s="216"/>
      <c r="FK138" s="216"/>
      <c r="FL138" s="216"/>
      <c r="FM138" s="216"/>
      <c r="FN138" s="216"/>
      <c r="FO138" s="216"/>
      <c r="FP138" s="216"/>
      <c r="FQ138" s="216"/>
      <c r="FR138" s="216"/>
      <c r="FS138" s="216"/>
      <c r="FT138" s="216"/>
      <c r="FU138" s="216"/>
      <c r="FV138" s="216"/>
      <c r="FW138" s="216"/>
      <c r="FX138" s="216"/>
      <c r="FY138" s="216"/>
      <c r="FZ138" s="216"/>
      <c r="GA138" s="216"/>
      <c r="GB138" s="216"/>
      <c r="GC138" s="216"/>
      <c r="GD138" s="216"/>
      <c r="GE138" s="216"/>
      <c r="GF138" s="216"/>
      <c r="GG138" s="216"/>
      <c r="GH138" s="216"/>
      <c r="GI138" s="216"/>
      <c r="GJ138" s="216"/>
      <c r="GK138" s="216"/>
      <c r="GL138" s="216"/>
      <c r="GM138" s="216"/>
      <c r="GN138" s="216"/>
      <c r="GO138" s="216"/>
      <c r="GP138" s="216"/>
      <c r="GQ138" s="216"/>
      <c r="GR138" s="216"/>
      <c r="GS138" s="216"/>
      <c r="GT138" s="216"/>
      <c r="GU138" s="216"/>
      <c r="GV138" s="216"/>
      <c r="GW138" s="216"/>
      <c r="GX138" s="216"/>
      <c r="GY138" s="216"/>
      <c r="GZ138" s="216"/>
      <c r="HA138" s="216"/>
      <c r="HB138" s="216"/>
      <c r="HC138" s="216"/>
      <c r="HD138" s="216"/>
      <c r="HE138" s="216"/>
      <c r="HF138" s="216"/>
      <c r="HG138" s="216"/>
      <c r="HH138" s="216"/>
      <c r="HI138" s="216"/>
      <c r="HJ138" s="216"/>
      <c r="HK138" s="216"/>
      <c r="HL138" s="216"/>
      <c r="HM138" s="216"/>
      <c r="HN138" s="216"/>
      <c r="HO138" s="216"/>
      <c r="HP138" s="216"/>
      <c r="HQ138" s="216"/>
      <c r="HR138" s="216"/>
      <c r="HS138" s="216"/>
      <c r="HT138" s="216"/>
      <c r="HU138" s="216"/>
      <c r="HV138" s="216"/>
      <c r="HW138" s="216"/>
      <c r="HX138" s="216"/>
      <c r="HY138" s="216"/>
      <c r="HZ138" s="216"/>
      <c r="IA138" s="216"/>
      <c r="IB138" s="216"/>
      <c r="IC138" s="216"/>
      <c r="ID138" s="216"/>
      <c r="IE138" s="216"/>
      <c r="IF138" s="216"/>
      <c r="IG138" s="216"/>
      <c r="IH138" s="216"/>
      <c r="II138" s="216"/>
      <c r="IJ138" s="216"/>
      <c r="IK138" s="216"/>
      <c r="IL138" s="216"/>
      <c r="IM138" s="216"/>
      <c r="IN138" s="216"/>
      <c r="IO138" s="216"/>
      <c r="IP138" s="216"/>
      <c r="IQ138" s="216"/>
      <c r="IR138" s="216"/>
      <c r="IS138" s="216"/>
      <c r="IT138" s="216"/>
      <c r="IU138" s="216"/>
      <c r="IV138" s="216"/>
    </row>
    <row r="139" spans="1:256" ht="12">
      <c r="A139" s="63" t="s">
        <v>261</v>
      </c>
      <c r="B139" s="244"/>
      <c r="C139" s="446"/>
      <c r="D139" s="226"/>
      <c r="E139" s="445"/>
      <c r="F139" s="445"/>
      <c r="G139" s="143"/>
      <c r="H139" s="445"/>
      <c r="I139" s="445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375"/>
      <c r="AF139" s="376"/>
      <c r="AG139" s="376"/>
      <c r="AH139" s="215"/>
      <c r="AI139" s="215"/>
      <c r="AJ139" s="215"/>
      <c r="AK139" s="215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  <c r="DE139" s="216"/>
      <c r="DF139" s="216"/>
      <c r="DG139" s="216"/>
      <c r="DH139" s="216"/>
      <c r="DI139" s="216"/>
      <c r="DJ139" s="216"/>
      <c r="DK139" s="216"/>
      <c r="DL139" s="216"/>
      <c r="DM139" s="216"/>
      <c r="DN139" s="216"/>
      <c r="DO139" s="216"/>
      <c r="DP139" s="216"/>
      <c r="DQ139" s="216"/>
      <c r="DR139" s="216"/>
      <c r="DS139" s="216"/>
      <c r="DT139" s="216"/>
      <c r="DU139" s="216"/>
      <c r="DV139" s="216"/>
      <c r="DW139" s="216"/>
      <c r="DX139" s="216"/>
      <c r="DY139" s="216"/>
      <c r="DZ139" s="216"/>
      <c r="EA139" s="216"/>
      <c r="EB139" s="216"/>
      <c r="EC139" s="216"/>
      <c r="ED139" s="216"/>
      <c r="EE139" s="216"/>
      <c r="EF139" s="216"/>
      <c r="EG139" s="216"/>
      <c r="EH139" s="216"/>
      <c r="EI139" s="216"/>
      <c r="EJ139" s="216"/>
      <c r="EK139" s="216"/>
      <c r="EL139" s="216"/>
      <c r="EM139" s="216"/>
      <c r="EN139" s="216"/>
      <c r="EO139" s="216"/>
      <c r="EP139" s="216"/>
      <c r="EQ139" s="216"/>
      <c r="ER139" s="216"/>
      <c r="ES139" s="216"/>
      <c r="ET139" s="216"/>
      <c r="EU139" s="216"/>
      <c r="EV139" s="216"/>
      <c r="EW139" s="216"/>
      <c r="EX139" s="216"/>
      <c r="EY139" s="216"/>
      <c r="EZ139" s="216"/>
      <c r="FA139" s="216"/>
      <c r="FB139" s="216"/>
      <c r="FC139" s="216"/>
      <c r="FD139" s="216"/>
      <c r="FE139" s="216"/>
      <c r="FF139" s="216"/>
      <c r="FG139" s="216"/>
      <c r="FH139" s="216"/>
      <c r="FI139" s="216"/>
      <c r="FJ139" s="216"/>
      <c r="FK139" s="216"/>
      <c r="FL139" s="216"/>
      <c r="FM139" s="216"/>
      <c r="FN139" s="216"/>
      <c r="FO139" s="216"/>
      <c r="FP139" s="216"/>
      <c r="FQ139" s="216"/>
      <c r="FR139" s="216"/>
      <c r="FS139" s="216"/>
      <c r="FT139" s="216"/>
      <c r="FU139" s="216"/>
      <c r="FV139" s="216"/>
      <c r="FW139" s="216"/>
      <c r="FX139" s="216"/>
      <c r="FY139" s="216"/>
      <c r="FZ139" s="216"/>
      <c r="GA139" s="216"/>
      <c r="GB139" s="216"/>
      <c r="GC139" s="216"/>
      <c r="GD139" s="216"/>
      <c r="GE139" s="216"/>
      <c r="GF139" s="216"/>
      <c r="GG139" s="216"/>
      <c r="GH139" s="216"/>
      <c r="GI139" s="216"/>
      <c r="GJ139" s="216"/>
      <c r="GK139" s="216"/>
      <c r="GL139" s="216"/>
      <c r="GM139" s="216"/>
      <c r="GN139" s="216"/>
      <c r="GO139" s="216"/>
      <c r="GP139" s="216"/>
      <c r="GQ139" s="216"/>
      <c r="GR139" s="216"/>
      <c r="GS139" s="216"/>
      <c r="GT139" s="216"/>
      <c r="GU139" s="216"/>
      <c r="GV139" s="216"/>
      <c r="GW139" s="216"/>
      <c r="GX139" s="216"/>
      <c r="GY139" s="216"/>
      <c r="GZ139" s="216"/>
      <c r="HA139" s="216"/>
      <c r="HB139" s="216"/>
      <c r="HC139" s="216"/>
      <c r="HD139" s="216"/>
      <c r="HE139" s="216"/>
      <c r="HF139" s="216"/>
      <c r="HG139" s="216"/>
      <c r="HH139" s="216"/>
      <c r="HI139" s="216"/>
      <c r="HJ139" s="216"/>
      <c r="HK139" s="216"/>
      <c r="HL139" s="216"/>
      <c r="HM139" s="216"/>
      <c r="HN139" s="216"/>
      <c r="HO139" s="216"/>
      <c r="HP139" s="216"/>
      <c r="HQ139" s="216"/>
      <c r="HR139" s="216"/>
      <c r="HS139" s="216"/>
      <c r="HT139" s="216"/>
      <c r="HU139" s="216"/>
      <c r="HV139" s="216"/>
      <c r="HW139" s="216"/>
      <c r="HX139" s="216"/>
      <c r="HY139" s="216"/>
      <c r="HZ139" s="216"/>
      <c r="IA139" s="216"/>
      <c r="IB139" s="216"/>
      <c r="IC139" s="216"/>
      <c r="ID139" s="216"/>
      <c r="IE139" s="216"/>
      <c r="IF139" s="216"/>
      <c r="IG139" s="216"/>
      <c r="IH139" s="216"/>
      <c r="II139" s="216"/>
      <c r="IJ139" s="216"/>
      <c r="IK139" s="216"/>
      <c r="IL139" s="216"/>
      <c r="IM139" s="216"/>
      <c r="IN139" s="216"/>
      <c r="IO139" s="216"/>
      <c r="IP139" s="216"/>
      <c r="IQ139" s="216"/>
      <c r="IR139" s="216"/>
      <c r="IS139" s="216"/>
      <c r="IT139" s="216"/>
      <c r="IU139" s="216"/>
      <c r="IV139" s="216"/>
    </row>
    <row r="140" spans="1:256" ht="12">
      <c r="A140" s="59" t="s">
        <v>81</v>
      </c>
      <c r="B140" s="244"/>
      <c r="C140" s="446">
        <v>4628.5713999999998</v>
      </c>
      <c r="D140" s="226">
        <v>176</v>
      </c>
      <c r="E140" s="445">
        <v>3666</v>
      </c>
      <c r="F140" s="445">
        <v>126673</v>
      </c>
      <c r="G140" s="143">
        <v>326063</v>
      </c>
      <c r="H140" s="445">
        <v>164942</v>
      </c>
      <c r="I140" s="445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375">
        <v>93294</v>
      </c>
      <c r="AF140" s="376">
        <v>56892</v>
      </c>
      <c r="AG140" s="376">
        <v>36402</v>
      </c>
      <c r="AH140" s="215"/>
      <c r="AI140" s="215"/>
      <c r="AJ140" s="215"/>
      <c r="AK140" s="215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  <c r="DE140" s="216"/>
      <c r="DF140" s="216"/>
      <c r="DG140" s="216"/>
      <c r="DH140" s="216"/>
      <c r="DI140" s="216"/>
      <c r="DJ140" s="216"/>
      <c r="DK140" s="216"/>
      <c r="DL140" s="216"/>
      <c r="DM140" s="216"/>
      <c r="DN140" s="216"/>
      <c r="DO140" s="216"/>
      <c r="DP140" s="216"/>
      <c r="DQ140" s="216"/>
      <c r="DR140" s="216"/>
      <c r="DS140" s="216"/>
      <c r="DT140" s="216"/>
      <c r="DU140" s="216"/>
      <c r="DV140" s="216"/>
      <c r="DW140" s="216"/>
      <c r="DX140" s="216"/>
      <c r="DY140" s="216"/>
      <c r="DZ140" s="216"/>
      <c r="EA140" s="216"/>
      <c r="EB140" s="216"/>
      <c r="EC140" s="216"/>
      <c r="ED140" s="216"/>
      <c r="EE140" s="216"/>
      <c r="EF140" s="216"/>
      <c r="EG140" s="216"/>
      <c r="EH140" s="216"/>
      <c r="EI140" s="216"/>
      <c r="EJ140" s="216"/>
      <c r="EK140" s="216"/>
      <c r="EL140" s="216"/>
      <c r="EM140" s="216"/>
      <c r="EN140" s="216"/>
      <c r="EO140" s="216"/>
      <c r="EP140" s="216"/>
      <c r="EQ140" s="216"/>
      <c r="ER140" s="216"/>
      <c r="ES140" s="216"/>
      <c r="ET140" s="216"/>
      <c r="EU140" s="216"/>
      <c r="EV140" s="216"/>
      <c r="EW140" s="216"/>
      <c r="EX140" s="216"/>
      <c r="EY140" s="216"/>
      <c r="EZ140" s="216"/>
      <c r="FA140" s="216"/>
      <c r="FB140" s="216"/>
      <c r="FC140" s="216"/>
      <c r="FD140" s="216"/>
      <c r="FE140" s="216"/>
      <c r="FF140" s="216"/>
      <c r="FG140" s="216"/>
      <c r="FH140" s="216"/>
      <c r="FI140" s="216"/>
      <c r="FJ140" s="216"/>
      <c r="FK140" s="216"/>
      <c r="FL140" s="216"/>
      <c r="FM140" s="216"/>
      <c r="FN140" s="216"/>
      <c r="FO140" s="216"/>
      <c r="FP140" s="216"/>
      <c r="FQ140" s="216"/>
      <c r="FR140" s="216"/>
      <c r="FS140" s="216"/>
      <c r="FT140" s="216"/>
      <c r="FU140" s="216"/>
      <c r="FV140" s="216"/>
      <c r="FW140" s="216"/>
      <c r="FX140" s="216"/>
      <c r="FY140" s="216"/>
      <c r="FZ140" s="216"/>
      <c r="GA140" s="216"/>
      <c r="GB140" s="216"/>
      <c r="GC140" s="216"/>
      <c r="GD140" s="216"/>
      <c r="GE140" s="216"/>
      <c r="GF140" s="216"/>
      <c r="GG140" s="216"/>
      <c r="GH140" s="216"/>
      <c r="GI140" s="216"/>
      <c r="GJ140" s="216"/>
      <c r="GK140" s="216"/>
      <c r="GL140" s="216"/>
      <c r="GM140" s="216"/>
      <c r="GN140" s="216"/>
      <c r="GO140" s="216"/>
      <c r="GP140" s="216"/>
      <c r="GQ140" s="216"/>
      <c r="GR140" s="216"/>
      <c r="GS140" s="216"/>
      <c r="GT140" s="216"/>
      <c r="GU140" s="216"/>
      <c r="GV140" s="216"/>
      <c r="GW140" s="216"/>
      <c r="GX140" s="216"/>
      <c r="GY140" s="216"/>
      <c r="GZ140" s="216"/>
      <c r="HA140" s="216"/>
      <c r="HB140" s="216"/>
      <c r="HC140" s="216"/>
      <c r="HD140" s="216"/>
      <c r="HE140" s="216"/>
      <c r="HF140" s="216"/>
      <c r="HG140" s="216"/>
      <c r="HH140" s="216"/>
      <c r="HI140" s="216"/>
      <c r="HJ140" s="216"/>
      <c r="HK140" s="216"/>
      <c r="HL140" s="216"/>
      <c r="HM140" s="216"/>
      <c r="HN140" s="216"/>
      <c r="HO140" s="216"/>
      <c r="HP140" s="216"/>
      <c r="HQ140" s="216"/>
      <c r="HR140" s="216"/>
      <c r="HS140" s="216"/>
      <c r="HT140" s="216"/>
      <c r="HU140" s="216"/>
      <c r="HV140" s="216"/>
      <c r="HW140" s="216"/>
      <c r="HX140" s="216"/>
      <c r="HY140" s="216"/>
      <c r="HZ140" s="216"/>
      <c r="IA140" s="216"/>
      <c r="IB140" s="216"/>
      <c r="IC140" s="216"/>
      <c r="ID140" s="216"/>
      <c r="IE140" s="216"/>
      <c r="IF140" s="216"/>
      <c r="IG140" s="216"/>
      <c r="IH140" s="216"/>
      <c r="II140" s="216"/>
      <c r="IJ140" s="216"/>
      <c r="IK140" s="216"/>
      <c r="IL140" s="216"/>
      <c r="IM140" s="216"/>
      <c r="IN140" s="216"/>
      <c r="IO140" s="216"/>
      <c r="IP140" s="216"/>
      <c r="IQ140" s="216"/>
      <c r="IR140" s="216"/>
      <c r="IS140" s="216"/>
      <c r="IT140" s="216"/>
      <c r="IU140" s="216"/>
      <c r="IV140" s="216"/>
    </row>
    <row r="141" spans="1:256" ht="12">
      <c r="A141" s="61" t="s">
        <v>83</v>
      </c>
      <c r="B141" s="245"/>
      <c r="C141" s="454">
        <v>4628.5713999999998</v>
      </c>
      <c r="D141" s="247">
        <v>176</v>
      </c>
      <c r="E141" s="456">
        <v>3666</v>
      </c>
      <c r="F141" s="456">
        <v>126703</v>
      </c>
      <c r="G141" s="249">
        <v>325857</v>
      </c>
      <c r="H141" s="456">
        <v>164817</v>
      </c>
      <c r="I141" s="456">
        <v>161040</v>
      </c>
      <c r="J141" s="250">
        <v>2.57</v>
      </c>
      <c r="K141" s="194">
        <v>70.401204138279041</v>
      </c>
      <c r="L141" s="251">
        <v>-206</v>
      </c>
      <c r="M141" s="251">
        <v>-127</v>
      </c>
      <c r="N141" s="191">
        <v>-0.38943556374630872</v>
      </c>
      <c r="O141" s="252">
        <v>165</v>
      </c>
      <c r="P141" s="191">
        <v>0.5059595906940233</v>
      </c>
      <c r="Q141" s="252">
        <v>292</v>
      </c>
      <c r="R141" s="191">
        <v>0.89539515444033202</v>
      </c>
      <c r="S141" s="251">
        <v>-79</v>
      </c>
      <c r="T141" s="253">
        <v>-0.24224731918077458</v>
      </c>
      <c r="U141" s="254">
        <v>1227</v>
      </c>
      <c r="V141" s="191">
        <v>3.7624995017064635</v>
      </c>
      <c r="W141" s="252">
        <v>1306</v>
      </c>
      <c r="X141" s="191">
        <v>4.0047468208872381</v>
      </c>
      <c r="Y141" s="191">
        <v>-0.6316828829270833</v>
      </c>
      <c r="Z141" s="191"/>
      <c r="AA141" s="252">
        <v>139</v>
      </c>
      <c r="AB141" s="192"/>
      <c r="AC141" s="252">
        <v>87</v>
      </c>
      <c r="AD141" s="193"/>
      <c r="AE141" s="467">
        <v>93285</v>
      </c>
      <c r="AF141" s="468">
        <v>56875</v>
      </c>
      <c r="AG141" s="468">
        <v>36410</v>
      </c>
      <c r="AH141" s="215"/>
      <c r="AI141" s="215"/>
      <c r="AJ141" s="215"/>
      <c r="AK141" s="215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  <c r="DE141" s="216"/>
      <c r="DF141" s="216"/>
      <c r="DG141" s="216"/>
      <c r="DH141" s="216"/>
      <c r="DI141" s="216"/>
      <c r="DJ141" s="216"/>
      <c r="DK141" s="216"/>
      <c r="DL141" s="216"/>
      <c r="DM141" s="216"/>
      <c r="DN141" s="216"/>
      <c r="DO141" s="216"/>
      <c r="DP141" s="216"/>
      <c r="DQ141" s="216"/>
      <c r="DR141" s="216"/>
      <c r="DS141" s="216"/>
      <c r="DT141" s="216"/>
      <c r="DU141" s="216"/>
      <c r="DV141" s="216"/>
      <c r="DW141" s="216"/>
      <c r="DX141" s="216"/>
      <c r="DY141" s="216"/>
      <c r="DZ141" s="216"/>
      <c r="EA141" s="216"/>
      <c r="EB141" s="216"/>
      <c r="EC141" s="216"/>
      <c r="ED141" s="216"/>
      <c r="EE141" s="216"/>
      <c r="EF141" s="216"/>
      <c r="EG141" s="216"/>
      <c r="EH141" s="216"/>
      <c r="EI141" s="216"/>
      <c r="EJ141" s="216"/>
      <c r="EK141" s="216"/>
      <c r="EL141" s="216"/>
      <c r="EM141" s="216"/>
      <c r="EN141" s="216"/>
      <c r="EO141" s="216"/>
      <c r="EP141" s="216"/>
      <c r="EQ141" s="216"/>
      <c r="ER141" s="216"/>
      <c r="ES141" s="216"/>
      <c r="ET141" s="216"/>
      <c r="EU141" s="216"/>
      <c r="EV141" s="216"/>
      <c r="EW141" s="216"/>
      <c r="EX141" s="216"/>
      <c r="EY141" s="216"/>
      <c r="EZ141" s="216"/>
      <c r="FA141" s="216"/>
      <c r="FB141" s="216"/>
      <c r="FC141" s="216"/>
      <c r="FD141" s="216"/>
      <c r="FE141" s="216"/>
      <c r="FF141" s="216"/>
      <c r="FG141" s="216"/>
      <c r="FH141" s="216"/>
      <c r="FI141" s="216"/>
      <c r="FJ141" s="216"/>
      <c r="FK141" s="216"/>
      <c r="FL141" s="216"/>
      <c r="FM141" s="216"/>
      <c r="FN141" s="216"/>
      <c r="FO141" s="216"/>
      <c r="FP141" s="216"/>
      <c r="FQ141" s="216"/>
      <c r="FR141" s="216"/>
      <c r="FS141" s="216"/>
      <c r="FT141" s="216"/>
      <c r="FU141" s="216"/>
      <c r="FV141" s="216"/>
      <c r="FW141" s="216"/>
      <c r="FX141" s="216"/>
      <c r="FY141" s="216"/>
      <c r="FZ141" s="216"/>
      <c r="GA141" s="216"/>
      <c r="GB141" s="216"/>
      <c r="GC141" s="216"/>
      <c r="GD141" s="216"/>
      <c r="GE141" s="216"/>
      <c r="GF141" s="216"/>
      <c r="GG141" s="216"/>
      <c r="GH141" s="216"/>
      <c r="GI141" s="216"/>
      <c r="GJ141" s="216"/>
      <c r="GK141" s="216"/>
      <c r="GL141" s="216"/>
      <c r="GM141" s="216"/>
      <c r="GN141" s="216"/>
      <c r="GO141" s="216"/>
      <c r="GP141" s="216"/>
      <c r="GQ141" s="216"/>
      <c r="GR141" s="216"/>
      <c r="GS141" s="216"/>
      <c r="GT141" s="216"/>
      <c r="GU141" s="216"/>
      <c r="GV141" s="216"/>
      <c r="GW141" s="216"/>
      <c r="GX141" s="216"/>
      <c r="GY141" s="216"/>
      <c r="GZ141" s="216"/>
      <c r="HA141" s="216"/>
      <c r="HB141" s="216"/>
      <c r="HC141" s="216"/>
      <c r="HD141" s="216"/>
      <c r="HE141" s="216"/>
      <c r="HF141" s="216"/>
      <c r="HG141" s="216"/>
      <c r="HH141" s="216"/>
      <c r="HI141" s="216"/>
      <c r="HJ141" s="216"/>
      <c r="HK141" s="216"/>
      <c r="HL141" s="216"/>
      <c r="HM141" s="216"/>
      <c r="HN141" s="216"/>
      <c r="HO141" s="216"/>
      <c r="HP141" s="216"/>
      <c r="HQ141" s="216"/>
      <c r="HR141" s="216"/>
      <c r="HS141" s="216"/>
      <c r="HT141" s="216"/>
      <c r="HU141" s="216"/>
      <c r="HV141" s="216"/>
      <c r="HW141" s="216"/>
      <c r="HX141" s="216"/>
      <c r="HY141" s="216"/>
      <c r="HZ141" s="216"/>
      <c r="IA141" s="216"/>
      <c r="IB141" s="216"/>
      <c r="IC141" s="216"/>
      <c r="ID141" s="216"/>
      <c r="IE141" s="216"/>
      <c r="IF141" s="216"/>
      <c r="IG141" s="216"/>
      <c r="IH141" s="216"/>
      <c r="II141" s="216"/>
      <c r="IJ141" s="216"/>
      <c r="IK141" s="216"/>
      <c r="IL141" s="216"/>
      <c r="IM141" s="216"/>
      <c r="IN141" s="216"/>
      <c r="IO141" s="216"/>
      <c r="IP141" s="216"/>
      <c r="IQ141" s="216"/>
      <c r="IR141" s="216"/>
      <c r="IS141" s="216"/>
      <c r="IT141" s="216"/>
      <c r="IU141" s="216"/>
      <c r="IV141" s="216"/>
    </row>
    <row r="142" spans="1:256" ht="12">
      <c r="A142" s="224" t="s">
        <v>222</v>
      </c>
      <c r="B142" s="195"/>
      <c r="C142" s="80">
        <v>0</v>
      </c>
      <c r="D142" s="80">
        <v>0</v>
      </c>
      <c r="E142" s="80">
        <v>0</v>
      </c>
      <c r="F142" s="80">
        <v>2.368302637499704E-2</v>
      </c>
      <c r="G142" s="80">
        <v>-6.3177974808549267E-2</v>
      </c>
      <c r="H142" s="80">
        <v>-7.5784215057414131E-2</v>
      </c>
      <c r="I142" s="80">
        <v>-5.0272776360623384E-2</v>
      </c>
      <c r="J142" s="80">
        <v>0</v>
      </c>
      <c r="K142" s="80">
        <v>-6.3177974808539691E-2</v>
      </c>
      <c r="L142" s="80">
        <v>-11.956521739130435</v>
      </c>
      <c r="M142" s="80">
        <v>2.3076923076923079</v>
      </c>
      <c r="N142" s="80">
        <v>2.2768370284108688</v>
      </c>
      <c r="O142" s="80">
        <v>2.4844720496894408</v>
      </c>
      <c r="P142" s="80">
        <v>2.5168408930692521</v>
      </c>
      <c r="Q142" s="80">
        <v>0.3436426116838488</v>
      </c>
      <c r="R142" s="80">
        <v>0.3753352924080301</v>
      </c>
      <c r="S142" s="80">
        <v>-46.296296296296298</v>
      </c>
      <c r="T142" s="80">
        <v>-46.342502729399214</v>
      </c>
      <c r="U142" s="80">
        <v>30.531914893617024</v>
      </c>
      <c r="V142" s="80">
        <v>30.573142281774008</v>
      </c>
      <c r="W142" s="80">
        <v>31.388329979879277</v>
      </c>
      <c r="X142" s="80">
        <v>31.429827859411592</v>
      </c>
      <c r="Y142" s="80">
        <v>-11.991882248337744</v>
      </c>
      <c r="Z142" s="80" t="s">
        <v>107</v>
      </c>
      <c r="AA142" s="80">
        <v>-12.578616352201259</v>
      </c>
      <c r="AB142" s="80" t="s">
        <v>107</v>
      </c>
      <c r="AC142" s="80">
        <v>22.535211267605636</v>
      </c>
      <c r="AD142" s="80" t="s">
        <v>107</v>
      </c>
      <c r="AE142" s="80">
        <v>-9.6469226316804931E-3</v>
      </c>
      <c r="AF142" s="80">
        <v>-2.9881178373057725E-2</v>
      </c>
      <c r="AG142" s="80">
        <v>2.1976814460743916E-2</v>
      </c>
      <c r="AH142" s="81"/>
      <c r="AI142" s="81"/>
      <c r="AJ142" s="81"/>
      <c r="AK142" s="81"/>
    </row>
    <row r="143" spans="1:256" ht="12.75" thickBot="1">
      <c r="A143" s="225" t="s">
        <v>223</v>
      </c>
      <c r="B143" s="196"/>
      <c r="C143" s="95">
        <v>0</v>
      </c>
      <c r="D143" s="95">
        <v>0</v>
      </c>
      <c r="E143" s="95">
        <v>2.4881185350852668</v>
      </c>
      <c r="F143" s="95">
        <v>0.37391765889520007</v>
      </c>
      <c r="G143" s="95">
        <v>-0.54844439561244485</v>
      </c>
      <c r="H143" s="95">
        <v>-0.72401351652521695</v>
      </c>
      <c r="I143" s="95">
        <v>-0.36811334178859778</v>
      </c>
      <c r="J143" s="95">
        <v>-1.1538461538461635</v>
      </c>
      <c r="K143" s="95">
        <v>-0.54844439561244451</v>
      </c>
      <c r="L143" s="95">
        <v>-53.731343283582092</v>
      </c>
      <c r="M143" s="95">
        <v>-51.19047619047619</v>
      </c>
      <c r="N143" s="95">
        <v>-51.93596712679053</v>
      </c>
      <c r="O143" s="95">
        <v>1.2269938650306749</v>
      </c>
      <c r="P143" s="95">
        <v>1.7261245532736238</v>
      </c>
      <c r="Q143" s="95">
        <v>18.218623481781375</v>
      </c>
      <c r="R143" s="95">
        <v>18.801536602566824</v>
      </c>
      <c r="S143" s="95">
        <v>-57.999999999999993</v>
      </c>
      <c r="T143" s="95">
        <v>-58.779067378485259</v>
      </c>
      <c r="U143" s="95">
        <v>8.4880636604774526</v>
      </c>
      <c r="V143" s="95">
        <v>9.0229972766351896</v>
      </c>
      <c r="W143" s="95">
        <v>10.584250635055039</v>
      </c>
      <c r="X143" s="95">
        <v>11.129520142928587</v>
      </c>
      <c r="Y143" s="95">
        <v>-54.489362743094539</v>
      </c>
      <c r="Z143" s="95" t="e">
        <v>#DIV/0!</v>
      </c>
      <c r="AA143" s="95">
        <v>2.9629629629629632</v>
      </c>
      <c r="AB143" s="95" t="e">
        <v>#DIV/0!</v>
      </c>
      <c r="AC143" s="95">
        <v>52.631578947368418</v>
      </c>
      <c r="AD143" s="95" t="e">
        <v>#DIV/0!</v>
      </c>
      <c r="AE143" s="95">
        <v>0.11268512556342562</v>
      </c>
      <c r="AF143" s="95">
        <v>-5.623209798443074E-2</v>
      </c>
      <c r="AG143" s="95">
        <v>0.3776913958040416</v>
      </c>
      <c r="AH143" s="81"/>
      <c r="AI143" s="81"/>
      <c r="AJ143" s="81"/>
      <c r="AK143" s="81"/>
    </row>
    <row r="144" spans="1:256" ht="15.75" thickBot="1">
      <c r="A144" s="32"/>
      <c r="B144" s="32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4"/>
      <c r="W144" s="37"/>
      <c r="X144" s="37"/>
      <c r="Y144" s="37"/>
      <c r="Z144" s="37"/>
      <c r="AA144" s="264"/>
      <c r="AB144" s="264"/>
      <c r="AC144" s="231"/>
    </row>
    <row r="145" spans="1:256">
      <c r="A145" s="44" t="s">
        <v>264</v>
      </c>
      <c r="B145" s="66">
        <v>31</v>
      </c>
      <c r="C145" s="269">
        <v>4628.5713999999998</v>
      </c>
      <c r="D145" s="68">
        <v>176</v>
      </c>
      <c r="E145" s="68">
        <v>3666</v>
      </c>
      <c r="F145" s="483">
        <v>126703</v>
      </c>
      <c r="G145" s="483">
        <v>325857</v>
      </c>
      <c r="H145" s="70">
        <v>164817</v>
      </c>
      <c r="I145" s="70">
        <v>161040</v>
      </c>
      <c r="J145" s="71">
        <v>2.57</v>
      </c>
      <c r="K145" s="72">
        <v>70.401204138279041</v>
      </c>
      <c r="L145" s="233">
        <v>-206</v>
      </c>
      <c r="M145" s="73">
        <v>-127</v>
      </c>
      <c r="N145" s="234">
        <v>-0.38943556374630872</v>
      </c>
      <c r="O145" s="68">
        <v>165</v>
      </c>
      <c r="P145" s="74">
        <v>0.5059595906940233</v>
      </c>
      <c r="Q145" s="68">
        <v>292</v>
      </c>
      <c r="R145" s="74">
        <v>0.89539515444033202</v>
      </c>
      <c r="S145" s="73">
        <v>-79</v>
      </c>
      <c r="T145" s="235">
        <v>-0.24224731918077458</v>
      </c>
      <c r="U145" s="259">
        <v>1227</v>
      </c>
      <c r="V145" s="74">
        <v>3.7624995017064635</v>
      </c>
      <c r="W145" s="259">
        <v>1306</v>
      </c>
      <c r="X145" s="74">
        <v>4.0047468208872381</v>
      </c>
      <c r="Y145" s="74">
        <v>-0.6316828829270833</v>
      </c>
      <c r="Z145" s="75"/>
      <c r="AA145" s="232">
        <v>139</v>
      </c>
      <c r="AB145" s="76"/>
      <c r="AC145" s="232">
        <v>87</v>
      </c>
      <c r="AD145" s="75"/>
      <c r="AE145" s="70">
        <v>93285</v>
      </c>
      <c r="AF145" s="70">
        <v>56875</v>
      </c>
      <c r="AG145" s="70">
        <v>36410</v>
      </c>
    </row>
    <row r="146" spans="1:256">
      <c r="A146" s="64" t="s">
        <v>27</v>
      </c>
      <c r="B146" s="77">
        <v>31</v>
      </c>
      <c r="C146" s="270">
        <v>29.409500000000001</v>
      </c>
      <c r="D146" s="271">
        <v>44</v>
      </c>
      <c r="E146" s="271">
        <v>1070</v>
      </c>
      <c r="F146" s="271">
        <v>41605</v>
      </c>
      <c r="G146" s="500">
        <v>103211</v>
      </c>
      <c r="H146" s="89">
        <v>49621</v>
      </c>
      <c r="I146" s="89">
        <v>53590</v>
      </c>
      <c r="J146" s="80">
        <v>2.48</v>
      </c>
      <c r="K146" s="81">
        <v>3509.4442272054948</v>
      </c>
      <c r="L146" s="82">
        <v>-113</v>
      </c>
      <c r="M146" s="82">
        <v>-34</v>
      </c>
      <c r="N146" s="83">
        <v>-0.32924201709153411</v>
      </c>
      <c r="O146" s="84">
        <v>40</v>
      </c>
      <c r="P146" s="83">
        <v>0.38734354951945194</v>
      </c>
      <c r="Q146" s="84">
        <v>74</v>
      </c>
      <c r="R146" s="83">
        <v>0.71658556661098605</v>
      </c>
      <c r="S146" s="85">
        <v>-79</v>
      </c>
      <c r="T146" s="86">
        <v>-0.76500351030091762</v>
      </c>
      <c r="U146" s="78">
        <v>362</v>
      </c>
      <c r="V146" s="239">
        <v>3.5054591231510401</v>
      </c>
      <c r="W146" s="78">
        <v>441</v>
      </c>
      <c r="X146" s="87">
        <v>4.2704626334519578</v>
      </c>
      <c r="Y146" s="87">
        <v>-1.0942455273924518</v>
      </c>
      <c r="Z146" s="81"/>
      <c r="AA146" s="91">
        <v>35</v>
      </c>
      <c r="AB146" s="237"/>
      <c r="AC146" s="91">
        <v>28</v>
      </c>
      <c r="AD146" s="81"/>
      <c r="AE146" s="257">
        <v>12821</v>
      </c>
      <c r="AF146" s="89">
        <v>9686</v>
      </c>
      <c r="AG146" s="89">
        <v>3135</v>
      </c>
    </row>
    <row r="147" spans="1:256">
      <c r="A147" s="64" t="s">
        <v>28</v>
      </c>
      <c r="B147" s="77">
        <v>31</v>
      </c>
      <c r="C147" s="270">
        <v>120.5181</v>
      </c>
      <c r="D147" s="271">
        <v>12</v>
      </c>
      <c r="E147" s="271">
        <v>229</v>
      </c>
      <c r="F147" s="271">
        <v>4395</v>
      </c>
      <c r="G147" s="500">
        <v>10824</v>
      </c>
      <c r="H147" s="89">
        <v>5624</v>
      </c>
      <c r="I147" s="89">
        <v>5200</v>
      </c>
      <c r="J147" s="80">
        <v>2.46</v>
      </c>
      <c r="K147" s="81">
        <v>89.81223567248405</v>
      </c>
      <c r="L147" s="82">
        <v>8</v>
      </c>
      <c r="M147" s="82">
        <v>-9</v>
      </c>
      <c r="N147" s="83">
        <v>-0.83179297597042501</v>
      </c>
      <c r="O147" s="84">
        <v>3</v>
      </c>
      <c r="P147" s="83">
        <v>0.277264325323475</v>
      </c>
      <c r="Q147" s="84">
        <v>12</v>
      </c>
      <c r="R147" s="83">
        <v>1.1090573012939</v>
      </c>
      <c r="S147" s="85">
        <v>17</v>
      </c>
      <c r="T147" s="86">
        <v>1.5711645101663589</v>
      </c>
      <c r="U147" s="78">
        <v>53</v>
      </c>
      <c r="V147" s="87">
        <v>4.8983364140480594</v>
      </c>
      <c r="W147" s="78">
        <v>36</v>
      </c>
      <c r="X147" s="87">
        <v>3.3271719038817005</v>
      </c>
      <c r="Y147" s="87">
        <v>0.73937153419593393</v>
      </c>
      <c r="Z147" s="81"/>
      <c r="AA147" s="91">
        <v>2</v>
      </c>
      <c r="AB147" s="237"/>
      <c r="AC147" s="91">
        <v>2</v>
      </c>
      <c r="AD147" s="81"/>
      <c r="AE147" s="257">
        <v>2095</v>
      </c>
      <c r="AF147" s="89">
        <v>1611</v>
      </c>
      <c r="AG147" s="89">
        <v>484</v>
      </c>
      <c r="AH147" s="263"/>
      <c r="AI147" s="263"/>
      <c r="AJ147" s="263"/>
      <c r="AK147" s="263"/>
      <c r="AL147" s="263"/>
      <c r="AM147" s="263"/>
      <c r="AN147" s="263"/>
      <c r="AO147" s="263"/>
      <c r="AP147" s="263"/>
      <c r="AQ147" s="263"/>
      <c r="AR147" s="263"/>
      <c r="AS147" s="263"/>
      <c r="AT147" s="263"/>
      <c r="AU147" s="263"/>
      <c r="AV147" s="263"/>
      <c r="AW147" s="263"/>
      <c r="AX147" s="263"/>
      <c r="AY147" s="263"/>
      <c r="AZ147" s="263"/>
      <c r="BA147" s="263"/>
      <c r="BB147" s="263"/>
      <c r="BC147" s="263"/>
      <c r="BD147" s="263"/>
      <c r="BE147" s="263"/>
      <c r="BF147" s="263"/>
      <c r="BG147" s="263"/>
      <c r="BH147" s="263"/>
      <c r="BI147" s="263"/>
      <c r="BJ147" s="263"/>
      <c r="BK147" s="263"/>
      <c r="BL147" s="263"/>
      <c r="BM147" s="263"/>
      <c r="BN147" s="263"/>
      <c r="BO147" s="263"/>
      <c r="BP147" s="263"/>
      <c r="BQ147" s="263"/>
      <c r="BR147" s="263"/>
      <c r="BS147" s="263"/>
      <c r="BT147" s="263"/>
      <c r="BU147" s="263"/>
      <c r="BV147" s="263"/>
      <c r="BW147" s="263"/>
      <c r="BX147" s="263"/>
      <c r="BY147" s="263"/>
      <c r="BZ147" s="263"/>
      <c r="CA147" s="263"/>
      <c r="CB147" s="263"/>
      <c r="CC147" s="263"/>
      <c r="CD147" s="263"/>
      <c r="CE147" s="263"/>
      <c r="CF147" s="263"/>
      <c r="CG147" s="263"/>
      <c r="CH147" s="263"/>
      <c r="CI147" s="263"/>
      <c r="CJ147" s="263"/>
      <c r="CK147" s="263"/>
      <c r="CL147" s="263"/>
      <c r="CM147" s="263"/>
      <c r="CN147" s="263"/>
      <c r="CO147" s="263"/>
      <c r="CP147" s="263"/>
      <c r="CQ147" s="263"/>
      <c r="CR147" s="263"/>
      <c r="CS147" s="263"/>
      <c r="CT147" s="263"/>
      <c r="CU147" s="263"/>
      <c r="CV147" s="263"/>
      <c r="CW147" s="263"/>
      <c r="CX147" s="263"/>
      <c r="CY147" s="263"/>
      <c r="CZ147" s="263"/>
      <c r="DA147" s="263"/>
      <c r="DB147" s="263"/>
      <c r="DC147" s="263"/>
      <c r="DD147" s="263"/>
      <c r="DE147" s="263"/>
      <c r="DF147" s="263"/>
      <c r="DG147" s="263"/>
      <c r="DH147" s="263"/>
      <c r="DI147" s="263"/>
      <c r="DJ147" s="263"/>
      <c r="DK147" s="263"/>
      <c r="DL147" s="263"/>
      <c r="DM147" s="263"/>
      <c r="DN147" s="263"/>
      <c r="DO147" s="263"/>
      <c r="DP147" s="263"/>
      <c r="DQ147" s="263"/>
      <c r="DR147" s="263"/>
      <c r="DS147" s="263"/>
      <c r="DT147" s="263"/>
      <c r="DU147" s="263"/>
      <c r="DV147" s="263"/>
      <c r="DW147" s="263"/>
      <c r="DX147" s="263"/>
      <c r="DY147" s="263"/>
      <c r="DZ147" s="263"/>
      <c r="EA147" s="263"/>
      <c r="EB147" s="263"/>
      <c r="EC147" s="263"/>
      <c r="ED147" s="263"/>
      <c r="EE147" s="263"/>
      <c r="EF147" s="263"/>
      <c r="EG147" s="263"/>
      <c r="EH147" s="263"/>
      <c r="EI147" s="263"/>
      <c r="EJ147" s="263"/>
      <c r="EK147" s="263"/>
      <c r="EL147" s="263"/>
      <c r="EM147" s="263"/>
      <c r="EN147" s="263"/>
      <c r="EO147" s="263"/>
      <c r="EP147" s="263"/>
      <c r="EQ147" s="263"/>
      <c r="ER147" s="263"/>
      <c r="ES147" s="263"/>
      <c r="ET147" s="263"/>
      <c r="EU147" s="263"/>
      <c r="EV147" s="263"/>
      <c r="EW147" s="263"/>
      <c r="EX147" s="263"/>
      <c r="EY147" s="263"/>
      <c r="EZ147" s="263"/>
      <c r="FA147" s="263"/>
      <c r="FB147" s="263"/>
      <c r="FC147" s="263"/>
      <c r="FD147" s="263"/>
      <c r="FE147" s="263"/>
      <c r="FF147" s="263"/>
      <c r="FG147" s="263"/>
      <c r="FH147" s="263"/>
      <c r="FI147" s="263"/>
      <c r="FJ147" s="263"/>
      <c r="FK147" s="263"/>
      <c r="FL147" s="263"/>
      <c r="FM147" s="263"/>
      <c r="FN147" s="263"/>
      <c r="FO147" s="263"/>
      <c r="FP147" s="263"/>
      <c r="FQ147" s="263"/>
      <c r="FR147" s="263"/>
      <c r="FS147" s="263"/>
      <c r="FT147" s="263"/>
      <c r="FU147" s="263"/>
      <c r="FV147" s="263"/>
      <c r="FW147" s="263"/>
      <c r="FX147" s="263"/>
      <c r="FY147" s="263"/>
      <c r="FZ147" s="263"/>
      <c r="GA147" s="263"/>
      <c r="GB147" s="263"/>
      <c r="GC147" s="263"/>
      <c r="GD147" s="263"/>
      <c r="GE147" s="263"/>
      <c r="GF147" s="263"/>
      <c r="GG147" s="263"/>
      <c r="GH147" s="263"/>
      <c r="GI147" s="263"/>
      <c r="GJ147" s="263"/>
      <c r="GK147" s="263"/>
      <c r="GL147" s="263"/>
      <c r="GM147" s="263"/>
      <c r="GN147" s="263"/>
      <c r="GO147" s="263"/>
      <c r="GP147" s="263"/>
      <c r="GQ147" s="263"/>
      <c r="GR147" s="263"/>
      <c r="GS147" s="263"/>
      <c r="GT147" s="263"/>
      <c r="GU147" s="263"/>
      <c r="GV147" s="263"/>
      <c r="GW147" s="263"/>
      <c r="GX147" s="263"/>
      <c r="GY147" s="263"/>
      <c r="GZ147" s="263"/>
      <c r="HA147" s="263"/>
      <c r="HB147" s="263"/>
      <c r="HC147" s="263"/>
      <c r="HD147" s="263"/>
      <c r="HE147" s="263"/>
      <c r="HF147" s="263"/>
      <c r="HG147" s="263"/>
      <c r="HH147" s="263"/>
      <c r="HI147" s="263"/>
      <c r="HJ147" s="263"/>
      <c r="HK147" s="263"/>
      <c r="HL147" s="263"/>
      <c r="HM147" s="263"/>
      <c r="HN147" s="263"/>
      <c r="HO147" s="263"/>
      <c r="HP147" s="263"/>
      <c r="HQ147" s="263"/>
      <c r="HR147" s="263"/>
      <c r="HS147" s="263"/>
      <c r="HT147" s="263"/>
      <c r="HU147" s="263"/>
      <c r="HV147" s="263"/>
      <c r="HW147" s="263"/>
      <c r="HX147" s="263"/>
      <c r="HY147" s="263"/>
      <c r="HZ147" s="263"/>
      <c r="IA147" s="263"/>
      <c r="IB147" s="263"/>
      <c r="IC147" s="263"/>
      <c r="ID147" s="263"/>
      <c r="IE147" s="263"/>
      <c r="IF147" s="263"/>
      <c r="IG147" s="263"/>
      <c r="IH147" s="263"/>
      <c r="II147" s="263"/>
      <c r="IJ147" s="263"/>
      <c r="IK147" s="263"/>
      <c r="IL147" s="263"/>
      <c r="IM147" s="263"/>
      <c r="IN147" s="263"/>
      <c r="IO147" s="263"/>
      <c r="IP147" s="263"/>
      <c r="IQ147" s="263"/>
      <c r="IR147" s="263"/>
      <c r="IS147" s="263"/>
      <c r="IT147" s="263"/>
      <c r="IU147" s="263"/>
      <c r="IV147" s="263"/>
    </row>
    <row r="148" spans="1:256">
      <c r="A148" s="64" t="s">
        <v>29</v>
      </c>
      <c r="B148" s="77">
        <v>31</v>
      </c>
      <c r="C148" s="270">
        <v>252.37190000000001</v>
      </c>
      <c r="D148" s="271">
        <v>15</v>
      </c>
      <c r="E148" s="271">
        <v>318</v>
      </c>
      <c r="F148" s="271">
        <v>8874</v>
      </c>
      <c r="G148" s="500">
        <v>23594</v>
      </c>
      <c r="H148" s="89">
        <v>12495</v>
      </c>
      <c r="I148" s="89">
        <v>11099</v>
      </c>
      <c r="J148" s="80">
        <v>2.66</v>
      </c>
      <c r="K148" s="81">
        <v>93.489013634243747</v>
      </c>
      <c r="L148" s="82">
        <v>-15</v>
      </c>
      <c r="M148" s="82">
        <v>-19</v>
      </c>
      <c r="N148" s="83">
        <v>-0.80503357837425593</v>
      </c>
      <c r="O148" s="84">
        <v>10</v>
      </c>
      <c r="P148" s="83">
        <v>0.42370188335487152</v>
      </c>
      <c r="Q148" s="84">
        <v>29</v>
      </c>
      <c r="R148" s="83">
        <v>1.2287354617291275</v>
      </c>
      <c r="S148" s="85">
        <v>4</v>
      </c>
      <c r="T148" s="86">
        <v>0.16948075334194801</v>
      </c>
      <c r="U148" s="78">
        <v>76</v>
      </c>
      <c r="V148" s="87">
        <v>3.2201343134970233</v>
      </c>
      <c r="W148" s="78">
        <v>72</v>
      </c>
      <c r="X148" s="87">
        <v>3.0506535601550753</v>
      </c>
      <c r="Y148" s="87">
        <v>-0.63555282503230792</v>
      </c>
      <c r="Z148" s="90"/>
      <c r="AA148" s="91">
        <v>8</v>
      </c>
      <c r="AB148" s="237"/>
      <c r="AC148" s="91">
        <v>6</v>
      </c>
      <c r="AD148" s="90"/>
      <c r="AE148" s="257">
        <v>7620</v>
      </c>
      <c r="AF148" s="89">
        <v>6667</v>
      </c>
      <c r="AG148" s="89">
        <v>953</v>
      </c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  <c r="BS148" s="263"/>
      <c r="BT148" s="263"/>
      <c r="BU148" s="263"/>
      <c r="BV148" s="263"/>
      <c r="BW148" s="263"/>
      <c r="BX148" s="263"/>
      <c r="BY148" s="263"/>
      <c r="BZ148" s="263"/>
      <c r="CA148" s="263"/>
      <c r="CB148" s="263"/>
      <c r="CC148" s="263"/>
      <c r="CD148" s="263"/>
      <c r="CE148" s="263"/>
      <c r="CF148" s="263"/>
      <c r="CG148" s="263"/>
      <c r="CH148" s="263"/>
      <c r="CI148" s="263"/>
      <c r="CJ148" s="263"/>
      <c r="CK148" s="263"/>
      <c r="CL148" s="263"/>
      <c r="CM148" s="263"/>
      <c r="CN148" s="263"/>
      <c r="CO148" s="263"/>
      <c r="CP148" s="263"/>
      <c r="CQ148" s="263"/>
      <c r="CR148" s="263"/>
      <c r="CS148" s="263"/>
      <c r="CT148" s="263"/>
      <c r="CU148" s="263"/>
      <c r="CV148" s="263"/>
      <c r="CW148" s="263"/>
      <c r="CX148" s="263"/>
      <c r="CY148" s="263"/>
      <c r="CZ148" s="263"/>
      <c r="DA148" s="263"/>
      <c r="DB148" s="263"/>
      <c r="DC148" s="263"/>
      <c r="DD148" s="263"/>
      <c r="DE148" s="263"/>
      <c r="DF148" s="263"/>
      <c r="DG148" s="263"/>
      <c r="DH148" s="263"/>
      <c r="DI148" s="263"/>
      <c r="DJ148" s="263"/>
      <c r="DK148" s="263"/>
      <c r="DL148" s="263"/>
      <c r="DM148" s="263"/>
      <c r="DN148" s="263"/>
      <c r="DO148" s="263"/>
      <c r="DP148" s="263"/>
      <c r="DQ148" s="263"/>
      <c r="DR148" s="263"/>
      <c r="DS148" s="263"/>
      <c r="DT148" s="263"/>
      <c r="DU148" s="263"/>
      <c r="DV148" s="263"/>
      <c r="DW148" s="263"/>
      <c r="DX148" s="263"/>
      <c r="DY148" s="263"/>
      <c r="DZ148" s="263"/>
      <c r="EA148" s="263"/>
      <c r="EB148" s="263"/>
      <c r="EC148" s="263"/>
      <c r="ED148" s="263"/>
      <c r="EE148" s="263"/>
      <c r="EF148" s="263"/>
      <c r="EG148" s="263"/>
      <c r="EH148" s="263"/>
      <c r="EI148" s="263"/>
      <c r="EJ148" s="263"/>
      <c r="EK148" s="263"/>
      <c r="EL148" s="263"/>
      <c r="EM148" s="263"/>
      <c r="EN148" s="263"/>
      <c r="EO148" s="263"/>
      <c r="EP148" s="263"/>
      <c r="EQ148" s="263"/>
      <c r="ER148" s="263"/>
      <c r="ES148" s="263"/>
      <c r="ET148" s="263"/>
      <c r="EU148" s="263"/>
      <c r="EV148" s="263"/>
      <c r="EW148" s="263"/>
      <c r="EX148" s="263"/>
      <c r="EY148" s="263"/>
      <c r="EZ148" s="263"/>
      <c r="FA148" s="263"/>
      <c r="FB148" s="263"/>
      <c r="FC148" s="263"/>
      <c r="FD148" s="263"/>
      <c r="FE148" s="263"/>
      <c r="FF148" s="263"/>
      <c r="FG148" s="263"/>
      <c r="FH148" s="263"/>
      <c r="FI148" s="263"/>
      <c r="FJ148" s="263"/>
      <c r="FK148" s="263"/>
      <c r="FL148" s="263"/>
      <c r="FM148" s="263"/>
      <c r="FN148" s="263"/>
      <c r="FO148" s="263"/>
      <c r="FP148" s="263"/>
      <c r="FQ148" s="263"/>
      <c r="FR148" s="263"/>
      <c r="FS148" s="263"/>
      <c r="FT148" s="263"/>
      <c r="FU148" s="263"/>
      <c r="FV148" s="263"/>
      <c r="FW148" s="263"/>
      <c r="FX148" s="263"/>
      <c r="FY148" s="263"/>
      <c r="FZ148" s="263"/>
      <c r="GA148" s="263"/>
      <c r="GB148" s="263"/>
      <c r="GC148" s="263"/>
      <c r="GD148" s="263"/>
      <c r="GE148" s="263"/>
      <c r="GF148" s="263"/>
      <c r="GG148" s="263"/>
      <c r="GH148" s="263"/>
      <c r="GI148" s="263"/>
      <c r="GJ148" s="263"/>
      <c r="GK148" s="263"/>
      <c r="GL148" s="263"/>
      <c r="GM148" s="263"/>
      <c r="GN148" s="263"/>
      <c r="GO148" s="263"/>
      <c r="GP148" s="263"/>
      <c r="GQ148" s="263"/>
      <c r="GR148" s="263"/>
      <c r="GS148" s="263"/>
      <c r="GT148" s="263"/>
      <c r="GU148" s="263"/>
      <c r="GV148" s="263"/>
      <c r="GW148" s="263"/>
      <c r="GX148" s="263"/>
      <c r="GY148" s="263"/>
      <c r="GZ148" s="263"/>
      <c r="HA148" s="263"/>
      <c r="HB148" s="263"/>
      <c r="HC148" s="263"/>
      <c r="HD148" s="263"/>
      <c r="HE148" s="263"/>
      <c r="HF148" s="263"/>
      <c r="HG148" s="263"/>
      <c r="HH148" s="263"/>
      <c r="HI148" s="263"/>
      <c r="HJ148" s="263"/>
      <c r="HK148" s="263"/>
      <c r="HL148" s="263"/>
      <c r="HM148" s="263"/>
      <c r="HN148" s="263"/>
      <c r="HO148" s="263"/>
      <c r="HP148" s="263"/>
      <c r="HQ148" s="263"/>
      <c r="HR148" s="263"/>
      <c r="HS148" s="263"/>
      <c r="HT148" s="263"/>
      <c r="HU148" s="263"/>
      <c r="HV148" s="263"/>
      <c r="HW148" s="263"/>
      <c r="HX148" s="263"/>
      <c r="HY148" s="263"/>
      <c r="HZ148" s="263"/>
      <c r="IA148" s="263"/>
      <c r="IB148" s="263"/>
      <c r="IC148" s="263"/>
      <c r="ID148" s="263"/>
      <c r="IE148" s="263"/>
      <c r="IF148" s="263"/>
      <c r="IG148" s="263"/>
      <c r="IH148" s="263"/>
      <c r="II148" s="263"/>
      <c r="IJ148" s="263"/>
      <c r="IK148" s="263"/>
      <c r="IL148" s="263"/>
      <c r="IM148" s="263"/>
      <c r="IN148" s="263"/>
      <c r="IO148" s="263"/>
      <c r="IP148" s="263"/>
      <c r="IQ148" s="263"/>
      <c r="IR148" s="263"/>
      <c r="IS148" s="263"/>
      <c r="IT148" s="263"/>
      <c r="IU148" s="263"/>
      <c r="IV148" s="263"/>
    </row>
    <row r="149" spans="1:256">
      <c r="A149" s="64" t="s">
        <v>30</v>
      </c>
      <c r="B149" s="77">
        <v>31</v>
      </c>
      <c r="C149" s="270">
        <v>29.409500000000001</v>
      </c>
      <c r="D149" s="271">
        <v>8</v>
      </c>
      <c r="E149" s="271">
        <v>227</v>
      </c>
      <c r="F149" s="271">
        <v>7806</v>
      </c>
      <c r="G149" s="500">
        <v>20094</v>
      </c>
      <c r="H149" s="89">
        <v>10244</v>
      </c>
      <c r="I149" s="89">
        <v>9850</v>
      </c>
      <c r="J149" s="80">
        <v>2.57</v>
      </c>
      <c r="K149" s="81">
        <v>683.24861014298097</v>
      </c>
      <c r="L149" s="82">
        <v>-16</v>
      </c>
      <c r="M149" s="82">
        <v>4</v>
      </c>
      <c r="N149" s="83">
        <v>0.19898517560441742</v>
      </c>
      <c r="O149" s="84">
        <v>10</v>
      </c>
      <c r="P149" s="83">
        <v>0.49746293901104366</v>
      </c>
      <c r="Q149" s="84">
        <v>6</v>
      </c>
      <c r="R149" s="83">
        <v>0.29847776340662624</v>
      </c>
      <c r="S149" s="85">
        <v>-20</v>
      </c>
      <c r="T149" s="86">
        <v>-0.99492587802208643</v>
      </c>
      <c r="U149" s="78">
        <v>118</v>
      </c>
      <c r="V149" s="87">
        <v>5.8700626803303155</v>
      </c>
      <c r="W149" s="78">
        <v>138</v>
      </c>
      <c r="X149" s="87">
        <v>6.864988558352402</v>
      </c>
      <c r="Y149" s="87">
        <v>-0.79594070241766901</v>
      </c>
      <c r="Z149" s="90"/>
      <c r="AA149" s="91">
        <v>10</v>
      </c>
      <c r="AB149" s="237"/>
      <c r="AC149" s="91">
        <v>7</v>
      </c>
      <c r="AD149" s="90"/>
      <c r="AE149" s="257">
        <v>6621</v>
      </c>
      <c r="AF149" s="89">
        <v>4266</v>
      </c>
      <c r="AG149" s="89">
        <v>2355</v>
      </c>
      <c r="AH149" s="263"/>
      <c r="AI149" s="263"/>
      <c r="AJ149" s="263"/>
      <c r="AK149" s="263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  <c r="BS149" s="263"/>
      <c r="BT149" s="263"/>
      <c r="BU149" s="263"/>
      <c r="BV149" s="263"/>
      <c r="BW149" s="263"/>
      <c r="BX149" s="263"/>
      <c r="BY149" s="263"/>
      <c r="BZ149" s="263"/>
      <c r="CA149" s="263"/>
      <c r="CB149" s="263"/>
      <c r="CC149" s="263"/>
      <c r="CD149" s="263"/>
      <c r="CE149" s="263"/>
      <c r="CF149" s="263"/>
      <c r="CG149" s="263"/>
      <c r="CH149" s="263"/>
      <c r="CI149" s="263"/>
      <c r="CJ149" s="263"/>
      <c r="CK149" s="263"/>
      <c r="CL149" s="263"/>
      <c r="CM149" s="263"/>
      <c r="CN149" s="263"/>
      <c r="CO149" s="263"/>
      <c r="CP149" s="263"/>
      <c r="CQ149" s="263"/>
      <c r="CR149" s="263"/>
      <c r="CS149" s="263"/>
      <c r="CT149" s="263"/>
      <c r="CU149" s="263"/>
      <c r="CV149" s="263"/>
      <c r="CW149" s="263"/>
      <c r="CX149" s="263"/>
      <c r="CY149" s="263"/>
      <c r="CZ149" s="263"/>
      <c r="DA149" s="263"/>
      <c r="DB149" s="263"/>
      <c r="DC149" s="263"/>
      <c r="DD149" s="263"/>
      <c r="DE149" s="263"/>
      <c r="DF149" s="263"/>
      <c r="DG149" s="263"/>
      <c r="DH149" s="263"/>
      <c r="DI149" s="263"/>
      <c r="DJ149" s="263"/>
      <c r="DK149" s="263"/>
      <c r="DL149" s="263"/>
      <c r="DM149" s="263"/>
      <c r="DN149" s="263"/>
      <c r="DO149" s="263"/>
      <c r="DP149" s="263"/>
      <c r="DQ149" s="263"/>
      <c r="DR149" s="263"/>
      <c r="DS149" s="263"/>
      <c r="DT149" s="263"/>
      <c r="DU149" s="263"/>
      <c r="DV149" s="263"/>
      <c r="DW149" s="263"/>
      <c r="DX149" s="263"/>
      <c r="DY149" s="263"/>
      <c r="DZ149" s="263"/>
      <c r="EA149" s="263"/>
      <c r="EB149" s="263"/>
      <c r="EC149" s="263"/>
      <c r="ED149" s="263"/>
      <c r="EE149" s="263"/>
      <c r="EF149" s="263"/>
      <c r="EG149" s="263"/>
      <c r="EH149" s="263"/>
      <c r="EI149" s="263"/>
      <c r="EJ149" s="263"/>
      <c r="EK149" s="263"/>
      <c r="EL149" s="263"/>
      <c r="EM149" s="263"/>
      <c r="EN149" s="263"/>
      <c r="EO149" s="263"/>
      <c r="EP149" s="263"/>
      <c r="EQ149" s="263"/>
      <c r="ER149" s="263"/>
      <c r="ES149" s="263"/>
      <c r="ET149" s="263"/>
      <c r="EU149" s="263"/>
      <c r="EV149" s="263"/>
      <c r="EW149" s="263"/>
      <c r="EX149" s="263"/>
      <c r="EY149" s="263"/>
      <c r="EZ149" s="263"/>
      <c r="FA149" s="263"/>
      <c r="FB149" s="263"/>
      <c r="FC149" s="263"/>
      <c r="FD149" s="263"/>
      <c r="FE149" s="263"/>
      <c r="FF149" s="263"/>
      <c r="FG149" s="263"/>
      <c r="FH149" s="263"/>
      <c r="FI149" s="263"/>
      <c r="FJ149" s="263"/>
      <c r="FK149" s="263"/>
      <c r="FL149" s="263"/>
      <c r="FM149" s="263"/>
      <c r="FN149" s="263"/>
      <c r="FO149" s="263"/>
      <c r="FP149" s="263"/>
      <c r="FQ149" s="263"/>
      <c r="FR149" s="263"/>
      <c r="FS149" s="263"/>
      <c r="FT149" s="263"/>
      <c r="FU149" s="263"/>
      <c r="FV149" s="263"/>
      <c r="FW149" s="263"/>
      <c r="FX149" s="263"/>
      <c r="FY149" s="263"/>
      <c r="FZ149" s="263"/>
      <c r="GA149" s="263"/>
      <c r="GB149" s="263"/>
      <c r="GC149" s="263"/>
      <c r="GD149" s="263"/>
      <c r="GE149" s="263"/>
      <c r="GF149" s="263"/>
      <c r="GG149" s="263"/>
      <c r="GH149" s="263"/>
      <c r="GI149" s="263"/>
      <c r="GJ149" s="263"/>
      <c r="GK149" s="263"/>
      <c r="GL149" s="263"/>
      <c r="GM149" s="263"/>
      <c r="GN149" s="263"/>
      <c r="GO149" s="263"/>
      <c r="GP149" s="263"/>
      <c r="GQ149" s="263"/>
      <c r="GR149" s="263"/>
      <c r="GS149" s="263"/>
      <c r="GT149" s="263"/>
      <c r="GU149" s="263"/>
      <c r="GV149" s="263"/>
      <c r="GW149" s="263"/>
      <c r="GX149" s="263"/>
      <c r="GY149" s="263"/>
      <c r="GZ149" s="263"/>
      <c r="HA149" s="263"/>
      <c r="HB149" s="263"/>
      <c r="HC149" s="263"/>
      <c r="HD149" s="263"/>
      <c r="HE149" s="263"/>
      <c r="HF149" s="263"/>
      <c r="HG149" s="263"/>
      <c r="HH149" s="263"/>
      <c r="HI149" s="263"/>
      <c r="HJ149" s="263"/>
      <c r="HK149" s="263"/>
      <c r="HL149" s="263"/>
      <c r="HM149" s="263"/>
      <c r="HN149" s="263"/>
      <c r="HO149" s="263"/>
      <c r="HP149" s="263"/>
      <c r="HQ149" s="263"/>
      <c r="HR149" s="263"/>
      <c r="HS149" s="263"/>
      <c r="HT149" s="263"/>
      <c r="HU149" s="263"/>
      <c r="HV149" s="263"/>
      <c r="HW149" s="263"/>
      <c r="HX149" s="263"/>
      <c r="HY149" s="263"/>
      <c r="HZ149" s="263"/>
      <c r="IA149" s="263"/>
      <c r="IB149" s="263"/>
      <c r="IC149" s="263"/>
      <c r="ID149" s="263"/>
      <c r="IE149" s="263"/>
      <c r="IF149" s="263"/>
      <c r="IG149" s="263"/>
      <c r="IH149" s="263"/>
      <c r="II149" s="263"/>
      <c r="IJ149" s="263"/>
      <c r="IK149" s="263"/>
      <c r="IL149" s="263"/>
      <c r="IM149" s="263"/>
      <c r="IN149" s="263"/>
      <c r="IO149" s="263"/>
      <c r="IP149" s="263"/>
      <c r="IQ149" s="263"/>
      <c r="IR149" s="263"/>
      <c r="IS149" s="263"/>
      <c r="IT149" s="263"/>
      <c r="IU149" s="263"/>
      <c r="IV149" s="263"/>
    </row>
    <row r="150" spans="1:256">
      <c r="A150" s="64" t="s">
        <v>31</v>
      </c>
      <c r="B150" s="77">
        <v>31</v>
      </c>
      <c r="C150" s="270">
        <v>65.258200000000002</v>
      </c>
      <c r="D150" s="271">
        <v>18</v>
      </c>
      <c r="E150" s="271">
        <v>528</v>
      </c>
      <c r="F150" s="271">
        <v>32503</v>
      </c>
      <c r="G150" s="500">
        <v>83595</v>
      </c>
      <c r="H150" s="89">
        <v>41878</v>
      </c>
      <c r="I150" s="89">
        <v>41717</v>
      </c>
      <c r="J150" s="80">
        <v>2.57</v>
      </c>
      <c r="K150" s="81">
        <v>1280.9884428317055</v>
      </c>
      <c r="L150" s="82">
        <v>19</v>
      </c>
      <c r="M150" s="82">
        <v>-24</v>
      </c>
      <c r="N150" s="83">
        <v>-0.28713114116682914</v>
      </c>
      <c r="O150" s="84">
        <v>46</v>
      </c>
      <c r="P150" s="83">
        <v>0.55033468723642254</v>
      </c>
      <c r="Q150" s="84">
        <v>70</v>
      </c>
      <c r="R150" s="83">
        <v>0.83746582840325168</v>
      </c>
      <c r="S150" s="85">
        <v>43</v>
      </c>
      <c r="T150" s="86">
        <v>0.51444329459056881</v>
      </c>
      <c r="U150" s="78">
        <v>318</v>
      </c>
      <c r="V150" s="87">
        <v>3.8044876204604865</v>
      </c>
      <c r="W150" s="78">
        <v>275</v>
      </c>
      <c r="X150" s="87">
        <v>3.2900443258699177</v>
      </c>
      <c r="Y150" s="87">
        <v>0.22731215342373967</v>
      </c>
      <c r="Z150" s="90"/>
      <c r="AA150" s="91">
        <v>39</v>
      </c>
      <c r="AB150" s="237"/>
      <c r="AC150" s="91">
        <v>23</v>
      </c>
      <c r="AD150" s="90"/>
      <c r="AE150" s="257">
        <v>15612</v>
      </c>
      <c r="AF150" s="89">
        <v>12377</v>
      </c>
      <c r="AG150" s="89">
        <v>3235</v>
      </c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  <c r="BS150" s="263"/>
      <c r="BT150" s="263"/>
      <c r="BU150" s="263"/>
      <c r="BV150" s="263"/>
      <c r="BW150" s="263"/>
      <c r="BX150" s="263"/>
      <c r="BY150" s="263"/>
      <c r="BZ150" s="263"/>
      <c r="CA150" s="263"/>
      <c r="CB150" s="263"/>
      <c r="CC150" s="263"/>
      <c r="CD150" s="263"/>
      <c r="CE150" s="263"/>
      <c r="CF150" s="263"/>
      <c r="CG150" s="263"/>
      <c r="CH150" s="263"/>
      <c r="CI150" s="263"/>
      <c r="CJ150" s="263"/>
      <c r="CK150" s="263"/>
      <c r="CL150" s="263"/>
      <c r="CM150" s="263"/>
      <c r="CN150" s="263"/>
      <c r="CO150" s="263"/>
      <c r="CP150" s="263"/>
      <c r="CQ150" s="263"/>
      <c r="CR150" s="263"/>
      <c r="CS150" s="263"/>
      <c r="CT150" s="263"/>
      <c r="CU150" s="263"/>
      <c r="CV150" s="263"/>
      <c r="CW150" s="263"/>
      <c r="CX150" s="263"/>
      <c r="CY150" s="263"/>
      <c r="CZ150" s="263"/>
      <c r="DA150" s="263"/>
      <c r="DB150" s="263"/>
      <c r="DC150" s="263"/>
      <c r="DD150" s="263"/>
      <c r="DE150" s="263"/>
      <c r="DF150" s="263"/>
      <c r="DG150" s="263"/>
      <c r="DH150" s="263"/>
      <c r="DI150" s="263"/>
      <c r="DJ150" s="263"/>
      <c r="DK150" s="263"/>
      <c r="DL150" s="263"/>
      <c r="DM150" s="263"/>
      <c r="DN150" s="263"/>
      <c r="DO150" s="263"/>
      <c r="DP150" s="263"/>
      <c r="DQ150" s="263"/>
      <c r="DR150" s="263"/>
      <c r="DS150" s="263"/>
      <c r="DT150" s="263"/>
      <c r="DU150" s="263"/>
      <c r="DV150" s="263"/>
      <c r="DW150" s="263"/>
      <c r="DX150" s="263"/>
      <c r="DY150" s="263"/>
      <c r="DZ150" s="263"/>
      <c r="EA150" s="263"/>
      <c r="EB150" s="263"/>
      <c r="EC150" s="263"/>
      <c r="ED150" s="263"/>
      <c r="EE150" s="263"/>
      <c r="EF150" s="263"/>
      <c r="EG150" s="263"/>
      <c r="EH150" s="263"/>
      <c r="EI150" s="263"/>
      <c r="EJ150" s="263"/>
      <c r="EK150" s="263"/>
      <c r="EL150" s="263"/>
      <c r="EM150" s="263"/>
      <c r="EN150" s="263"/>
      <c r="EO150" s="263"/>
      <c r="EP150" s="263"/>
      <c r="EQ150" s="263"/>
      <c r="ER150" s="263"/>
      <c r="ES150" s="263"/>
      <c r="ET150" s="263"/>
      <c r="EU150" s="263"/>
      <c r="EV150" s="263"/>
      <c r="EW150" s="263"/>
      <c r="EX150" s="263"/>
      <c r="EY150" s="263"/>
      <c r="EZ150" s="263"/>
      <c r="FA150" s="263"/>
      <c r="FB150" s="263"/>
      <c r="FC150" s="263"/>
      <c r="FD150" s="263"/>
      <c r="FE150" s="263"/>
      <c r="FF150" s="263"/>
      <c r="FG150" s="263"/>
      <c r="FH150" s="263"/>
      <c r="FI150" s="263"/>
      <c r="FJ150" s="263"/>
      <c r="FK150" s="263"/>
      <c r="FL150" s="263"/>
      <c r="FM150" s="263"/>
      <c r="FN150" s="263"/>
      <c r="FO150" s="263"/>
      <c r="FP150" s="263"/>
      <c r="FQ150" s="263"/>
      <c r="FR150" s="263"/>
      <c r="FS150" s="263"/>
      <c r="FT150" s="263"/>
      <c r="FU150" s="263"/>
      <c r="FV150" s="263"/>
      <c r="FW150" s="263"/>
      <c r="FX150" s="263"/>
      <c r="FY150" s="263"/>
      <c r="FZ150" s="263"/>
      <c r="GA150" s="263"/>
      <c r="GB150" s="263"/>
      <c r="GC150" s="263"/>
      <c r="GD150" s="263"/>
      <c r="GE150" s="263"/>
      <c r="GF150" s="263"/>
      <c r="GG150" s="263"/>
      <c r="GH150" s="263"/>
      <c r="GI150" s="263"/>
      <c r="GJ150" s="263"/>
      <c r="GK150" s="263"/>
      <c r="GL150" s="263"/>
      <c r="GM150" s="263"/>
      <c r="GN150" s="263"/>
      <c r="GO150" s="263"/>
      <c r="GP150" s="263"/>
      <c r="GQ150" s="263"/>
      <c r="GR150" s="263"/>
      <c r="GS150" s="263"/>
      <c r="GT150" s="263"/>
      <c r="GU150" s="263"/>
      <c r="GV150" s="263"/>
      <c r="GW150" s="263"/>
      <c r="GX150" s="263"/>
      <c r="GY150" s="263"/>
      <c r="GZ150" s="263"/>
      <c r="HA150" s="263"/>
      <c r="HB150" s="263"/>
      <c r="HC150" s="263"/>
      <c r="HD150" s="263"/>
      <c r="HE150" s="263"/>
      <c r="HF150" s="263"/>
      <c r="HG150" s="263"/>
      <c r="HH150" s="263"/>
      <c r="HI150" s="263"/>
      <c r="HJ150" s="263"/>
      <c r="HK150" s="263"/>
      <c r="HL150" s="263"/>
      <c r="HM150" s="263"/>
      <c r="HN150" s="263"/>
      <c r="HO150" s="263"/>
      <c r="HP150" s="263"/>
      <c r="HQ150" s="263"/>
      <c r="HR150" s="263"/>
      <c r="HS150" s="263"/>
      <c r="HT150" s="263"/>
      <c r="HU150" s="263"/>
      <c r="HV150" s="263"/>
      <c r="HW150" s="263"/>
      <c r="HX150" s="263"/>
      <c r="HY150" s="263"/>
      <c r="HZ150" s="263"/>
      <c r="IA150" s="263"/>
      <c r="IB150" s="263"/>
      <c r="IC150" s="263"/>
      <c r="ID150" s="263"/>
      <c r="IE150" s="263"/>
      <c r="IF150" s="263"/>
      <c r="IG150" s="263"/>
      <c r="IH150" s="263"/>
      <c r="II150" s="263"/>
      <c r="IJ150" s="263"/>
      <c r="IK150" s="263"/>
      <c r="IL150" s="263"/>
      <c r="IM150" s="263"/>
      <c r="IN150" s="263"/>
      <c r="IO150" s="263"/>
      <c r="IP150" s="263"/>
      <c r="IQ150" s="263"/>
      <c r="IR150" s="263"/>
      <c r="IS150" s="263"/>
      <c r="IT150" s="263"/>
      <c r="IU150" s="263"/>
      <c r="IV150" s="263"/>
    </row>
    <row r="151" spans="1:256">
      <c r="A151" s="64" t="s">
        <v>32</v>
      </c>
      <c r="B151" s="77">
        <v>31</v>
      </c>
      <c r="C151" s="270">
        <v>218.44479999999999</v>
      </c>
      <c r="D151" s="271">
        <v>15</v>
      </c>
      <c r="E151" s="271">
        <v>271</v>
      </c>
      <c r="F151" s="271">
        <v>7299</v>
      </c>
      <c r="G151" s="500">
        <v>17764</v>
      </c>
      <c r="H151" s="89">
        <v>9401</v>
      </c>
      <c r="I151" s="89">
        <v>8363</v>
      </c>
      <c r="J151" s="80">
        <v>2.4300000000000002</v>
      </c>
      <c r="K151" s="81">
        <v>81.320315246689333</v>
      </c>
      <c r="L151" s="82">
        <v>-26</v>
      </c>
      <c r="M151" s="82">
        <v>-11</v>
      </c>
      <c r="N151" s="83">
        <v>-0.618777071496878</v>
      </c>
      <c r="O151" s="84">
        <v>11</v>
      </c>
      <c r="P151" s="83">
        <v>0.618777071496878</v>
      </c>
      <c r="Q151" s="84">
        <v>22</v>
      </c>
      <c r="R151" s="83">
        <v>1.237554142993756</v>
      </c>
      <c r="S151" s="85">
        <v>-15</v>
      </c>
      <c r="T151" s="86">
        <v>-0.84378691567756103</v>
      </c>
      <c r="U151" s="78">
        <v>70</v>
      </c>
      <c r="V151" s="87">
        <v>3.9376722731619509</v>
      </c>
      <c r="W151" s="78">
        <v>85</v>
      </c>
      <c r="X151" s="87">
        <v>4.7814591888395119</v>
      </c>
      <c r="Y151" s="87">
        <v>-1.4625639871744389</v>
      </c>
      <c r="Z151" s="90"/>
      <c r="AA151" s="91">
        <v>7</v>
      </c>
      <c r="AB151" s="237"/>
      <c r="AC151" s="91">
        <v>5</v>
      </c>
      <c r="AD151" s="90"/>
      <c r="AE151" s="257">
        <v>5824</v>
      </c>
      <c r="AF151" s="89">
        <v>5323</v>
      </c>
      <c r="AG151" s="89">
        <v>501</v>
      </c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63"/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263"/>
      <c r="GB151" s="263"/>
      <c r="GC151" s="263"/>
      <c r="GD151" s="263"/>
      <c r="GE151" s="263"/>
      <c r="GF151" s="263"/>
      <c r="GG151" s="263"/>
      <c r="GH151" s="263"/>
      <c r="GI151" s="263"/>
      <c r="GJ151" s="263"/>
      <c r="GK151" s="263"/>
      <c r="GL151" s="263"/>
      <c r="GM151" s="263"/>
      <c r="GN151" s="263"/>
      <c r="GO151" s="263"/>
      <c r="GP151" s="263"/>
      <c r="GQ151" s="263"/>
      <c r="GR151" s="263"/>
      <c r="GS151" s="263"/>
      <c r="GT151" s="263"/>
      <c r="GU151" s="263"/>
      <c r="GV151" s="263"/>
      <c r="GW151" s="263"/>
      <c r="GX151" s="263"/>
      <c r="GY151" s="263"/>
      <c r="GZ151" s="263"/>
      <c r="HA151" s="263"/>
      <c r="HB151" s="263"/>
      <c r="HC151" s="263"/>
      <c r="HD151" s="263"/>
      <c r="HE151" s="263"/>
      <c r="HF151" s="263"/>
      <c r="HG151" s="263"/>
      <c r="HH151" s="263"/>
      <c r="HI151" s="263"/>
      <c r="HJ151" s="263"/>
      <c r="HK151" s="263"/>
      <c r="HL151" s="263"/>
      <c r="HM151" s="263"/>
      <c r="HN151" s="263"/>
      <c r="HO151" s="263"/>
      <c r="HP151" s="263"/>
      <c r="HQ151" s="263"/>
      <c r="HR151" s="263"/>
      <c r="HS151" s="263"/>
      <c r="HT151" s="263"/>
      <c r="HU151" s="263"/>
      <c r="HV151" s="263"/>
      <c r="HW151" s="263"/>
      <c r="HX151" s="263"/>
      <c r="HY151" s="263"/>
      <c r="HZ151" s="263"/>
      <c r="IA151" s="263"/>
      <c r="IB151" s="263"/>
      <c r="IC151" s="263"/>
      <c r="ID151" s="263"/>
      <c r="IE151" s="263"/>
      <c r="IF151" s="263"/>
      <c r="IG151" s="263"/>
      <c r="IH151" s="263"/>
      <c r="II151" s="263"/>
      <c r="IJ151" s="263"/>
      <c r="IK151" s="263"/>
      <c r="IL151" s="263"/>
      <c r="IM151" s="263"/>
      <c r="IN151" s="263"/>
      <c r="IO151" s="263"/>
      <c r="IP151" s="263"/>
      <c r="IQ151" s="263"/>
      <c r="IR151" s="263"/>
      <c r="IS151" s="263"/>
      <c r="IT151" s="263"/>
      <c r="IU151" s="263"/>
      <c r="IV151" s="263"/>
    </row>
    <row r="152" spans="1:256">
      <c r="A152" s="64" t="s">
        <v>33</v>
      </c>
      <c r="B152" s="77">
        <v>31</v>
      </c>
      <c r="C152" s="270">
        <v>157.11000000000001</v>
      </c>
      <c r="D152" s="271">
        <v>14</v>
      </c>
      <c r="E152" s="271">
        <v>225</v>
      </c>
      <c r="F152" s="271">
        <v>5006</v>
      </c>
      <c r="G152" s="500">
        <v>12517</v>
      </c>
      <c r="H152" s="89">
        <v>6644</v>
      </c>
      <c r="I152" s="89">
        <v>5873</v>
      </c>
      <c r="J152" s="80">
        <v>2.5</v>
      </c>
      <c r="K152" s="81">
        <v>79.6702946979823</v>
      </c>
      <c r="L152" s="82">
        <v>-11</v>
      </c>
      <c r="M152" s="82">
        <v>-13</v>
      </c>
      <c r="N152" s="83">
        <v>-1.038131363545618</v>
      </c>
      <c r="O152" s="84">
        <v>6</v>
      </c>
      <c r="P152" s="83">
        <v>0.4791375524056698</v>
      </c>
      <c r="Q152" s="84">
        <v>19</v>
      </c>
      <c r="R152" s="83">
        <v>1.5172689159512878</v>
      </c>
      <c r="S152" s="85">
        <v>2</v>
      </c>
      <c r="T152" s="86">
        <v>0.1597125174685563</v>
      </c>
      <c r="U152" s="78">
        <v>46</v>
      </c>
      <c r="V152" s="87">
        <v>3.6733879017768016</v>
      </c>
      <c r="W152" s="78">
        <v>44</v>
      </c>
      <c r="X152" s="87">
        <v>3.5136753843082453</v>
      </c>
      <c r="Y152" s="87">
        <v>-0.87841884607706167</v>
      </c>
      <c r="Z152" s="90"/>
      <c r="AA152" s="91">
        <v>4</v>
      </c>
      <c r="AB152" s="237"/>
      <c r="AC152" s="91">
        <v>1</v>
      </c>
      <c r="AD152" s="90"/>
      <c r="AE152" s="257">
        <v>6716</v>
      </c>
      <c r="AF152" s="89">
        <v>6493</v>
      </c>
      <c r="AG152" s="89">
        <v>223</v>
      </c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63"/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263"/>
      <c r="GB152" s="263"/>
      <c r="GC152" s="263"/>
      <c r="GD152" s="263"/>
      <c r="GE152" s="263"/>
      <c r="GF152" s="263"/>
      <c r="GG152" s="263"/>
      <c r="GH152" s="263"/>
      <c r="GI152" s="263"/>
      <c r="GJ152" s="263"/>
      <c r="GK152" s="263"/>
      <c r="GL152" s="263"/>
      <c r="GM152" s="263"/>
      <c r="GN152" s="263"/>
      <c r="GO152" s="263"/>
      <c r="GP152" s="263"/>
      <c r="GQ152" s="263"/>
      <c r="GR152" s="263"/>
      <c r="GS152" s="263"/>
      <c r="GT152" s="263"/>
      <c r="GU152" s="263"/>
      <c r="GV152" s="263"/>
      <c r="GW152" s="263"/>
      <c r="GX152" s="263"/>
      <c r="GY152" s="263"/>
      <c r="GZ152" s="263"/>
      <c r="HA152" s="263"/>
      <c r="HB152" s="263"/>
      <c r="HC152" s="263"/>
      <c r="HD152" s="263"/>
      <c r="HE152" s="263"/>
      <c r="HF152" s="263"/>
      <c r="HG152" s="263"/>
      <c r="HH152" s="263"/>
      <c r="HI152" s="263"/>
      <c r="HJ152" s="263"/>
      <c r="HK152" s="263"/>
      <c r="HL152" s="263"/>
      <c r="HM152" s="263"/>
      <c r="HN152" s="263"/>
      <c r="HO152" s="263"/>
      <c r="HP152" s="263"/>
      <c r="HQ152" s="263"/>
      <c r="HR152" s="263"/>
      <c r="HS152" s="263"/>
      <c r="HT152" s="263"/>
      <c r="HU152" s="263"/>
      <c r="HV152" s="263"/>
      <c r="HW152" s="263"/>
      <c r="HX152" s="263"/>
      <c r="HY152" s="263"/>
      <c r="HZ152" s="263"/>
      <c r="IA152" s="263"/>
      <c r="IB152" s="263"/>
      <c r="IC152" s="263"/>
      <c r="ID152" s="263"/>
      <c r="IE152" s="263"/>
      <c r="IF152" s="263"/>
      <c r="IG152" s="263"/>
      <c r="IH152" s="263"/>
      <c r="II152" s="263"/>
      <c r="IJ152" s="263"/>
      <c r="IK152" s="263"/>
      <c r="IL152" s="263"/>
      <c r="IM152" s="263"/>
      <c r="IN152" s="263"/>
      <c r="IO152" s="263"/>
      <c r="IP152" s="263"/>
      <c r="IQ152" s="263"/>
      <c r="IR152" s="263"/>
      <c r="IS152" s="263"/>
      <c r="IT152" s="263"/>
      <c r="IU152" s="263"/>
      <c r="IV152" s="263"/>
    </row>
    <row r="153" spans="1:256">
      <c r="A153" s="64" t="s">
        <v>34</v>
      </c>
      <c r="B153" s="77">
        <v>31</v>
      </c>
      <c r="C153" s="270">
        <v>162.4332</v>
      </c>
      <c r="D153" s="271">
        <v>5</v>
      </c>
      <c r="E153" s="271">
        <v>75</v>
      </c>
      <c r="F153" s="271">
        <v>1708</v>
      </c>
      <c r="G153" s="500">
        <v>4452</v>
      </c>
      <c r="H153" s="89">
        <v>2492</v>
      </c>
      <c r="I153" s="89">
        <v>1960</v>
      </c>
      <c r="J153" s="80">
        <v>2.61</v>
      </c>
      <c r="K153" s="81">
        <v>27.408189951315372</v>
      </c>
      <c r="L153" s="82">
        <v>-13</v>
      </c>
      <c r="M153" s="82">
        <v>-4</v>
      </c>
      <c r="N153" s="83">
        <v>-0.89716272288886389</v>
      </c>
      <c r="O153" s="84">
        <v>1</v>
      </c>
      <c r="P153" s="83">
        <v>0.224290680722216</v>
      </c>
      <c r="Q153" s="84">
        <v>5</v>
      </c>
      <c r="R153" s="83">
        <v>1.1214534036110799</v>
      </c>
      <c r="S153" s="85">
        <v>-9</v>
      </c>
      <c r="T153" s="86">
        <v>-2.018616126499944</v>
      </c>
      <c r="U153" s="78">
        <v>16</v>
      </c>
      <c r="V153" s="87">
        <v>3.588650891555456</v>
      </c>
      <c r="W153" s="91">
        <v>25</v>
      </c>
      <c r="X153" s="87">
        <v>5.6072670180554001</v>
      </c>
      <c r="Y153" s="87">
        <v>-2.9157788493888077</v>
      </c>
      <c r="Z153" s="90"/>
      <c r="AA153" s="91">
        <v>2</v>
      </c>
      <c r="AB153" s="237"/>
      <c r="AC153" s="91">
        <v>0</v>
      </c>
      <c r="AD153" s="90"/>
      <c r="AE153" s="257">
        <v>3660</v>
      </c>
      <c r="AF153" s="89">
        <v>3570</v>
      </c>
      <c r="AG153" s="89">
        <v>90</v>
      </c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</row>
    <row r="154" spans="1:256">
      <c r="A154" s="219" t="s">
        <v>35</v>
      </c>
      <c r="B154" s="77">
        <v>31</v>
      </c>
      <c r="C154" s="270">
        <v>135.58619999999999</v>
      </c>
      <c r="D154" s="271">
        <v>11</v>
      </c>
      <c r="E154" s="271">
        <v>174</v>
      </c>
      <c r="F154" s="271">
        <v>4748</v>
      </c>
      <c r="G154" s="500">
        <v>11386</v>
      </c>
      <c r="H154" s="89">
        <v>6107</v>
      </c>
      <c r="I154" s="89">
        <v>5279</v>
      </c>
      <c r="J154" s="80">
        <v>2.4</v>
      </c>
      <c r="K154" s="81">
        <v>83.97609786246683</v>
      </c>
      <c r="L154" s="82">
        <v>-31</v>
      </c>
      <c r="M154" s="82">
        <v>-6</v>
      </c>
      <c r="N154" s="83">
        <v>-0.5262465465070385</v>
      </c>
      <c r="O154" s="84">
        <v>7</v>
      </c>
      <c r="P154" s="83">
        <v>0.61395430425821163</v>
      </c>
      <c r="Q154" s="84">
        <v>13</v>
      </c>
      <c r="R154" s="83">
        <v>1.1402008507652501</v>
      </c>
      <c r="S154" s="85">
        <v>-25</v>
      </c>
      <c r="T154" s="86">
        <v>-2.1926939437793269</v>
      </c>
      <c r="U154" s="78">
        <v>19</v>
      </c>
      <c r="V154" s="87">
        <v>1.6664473972722889</v>
      </c>
      <c r="W154" s="78">
        <v>44</v>
      </c>
      <c r="X154" s="87">
        <v>3.859141341051616</v>
      </c>
      <c r="Y154" s="87">
        <v>-2.7189404902863652</v>
      </c>
      <c r="Z154" s="90"/>
      <c r="AA154" s="91">
        <v>4</v>
      </c>
      <c r="AB154" s="237"/>
      <c r="AC154" s="91">
        <v>3</v>
      </c>
      <c r="AD154" s="90"/>
      <c r="AE154" s="257">
        <v>4603</v>
      </c>
      <c r="AF154" s="89">
        <v>4086</v>
      </c>
      <c r="AG154" s="89">
        <v>517</v>
      </c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</row>
    <row r="155" spans="1:256">
      <c r="A155" s="219" t="s">
        <v>36</v>
      </c>
      <c r="B155" s="77">
        <v>31</v>
      </c>
      <c r="C155" s="270">
        <v>176.37049999999999</v>
      </c>
      <c r="D155" s="271">
        <v>13</v>
      </c>
      <c r="E155" s="271">
        <v>259</v>
      </c>
      <c r="F155" s="271">
        <v>4051</v>
      </c>
      <c r="G155" s="500">
        <v>10127</v>
      </c>
      <c r="H155" s="89">
        <v>5497</v>
      </c>
      <c r="I155" s="89">
        <v>4630</v>
      </c>
      <c r="J155" s="80">
        <v>2.5</v>
      </c>
      <c r="K155" s="81">
        <v>57.41889941912055</v>
      </c>
      <c r="L155" s="82">
        <v>-24</v>
      </c>
      <c r="M155" s="82">
        <v>-10</v>
      </c>
      <c r="N155" s="83">
        <v>-0.98629056119932934</v>
      </c>
      <c r="O155" s="84">
        <v>4</v>
      </c>
      <c r="P155" s="83">
        <v>0.39451622447973173</v>
      </c>
      <c r="Q155" s="84">
        <v>14</v>
      </c>
      <c r="R155" s="83">
        <v>1.3808067856790611</v>
      </c>
      <c r="S155" s="85">
        <v>-14</v>
      </c>
      <c r="T155" s="86">
        <v>-1.3808067856790611</v>
      </c>
      <c r="U155" s="78">
        <v>25</v>
      </c>
      <c r="V155" s="87">
        <v>2.4657264029983232</v>
      </c>
      <c r="W155" s="78">
        <v>39</v>
      </c>
      <c r="X155" s="87">
        <v>3.8465331886773844</v>
      </c>
      <c r="Y155" s="87">
        <v>-2.3670973468783902</v>
      </c>
      <c r="Z155" s="90"/>
      <c r="AA155" s="91">
        <v>4</v>
      </c>
      <c r="AB155" s="237"/>
      <c r="AC155" s="91">
        <v>2</v>
      </c>
      <c r="AD155" s="90"/>
      <c r="AE155" s="257">
        <v>1734</v>
      </c>
      <c r="AF155" s="89">
        <v>1502</v>
      </c>
      <c r="AG155" s="89">
        <v>232</v>
      </c>
      <c r="AH155" s="263"/>
      <c r="AI155" s="263"/>
      <c r="AJ155" s="263"/>
      <c r="AK155" s="263"/>
      <c r="AL155" s="263"/>
      <c r="AM155" s="263"/>
      <c r="AN155" s="263"/>
      <c r="AO155" s="263"/>
      <c r="AP155" s="263"/>
      <c r="AQ155" s="263"/>
      <c r="AR155" s="263"/>
      <c r="AS155" s="263"/>
      <c r="AT155" s="263"/>
      <c r="AU155" s="263"/>
      <c r="AV155" s="263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  <c r="BS155" s="263"/>
      <c r="BT155" s="263"/>
      <c r="BU155" s="263"/>
      <c r="BV155" s="263"/>
      <c r="BW155" s="263"/>
      <c r="BX155" s="263"/>
      <c r="BY155" s="263"/>
      <c r="BZ155" s="263"/>
      <c r="CA155" s="263"/>
      <c r="CB155" s="263"/>
      <c r="CC155" s="263"/>
      <c r="CD155" s="263"/>
      <c r="CE155" s="263"/>
      <c r="CF155" s="263"/>
      <c r="CG155" s="263"/>
      <c r="CH155" s="263"/>
      <c r="CI155" s="263"/>
      <c r="CJ155" s="263"/>
      <c r="CK155" s="263"/>
      <c r="CL155" s="263"/>
      <c r="CM155" s="263"/>
      <c r="CN155" s="263"/>
      <c r="CO155" s="263"/>
      <c r="CP155" s="263"/>
      <c r="CQ155" s="263"/>
      <c r="CR155" s="263"/>
      <c r="CS155" s="263"/>
      <c r="CT155" s="263"/>
      <c r="CU155" s="263"/>
      <c r="CV155" s="263"/>
      <c r="CW155" s="263"/>
      <c r="CX155" s="263"/>
      <c r="CY155" s="263"/>
      <c r="CZ155" s="263"/>
      <c r="DA155" s="263"/>
      <c r="DB155" s="263"/>
      <c r="DC155" s="263"/>
      <c r="DD155" s="263"/>
      <c r="DE155" s="263"/>
      <c r="DF155" s="263"/>
      <c r="DG155" s="263"/>
      <c r="DH155" s="263"/>
      <c r="DI155" s="263"/>
      <c r="DJ155" s="263"/>
      <c r="DK155" s="263"/>
      <c r="DL155" s="263"/>
      <c r="DM155" s="263"/>
      <c r="DN155" s="263"/>
      <c r="DO155" s="263"/>
      <c r="DP155" s="263"/>
      <c r="DQ155" s="263"/>
      <c r="DR155" s="263"/>
      <c r="DS155" s="263"/>
      <c r="DT155" s="263"/>
      <c r="DU155" s="263"/>
      <c r="DV155" s="263"/>
      <c r="DW155" s="263"/>
      <c r="DX155" s="263"/>
      <c r="DY155" s="263"/>
      <c r="DZ155" s="263"/>
      <c r="EA155" s="263"/>
      <c r="EB155" s="263"/>
      <c r="EC155" s="263"/>
      <c r="ED155" s="263"/>
      <c r="EE155" s="263"/>
      <c r="EF155" s="263"/>
      <c r="EG155" s="263"/>
      <c r="EH155" s="263"/>
      <c r="EI155" s="263"/>
      <c r="EJ155" s="263"/>
      <c r="EK155" s="263"/>
      <c r="EL155" s="263"/>
      <c r="EM155" s="263"/>
      <c r="EN155" s="263"/>
      <c r="EO155" s="263"/>
      <c r="EP155" s="263"/>
      <c r="EQ155" s="263"/>
      <c r="ER155" s="263"/>
      <c r="ES155" s="263"/>
      <c r="ET155" s="263"/>
      <c r="EU155" s="263"/>
      <c r="EV155" s="263"/>
      <c r="EW155" s="263"/>
      <c r="EX155" s="263"/>
      <c r="EY155" s="263"/>
      <c r="EZ155" s="263"/>
      <c r="FA155" s="263"/>
      <c r="FB155" s="263"/>
      <c r="FC155" s="263"/>
      <c r="FD155" s="263"/>
      <c r="FE155" s="263"/>
      <c r="FF155" s="263"/>
      <c r="FG155" s="263"/>
      <c r="FH155" s="263"/>
      <c r="FI155" s="263"/>
      <c r="FJ155" s="263"/>
      <c r="FK155" s="263"/>
      <c r="FL155" s="263"/>
      <c r="FM155" s="263"/>
      <c r="FN155" s="263"/>
      <c r="FO155" s="263"/>
      <c r="FP155" s="263"/>
      <c r="FQ155" s="263"/>
      <c r="FR155" s="263"/>
      <c r="FS155" s="263"/>
      <c r="FT155" s="263"/>
      <c r="FU155" s="263"/>
      <c r="FV155" s="263"/>
      <c r="FW155" s="263"/>
      <c r="FX155" s="263"/>
      <c r="FY155" s="263"/>
      <c r="FZ155" s="263"/>
      <c r="GA155" s="263"/>
      <c r="GB155" s="263"/>
      <c r="GC155" s="263"/>
      <c r="GD155" s="263"/>
      <c r="GE155" s="263"/>
      <c r="GF155" s="263"/>
      <c r="GG155" s="263"/>
      <c r="GH155" s="263"/>
      <c r="GI155" s="263"/>
      <c r="GJ155" s="263"/>
      <c r="GK155" s="263"/>
      <c r="GL155" s="263"/>
      <c r="GM155" s="263"/>
      <c r="GN155" s="263"/>
      <c r="GO155" s="263"/>
      <c r="GP155" s="263"/>
      <c r="GQ155" s="263"/>
      <c r="GR155" s="263"/>
      <c r="GS155" s="263"/>
      <c r="GT155" s="263"/>
      <c r="GU155" s="263"/>
      <c r="GV155" s="263"/>
      <c r="GW155" s="263"/>
      <c r="GX155" s="263"/>
      <c r="GY155" s="263"/>
      <c r="GZ155" s="263"/>
      <c r="HA155" s="263"/>
      <c r="HB155" s="263"/>
      <c r="HC155" s="263"/>
      <c r="HD155" s="263"/>
      <c r="HE155" s="263"/>
      <c r="HF155" s="263"/>
      <c r="HG155" s="263"/>
      <c r="HH155" s="263"/>
      <c r="HI155" s="263"/>
      <c r="HJ155" s="263"/>
      <c r="HK155" s="263"/>
      <c r="HL155" s="263"/>
      <c r="HM155" s="263"/>
      <c r="HN155" s="263"/>
      <c r="HO155" s="263"/>
      <c r="HP155" s="263"/>
      <c r="HQ155" s="263"/>
      <c r="HR155" s="263"/>
      <c r="HS155" s="263"/>
      <c r="HT155" s="263"/>
      <c r="HU155" s="263"/>
      <c r="HV155" s="263"/>
      <c r="HW155" s="263"/>
      <c r="HX155" s="263"/>
      <c r="HY155" s="263"/>
      <c r="HZ155" s="263"/>
      <c r="IA155" s="263"/>
      <c r="IB155" s="263"/>
      <c r="IC155" s="263"/>
      <c r="ID155" s="263"/>
      <c r="IE155" s="263"/>
      <c r="IF155" s="263"/>
      <c r="IG155" s="263"/>
      <c r="IH155" s="263"/>
      <c r="II155" s="263"/>
      <c r="IJ155" s="263"/>
      <c r="IK155" s="263"/>
      <c r="IL155" s="263"/>
      <c r="IM155" s="263"/>
      <c r="IN155" s="263"/>
      <c r="IO155" s="263"/>
      <c r="IP155" s="263"/>
      <c r="IQ155" s="263"/>
      <c r="IR155" s="263"/>
      <c r="IS155" s="263"/>
      <c r="IT155" s="263"/>
      <c r="IU155" s="263"/>
      <c r="IV155" s="263"/>
    </row>
    <row r="156" spans="1:256">
      <c r="A156" s="219" t="s">
        <v>37</v>
      </c>
      <c r="B156" s="77">
        <v>31</v>
      </c>
      <c r="C156" s="270">
        <v>1641.8554999999999</v>
      </c>
      <c r="D156" s="271">
        <v>9</v>
      </c>
      <c r="E156" s="271">
        <v>128</v>
      </c>
      <c r="F156" s="271">
        <v>4886</v>
      </c>
      <c r="G156" s="500">
        <v>15932</v>
      </c>
      <c r="H156" s="89">
        <v>8183</v>
      </c>
      <c r="I156" s="89">
        <v>7749</v>
      </c>
      <c r="J156" s="80">
        <v>3.26</v>
      </c>
      <c r="K156" s="81">
        <v>9.7036554069465932</v>
      </c>
      <c r="L156" s="82">
        <v>0</v>
      </c>
      <c r="M156" s="82">
        <v>-5</v>
      </c>
      <c r="N156" s="83">
        <v>-0.31383379362289721</v>
      </c>
      <c r="O156" s="84">
        <v>13</v>
      </c>
      <c r="P156" s="83">
        <v>0.81596786341953309</v>
      </c>
      <c r="Q156" s="84">
        <v>18</v>
      </c>
      <c r="R156" s="83">
        <v>1.1298016570424303</v>
      </c>
      <c r="S156" s="85">
        <v>5</v>
      </c>
      <c r="T156" s="86">
        <v>0.31383379362289787</v>
      </c>
      <c r="U156" s="78">
        <v>74</v>
      </c>
      <c r="V156" s="87">
        <v>4.6447401456188802</v>
      </c>
      <c r="W156" s="78">
        <v>69</v>
      </c>
      <c r="X156" s="87">
        <v>4.3309063519959823</v>
      </c>
      <c r="Y156" s="87">
        <v>6.6613381477509392E-16</v>
      </c>
      <c r="Z156" s="90"/>
      <c r="AA156" s="91">
        <v>12</v>
      </c>
      <c r="AB156" s="237"/>
      <c r="AC156" s="91">
        <v>5</v>
      </c>
      <c r="AD156" s="90"/>
      <c r="AE156" s="257">
        <v>14116</v>
      </c>
      <c r="AF156" s="89">
        <v>860</v>
      </c>
      <c r="AG156" s="89">
        <v>13256</v>
      </c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</row>
    <row r="157" spans="1:256">
      <c r="A157" s="219" t="s">
        <v>38</v>
      </c>
      <c r="B157" s="77">
        <v>31</v>
      </c>
      <c r="C157" s="270">
        <v>618.49099999999999</v>
      </c>
      <c r="D157" s="271">
        <v>6</v>
      </c>
      <c r="E157" s="271">
        <v>56</v>
      </c>
      <c r="F157" s="271">
        <v>2114</v>
      </c>
      <c r="G157" s="500">
        <v>6302</v>
      </c>
      <c r="H157" s="89">
        <v>3319</v>
      </c>
      <c r="I157" s="89">
        <v>2983</v>
      </c>
      <c r="J157" s="80">
        <v>2.98</v>
      </c>
      <c r="K157" s="81">
        <v>10.18931560847288</v>
      </c>
      <c r="L157" s="82">
        <v>-6</v>
      </c>
      <c r="M157" s="82">
        <v>2</v>
      </c>
      <c r="N157" s="83">
        <v>0.31720856463124514</v>
      </c>
      <c r="O157" s="84">
        <v>7</v>
      </c>
      <c r="P157" s="83">
        <v>1.1102299762093577</v>
      </c>
      <c r="Q157" s="84">
        <v>5</v>
      </c>
      <c r="R157" s="83">
        <v>0.79302141157811257</v>
      </c>
      <c r="S157" s="85">
        <v>-8</v>
      </c>
      <c r="T157" s="86">
        <v>-1.2688342585249806</v>
      </c>
      <c r="U157" s="78">
        <v>20</v>
      </c>
      <c r="V157" s="87">
        <v>3.1720856463124503</v>
      </c>
      <c r="W157" s="78">
        <v>28</v>
      </c>
      <c r="X157" s="87">
        <v>4.4409199048374308</v>
      </c>
      <c r="Y157" s="87">
        <v>-0.95162569389373541</v>
      </c>
      <c r="Z157" s="90"/>
      <c r="AA157" s="91">
        <v>6</v>
      </c>
      <c r="AB157" s="237"/>
      <c r="AC157" s="91">
        <v>4</v>
      </c>
      <c r="AD157" s="90"/>
      <c r="AE157" s="257">
        <v>6074</v>
      </c>
      <c r="AF157" s="89">
        <v>225</v>
      </c>
      <c r="AG157" s="89">
        <v>5849</v>
      </c>
      <c r="AH157" s="263"/>
      <c r="AI157" s="263"/>
      <c r="AJ157" s="263"/>
      <c r="AK157" s="263"/>
      <c r="AL157" s="263"/>
      <c r="AM157" s="263"/>
      <c r="AN157" s="263"/>
      <c r="AO157" s="263"/>
      <c r="AP157" s="263"/>
      <c r="AQ157" s="263"/>
      <c r="AR157" s="263"/>
      <c r="AS157" s="263"/>
      <c r="AT157" s="263"/>
      <c r="AU157" s="263"/>
      <c r="AV157" s="263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  <c r="BS157" s="263"/>
      <c r="BT157" s="263"/>
      <c r="BU157" s="263"/>
      <c r="BV157" s="263"/>
      <c r="BW157" s="263"/>
      <c r="BX157" s="263"/>
      <c r="BY157" s="263"/>
      <c r="BZ157" s="263"/>
      <c r="CA157" s="263"/>
      <c r="CB157" s="263"/>
      <c r="CC157" s="263"/>
      <c r="CD157" s="263"/>
      <c r="CE157" s="263"/>
      <c r="CF157" s="263"/>
      <c r="CG157" s="263"/>
      <c r="CH157" s="263"/>
      <c r="CI157" s="263"/>
      <c r="CJ157" s="263"/>
      <c r="CK157" s="263"/>
      <c r="CL157" s="263"/>
      <c r="CM157" s="263"/>
      <c r="CN157" s="263"/>
      <c r="CO157" s="263"/>
      <c r="CP157" s="263"/>
      <c r="CQ157" s="263"/>
      <c r="CR157" s="263"/>
      <c r="CS157" s="263"/>
      <c r="CT157" s="263"/>
      <c r="CU157" s="263"/>
      <c r="CV157" s="263"/>
      <c r="CW157" s="263"/>
      <c r="CX157" s="263"/>
      <c r="CY157" s="263"/>
      <c r="CZ157" s="263"/>
      <c r="DA157" s="263"/>
      <c r="DB157" s="263"/>
      <c r="DC157" s="263"/>
      <c r="DD157" s="263"/>
      <c r="DE157" s="263"/>
      <c r="DF157" s="263"/>
      <c r="DG157" s="263"/>
      <c r="DH157" s="263"/>
      <c r="DI157" s="263"/>
      <c r="DJ157" s="263"/>
      <c r="DK157" s="263"/>
      <c r="DL157" s="263"/>
      <c r="DM157" s="263"/>
      <c r="DN157" s="263"/>
      <c r="DO157" s="263"/>
      <c r="DP157" s="263"/>
      <c r="DQ157" s="263"/>
      <c r="DR157" s="263"/>
      <c r="DS157" s="263"/>
      <c r="DT157" s="263"/>
      <c r="DU157" s="263"/>
      <c r="DV157" s="263"/>
      <c r="DW157" s="263"/>
      <c r="DX157" s="263"/>
      <c r="DY157" s="263"/>
      <c r="DZ157" s="263"/>
      <c r="EA157" s="263"/>
      <c r="EB157" s="263"/>
      <c r="EC157" s="263"/>
      <c r="ED157" s="263"/>
      <c r="EE157" s="263"/>
      <c r="EF157" s="263"/>
      <c r="EG157" s="263"/>
      <c r="EH157" s="263"/>
      <c r="EI157" s="263"/>
      <c r="EJ157" s="263"/>
      <c r="EK157" s="263"/>
      <c r="EL157" s="263"/>
      <c r="EM157" s="263"/>
      <c r="EN157" s="263"/>
      <c r="EO157" s="263"/>
      <c r="EP157" s="263"/>
      <c r="EQ157" s="263"/>
      <c r="ER157" s="263"/>
      <c r="ES157" s="263"/>
      <c r="ET157" s="263"/>
      <c r="EU157" s="263"/>
      <c r="EV157" s="263"/>
      <c r="EW157" s="263"/>
      <c r="EX157" s="263"/>
      <c r="EY157" s="263"/>
      <c r="EZ157" s="263"/>
      <c r="FA157" s="263"/>
      <c r="FB157" s="263"/>
      <c r="FC157" s="263"/>
      <c r="FD157" s="263"/>
      <c r="FE157" s="263"/>
      <c r="FF157" s="263"/>
      <c r="FG157" s="263"/>
      <c r="FH157" s="263"/>
      <c r="FI157" s="263"/>
      <c r="FJ157" s="263"/>
      <c r="FK157" s="263"/>
      <c r="FL157" s="263"/>
      <c r="FM157" s="263"/>
      <c r="FN157" s="263"/>
      <c r="FO157" s="263"/>
      <c r="FP157" s="263"/>
      <c r="FQ157" s="263"/>
      <c r="FR157" s="263"/>
      <c r="FS157" s="263"/>
      <c r="FT157" s="263"/>
      <c r="FU157" s="263"/>
      <c r="FV157" s="263"/>
      <c r="FW157" s="263"/>
      <c r="FX157" s="263"/>
      <c r="FY157" s="263"/>
      <c r="FZ157" s="263"/>
      <c r="GA157" s="263"/>
      <c r="GB157" s="263"/>
      <c r="GC157" s="263"/>
      <c r="GD157" s="263"/>
      <c r="GE157" s="263"/>
      <c r="GF157" s="263"/>
      <c r="GG157" s="263"/>
      <c r="GH157" s="263"/>
      <c r="GI157" s="263"/>
      <c r="GJ157" s="263"/>
      <c r="GK157" s="263"/>
      <c r="GL157" s="263"/>
      <c r="GM157" s="263"/>
      <c r="GN157" s="263"/>
      <c r="GO157" s="263"/>
      <c r="GP157" s="263"/>
      <c r="GQ157" s="263"/>
      <c r="GR157" s="263"/>
      <c r="GS157" s="263"/>
      <c r="GT157" s="263"/>
      <c r="GU157" s="263"/>
      <c r="GV157" s="263"/>
      <c r="GW157" s="263"/>
      <c r="GX157" s="263"/>
      <c r="GY157" s="263"/>
      <c r="GZ157" s="263"/>
      <c r="HA157" s="263"/>
      <c r="HB157" s="263"/>
      <c r="HC157" s="263"/>
      <c r="HD157" s="263"/>
      <c r="HE157" s="263"/>
      <c r="HF157" s="263"/>
      <c r="HG157" s="263"/>
      <c r="HH157" s="263"/>
      <c r="HI157" s="263"/>
      <c r="HJ157" s="263"/>
      <c r="HK157" s="263"/>
      <c r="HL157" s="263"/>
      <c r="HM157" s="263"/>
      <c r="HN157" s="263"/>
      <c r="HO157" s="263"/>
      <c r="HP157" s="263"/>
      <c r="HQ157" s="263"/>
      <c r="HR157" s="263"/>
      <c r="HS157" s="263"/>
      <c r="HT157" s="263"/>
      <c r="HU157" s="263"/>
      <c r="HV157" s="263"/>
      <c r="HW157" s="263"/>
      <c r="HX157" s="263"/>
      <c r="HY157" s="263"/>
      <c r="HZ157" s="263"/>
      <c r="IA157" s="263"/>
      <c r="IB157" s="263"/>
      <c r="IC157" s="263"/>
      <c r="ID157" s="263"/>
      <c r="IE157" s="263"/>
      <c r="IF157" s="263"/>
      <c r="IG157" s="263"/>
      <c r="IH157" s="263"/>
      <c r="II157" s="263"/>
      <c r="IJ157" s="263"/>
      <c r="IK157" s="263"/>
      <c r="IL157" s="263"/>
      <c r="IM157" s="263"/>
      <c r="IN157" s="263"/>
      <c r="IO157" s="263"/>
      <c r="IP157" s="263"/>
      <c r="IQ157" s="263"/>
      <c r="IR157" s="263"/>
      <c r="IS157" s="263"/>
      <c r="IT157" s="263"/>
      <c r="IU157" s="263"/>
      <c r="IV157" s="263"/>
    </row>
    <row r="158" spans="1:256" ht="15.75" thickBot="1">
      <c r="A158" s="220" t="s">
        <v>39</v>
      </c>
      <c r="B158" s="92">
        <v>31</v>
      </c>
      <c r="C158" s="272">
        <v>1021.313</v>
      </c>
      <c r="D158" s="273">
        <v>6</v>
      </c>
      <c r="E158" s="273">
        <v>106</v>
      </c>
      <c r="F158" s="273">
        <v>1708</v>
      </c>
      <c r="G158" s="514">
        <v>6059</v>
      </c>
      <c r="H158" s="103">
        <v>3312</v>
      </c>
      <c r="I158" s="103">
        <v>2747</v>
      </c>
      <c r="J158" s="95">
        <v>3.55</v>
      </c>
      <c r="K158" s="96">
        <v>5.9325593623110642</v>
      </c>
      <c r="L158" s="97">
        <v>22</v>
      </c>
      <c r="M158" s="97">
        <v>2</v>
      </c>
      <c r="N158" s="98">
        <v>0.33068783068783081</v>
      </c>
      <c r="O158" s="99">
        <v>7</v>
      </c>
      <c r="P158" s="98">
        <v>1.1574074074074074</v>
      </c>
      <c r="Q158" s="99">
        <v>5</v>
      </c>
      <c r="R158" s="98">
        <v>0.82671957671957663</v>
      </c>
      <c r="S158" s="100">
        <v>20</v>
      </c>
      <c r="T158" s="95">
        <v>3.306878306878307</v>
      </c>
      <c r="U158" s="93">
        <v>30</v>
      </c>
      <c r="V158" s="101">
        <v>4.9603174603174605</v>
      </c>
      <c r="W158" s="93">
        <v>10</v>
      </c>
      <c r="X158" s="101">
        <v>1.6534391534391533</v>
      </c>
      <c r="Y158" s="95">
        <v>3.6375661375661377</v>
      </c>
      <c r="Z158" s="102"/>
      <c r="AA158" s="236">
        <v>6</v>
      </c>
      <c r="AB158" s="238"/>
      <c r="AC158" s="236">
        <v>1</v>
      </c>
      <c r="AD158" s="102"/>
      <c r="AE158" s="258">
        <v>5789</v>
      </c>
      <c r="AF158" s="103">
        <v>209</v>
      </c>
      <c r="AG158" s="103">
        <v>5580</v>
      </c>
      <c r="AH158" s="265"/>
      <c r="AI158" s="265"/>
      <c r="AJ158" s="265"/>
      <c r="AK158" s="265"/>
      <c r="AL158" s="265"/>
      <c r="AM158" s="265"/>
      <c r="AN158" s="265"/>
      <c r="AO158" s="265"/>
      <c r="AP158" s="265"/>
      <c r="AQ158" s="265"/>
      <c r="AR158" s="265"/>
      <c r="AS158" s="265"/>
      <c r="AT158" s="265"/>
      <c r="AU158" s="265"/>
      <c r="AV158" s="265"/>
      <c r="AW158" s="265"/>
      <c r="AX158" s="265"/>
      <c r="AY158" s="265"/>
      <c r="AZ158" s="265"/>
      <c r="BA158" s="265"/>
      <c r="BB158" s="265"/>
      <c r="BC158" s="265"/>
      <c r="BD158" s="265"/>
      <c r="BE158" s="265"/>
      <c r="BF158" s="265"/>
      <c r="BG158" s="265"/>
      <c r="BH158" s="265"/>
      <c r="BI158" s="265"/>
      <c r="BJ158" s="265"/>
      <c r="BK158" s="265"/>
      <c r="BL158" s="265"/>
      <c r="BM158" s="265"/>
      <c r="BN158" s="265"/>
      <c r="BO158" s="265"/>
      <c r="BP158" s="265"/>
      <c r="BQ158" s="265"/>
      <c r="BR158" s="265"/>
      <c r="BS158" s="265"/>
      <c r="BT158" s="265"/>
      <c r="BU158" s="265"/>
      <c r="BV158" s="265"/>
      <c r="BW158" s="265"/>
      <c r="BX158" s="265"/>
      <c r="BY158" s="265"/>
      <c r="BZ158" s="265"/>
      <c r="CA158" s="265"/>
      <c r="CB158" s="265"/>
      <c r="CC158" s="265"/>
      <c r="CD158" s="265"/>
      <c r="CE158" s="265"/>
      <c r="CF158" s="265"/>
      <c r="CG158" s="265"/>
      <c r="CH158" s="265"/>
      <c r="CI158" s="265"/>
      <c r="CJ158" s="265"/>
      <c r="CK158" s="265"/>
      <c r="CL158" s="265"/>
      <c r="CM158" s="265"/>
      <c r="CN158" s="265"/>
      <c r="CO158" s="265"/>
      <c r="CP158" s="265"/>
      <c r="CQ158" s="265"/>
      <c r="CR158" s="265"/>
      <c r="CS158" s="265"/>
      <c r="CT158" s="265"/>
      <c r="CU158" s="265"/>
      <c r="CV158" s="265"/>
      <c r="CW158" s="265"/>
      <c r="CX158" s="265"/>
      <c r="CY158" s="265"/>
      <c r="CZ158" s="265"/>
      <c r="DA158" s="265"/>
      <c r="DB158" s="265"/>
      <c r="DC158" s="265"/>
      <c r="DD158" s="265"/>
      <c r="DE158" s="265"/>
      <c r="DF158" s="265"/>
      <c r="DG158" s="265"/>
      <c r="DH158" s="265"/>
      <c r="DI158" s="265"/>
      <c r="DJ158" s="265"/>
      <c r="DK158" s="265"/>
      <c r="DL158" s="265"/>
      <c r="DM158" s="265"/>
      <c r="DN158" s="265"/>
      <c r="DO158" s="265"/>
      <c r="DP158" s="265"/>
      <c r="DQ158" s="265"/>
      <c r="DR158" s="265"/>
      <c r="DS158" s="265"/>
      <c r="DT158" s="265"/>
      <c r="DU158" s="265"/>
      <c r="DV158" s="265"/>
      <c r="DW158" s="265"/>
      <c r="DX158" s="265"/>
      <c r="DY158" s="265"/>
      <c r="DZ158" s="265"/>
      <c r="EA158" s="265"/>
      <c r="EB158" s="265"/>
      <c r="EC158" s="265"/>
      <c r="ED158" s="265"/>
      <c r="EE158" s="265"/>
      <c r="EF158" s="265"/>
      <c r="EG158" s="265"/>
      <c r="EH158" s="265"/>
      <c r="EI158" s="265"/>
      <c r="EJ158" s="265"/>
      <c r="EK158" s="265"/>
      <c r="EL158" s="265"/>
      <c r="EM158" s="265"/>
      <c r="EN158" s="265"/>
      <c r="EO158" s="265"/>
      <c r="EP158" s="265"/>
      <c r="EQ158" s="265"/>
      <c r="ER158" s="265"/>
      <c r="ES158" s="265"/>
      <c r="ET158" s="265"/>
      <c r="EU158" s="265"/>
      <c r="EV158" s="265"/>
      <c r="EW158" s="265"/>
      <c r="EX158" s="265"/>
      <c r="EY158" s="265"/>
      <c r="EZ158" s="265"/>
      <c r="FA158" s="265"/>
      <c r="FB158" s="265"/>
      <c r="FC158" s="265"/>
      <c r="FD158" s="265"/>
      <c r="FE158" s="265"/>
      <c r="FF158" s="265"/>
      <c r="FG158" s="265"/>
      <c r="FH158" s="265"/>
      <c r="FI158" s="265"/>
      <c r="FJ158" s="265"/>
      <c r="FK158" s="265"/>
      <c r="FL158" s="265"/>
      <c r="FM158" s="265"/>
      <c r="FN158" s="265"/>
      <c r="FO158" s="265"/>
      <c r="FP158" s="265"/>
      <c r="FQ158" s="265"/>
      <c r="FR158" s="265"/>
      <c r="FS158" s="265"/>
      <c r="FT158" s="265"/>
      <c r="FU158" s="265"/>
      <c r="FV158" s="265"/>
      <c r="FW158" s="265"/>
      <c r="FX158" s="265"/>
      <c r="FY158" s="265"/>
      <c r="FZ158" s="265"/>
      <c r="GA158" s="265"/>
      <c r="GB158" s="265"/>
      <c r="GC158" s="265"/>
      <c r="GD158" s="265"/>
      <c r="GE158" s="265"/>
      <c r="GF158" s="265"/>
      <c r="GG158" s="265"/>
      <c r="GH158" s="265"/>
      <c r="GI158" s="265"/>
      <c r="GJ158" s="265"/>
      <c r="GK158" s="265"/>
      <c r="GL158" s="265"/>
      <c r="GM158" s="265"/>
      <c r="GN158" s="265"/>
      <c r="GO158" s="265"/>
      <c r="GP158" s="265"/>
      <c r="GQ158" s="265"/>
      <c r="GR158" s="265"/>
      <c r="GS158" s="265"/>
      <c r="GT158" s="265"/>
      <c r="GU158" s="265"/>
      <c r="GV158" s="265"/>
      <c r="GW158" s="265"/>
      <c r="GX158" s="265"/>
      <c r="GY158" s="265"/>
      <c r="GZ158" s="265"/>
      <c r="HA158" s="265"/>
      <c r="HB158" s="265"/>
      <c r="HC158" s="265"/>
      <c r="HD158" s="265"/>
      <c r="HE158" s="265"/>
      <c r="HF158" s="265"/>
      <c r="HG158" s="265"/>
      <c r="HH158" s="265"/>
      <c r="HI158" s="265"/>
      <c r="HJ158" s="265"/>
      <c r="HK158" s="265"/>
      <c r="HL158" s="265"/>
      <c r="HM158" s="265"/>
      <c r="HN158" s="265"/>
      <c r="HO158" s="265"/>
      <c r="HP158" s="265"/>
      <c r="HQ158" s="265"/>
      <c r="HR158" s="265"/>
      <c r="HS158" s="265"/>
      <c r="HT158" s="265"/>
      <c r="HU158" s="265"/>
      <c r="HV158" s="265"/>
      <c r="HW158" s="265"/>
      <c r="HX158" s="265"/>
      <c r="HY158" s="265"/>
      <c r="HZ158" s="265"/>
      <c r="IA158" s="265"/>
      <c r="IB158" s="265"/>
      <c r="IC158" s="265"/>
      <c r="ID158" s="265"/>
      <c r="IE158" s="265"/>
      <c r="IF158" s="265"/>
      <c r="IG158" s="265"/>
      <c r="IH158" s="265"/>
      <c r="II158" s="265"/>
      <c r="IJ158" s="265"/>
      <c r="IK158" s="265"/>
      <c r="IL158" s="265"/>
      <c r="IM158" s="265"/>
      <c r="IN158" s="265"/>
      <c r="IO158" s="265"/>
      <c r="IP158" s="265"/>
      <c r="IQ158" s="265"/>
      <c r="IR158" s="265"/>
      <c r="IS158" s="265"/>
      <c r="IT158" s="265"/>
      <c r="IU158" s="265"/>
      <c r="IV158" s="265"/>
    </row>
    <row r="159" spans="1:256">
      <c r="A159" s="263"/>
      <c r="B159" s="263"/>
      <c r="C159" s="263"/>
      <c r="D159" s="263"/>
      <c r="E159" s="263"/>
      <c r="F159" s="263"/>
      <c r="G159" s="528"/>
      <c r="H159" s="266"/>
      <c r="I159" s="263"/>
      <c r="J159" s="263"/>
      <c r="K159" s="263"/>
      <c r="L159" s="263"/>
      <c r="M159" s="58"/>
      <c r="N159" s="263"/>
      <c r="O159" s="267"/>
      <c r="P159" s="263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A159" s="268"/>
      <c r="AC159" s="268"/>
      <c r="AD159" s="263"/>
      <c r="AE159" s="263"/>
      <c r="AF159" s="263"/>
      <c r="AG159" s="263"/>
      <c r="AH159" s="263"/>
      <c r="AI159" s="263"/>
      <c r="AJ159" s="263"/>
      <c r="AK159" s="263"/>
      <c r="AL159" s="263"/>
      <c r="AM159" s="263"/>
      <c r="AN159" s="263"/>
      <c r="AO159" s="263"/>
      <c r="AP159" s="263"/>
      <c r="AQ159" s="263"/>
      <c r="AR159" s="263"/>
      <c r="AS159" s="263"/>
      <c r="AT159" s="263"/>
      <c r="AU159" s="263"/>
      <c r="AV159" s="263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  <c r="BS159" s="263"/>
      <c r="BT159" s="263"/>
      <c r="BU159" s="263"/>
      <c r="BV159" s="263"/>
      <c r="BW159" s="263"/>
      <c r="BX159" s="263"/>
      <c r="BY159" s="263"/>
      <c r="BZ159" s="263"/>
      <c r="CA159" s="263"/>
      <c r="CB159" s="263"/>
      <c r="CC159" s="263"/>
      <c r="CD159" s="263"/>
      <c r="CE159" s="263"/>
      <c r="CF159" s="263"/>
      <c r="CG159" s="263"/>
      <c r="CH159" s="263"/>
      <c r="CI159" s="263"/>
      <c r="CJ159" s="263"/>
      <c r="CK159" s="263"/>
      <c r="CL159" s="263"/>
      <c r="CM159" s="263"/>
      <c r="CN159" s="263"/>
      <c r="CO159" s="263"/>
      <c r="CP159" s="263"/>
      <c r="CQ159" s="263"/>
      <c r="CR159" s="263"/>
      <c r="CS159" s="263"/>
      <c r="CT159" s="263"/>
      <c r="CU159" s="263"/>
      <c r="CV159" s="263"/>
      <c r="CW159" s="263"/>
      <c r="CX159" s="263"/>
      <c r="CY159" s="263"/>
      <c r="CZ159" s="263"/>
      <c r="DA159" s="263"/>
      <c r="DB159" s="263"/>
      <c r="DC159" s="263"/>
      <c r="DD159" s="263"/>
      <c r="DE159" s="263"/>
      <c r="DF159" s="263"/>
      <c r="DG159" s="263"/>
      <c r="DH159" s="263"/>
      <c r="DI159" s="263"/>
      <c r="DJ159" s="263"/>
      <c r="DK159" s="263"/>
      <c r="DL159" s="263"/>
      <c r="DM159" s="263"/>
      <c r="DN159" s="263"/>
      <c r="DO159" s="263"/>
      <c r="DP159" s="263"/>
      <c r="DQ159" s="263"/>
      <c r="DR159" s="263"/>
      <c r="DS159" s="263"/>
      <c r="DT159" s="263"/>
      <c r="DU159" s="263"/>
      <c r="DV159" s="263"/>
      <c r="DW159" s="263"/>
      <c r="DX159" s="263"/>
      <c r="DY159" s="263"/>
      <c r="DZ159" s="263"/>
      <c r="EA159" s="263"/>
      <c r="EB159" s="263"/>
      <c r="EC159" s="263"/>
      <c r="ED159" s="263"/>
      <c r="EE159" s="263"/>
      <c r="EF159" s="263"/>
      <c r="EG159" s="263"/>
      <c r="EH159" s="263"/>
      <c r="EI159" s="263"/>
      <c r="EJ159" s="263"/>
      <c r="EK159" s="263"/>
      <c r="EL159" s="263"/>
      <c r="EM159" s="263"/>
      <c r="EN159" s="263"/>
      <c r="EO159" s="263"/>
      <c r="EP159" s="263"/>
      <c r="EQ159" s="263"/>
      <c r="ER159" s="263"/>
      <c r="ES159" s="263"/>
      <c r="ET159" s="263"/>
      <c r="EU159" s="263"/>
      <c r="EV159" s="263"/>
      <c r="EW159" s="263"/>
      <c r="EX159" s="263"/>
      <c r="EY159" s="263"/>
      <c r="EZ159" s="263"/>
      <c r="FA159" s="263"/>
      <c r="FB159" s="263"/>
      <c r="FC159" s="263"/>
      <c r="FD159" s="263"/>
      <c r="FE159" s="263"/>
      <c r="FF159" s="263"/>
      <c r="FG159" s="263"/>
      <c r="FH159" s="263"/>
      <c r="FI159" s="263"/>
      <c r="FJ159" s="263"/>
      <c r="FK159" s="263"/>
      <c r="FL159" s="263"/>
      <c r="FM159" s="263"/>
      <c r="FN159" s="263"/>
      <c r="FO159" s="263"/>
      <c r="FP159" s="263"/>
      <c r="FQ159" s="263"/>
      <c r="FR159" s="263"/>
      <c r="FS159" s="263"/>
      <c r="FT159" s="263"/>
      <c r="FU159" s="263"/>
      <c r="FV159" s="263"/>
      <c r="FW159" s="263"/>
      <c r="FX159" s="263"/>
      <c r="FY159" s="263"/>
      <c r="FZ159" s="263"/>
      <c r="GA159" s="263"/>
      <c r="GB159" s="263"/>
      <c r="GC159" s="263"/>
      <c r="GD159" s="263"/>
      <c r="GE159" s="263"/>
      <c r="GF159" s="263"/>
      <c r="GG159" s="263"/>
      <c r="GH159" s="263"/>
      <c r="GI159" s="263"/>
      <c r="GJ159" s="263"/>
      <c r="GK159" s="263"/>
      <c r="GL159" s="263"/>
      <c r="GM159" s="263"/>
      <c r="GN159" s="263"/>
      <c r="GO159" s="263"/>
      <c r="GP159" s="263"/>
      <c r="GQ159" s="263"/>
      <c r="GR159" s="263"/>
      <c r="GS159" s="263"/>
      <c r="GT159" s="263"/>
      <c r="GU159" s="263"/>
      <c r="GV159" s="263"/>
      <c r="GW159" s="263"/>
      <c r="GX159" s="263"/>
      <c r="GY159" s="263"/>
      <c r="GZ159" s="263"/>
      <c r="HA159" s="263"/>
      <c r="HB159" s="263"/>
      <c r="HC159" s="263"/>
      <c r="HD159" s="263"/>
      <c r="HE159" s="263"/>
      <c r="HF159" s="263"/>
      <c r="HG159" s="263"/>
      <c r="HH159" s="263"/>
      <c r="HI159" s="263"/>
      <c r="HJ159" s="263"/>
      <c r="HK159" s="263"/>
      <c r="HL159" s="263"/>
      <c r="HM159" s="263"/>
      <c r="HN159" s="263"/>
      <c r="HO159" s="263"/>
      <c r="HP159" s="263"/>
      <c r="HQ159" s="263"/>
      <c r="HR159" s="263"/>
      <c r="HS159" s="263"/>
      <c r="HT159" s="263"/>
      <c r="HU159" s="263"/>
      <c r="HV159" s="263"/>
      <c r="HW159" s="263"/>
      <c r="HX159" s="263"/>
      <c r="HY159" s="263"/>
      <c r="HZ159" s="263"/>
      <c r="IA159" s="263"/>
      <c r="IB159" s="263"/>
      <c r="IC159" s="263"/>
      <c r="ID159" s="263"/>
      <c r="IE159" s="263"/>
      <c r="IF159" s="263"/>
      <c r="IG159" s="263"/>
      <c r="IH159" s="263"/>
      <c r="II159" s="263"/>
      <c r="IJ159" s="263"/>
      <c r="IK159" s="263"/>
      <c r="IL159" s="263"/>
      <c r="IM159" s="263"/>
      <c r="IN159" s="263"/>
      <c r="IO159" s="263"/>
      <c r="IP159" s="263"/>
      <c r="IQ159" s="263"/>
      <c r="IR159" s="263"/>
      <c r="IS159" s="263"/>
      <c r="IT159" s="263"/>
      <c r="IU159" s="263"/>
      <c r="IV159" s="263"/>
    </row>
    <row r="160" spans="1:256">
      <c r="A160" s="263"/>
      <c r="B160" s="263"/>
      <c r="C160" s="263"/>
      <c r="D160" s="263"/>
      <c r="E160" s="263"/>
      <c r="F160" s="263"/>
      <c r="G160" s="528"/>
      <c r="H160" s="218"/>
      <c r="I160" s="263"/>
      <c r="J160" s="263"/>
      <c r="K160" s="263"/>
      <c r="L160" s="263"/>
      <c r="M160" s="221"/>
      <c r="N160" s="221"/>
      <c r="O160" s="221"/>
      <c r="P160" s="263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C160" s="263"/>
      <c r="AD160" s="263"/>
      <c r="AE160" s="263"/>
      <c r="AF160" s="263"/>
      <c r="AG160" s="263"/>
      <c r="AH160" s="263"/>
      <c r="AI160" s="263"/>
      <c r="AJ160" s="263"/>
      <c r="AK160" s="263"/>
      <c r="AL160" s="263"/>
      <c r="AM160" s="263"/>
      <c r="AN160" s="263"/>
      <c r="AO160" s="263"/>
      <c r="AP160" s="263"/>
      <c r="AQ160" s="263"/>
      <c r="AR160" s="263"/>
      <c r="AS160" s="263"/>
      <c r="AT160" s="263"/>
      <c r="AU160" s="263"/>
      <c r="AV160" s="263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  <c r="BS160" s="263"/>
      <c r="BT160" s="263"/>
      <c r="BU160" s="263"/>
      <c r="BV160" s="263"/>
      <c r="BW160" s="263"/>
      <c r="BX160" s="263"/>
      <c r="BY160" s="263"/>
      <c r="BZ160" s="263"/>
      <c r="CA160" s="263"/>
      <c r="CB160" s="263"/>
      <c r="CC160" s="263"/>
      <c r="CD160" s="263"/>
      <c r="CE160" s="263"/>
      <c r="CF160" s="263"/>
      <c r="CG160" s="263"/>
      <c r="CH160" s="263"/>
      <c r="CI160" s="263"/>
      <c r="CJ160" s="263"/>
      <c r="CK160" s="263"/>
      <c r="CL160" s="263"/>
      <c r="CM160" s="263"/>
      <c r="CN160" s="263"/>
      <c r="CO160" s="263"/>
      <c r="CP160" s="263"/>
      <c r="CQ160" s="263"/>
      <c r="CR160" s="263"/>
      <c r="CS160" s="263"/>
      <c r="CT160" s="263"/>
      <c r="CU160" s="263"/>
      <c r="CV160" s="263"/>
      <c r="CW160" s="263"/>
      <c r="CX160" s="263"/>
      <c r="CY160" s="263"/>
      <c r="CZ160" s="263"/>
      <c r="DA160" s="263"/>
      <c r="DB160" s="263"/>
      <c r="DC160" s="263"/>
      <c r="DD160" s="263"/>
      <c r="DE160" s="263"/>
      <c r="DF160" s="263"/>
      <c r="DG160" s="263"/>
      <c r="DH160" s="263"/>
      <c r="DI160" s="263"/>
      <c r="DJ160" s="263"/>
      <c r="DK160" s="263"/>
      <c r="DL160" s="263"/>
      <c r="DM160" s="263"/>
      <c r="DN160" s="263"/>
      <c r="DO160" s="263"/>
      <c r="DP160" s="263"/>
      <c r="DQ160" s="263"/>
      <c r="DR160" s="263"/>
      <c r="DS160" s="263"/>
      <c r="DT160" s="263"/>
      <c r="DU160" s="263"/>
      <c r="DV160" s="263"/>
      <c r="DW160" s="263"/>
      <c r="DX160" s="263"/>
      <c r="DY160" s="263"/>
      <c r="DZ160" s="263"/>
      <c r="EA160" s="263"/>
      <c r="EB160" s="263"/>
      <c r="EC160" s="263"/>
      <c r="ED160" s="263"/>
      <c r="EE160" s="263"/>
      <c r="EF160" s="263"/>
      <c r="EG160" s="263"/>
      <c r="EH160" s="263"/>
      <c r="EI160" s="263"/>
      <c r="EJ160" s="263"/>
      <c r="EK160" s="263"/>
      <c r="EL160" s="263"/>
      <c r="EM160" s="263"/>
      <c r="EN160" s="263"/>
      <c r="EO160" s="263"/>
      <c r="EP160" s="263"/>
      <c r="EQ160" s="263"/>
      <c r="ER160" s="263"/>
      <c r="ES160" s="263"/>
      <c r="ET160" s="263"/>
      <c r="EU160" s="263"/>
      <c r="EV160" s="263"/>
      <c r="EW160" s="263"/>
      <c r="EX160" s="263"/>
      <c r="EY160" s="263"/>
      <c r="EZ160" s="263"/>
      <c r="FA160" s="263"/>
      <c r="FB160" s="263"/>
      <c r="FC160" s="263"/>
      <c r="FD160" s="263"/>
      <c r="FE160" s="263"/>
      <c r="FF160" s="263"/>
      <c r="FG160" s="263"/>
      <c r="FH160" s="263"/>
      <c r="FI160" s="263"/>
      <c r="FJ160" s="263"/>
      <c r="FK160" s="263"/>
      <c r="FL160" s="263"/>
      <c r="FM160" s="263"/>
      <c r="FN160" s="263"/>
      <c r="FO160" s="263"/>
      <c r="FP160" s="263"/>
      <c r="FQ160" s="263"/>
      <c r="FR160" s="263"/>
      <c r="FS160" s="263"/>
      <c r="FT160" s="263"/>
      <c r="FU160" s="263"/>
      <c r="FV160" s="263"/>
      <c r="FW160" s="263"/>
      <c r="FX160" s="263"/>
      <c r="FY160" s="263"/>
      <c r="FZ160" s="263"/>
      <c r="GA160" s="263"/>
      <c r="GB160" s="263"/>
      <c r="GC160" s="263"/>
      <c r="GD160" s="263"/>
      <c r="GE160" s="263"/>
      <c r="GF160" s="263"/>
      <c r="GG160" s="263"/>
      <c r="GH160" s="263"/>
      <c r="GI160" s="263"/>
      <c r="GJ160" s="263"/>
      <c r="GK160" s="263"/>
      <c r="GL160" s="263"/>
      <c r="GM160" s="263"/>
      <c r="GN160" s="263"/>
      <c r="GO160" s="263"/>
      <c r="GP160" s="263"/>
      <c r="GQ160" s="263"/>
      <c r="GR160" s="263"/>
      <c r="GS160" s="263"/>
      <c r="GT160" s="263"/>
      <c r="GU160" s="263"/>
      <c r="GV160" s="263"/>
      <c r="GW160" s="263"/>
      <c r="GX160" s="263"/>
      <c r="GY160" s="263"/>
      <c r="GZ160" s="263"/>
      <c r="HA160" s="263"/>
      <c r="HB160" s="263"/>
      <c r="HC160" s="263"/>
      <c r="HD160" s="263"/>
      <c r="HE160" s="263"/>
      <c r="HF160" s="263"/>
      <c r="HG160" s="263"/>
      <c r="HH160" s="263"/>
      <c r="HI160" s="263"/>
      <c r="HJ160" s="263"/>
      <c r="HK160" s="263"/>
      <c r="HL160" s="263"/>
      <c r="HM160" s="263"/>
      <c r="HN160" s="263"/>
      <c r="HO160" s="263"/>
      <c r="HP160" s="263"/>
      <c r="HQ160" s="263"/>
      <c r="HR160" s="263"/>
      <c r="HS160" s="263"/>
      <c r="HT160" s="263"/>
      <c r="HU160" s="263"/>
      <c r="HV160" s="263"/>
      <c r="HW160" s="263"/>
      <c r="HX160" s="263"/>
      <c r="HY160" s="263"/>
      <c r="HZ160" s="263"/>
      <c r="IA160" s="263"/>
      <c r="IB160" s="263"/>
      <c r="IC160" s="263"/>
      <c r="ID160" s="263"/>
      <c r="IE160" s="263"/>
      <c r="IF160" s="263"/>
      <c r="IG160" s="263"/>
      <c r="IH160" s="263"/>
      <c r="II160" s="263"/>
      <c r="IJ160" s="263"/>
      <c r="IK160" s="263"/>
      <c r="IL160" s="263"/>
      <c r="IM160" s="263"/>
      <c r="IN160" s="263"/>
      <c r="IO160" s="263"/>
      <c r="IP160" s="263"/>
      <c r="IQ160" s="263"/>
      <c r="IR160" s="263"/>
      <c r="IS160" s="263"/>
      <c r="IT160" s="263"/>
      <c r="IU160" s="263"/>
      <c r="IV160" s="263"/>
    </row>
    <row r="161" spans="1:256">
      <c r="A161" s="263"/>
      <c r="B161" s="263"/>
      <c r="C161" s="263"/>
      <c r="D161" s="263"/>
      <c r="E161" s="263"/>
      <c r="F161" s="263"/>
      <c r="G161" s="528"/>
      <c r="H161" s="218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C161" s="263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263"/>
      <c r="AT161" s="263"/>
      <c r="AU161" s="263"/>
      <c r="AV161" s="263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  <c r="BS161" s="263"/>
      <c r="BT161" s="263"/>
      <c r="BU161" s="263"/>
      <c r="BV161" s="263"/>
      <c r="BW161" s="263"/>
      <c r="BX161" s="263"/>
      <c r="BY161" s="263"/>
      <c r="BZ161" s="263"/>
      <c r="CA161" s="263"/>
      <c r="CB161" s="263"/>
      <c r="CC161" s="263"/>
      <c r="CD161" s="263"/>
      <c r="CE161" s="263"/>
      <c r="CF161" s="263"/>
      <c r="CG161" s="263"/>
      <c r="CH161" s="263"/>
      <c r="CI161" s="263"/>
      <c r="CJ161" s="263"/>
      <c r="CK161" s="263"/>
      <c r="CL161" s="263"/>
      <c r="CM161" s="263"/>
      <c r="CN161" s="263"/>
      <c r="CO161" s="263"/>
      <c r="CP161" s="263"/>
      <c r="CQ161" s="263"/>
      <c r="CR161" s="263"/>
      <c r="CS161" s="263"/>
      <c r="CT161" s="263"/>
      <c r="CU161" s="263"/>
      <c r="CV161" s="263"/>
      <c r="CW161" s="263"/>
      <c r="CX161" s="263"/>
      <c r="CY161" s="263"/>
      <c r="CZ161" s="263"/>
      <c r="DA161" s="263"/>
      <c r="DB161" s="263"/>
      <c r="DC161" s="263"/>
      <c r="DD161" s="263"/>
      <c r="DE161" s="263"/>
      <c r="DF161" s="263"/>
      <c r="DG161" s="263"/>
      <c r="DH161" s="263"/>
      <c r="DI161" s="263"/>
      <c r="DJ161" s="263"/>
      <c r="DK161" s="263"/>
      <c r="DL161" s="263"/>
      <c r="DM161" s="263"/>
      <c r="DN161" s="263"/>
      <c r="DO161" s="263"/>
      <c r="DP161" s="263"/>
      <c r="DQ161" s="263"/>
      <c r="DR161" s="263"/>
      <c r="DS161" s="263"/>
      <c r="DT161" s="263"/>
      <c r="DU161" s="263"/>
      <c r="DV161" s="263"/>
      <c r="DW161" s="263"/>
      <c r="DX161" s="263"/>
      <c r="DY161" s="263"/>
      <c r="DZ161" s="263"/>
      <c r="EA161" s="263"/>
      <c r="EB161" s="263"/>
      <c r="EC161" s="263"/>
      <c r="ED161" s="263"/>
      <c r="EE161" s="263"/>
      <c r="EF161" s="263"/>
      <c r="EG161" s="263"/>
      <c r="EH161" s="263"/>
      <c r="EI161" s="263"/>
      <c r="EJ161" s="263"/>
      <c r="EK161" s="263"/>
      <c r="EL161" s="263"/>
      <c r="EM161" s="263"/>
      <c r="EN161" s="263"/>
      <c r="EO161" s="263"/>
      <c r="EP161" s="263"/>
      <c r="EQ161" s="263"/>
      <c r="ER161" s="263"/>
      <c r="ES161" s="263"/>
      <c r="ET161" s="263"/>
      <c r="EU161" s="263"/>
      <c r="EV161" s="263"/>
      <c r="EW161" s="263"/>
      <c r="EX161" s="263"/>
      <c r="EY161" s="263"/>
      <c r="EZ161" s="263"/>
      <c r="FA161" s="263"/>
      <c r="FB161" s="263"/>
      <c r="FC161" s="263"/>
      <c r="FD161" s="263"/>
      <c r="FE161" s="263"/>
      <c r="FF161" s="263"/>
      <c r="FG161" s="263"/>
      <c r="FH161" s="263"/>
      <c r="FI161" s="263"/>
      <c r="FJ161" s="263"/>
      <c r="FK161" s="263"/>
      <c r="FL161" s="263"/>
      <c r="FM161" s="263"/>
      <c r="FN161" s="263"/>
      <c r="FO161" s="263"/>
      <c r="FP161" s="263"/>
      <c r="FQ161" s="263"/>
      <c r="FR161" s="263"/>
      <c r="FS161" s="263"/>
      <c r="FT161" s="263"/>
      <c r="FU161" s="263"/>
      <c r="FV161" s="263"/>
      <c r="FW161" s="263"/>
      <c r="FX161" s="263"/>
      <c r="FY161" s="263"/>
      <c r="FZ161" s="263"/>
      <c r="GA161" s="263"/>
      <c r="GB161" s="263"/>
      <c r="GC161" s="263"/>
      <c r="GD161" s="263"/>
      <c r="GE161" s="263"/>
      <c r="GF161" s="263"/>
      <c r="GG161" s="263"/>
      <c r="GH161" s="263"/>
      <c r="GI161" s="263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3"/>
      <c r="GV161" s="263"/>
      <c r="GW161" s="263"/>
      <c r="GX161" s="263"/>
      <c r="GY161" s="263"/>
      <c r="GZ161" s="263"/>
      <c r="HA161" s="263"/>
      <c r="HB161" s="263"/>
      <c r="HC161" s="263"/>
      <c r="HD161" s="263"/>
      <c r="HE161" s="263"/>
      <c r="HF161" s="263"/>
      <c r="HG161" s="263"/>
      <c r="HH161" s="263"/>
      <c r="HI161" s="263"/>
      <c r="HJ161" s="263"/>
      <c r="HK161" s="263"/>
      <c r="HL161" s="263"/>
      <c r="HM161" s="263"/>
      <c r="HN161" s="263"/>
      <c r="HO161" s="263"/>
      <c r="HP161" s="263"/>
      <c r="HQ161" s="263"/>
      <c r="HR161" s="263"/>
      <c r="HS161" s="263"/>
      <c r="HT161" s="263"/>
      <c r="HU161" s="263"/>
      <c r="HV161" s="263"/>
      <c r="HW161" s="263"/>
      <c r="HX161" s="263"/>
      <c r="HY161" s="263"/>
      <c r="HZ161" s="263"/>
      <c r="IA161" s="263"/>
      <c r="IB161" s="263"/>
      <c r="IC161" s="263"/>
      <c r="ID161" s="263"/>
      <c r="IE161" s="263"/>
      <c r="IF161" s="263"/>
      <c r="IG161" s="263"/>
      <c r="IH161" s="263"/>
      <c r="II161" s="263"/>
      <c r="IJ161" s="263"/>
      <c r="IK161" s="263"/>
      <c r="IL161" s="263"/>
      <c r="IM161" s="263"/>
      <c r="IN161" s="263"/>
      <c r="IO161" s="263"/>
      <c r="IP161" s="263"/>
      <c r="IQ161" s="263"/>
      <c r="IR161" s="263"/>
      <c r="IS161" s="263"/>
      <c r="IT161" s="263"/>
      <c r="IU161" s="263"/>
      <c r="IV161" s="263"/>
    </row>
    <row r="162" spans="1:256">
      <c r="A162" s="263"/>
      <c r="B162" s="263"/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C162" s="263"/>
      <c r="AD162" s="263"/>
      <c r="AE162" s="263"/>
      <c r="AF162" s="263"/>
      <c r="AG162" s="263"/>
      <c r="AH162" s="263"/>
      <c r="AI162" s="263"/>
      <c r="AJ162" s="263"/>
      <c r="AK162" s="263"/>
      <c r="AL162" s="263"/>
      <c r="AM162" s="263"/>
      <c r="AN162" s="263"/>
      <c r="AO162" s="263"/>
      <c r="AP162" s="263"/>
      <c r="AQ162" s="263"/>
      <c r="AR162" s="263"/>
      <c r="AS162" s="263"/>
      <c r="AT162" s="263"/>
      <c r="AU162" s="263"/>
      <c r="AV162" s="263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  <c r="BS162" s="263"/>
      <c r="BT162" s="263"/>
      <c r="BU162" s="263"/>
      <c r="BV162" s="263"/>
      <c r="BW162" s="263"/>
      <c r="BX162" s="263"/>
      <c r="BY162" s="263"/>
      <c r="BZ162" s="263"/>
      <c r="CA162" s="263"/>
      <c r="CB162" s="263"/>
      <c r="CC162" s="263"/>
      <c r="CD162" s="263"/>
      <c r="CE162" s="263"/>
      <c r="CF162" s="263"/>
      <c r="CG162" s="263"/>
      <c r="CH162" s="263"/>
      <c r="CI162" s="263"/>
      <c r="CJ162" s="263"/>
      <c r="CK162" s="263"/>
      <c r="CL162" s="263"/>
      <c r="CM162" s="263"/>
      <c r="CN162" s="263"/>
      <c r="CO162" s="263"/>
      <c r="CP162" s="263"/>
      <c r="CQ162" s="263"/>
      <c r="CR162" s="263"/>
      <c r="CS162" s="263"/>
      <c r="CT162" s="263"/>
      <c r="CU162" s="263"/>
      <c r="CV162" s="263"/>
      <c r="CW162" s="263"/>
      <c r="CX162" s="263"/>
      <c r="CY162" s="263"/>
      <c r="CZ162" s="263"/>
      <c r="DA162" s="263"/>
      <c r="DB162" s="263"/>
      <c r="DC162" s="263"/>
      <c r="DD162" s="263"/>
      <c r="DE162" s="263"/>
      <c r="DF162" s="263"/>
      <c r="DG162" s="263"/>
      <c r="DH162" s="263"/>
      <c r="DI162" s="263"/>
      <c r="DJ162" s="263"/>
      <c r="DK162" s="263"/>
      <c r="DL162" s="263"/>
      <c r="DM162" s="263"/>
      <c r="DN162" s="263"/>
      <c r="DO162" s="263"/>
      <c r="DP162" s="263"/>
      <c r="DQ162" s="263"/>
      <c r="DR162" s="263"/>
      <c r="DS162" s="263"/>
      <c r="DT162" s="263"/>
      <c r="DU162" s="263"/>
      <c r="DV162" s="263"/>
      <c r="DW162" s="263"/>
      <c r="DX162" s="263"/>
      <c r="DY162" s="263"/>
      <c r="DZ162" s="263"/>
      <c r="EA162" s="263"/>
      <c r="EB162" s="263"/>
      <c r="EC162" s="263"/>
      <c r="ED162" s="263"/>
      <c r="EE162" s="263"/>
      <c r="EF162" s="263"/>
      <c r="EG162" s="263"/>
      <c r="EH162" s="263"/>
      <c r="EI162" s="263"/>
      <c r="EJ162" s="263"/>
      <c r="EK162" s="263"/>
      <c r="EL162" s="263"/>
      <c r="EM162" s="263"/>
      <c r="EN162" s="263"/>
      <c r="EO162" s="263"/>
      <c r="EP162" s="263"/>
      <c r="EQ162" s="263"/>
      <c r="ER162" s="263"/>
      <c r="ES162" s="263"/>
      <c r="ET162" s="263"/>
      <c r="EU162" s="263"/>
      <c r="EV162" s="263"/>
      <c r="EW162" s="263"/>
      <c r="EX162" s="263"/>
      <c r="EY162" s="263"/>
      <c r="EZ162" s="263"/>
      <c r="FA162" s="263"/>
      <c r="FB162" s="263"/>
      <c r="FC162" s="263"/>
      <c r="FD162" s="263"/>
      <c r="FE162" s="263"/>
      <c r="FF162" s="263"/>
      <c r="FG162" s="263"/>
      <c r="FH162" s="263"/>
      <c r="FI162" s="263"/>
      <c r="FJ162" s="263"/>
      <c r="FK162" s="263"/>
      <c r="FL162" s="263"/>
      <c r="FM162" s="263"/>
      <c r="FN162" s="263"/>
      <c r="FO162" s="263"/>
      <c r="FP162" s="263"/>
      <c r="FQ162" s="263"/>
      <c r="FR162" s="263"/>
      <c r="FS162" s="263"/>
      <c r="FT162" s="263"/>
      <c r="FU162" s="263"/>
      <c r="FV162" s="263"/>
      <c r="FW162" s="263"/>
      <c r="FX162" s="263"/>
      <c r="FY162" s="263"/>
      <c r="FZ162" s="263"/>
      <c r="GA162" s="263"/>
      <c r="GB162" s="263"/>
      <c r="GC162" s="263"/>
      <c r="GD162" s="263"/>
      <c r="GE162" s="263"/>
      <c r="GF162" s="263"/>
      <c r="GG162" s="263"/>
      <c r="GH162" s="263"/>
      <c r="GI162" s="263"/>
      <c r="GJ162" s="263"/>
      <c r="GK162" s="263"/>
      <c r="GL162" s="263"/>
      <c r="GM162" s="263"/>
      <c r="GN162" s="263"/>
      <c r="GO162" s="263"/>
      <c r="GP162" s="263"/>
      <c r="GQ162" s="263"/>
      <c r="GR162" s="263"/>
      <c r="GS162" s="263"/>
      <c r="GT162" s="263"/>
      <c r="GU162" s="263"/>
      <c r="GV162" s="263"/>
      <c r="GW162" s="263"/>
      <c r="GX162" s="263"/>
      <c r="GY162" s="263"/>
      <c r="GZ162" s="263"/>
      <c r="HA162" s="263"/>
      <c r="HB162" s="263"/>
      <c r="HC162" s="263"/>
      <c r="HD162" s="263"/>
      <c r="HE162" s="263"/>
      <c r="HF162" s="263"/>
      <c r="HG162" s="263"/>
      <c r="HH162" s="263"/>
      <c r="HI162" s="263"/>
      <c r="HJ162" s="263"/>
      <c r="HK162" s="263"/>
      <c r="HL162" s="263"/>
      <c r="HM162" s="263"/>
      <c r="HN162" s="263"/>
      <c r="HO162" s="263"/>
      <c r="HP162" s="263"/>
      <c r="HQ162" s="263"/>
      <c r="HR162" s="263"/>
      <c r="HS162" s="263"/>
      <c r="HT162" s="263"/>
      <c r="HU162" s="263"/>
      <c r="HV162" s="263"/>
      <c r="HW162" s="263"/>
      <c r="HX162" s="263"/>
      <c r="HY162" s="263"/>
      <c r="HZ162" s="263"/>
      <c r="IA162" s="263"/>
      <c r="IB162" s="263"/>
      <c r="IC162" s="263"/>
      <c r="ID162" s="263"/>
      <c r="IE162" s="263"/>
      <c r="IF162" s="263"/>
      <c r="IG162" s="263"/>
      <c r="IH162" s="263"/>
      <c r="II162" s="263"/>
      <c r="IJ162" s="263"/>
      <c r="IK162" s="263"/>
      <c r="IL162" s="263"/>
      <c r="IM162" s="263"/>
      <c r="IN162" s="263"/>
      <c r="IO162" s="263"/>
      <c r="IP162" s="263"/>
      <c r="IQ162" s="263"/>
      <c r="IR162" s="263"/>
      <c r="IS162" s="263"/>
      <c r="IT162" s="263"/>
      <c r="IU162" s="263"/>
      <c r="IV162" s="263"/>
    </row>
    <row r="163" spans="1:256">
      <c r="A163" s="263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  <c r="AT163" s="263"/>
      <c r="AU163" s="263"/>
      <c r="AV163" s="263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  <c r="BS163" s="263"/>
      <c r="BT163" s="263"/>
      <c r="BU163" s="263"/>
      <c r="BV163" s="263"/>
      <c r="BW163" s="263"/>
      <c r="BX163" s="263"/>
      <c r="BY163" s="263"/>
      <c r="BZ163" s="263"/>
      <c r="CA163" s="263"/>
      <c r="CB163" s="263"/>
      <c r="CC163" s="263"/>
      <c r="CD163" s="263"/>
      <c r="CE163" s="263"/>
      <c r="CF163" s="263"/>
      <c r="CG163" s="263"/>
      <c r="CH163" s="263"/>
      <c r="CI163" s="263"/>
      <c r="CJ163" s="263"/>
      <c r="CK163" s="263"/>
      <c r="CL163" s="263"/>
      <c r="CM163" s="263"/>
      <c r="CN163" s="263"/>
      <c r="CO163" s="263"/>
      <c r="CP163" s="263"/>
      <c r="CQ163" s="263"/>
      <c r="CR163" s="263"/>
      <c r="CS163" s="263"/>
      <c r="CT163" s="263"/>
      <c r="CU163" s="263"/>
      <c r="CV163" s="263"/>
      <c r="CW163" s="263"/>
      <c r="CX163" s="263"/>
      <c r="CY163" s="263"/>
      <c r="CZ163" s="263"/>
      <c r="DA163" s="263"/>
      <c r="DB163" s="263"/>
      <c r="DC163" s="263"/>
      <c r="DD163" s="263"/>
      <c r="DE163" s="263"/>
      <c r="DF163" s="263"/>
      <c r="DG163" s="263"/>
      <c r="DH163" s="263"/>
      <c r="DI163" s="263"/>
      <c r="DJ163" s="263"/>
      <c r="DK163" s="263"/>
      <c r="DL163" s="263"/>
      <c r="DM163" s="263"/>
      <c r="DN163" s="263"/>
      <c r="DO163" s="263"/>
      <c r="DP163" s="263"/>
      <c r="DQ163" s="263"/>
      <c r="DR163" s="263"/>
      <c r="DS163" s="263"/>
      <c r="DT163" s="263"/>
      <c r="DU163" s="263"/>
      <c r="DV163" s="263"/>
      <c r="DW163" s="263"/>
      <c r="DX163" s="263"/>
      <c r="DY163" s="263"/>
      <c r="DZ163" s="263"/>
      <c r="EA163" s="263"/>
      <c r="EB163" s="263"/>
      <c r="EC163" s="263"/>
      <c r="ED163" s="263"/>
      <c r="EE163" s="263"/>
      <c r="EF163" s="263"/>
      <c r="EG163" s="263"/>
      <c r="EH163" s="263"/>
      <c r="EI163" s="263"/>
      <c r="EJ163" s="263"/>
      <c r="EK163" s="263"/>
      <c r="EL163" s="263"/>
      <c r="EM163" s="263"/>
      <c r="EN163" s="263"/>
      <c r="EO163" s="263"/>
      <c r="EP163" s="263"/>
      <c r="EQ163" s="263"/>
      <c r="ER163" s="263"/>
      <c r="ES163" s="263"/>
      <c r="ET163" s="263"/>
      <c r="EU163" s="263"/>
      <c r="EV163" s="263"/>
      <c r="EW163" s="263"/>
      <c r="EX163" s="263"/>
      <c r="EY163" s="263"/>
      <c r="EZ163" s="263"/>
      <c r="FA163" s="263"/>
      <c r="FB163" s="263"/>
      <c r="FC163" s="263"/>
      <c r="FD163" s="263"/>
      <c r="FE163" s="263"/>
      <c r="FF163" s="263"/>
      <c r="FG163" s="263"/>
      <c r="FH163" s="263"/>
      <c r="FI163" s="263"/>
      <c r="FJ163" s="263"/>
      <c r="FK163" s="263"/>
      <c r="FL163" s="263"/>
      <c r="FM163" s="263"/>
      <c r="FN163" s="263"/>
      <c r="FO163" s="263"/>
      <c r="FP163" s="263"/>
      <c r="FQ163" s="263"/>
      <c r="FR163" s="263"/>
      <c r="FS163" s="263"/>
      <c r="FT163" s="263"/>
      <c r="FU163" s="263"/>
      <c r="FV163" s="263"/>
      <c r="FW163" s="263"/>
      <c r="FX163" s="263"/>
      <c r="FY163" s="263"/>
      <c r="FZ163" s="263"/>
      <c r="GA163" s="263"/>
      <c r="GB163" s="263"/>
      <c r="GC163" s="263"/>
      <c r="GD163" s="263"/>
      <c r="GE163" s="263"/>
      <c r="GF163" s="263"/>
      <c r="GG163" s="263"/>
      <c r="GH163" s="263"/>
      <c r="GI163" s="263"/>
      <c r="GJ163" s="263"/>
      <c r="GK163" s="263"/>
      <c r="GL163" s="263"/>
      <c r="GM163" s="263"/>
      <c r="GN163" s="263"/>
      <c r="GO163" s="263"/>
      <c r="GP163" s="263"/>
      <c r="GQ163" s="263"/>
      <c r="GR163" s="263"/>
      <c r="GS163" s="263"/>
      <c r="GT163" s="263"/>
      <c r="GU163" s="263"/>
      <c r="GV163" s="263"/>
      <c r="GW163" s="263"/>
      <c r="GX163" s="263"/>
      <c r="GY163" s="263"/>
      <c r="GZ163" s="263"/>
      <c r="HA163" s="263"/>
      <c r="HB163" s="263"/>
      <c r="HC163" s="263"/>
      <c r="HD163" s="263"/>
      <c r="HE163" s="263"/>
      <c r="HF163" s="263"/>
      <c r="HG163" s="263"/>
      <c r="HH163" s="263"/>
      <c r="HI163" s="263"/>
      <c r="HJ163" s="263"/>
      <c r="HK163" s="263"/>
      <c r="HL163" s="263"/>
      <c r="HM163" s="263"/>
      <c r="HN163" s="263"/>
      <c r="HO163" s="263"/>
      <c r="HP163" s="263"/>
      <c r="HQ163" s="263"/>
      <c r="HR163" s="263"/>
      <c r="HS163" s="263"/>
      <c r="HT163" s="263"/>
      <c r="HU163" s="263"/>
      <c r="HV163" s="263"/>
      <c r="HW163" s="263"/>
      <c r="HX163" s="263"/>
      <c r="HY163" s="263"/>
      <c r="HZ163" s="263"/>
      <c r="IA163" s="263"/>
      <c r="IB163" s="263"/>
      <c r="IC163" s="263"/>
      <c r="ID163" s="263"/>
      <c r="IE163" s="263"/>
      <c r="IF163" s="263"/>
      <c r="IG163" s="263"/>
      <c r="IH163" s="263"/>
      <c r="II163" s="263"/>
      <c r="IJ163" s="263"/>
      <c r="IK163" s="263"/>
      <c r="IL163" s="263"/>
      <c r="IM163" s="263"/>
      <c r="IN163" s="263"/>
      <c r="IO163" s="263"/>
      <c r="IP163" s="263"/>
      <c r="IQ163" s="263"/>
      <c r="IR163" s="263"/>
      <c r="IS163" s="263"/>
      <c r="IT163" s="263"/>
      <c r="IU163" s="263"/>
      <c r="IV163" s="263"/>
    </row>
    <row r="164" spans="1:256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C164" s="263"/>
      <c r="AD164" s="263"/>
      <c r="AE164" s="263"/>
      <c r="AF164" s="263"/>
      <c r="AG164" s="263"/>
      <c r="AH164" s="263"/>
      <c r="AI164" s="263"/>
      <c r="AJ164" s="263"/>
      <c r="AK164" s="263"/>
      <c r="AL164" s="263"/>
      <c r="AM164" s="263"/>
      <c r="AN164" s="263"/>
      <c r="AO164" s="263"/>
      <c r="AP164" s="263"/>
      <c r="AQ164" s="263"/>
      <c r="AR164" s="263"/>
      <c r="AS164" s="263"/>
      <c r="AT164" s="263"/>
      <c r="AU164" s="263"/>
      <c r="AV164" s="263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  <c r="BS164" s="263"/>
      <c r="BT164" s="263"/>
      <c r="BU164" s="263"/>
      <c r="BV164" s="263"/>
      <c r="BW164" s="263"/>
      <c r="BX164" s="263"/>
      <c r="BY164" s="263"/>
      <c r="BZ164" s="263"/>
      <c r="CA164" s="263"/>
      <c r="CB164" s="263"/>
      <c r="CC164" s="263"/>
      <c r="CD164" s="263"/>
      <c r="CE164" s="263"/>
      <c r="CF164" s="263"/>
      <c r="CG164" s="263"/>
      <c r="CH164" s="263"/>
      <c r="CI164" s="263"/>
      <c r="CJ164" s="263"/>
      <c r="CK164" s="263"/>
      <c r="CL164" s="263"/>
      <c r="CM164" s="263"/>
      <c r="CN164" s="263"/>
      <c r="CO164" s="263"/>
      <c r="CP164" s="263"/>
      <c r="CQ164" s="263"/>
      <c r="CR164" s="263"/>
      <c r="CS164" s="263"/>
      <c r="CT164" s="263"/>
      <c r="CU164" s="263"/>
      <c r="CV164" s="263"/>
      <c r="CW164" s="263"/>
      <c r="CX164" s="263"/>
      <c r="CY164" s="263"/>
      <c r="CZ164" s="263"/>
      <c r="DA164" s="263"/>
      <c r="DB164" s="263"/>
      <c r="DC164" s="263"/>
      <c r="DD164" s="263"/>
      <c r="DE164" s="263"/>
      <c r="DF164" s="263"/>
      <c r="DG164" s="263"/>
      <c r="DH164" s="263"/>
      <c r="DI164" s="263"/>
      <c r="DJ164" s="263"/>
      <c r="DK164" s="263"/>
      <c r="DL164" s="263"/>
      <c r="DM164" s="263"/>
      <c r="DN164" s="263"/>
      <c r="DO164" s="263"/>
      <c r="DP164" s="263"/>
      <c r="DQ164" s="263"/>
      <c r="DR164" s="263"/>
      <c r="DS164" s="263"/>
      <c r="DT164" s="263"/>
      <c r="DU164" s="263"/>
      <c r="DV164" s="263"/>
      <c r="DW164" s="263"/>
      <c r="DX164" s="263"/>
      <c r="DY164" s="263"/>
      <c r="DZ164" s="263"/>
      <c r="EA164" s="263"/>
      <c r="EB164" s="263"/>
      <c r="EC164" s="263"/>
      <c r="ED164" s="263"/>
      <c r="EE164" s="263"/>
      <c r="EF164" s="263"/>
      <c r="EG164" s="263"/>
      <c r="EH164" s="263"/>
      <c r="EI164" s="263"/>
      <c r="EJ164" s="263"/>
      <c r="EK164" s="263"/>
      <c r="EL164" s="263"/>
      <c r="EM164" s="263"/>
      <c r="EN164" s="263"/>
      <c r="EO164" s="263"/>
      <c r="EP164" s="263"/>
      <c r="EQ164" s="263"/>
      <c r="ER164" s="263"/>
      <c r="ES164" s="263"/>
      <c r="ET164" s="263"/>
      <c r="EU164" s="263"/>
      <c r="EV164" s="263"/>
      <c r="EW164" s="263"/>
      <c r="EX164" s="263"/>
      <c r="EY164" s="263"/>
      <c r="EZ164" s="263"/>
      <c r="FA164" s="263"/>
      <c r="FB164" s="263"/>
      <c r="FC164" s="263"/>
      <c r="FD164" s="263"/>
      <c r="FE164" s="263"/>
      <c r="FF164" s="263"/>
      <c r="FG164" s="263"/>
      <c r="FH164" s="263"/>
      <c r="FI164" s="263"/>
      <c r="FJ164" s="263"/>
      <c r="FK164" s="263"/>
      <c r="FL164" s="263"/>
      <c r="FM164" s="263"/>
      <c r="FN164" s="263"/>
      <c r="FO164" s="263"/>
      <c r="FP164" s="263"/>
      <c r="FQ164" s="263"/>
      <c r="FR164" s="263"/>
      <c r="FS164" s="263"/>
      <c r="FT164" s="263"/>
      <c r="FU164" s="263"/>
      <c r="FV164" s="263"/>
      <c r="FW164" s="263"/>
      <c r="FX164" s="263"/>
      <c r="FY164" s="263"/>
      <c r="FZ164" s="263"/>
      <c r="GA164" s="263"/>
      <c r="GB164" s="263"/>
      <c r="GC164" s="263"/>
      <c r="GD164" s="263"/>
      <c r="GE164" s="263"/>
      <c r="GF164" s="263"/>
      <c r="GG164" s="263"/>
      <c r="GH164" s="263"/>
      <c r="GI164" s="263"/>
      <c r="GJ164" s="263"/>
      <c r="GK164" s="263"/>
      <c r="GL164" s="263"/>
      <c r="GM164" s="263"/>
      <c r="GN164" s="263"/>
      <c r="GO164" s="263"/>
      <c r="GP164" s="263"/>
      <c r="GQ164" s="263"/>
      <c r="GR164" s="263"/>
      <c r="GS164" s="263"/>
      <c r="GT164" s="263"/>
      <c r="GU164" s="263"/>
      <c r="GV164" s="263"/>
      <c r="GW164" s="263"/>
      <c r="GX164" s="263"/>
      <c r="GY164" s="263"/>
      <c r="GZ164" s="263"/>
      <c r="HA164" s="263"/>
      <c r="HB164" s="263"/>
      <c r="HC164" s="263"/>
      <c r="HD164" s="263"/>
      <c r="HE164" s="263"/>
      <c r="HF164" s="263"/>
      <c r="HG164" s="263"/>
      <c r="HH164" s="263"/>
      <c r="HI164" s="263"/>
      <c r="HJ164" s="263"/>
      <c r="HK164" s="263"/>
      <c r="HL164" s="263"/>
      <c r="HM164" s="263"/>
      <c r="HN164" s="263"/>
      <c r="HO164" s="263"/>
      <c r="HP164" s="263"/>
      <c r="HQ164" s="263"/>
      <c r="HR164" s="263"/>
      <c r="HS164" s="263"/>
      <c r="HT164" s="263"/>
      <c r="HU164" s="263"/>
      <c r="HV164" s="263"/>
      <c r="HW164" s="263"/>
      <c r="HX164" s="263"/>
      <c r="HY164" s="263"/>
      <c r="HZ164" s="263"/>
      <c r="IA164" s="263"/>
      <c r="IB164" s="263"/>
      <c r="IC164" s="263"/>
      <c r="ID164" s="263"/>
      <c r="IE164" s="263"/>
      <c r="IF164" s="263"/>
      <c r="IG164" s="263"/>
      <c r="IH164" s="263"/>
      <c r="II164" s="263"/>
      <c r="IJ164" s="263"/>
      <c r="IK164" s="263"/>
      <c r="IL164" s="263"/>
      <c r="IM164" s="263"/>
      <c r="IN164" s="263"/>
      <c r="IO164" s="263"/>
      <c r="IP164" s="263"/>
      <c r="IQ164" s="263"/>
      <c r="IR164" s="263"/>
      <c r="IS164" s="263"/>
      <c r="IT164" s="263"/>
      <c r="IU164" s="263"/>
      <c r="IV164" s="263"/>
    </row>
    <row r="165" spans="1:256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C165" s="263"/>
      <c r="AD165" s="263"/>
      <c r="AE165" s="263"/>
      <c r="AF165" s="263"/>
      <c r="AG165" s="263"/>
      <c r="AH165" s="263"/>
      <c r="AI165" s="263"/>
      <c r="AJ165" s="263"/>
      <c r="AK165" s="263"/>
      <c r="AL165" s="263"/>
      <c r="AM165" s="263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  <c r="BS165" s="263"/>
      <c r="BT165" s="263"/>
      <c r="BU165" s="263"/>
      <c r="BV165" s="263"/>
      <c r="BW165" s="263"/>
      <c r="BX165" s="263"/>
      <c r="BY165" s="263"/>
      <c r="BZ165" s="263"/>
      <c r="CA165" s="263"/>
      <c r="CB165" s="263"/>
      <c r="CC165" s="263"/>
      <c r="CD165" s="263"/>
      <c r="CE165" s="263"/>
      <c r="CF165" s="263"/>
      <c r="CG165" s="263"/>
      <c r="CH165" s="263"/>
      <c r="CI165" s="263"/>
      <c r="CJ165" s="263"/>
      <c r="CK165" s="263"/>
      <c r="CL165" s="263"/>
      <c r="CM165" s="263"/>
      <c r="CN165" s="263"/>
      <c r="CO165" s="263"/>
      <c r="CP165" s="263"/>
      <c r="CQ165" s="263"/>
      <c r="CR165" s="263"/>
      <c r="CS165" s="263"/>
      <c r="CT165" s="263"/>
      <c r="CU165" s="263"/>
      <c r="CV165" s="263"/>
      <c r="CW165" s="263"/>
      <c r="CX165" s="263"/>
      <c r="CY165" s="263"/>
      <c r="CZ165" s="263"/>
      <c r="DA165" s="263"/>
      <c r="DB165" s="263"/>
      <c r="DC165" s="263"/>
      <c r="DD165" s="263"/>
      <c r="DE165" s="263"/>
      <c r="DF165" s="263"/>
      <c r="DG165" s="263"/>
      <c r="DH165" s="263"/>
      <c r="DI165" s="263"/>
      <c r="DJ165" s="263"/>
      <c r="DK165" s="263"/>
      <c r="DL165" s="263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263"/>
      <c r="EI165" s="263"/>
      <c r="EJ165" s="263"/>
      <c r="EK165" s="263"/>
      <c r="EL165" s="263"/>
      <c r="EM165" s="263"/>
      <c r="EN165" s="263"/>
      <c r="EO165" s="263"/>
      <c r="EP165" s="263"/>
      <c r="EQ165" s="263"/>
      <c r="ER165" s="263"/>
      <c r="ES165" s="263"/>
      <c r="ET165" s="263"/>
      <c r="EU165" s="263"/>
      <c r="EV165" s="263"/>
      <c r="EW165" s="263"/>
      <c r="EX165" s="263"/>
      <c r="EY165" s="263"/>
      <c r="EZ165" s="263"/>
      <c r="FA165" s="263"/>
      <c r="FB165" s="263"/>
      <c r="FC165" s="263"/>
      <c r="FD165" s="263"/>
      <c r="FE165" s="263"/>
      <c r="FF165" s="263"/>
      <c r="FG165" s="263"/>
      <c r="FH165" s="263"/>
      <c r="FI165" s="263"/>
      <c r="FJ165" s="263"/>
      <c r="FK165" s="263"/>
      <c r="FL165" s="263"/>
      <c r="FM165" s="263"/>
      <c r="FN165" s="263"/>
      <c r="FO165" s="263"/>
      <c r="FP165" s="263"/>
      <c r="FQ165" s="263"/>
      <c r="FR165" s="263"/>
      <c r="FS165" s="263"/>
      <c r="FT165" s="263"/>
      <c r="FU165" s="263"/>
      <c r="FV165" s="263"/>
      <c r="FW165" s="263"/>
      <c r="FX165" s="263"/>
      <c r="FY165" s="263"/>
      <c r="FZ165" s="263"/>
      <c r="GA165" s="263"/>
      <c r="GB165" s="263"/>
      <c r="GC165" s="263"/>
      <c r="GD165" s="263"/>
      <c r="GE165" s="263"/>
      <c r="GF165" s="263"/>
      <c r="GG165" s="263"/>
      <c r="GH165" s="263"/>
      <c r="GI165" s="263"/>
      <c r="GJ165" s="263"/>
      <c r="GK165" s="263"/>
      <c r="GL165" s="263"/>
      <c r="GM165" s="263"/>
      <c r="GN165" s="263"/>
      <c r="GO165" s="263"/>
      <c r="GP165" s="263"/>
      <c r="GQ165" s="263"/>
      <c r="GR165" s="263"/>
      <c r="GS165" s="263"/>
      <c r="GT165" s="263"/>
      <c r="GU165" s="263"/>
      <c r="GV165" s="263"/>
      <c r="GW165" s="263"/>
      <c r="GX165" s="263"/>
      <c r="GY165" s="263"/>
      <c r="GZ165" s="263"/>
      <c r="HA165" s="263"/>
      <c r="HB165" s="263"/>
      <c r="HC165" s="263"/>
      <c r="HD165" s="263"/>
      <c r="HE165" s="263"/>
      <c r="HF165" s="263"/>
      <c r="HG165" s="263"/>
      <c r="HH165" s="263"/>
      <c r="HI165" s="263"/>
      <c r="HJ165" s="263"/>
      <c r="HK165" s="263"/>
      <c r="HL165" s="263"/>
      <c r="HM165" s="263"/>
      <c r="HN165" s="263"/>
      <c r="HO165" s="263"/>
      <c r="HP165" s="263"/>
      <c r="HQ165" s="263"/>
      <c r="HR165" s="263"/>
      <c r="HS165" s="263"/>
      <c r="HT165" s="263"/>
      <c r="HU165" s="263"/>
      <c r="HV165" s="263"/>
      <c r="HW165" s="263"/>
      <c r="HX165" s="263"/>
      <c r="HY165" s="263"/>
      <c r="HZ165" s="263"/>
      <c r="IA165" s="263"/>
      <c r="IB165" s="263"/>
      <c r="IC165" s="263"/>
      <c r="ID165" s="263"/>
      <c r="IE165" s="263"/>
      <c r="IF165" s="263"/>
      <c r="IG165" s="263"/>
      <c r="IH165" s="263"/>
      <c r="II165" s="263"/>
      <c r="IJ165" s="263"/>
      <c r="IK165" s="263"/>
      <c r="IL165" s="263"/>
      <c r="IM165" s="263"/>
      <c r="IN165" s="263"/>
      <c r="IO165" s="263"/>
      <c r="IP165" s="263"/>
      <c r="IQ165" s="263"/>
      <c r="IR165" s="263"/>
      <c r="IS165" s="263"/>
      <c r="IT165" s="263"/>
      <c r="IU165" s="263"/>
      <c r="IV165" s="263"/>
    </row>
    <row r="166" spans="1:256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C166" s="263"/>
      <c r="AD166" s="263"/>
      <c r="AE166" s="263"/>
      <c r="AF166" s="263"/>
      <c r="AG166" s="263"/>
      <c r="AH166" s="263"/>
      <c r="AI166" s="263"/>
      <c r="AJ166" s="263"/>
      <c r="AK166" s="263"/>
      <c r="AL166" s="263"/>
      <c r="AM166" s="263"/>
      <c r="AN166" s="263"/>
      <c r="AO166" s="263"/>
      <c r="AP166" s="263"/>
      <c r="AQ166" s="263"/>
      <c r="AR166" s="263"/>
      <c r="AS166" s="263"/>
      <c r="AT166" s="263"/>
      <c r="AU166" s="263"/>
      <c r="AV166" s="263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  <c r="BS166" s="263"/>
      <c r="BT166" s="263"/>
      <c r="BU166" s="263"/>
      <c r="BV166" s="263"/>
      <c r="BW166" s="263"/>
      <c r="BX166" s="263"/>
      <c r="BY166" s="263"/>
      <c r="BZ166" s="263"/>
      <c r="CA166" s="263"/>
      <c r="CB166" s="263"/>
      <c r="CC166" s="263"/>
      <c r="CD166" s="263"/>
      <c r="CE166" s="263"/>
      <c r="CF166" s="263"/>
      <c r="CG166" s="263"/>
      <c r="CH166" s="263"/>
      <c r="CI166" s="263"/>
      <c r="CJ166" s="263"/>
      <c r="CK166" s="263"/>
      <c r="CL166" s="263"/>
      <c r="CM166" s="263"/>
      <c r="CN166" s="263"/>
      <c r="CO166" s="263"/>
      <c r="CP166" s="263"/>
      <c r="CQ166" s="263"/>
      <c r="CR166" s="263"/>
      <c r="CS166" s="263"/>
      <c r="CT166" s="263"/>
      <c r="CU166" s="263"/>
      <c r="CV166" s="263"/>
      <c r="CW166" s="263"/>
      <c r="CX166" s="263"/>
      <c r="CY166" s="263"/>
      <c r="CZ166" s="263"/>
      <c r="DA166" s="263"/>
      <c r="DB166" s="263"/>
      <c r="DC166" s="263"/>
      <c r="DD166" s="263"/>
      <c r="DE166" s="263"/>
      <c r="DF166" s="263"/>
      <c r="DG166" s="263"/>
      <c r="DH166" s="263"/>
      <c r="DI166" s="263"/>
      <c r="DJ166" s="263"/>
      <c r="DK166" s="263"/>
      <c r="DL166" s="263"/>
      <c r="DM166" s="263"/>
      <c r="DN166" s="263"/>
      <c r="DO166" s="263"/>
      <c r="DP166" s="263"/>
      <c r="DQ166" s="263"/>
      <c r="DR166" s="263"/>
      <c r="DS166" s="263"/>
      <c r="DT166" s="263"/>
      <c r="DU166" s="263"/>
      <c r="DV166" s="263"/>
      <c r="DW166" s="263"/>
      <c r="DX166" s="263"/>
      <c r="DY166" s="263"/>
      <c r="DZ166" s="263"/>
      <c r="EA166" s="263"/>
      <c r="EB166" s="263"/>
      <c r="EC166" s="263"/>
      <c r="ED166" s="263"/>
      <c r="EE166" s="263"/>
      <c r="EF166" s="263"/>
      <c r="EG166" s="263"/>
      <c r="EH166" s="263"/>
      <c r="EI166" s="263"/>
      <c r="EJ166" s="263"/>
      <c r="EK166" s="263"/>
      <c r="EL166" s="263"/>
      <c r="EM166" s="263"/>
      <c r="EN166" s="263"/>
      <c r="EO166" s="263"/>
      <c r="EP166" s="263"/>
      <c r="EQ166" s="263"/>
      <c r="ER166" s="263"/>
      <c r="ES166" s="263"/>
      <c r="ET166" s="263"/>
      <c r="EU166" s="263"/>
      <c r="EV166" s="263"/>
      <c r="EW166" s="263"/>
      <c r="EX166" s="263"/>
      <c r="EY166" s="263"/>
      <c r="EZ166" s="263"/>
      <c r="FA166" s="263"/>
      <c r="FB166" s="263"/>
      <c r="FC166" s="263"/>
      <c r="FD166" s="263"/>
      <c r="FE166" s="263"/>
      <c r="FF166" s="263"/>
      <c r="FG166" s="263"/>
      <c r="FH166" s="263"/>
      <c r="FI166" s="263"/>
      <c r="FJ166" s="263"/>
      <c r="FK166" s="263"/>
      <c r="FL166" s="263"/>
      <c r="FM166" s="263"/>
      <c r="FN166" s="263"/>
      <c r="FO166" s="263"/>
      <c r="FP166" s="263"/>
      <c r="FQ166" s="263"/>
      <c r="FR166" s="263"/>
      <c r="FS166" s="263"/>
      <c r="FT166" s="263"/>
      <c r="FU166" s="263"/>
      <c r="FV166" s="263"/>
      <c r="FW166" s="263"/>
      <c r="FX166" s="263"/>
      <c r="FY166" s="263"/>
      <c r="FZ166" s="263"/>
      <c r="GA166" s="263"/>
      <c r="GB166" s="263"/>
      <c r="GC166" s="263"/>
      <c r="GD166" s="263"/>
      <c r="GE166" s="263"/>
      <c r="GF166" s="263"/>
      <c r="GG166" s="263"/>
      <c r="GH166" s="263"/>
      <c r="GI166" s="263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3"/>
      <c r="GV166" s="263"/>
      <c r="GW166" s="263"/>
      <c r="GX166" s="263"/>
      <c r="GY166" s="263"/>
      <c r="GZ166" s="263"/>
      <c r="HA166" s="263"/>
      <c r="HB166" s="263"/>
      <c r="HC166" s="263"/>
      <c r="HD166" s="263"/>
      <c r="HE166" s="263"/>
      <c r="HF166" s="263"/>
      <c r="HG166" s="263"/>
      <c r="HH166" s="263"/>
      <c r="HI166" s="263"/>
      <c r="HJ166" s="263"/>
      <c r="HK166" s="263"/>
      <c r="HL166" s="263"/>
      <c r="HM166" s="263"/>
      <c r="HN166" s="263"/>
      <c r="HO166" s="263"/>
      <c r="HP166" s="263"/>
      <c r="HQ166" s="263"/>
      <c r="HR166" s="263"/>
      <c r="HS166" s="263"/>
      <c r="HT166" s="263"/>
      <c r="HU166" s="263"/>
      <c r="HV166" s="263"/>
      <c r="HW166" s="263"/>
      <c r="HX166" s="263"/>
      <c r="HY166" s="263"/>
      <c r="HZ166" s="263"/>
      <c r="IA166" s="263"/>
      <c r="IB166" s="263"/>
      <c r="IC166" s="263"/>
      <c r="ID166" s="263"/>
      <c r="IE166" s="263"/>
      <c r="IF166" s="263"/>
      <c r="IG166" s="263"/>
      <c r="IH166" s="263"/>
      <c r="II166" s="263"/>
      <c r="IJ166" s="263"/>
      <c r="IK166" s="263"/>
      <c r="IL166" s="263"/>
      <c r="IM166" s="263"/>
      <c r="IN166" s="263"/>
      <c r="IO166" s="263"/>
      <c r="IP166" s="263"/>
      <c r="IQ166" s="263"/>
      <c r="IR166" s="263"/>
      <c r="IS166" s="263"/>
      <c r="IT166" s="263"/>
      <c r="IU166" s="263"/>
      <c r="IV166" s="263"/>
    </row>
    <row r="167" spans="1:256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C170" s="263"/>
      <c r="AD170" s="263"/>
      <c r="AE170" s="263"/>
      <c r="AF170" s="263"/>
      <c r="AG170" s="263"/>
      <c r="AH170" s="263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  <c r="BS170" s="263"/>
      <c r="BT170" s="263"/>
      <c r="BU170" s="263"/>
      <c r="BV170" s="263"/>
      <c r="BW170" s="263"/>
      <c r="BX170" s="263"/>
      <c r="BY170" s="263"/>
      <c r="BZ170" s="263"/>
      <c r="CA170" s="263"/>
      <c r="CB170" s="263"/>
      <c r="CC170" s="263"/>
      <c r="CD170" s="263"/>
      <c r="CE170" s="263"/>
      <c r="CF170" s="263"/>
      <c r="CG170" s="263"/>
      <c r="CH170" s="263"/>
      <c r="CI170" s="263"/>
      <c r="CJ170" s="263"/>
      <c r="CK170" s="263"/>
      <c r="CL170" s="263"/>
      <c r="CM170" s="263"/>
      <c r="CN170" s="263"/>
      <c r="CO170" s="263"/>
      <c r="CP170" s="263"/>
      <c r="CQ170" s="263"/>
      <c r="CR170" s="263"/>
      <c r="CS170" s="263"/>
      <c r="CT170" s="263"/>
      <c r="CU170" s="263"/>
      <c r="CV170" s="263"/>
      <c r="CW170" s="263"/>
      <c r="CX170" s="263"/>
      <c r="CY170" s="263"/>
      <c r="CZ170" s="263"/>
      <c r="DA170" s="263"/>
      <c r="DB170" s="263"/>
      <c r="DC170" s="263"/>
      <c r="DD170" s="263"/>
      <c r="DE170" s="263"/>
      <c r="DF170" s="263"/>
      <c r="DG170" s="263"/>
      <c r="DH170" s="263"/>
      <c r="DI170" s="263"/>
      <c r="DJ170" s="263"/>
      <c r="DK170" s="263"/>
      <c r="DL170" s="263"/>
      <c r="DM170" s="263"/>
      <c r="DN170" s="263"/>
      <c r="DO170" s="263"/>
      <c r="DP170" s="263"/>
      <c r="DQ170" s="263"/>
      <c r="DR170" s="263"/>
      <c r="DS170" s="263"/>
      <c r="DT170" s="263"/>
      <c r="DU170" s="263"/>
      <c r="DV170" s="263"/>
      <c r="DW170" s="263"/>
      <c r="DX170" s="263"/>
      <c r="DY170" s="263"/>
      <c r="DZ170" s="263"/>
      <c r="EA170" s="263"/>
      <c r="EB170" s="263"/>
      <c r="EC170" s="263"/>
      <c r="ED170" s="263"/>
      <c r="EE170" s="263"/>
      <c r="EF170" s="263"/>
      <c r="EG170" s="263"/>
      <c r="EH170" s="263"/>
      <c r="EI170" s="263"/>
      <c r="EJ170" s="263"/>
      <c r="EK170" s="263"/>
      <c r="EL170" s="263"/>
      <c r="EM170" s="263"/>
      <c r="EN170" s="263"/>
      <c r="EO170" s="263"/>
      <c r="EP170" s="263"/>
      <c r="EQ170" s="263"/>
      <c r="ER170" s="263"/>
      <c r="ES170" s="263"/>
      <c r="ET170" s="263"/>
      <c r="EU170" s="263"/>
      <c r="EV170" s="263"/>
      <c r="EW170" s="263"/>
      <c r="EX170" s="263"/>
      <c r="EY170" s="263"/>
      <c r="EZ170" s="263"/>
      <c r="FA170" s="263"/>
      <c r="FB170" s="263"/>
      <c r="FC170" s="263"/>
      <c r="FD170" s="263"/>
      <c r="FE170" s="263"/>
      <c r="FF170" s="263"/>
      <c r="FG170" s="263"/>
      <c r="FH170" s="263"/>
      <c r="FI170" s="263"/>
      <c r="FJ170" s="263"/>
      <c r="FK170" s="263"/>
      <c r="FL170" s="263"/>
      <c r="FM170" s="263"/>
      <c r="FN170" s="263"/>
      <c r="FO170" s="263"/>
      <c r="FP170" s="263"/>
      <c r="FQ170" s="263"/>
      <c r="FR170" s="263"/>
      <c r="FS170" s="263"/>
      <c r="FT170" s="263"/>
      <c r="FU170" s="263"/>
      <c r="FV170" s="263"/>
      <c r="FW170" s="263"/>
      <c r="FX170" s="263"/>
      <c r="FY170" s="263"/>
      <c r="FZ170" s="263"/>
      <c r="GA170" s="263"/>
      <c r="GB170" s="263"/>
      <c r="GC170" s="263"/>
      <c r="GD170" s="263"/>
      <c r="GE170" s="263"/>
      <c r="GF170" s="263"/>
      <c r="GG170" s="263"/>
      <c r="GH170" s="263"/>
      <c r="GI170" s="263"/>
      <c r="GJ170" s="263"/>
      <c r="GK170" s="263"/>
      <c r="GL170" s="263"/>
      <c r="GM170" s="263"/>
      <c r="GN170" s="263"/>
      <c r="GO170" s="263"/>
      <c r="GP170" s="263"/>
      <c r="GQ170" s="263"/>
      <c r="GR170" s="263"/>
      <c r="GS170" s="263"/>
      <c r="GT170" s="263"/>
      <c r="GU170" s="263"/>
      <c r="GV170" s="263"/>
      <c r="GW170" s="263"/>
      <c r="GX170" s="263"/>
      <c r="GY170" s="263"/>
      <c r="GZ170" s="263"/>
      <c r="HA170" s="263"/>
      <c r="HB170" s="263"/>
      <c r="HC170" s="263"/>
      <c r="HD170" s="263"/>
      <c r="HE170" s="263"/>
      <c r="HF170" s="263"/>
      <c r="HG170" s="263"/>
      <c r="HH170" s="263"/>
      <c r="HI170" s="263"/>
      <c r="HJ170" s="263"/>
      <c r="HK170" s="263"/>
      <c r="HL170" s="263"/>
      <c r="HM170" s="263"/>
      <c r="HN170" s="263"/>
      <c r="HO170" s="263"/>
      <c r="HP170" s="263"/>
      <c r="HQ170" s="263"/>
      <c r="HR170" s="263"/>
      <c r="HS170" s="263"/>
      <c r="HT170" s="263"/>
      <c r="HU170" s="263"/>
      <c r="HV170" s="263"/>
      <c r="HW170" s="263"/>
      <c r="HX170" s="263"/>
      <c r="HY170" s="263"/>
      <c r="HZ170" s="263"/>
      <c r="IA170" s="263"/>
      <c r="IB170" s="263"/>
      <c r="IC170" s="263"/>
      <c r="ID170" s="263"/>
      <c r="IE170" s="263"/>
      <c r="IF170" s="263"/>
      <c r="IG170" s="263"/>
      <c r="IH170" s="263"/>
      <c r="II170" s="263"/>
      <c r="IJ170" s="263"/>
      <c r="IK170" s="263"/>
      <c r="IL170" s="263"/>
      <c r="IM170" s="263"/>
      <c r="IN170" s="263"/>
      <c r="IO170" s="263"/>
      <c r="IP170" s="263"/>
      <c r="IQ170" s="263"/>
      <c r="IR170" s="263"/>
      <c r="IS170" s="263"/>
      <c r="IT170" s="263"/>
      <c r="IU170" s="263"/>
      <c r="IV170" s="263"/>
    </row>
    <row r="171" spans="1:256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C171" s="263"/>
      <c r="AD171" s="263"/>
      <c r="AE171" s="263"/>
      <c r="AF171" s="263"/>
      <c r="AG171" s="263"/>
      <c r="AH171" s="263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  <c r="BS171" s="263"/>
      <c r="BT171" s="263"/>
      <c r="BU171" s="263"/>
      <c r="BV171" s="263"/>
      <c r="BW171" s="263"/>
      <c r="BX171" s="263"/>
      <c r="BY171" s="263"/>
      <c r="BZ171" s="263"/>
      <c r="CA171" s="263"/>
      <c r="CB171" s="263"/>
      <c r="CC171" s="263"/>
      <c r="CD171" s="263"/>
      <c r="CE171" s="263"/>
      <c r="CF171" s="263"/>
      <c r="CG171" s="263"/>
      <c r="CH171" s="263"/>
      <c r="CI171" s="263"/>
      <c r="CJ171" s="263"/>
      <c r="CK171" s="263"/>
      <c r="CL171" s="263"/>
      <c r="CM171" s="263"/>
      <c r="CN171" s="263"/>
      <c r="CO171" s="263"/>
      <c r="CP171" s="263"/>
      <c r="CQ171" s="263"/>
      <c r="CR171" s="263"/>
      <c r="CS171" s="263"/>
      <c r="CT171" s="263"/>
      <c r="CU171" s="263"/>
      <c r="CV171" s="263"/>
      <c r="CW171" s="263"/>
      <c r="CX171" s="263"/>
      <c r="CY171" s="263"/>
      <c r="CZ171" s="263"/>
      <c r="DA171" s="263"/>
      <c r="DB171" s="263"/>
      <c r="DC171" s="263"/>
      <c r="DD171" s="263"/>
      <c r="DE171" s="263"/>
      <c r="DF171" s="263"/>
      <c r="DG171" s="263"/>
      <c r="DH171" s="263"/>
      <c r="DI171" s="263"/>
      <c r="DJ171" s="263"/>
      <c r="DK171" s="263"/>
      <c r="DL171" s="263"/>
      <c r="DM171" s="263"/>
      <c r="DN171" s="263"/>
      <c r="DO171" s="263"/>
      <c r="DP171" s="263"/>
      <c r="DQ171" s="263"/>
      <c r="DR171" s="263"/>
      <c r="DS171" s="263"/>
      <c r="DT171" s="263"/>
      <c r="DU171" s="263"/>
      <c r="DV171" s="263"/>
      <c r="DW171" s="263"/>
      <c r="DX171" s="263"/>
      <c r="DY171" s="263"/>
      <c r="DZ171" s="263"/>
      <c r="EA171" s="263"/>
      <c r="EB171" s="263"/>
      <c r="EC171" s="263"/>
      <c r="ED171" s="263"/>
      <c r="EE171" s="263"/>
      <c r="EF171" s="263"/>
      <c r="EG171" s="263"/>
      <c r="EH171" s="263"/>
      <c r="EI171" s="263"/>
      <c r="EJ171" s="263"/>
      <c r="EK171" s="263"/>
      <c r="EL171" s="263"/>
      <c r="EM171" s="263"/>
      <c r="EN171" s="263"/>
      <c r="EO171" s="263"/>
      <c r="EP171" s="263"/>
      <c r="EQ171" s="263"/>
      <c r="ER171" s="263"/>
      <c r="ES171" s="263"/>
      <c r="ET171" s="263"/>
      <c r="EU171" s="263"/>
      <c r="EV171" s="263"/>
      <c r="EW171" s="263"/>
      <c r="EX171" s="263"/>
      <c r="EY171" s="263"/>
      <c r="EZ171" s="263"/>
      <c r="FA171" s="263"/>
      <c r="FB171" s="263"/>
      <c r="FC171" s="263"/>
      <c r="FD171" s="263"/>
      <c r="FE171" s="263"/>
      <c r="FF171" s="263"/>
      <c r="FG171" s="263"/>
      <c r="FH171" s="263"/>
      <c r="FI171" s="263"/>
      <c r="FJ171" s="263"/>
      <c r="FK171" s="263"/>
      <c r="FL171" s="263"/>
      <c r="FM171" s="263"/>
      <c r="FN171" s="263"/>
      <c r="FO171" s="263"/>
      <c r="FP171" s="263"/>
      <c r="FQ171" s="263"/>
      <c r="FR171" s="263"/>
      <c r="FS171" s="263"/>
      <c r="FT171" s="263"/>
      <c r="FU171" s="263"/>
      <c r="FV171" s="263"/>
      <c r="FW171" s="263"/>
      <c r="FX171" s="263"/>
      <c r="FY171" s="263"/>
      <c r="FZ171" s="263"/>
      <c r="GA171" s="263"/>
      <c r="GB171" s="263"/>
      <c r="GC171" s="263"/>
      <c r="GD171" s="263"/>
      <c r="GE171" s="263"/>
      <c r="GF171" s="263"/>
      <c r="GG171" s="263"/>
      <c r="GH171" s="263"/>
      <c r="GI171" s="263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3"/>
      <c r="GV171" s="263"/>
      <c r="GW171" s="263"/>
      <c r="GX171" s="263"/>
      <c r="GY171" s="263"/>
      <c r="GZ171" s="263"/>
      <c r="HA171" s="263"/>
      <c r="HB171" s="263"/>
      <c r="HC171" s="263"/>
      <c r="HD171" s="263"/>
      <c r="HE171" s="263"/>
      <c r="HF171" s="263"/>
      <c r="HG171" s="263"/>
      <c r="HH171" s="263"/>
      <c r="HI171" s="263"/>
      <c r="HJ171" s="263"/>
      <c r="HK171" s="263"/>
      <c r="HL171" s="263"/>
      <c r="HM171" s="263"/>
      <c r="HN171" s="263"/>
      <c r="HO171" s="263"/>
      <c r="HP171" s="263"/>
      <c r="HQ171" s="263"/>
      <c r="HR171" s="263"/>
      <c r="HS171" s="263"/>
      <c r="HT171" s="263"/>
      <c r="HU171" s="263"/>
      <c r="HV171" s="263"/>
      <c r="HW171" s="263"/>
      <c r="HX171" s="263"/>
      <c r="HY171" s="263"/>
      <c r="HZ171" s="263"/>
      <c r="IA171" s="263"/>
      <c r="IB171" s="263"/>
      <c r="IC171" s="263"/>
      <c r="ID171" s="263"/>
      <c r="IE171" s="263"/>
      <c r="IF171" s="263"/>
      <c r="IG171" s="263"/>
      <c r="IH171" s="263"/>
      <c r="II171" s="263"/>
      <c r="IJ171" s="263"/>
      <c r="IK171" s="263"/>
      <c r="IL171" s="263"/>
      <c r="IM171" s="263"/>
      <c r="IN171" s="263"/>
      <c r="IO171" s="263"/>
      <c r="IP171" s="263"/>
      <c r="IQ171" s="263"/>
      <c r="IR171" s="263"/>
      <c r="IS171" s="263"/>
      <c r="IT171" s="263"/>
      <c r="IU171" s="263"/>
      <c r="IV171" s="263"/>
    </row>
    <row r="172" spans="1:256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C172" s="263"/>
      <c r="AD172" s="263"/>
      <c r="AE172" s="263"/>
      <c r="AF172" s="263"/>
      <c r="AG172" s="263"/>
      <c r="AH172" s="263"/>
      <c r="AI172" s="263"/>
      <c r="AJ172" s="263"/>
      <c r="AK172" s="263"/>
      <c r="AL172" s="263"/>
      <c r="AM172" s="263"/>
      <c r="AN172" s="263"/>
      <c r="AO172" s="263"/>
      <c r="AP172" s="263"/>
      <c r="AQ172" s="263"/>
      <c r="AR172" s="263"/>
      <c r="AS172" s="263"/>
      <c r="AT172" s="263"/>
      <c r="AU172" s="263"/>
      <c r="AV172" s="263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  <c r="BS172" s="263"/>
      <c r="BT172" s="263"/>
      <c r="BU172" s="263"/>
      <c r="BV172" s="263"/>
      <c r="BW172" s="263"/>
      <c r="BX172" s="263"/>
      <c r="BY172" s="263"/>
      <c r="BZ172" s="263"/>
      <c r="CA172" s="263"/>
      <c r="CB172" s="263"/>
      <c r="CC172" s="263"/>
      <c r="CD172" s="263"/>
      <c r="CE172" s="263"/>
      <c r="CF172" s="263"/>
      <c r="CG172" s="263"/>
      <c r="CH172" s="263"/>
      <c r="CI172" s="263"/>
      <c r="CJ172" s="263"/>
      <c r="CK172" s="263"/>
      <c r="CL172" s="263"/>
      <c r="CM172" s="263"/>
      <c r="CN172" s="263"/>
      <c r="CO172" s="263"/>
      <c r="CP172" s="263"/>
      <c r="CQ172" s="263"/>
      <c r="CR172" s="263"/>
      <c r="CS172" s="263"/>
      <c r="CT172" s="263"/>
      <c r="CU172" s="263"/>
      <c r="CV172" s="263"/>
      <c r="CW172" s="263"/>
      <c r="CX172" s="263"/>
      <c r="CY172" s="263"/>
      <c r="CZ172" s="263"/>
      <c r="DA172" s="263"/>
      <c r="DB172" s="263"/>
      <c r="DC172" s="263"/>
      <c r="DD172" s="263"/>
      <c r="DE172" s="263"/>
      <c r="DF172" s="263"/>
      <c r="DG172" s="263"/>
      <c r="DH172" s="263"/>
      <c r="DI172" s="263"/>
      <c r="DJ172" s="263"/>
      <c r="DK172" s="263"/>
      <c r="DL172" s="263"/>
      <c r="DM172" s="263"/>
      <c r="DN172" s="263"/>
      <c r="DO172" s="263"/>
      <c r="DP172" s="263"/>
      <c r="DQ172" s="263"/>
      <c r="DR172" s="263"/>
      <c r="DS172" s="263"/>
      <c r="DT172" s="263"/>
      <c r="DU172" s="263"/>
      <c r="DV172" s="263"/>
      <c r="DW172" s="263"/>
      <c r="DX172" s="263"/>
      <c r="DY172" s="263"/>
      <c r="DZ172" s="263"/>
      <c r="EA172" s="263"/>
      <c r="EB172" s="263"/>
      <c r="EC172" s="263"/>
      <c r="ED172" s="263"/>
      <c r="EE172" s="263"/>
      <c r="EF172" s="263"/>
      <c r="EG172" s="263"/>
      <c r="EH172" s="263"/>
      <c r="EI172" s="263"/>
      <c r="EJ172" s="263"/>
      <c r="EK172" s="263"/>
      <c r="EL172" s="263"/>
      <c r="EM172" s="263"/>
      <c r="EN172" s="263"/>
      <c r="EO172" s="263"/>
      <c r="EP172" s="263"/>
      <c r="EQ172" s="263"/>
      <c r="ER172" s="263"/>
      <c r="ES172" s="263"/>
      <c r="ET172" s="263"/>
      <c r="EU172" s="263"/>
      <c r="EV172" s="263"/>
      <c r="EW172" s="263"/>
      <c r="EX172" s="263"/>
      <c r="EY172" s="263"/>
      <c r="EZ172" s="263"/>
      <c r="FA172" s="263"/>
      <c r="FB172" s="263"/>
      <c r="FC172" s="263"/>
      <c r="FD172" s="263"/>
      <c r="FE172" s="263"/>
      <c r="FF172" s="263"/>
      <c r="FG172" s="263"/>
      <c r="FH172" s="263"/>
      <c r="FI172" s="263"/>
      <c r="FJ172" s="263"/>
      <c r="FK172" s="263"/>
      <c r="FL172" s="263"/>
      <c r="FM172" s="263"/>
      <c r="FN172" s="263"/>
      <c r="FO172" s="263"/>
      <c r="FP172" s="263"/>
      <c r="FQ172" s="263"/>
      <c r="FR172" s="263"/>
      <c r="FS172" s="263"/>
      <c r="FT172" s="263"/>
      <c r="FU172" s="263"/>
      <c r="FV172" s="263"/>
      <c r="FW172" s="263"/>
      <c r="FX172" s="263"/>
      <c r="FY172" s="263"/>
      <c r="FZ172" s="263"/>
      <c r="GA172" s="263"/>
      <c r="GB172" s="263"/>
      <c r="GC172" s="263"/>
      <c r="GD172" s="263"/>
      <c r="GE172" s="263"/>
      <c r="GF172" s="263"/>
      <c r="GG172" s="263"/>
      <c r="GH172" s="263"/>
      <c r="GI172" s="263"/>
      <c r="GJ172" s="263"/>
      <c r="GK172" s="263"/>
      <c r="GL172" s="263"/>
      <c r="GM172" s="263"/>
      <c r="GN172" s="263"/>
      <c r="GO172" s="263"/>
      <c r="GP172" s="263"/>
      <c r="GQ172" s="263"/>
      <c r="GR172" s="263"/>
      <c r="GS172" s="263"/>
      <c r="GT172" s="263"/>
      <c r="GU172" s="263"/>
      <c r="GV172" s="263"/>
      <c r="GW172" s="263"/>
      <c r="GX172" s="263"/>
      <c r="GY172" s="263"/>
      <c r="GZ172" s="263"/>
      <c r="HA172" s="263"/>
      <c r="HB172" s="263"/>
      <c r="HC172" s="263"/>
      <c r="HD172" s="263"/>
      <c r="HE172" s="263"/>
      <c r="HF172" s="263"/>
      <c r="HG172" s="263"/>
      <c r="HH172" s="263"/>
      <c r="HI172" s="263"/>
      <c r="HJ172" s="263"/>
      <c r="HK172" s="263"/>
      <c r="HL172" s="263"/>
      <c r="HM172" s="263"/>
      <c r="HN172" s="263"/>
      <c r="HO172" s="263"/>
      <c r="HP172" s="263"/>
      <c r="HQ172" s="263"/>
      <c r="HR172" s="263"/>
      <c r="HS172" s="263"/>
      <c r="HT172" s="263"/>
      <c r="HU172" s="263"/>
      <c r="HV172" s="263"/>
      <c r="HW172" s="263"/>
      <c r="HX172" s="263"/>
      <c r="HY172" s="263"/>
      <c r="HZ172" s="263"/>
      <c r="IA172" s="263"/>
      <c r="IB172" s="263"/>
      <c r="IC172" s="263"/>
      <c r="ID172" s="263"/>
      <c r="IE172" s="263"/>
      <c r="IF172" s="263"/>
      <c r="IG172" s="263"/>
      <c r="IH172" s="263"/>
      <c r="II172" s="263"/>
      <c r="IJ172" s="263"/>
      <c r="IK172" s="263"/>
      <c r="IL172" s="263"/>
      <c r="IM172" s="263"/>
      <c r="IN172" s="263"/>
      <c r="IO172" s="263"/>
      <c r="IP172" s="263"/>
      <c r="IQ172" s="263"/>
      <c r="IR172" s="263"/>
      <c r="IS172" s="263"/>
      <c r="IT172" s="263"/>
      <c r="IU172" s="263"/>
      <c r="IV172" s="263"/>
    </row>
    <row r="173" spans="1:256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C173" s="263"/>
      <c r="AD173" s="263"/>
      <c r="AE173" s="263"/>
      <c r="AF173" s="263"/>
      <c r="AG173" s="263"/>
      <c r="AH173" s="263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  <c r="GO173" s="263"/>
      <c r="GP173" s="263"/>
      <c r="GQ173" s="263"/>
      <c r="GR173" s="263"/>
      <c r="GS173" s="263"/>
      <c r="GT173" s="263"/>
      <c r="GU173" s="263"/>
      <c r="GV173" s="263"/>
      <c r="GW173" s="263"/>
      <c r="GX173" s="263"/>
      <c r="GY173" s="263"/>
      <c r="GZ173" s="263"/>
      <c r="HA173" s="263"/>
      <c r="HB173" s="263"/>
      <c r="HC173" s="263"/>
      <c r="HD173" s="263"/>
      <c r="HE173" s="263"/>
      <c r="HF173" s="263"/>
      <c r="HG173" s="263"/>
      <c r="HH173" s="263"/>
      <c r="HI173" s="263"/>
      <c r="HJ173" s="263"/>
      <c r="HK173" s="263"/>
      <c r="HL173" s="263"/>
      <c r="HM173" s="263"/>
      <c r="HN173" s="263"/>
      <c r="HO173" s="263"/>
      <c r="HP173" s="263"/>
      <c r="HQ173" s="263"/>
      <c r="HR173" s="263"/>
      <c r="HS173" s="263"/>
      <c r="HT173" s="263"/>
      <c r="HU173" s="263"/>
      <c r="HV173" s="263"/>
      <c r="HW173" s="263"/>
      <c r="HX173" s="263"/>
      <c r="HY173" s="263"/>
      <c r="HZ173" s="263"/>
      <c r="IA173" s="263"/>
      <c r="IB173" s="263"/>
      <c r="IC173" s="263"/>
      <c r="ID173" s="263"/>
      <c r="IE173" s="263"/>
      <c r="IF173" s="263"/>
      <c r="IG173" s="263"/>
      <c r="IH173" s="263"/>
      <c r="II173" s="263"/>
      <c r="IJ173" s="263"/>
      <c r="IK173" s="263"/>
      <c r="IL173" s="263"/>
      <c r="IM173" s="263"/>
      <c r="IN173" s="263"/>
      <c r="IO173" s="263"/>
      <c r="IP173" s="263"/>
      <c r="IQ173" s="263"/>
      <c r="IR173" s="263"/>
      <c r="IS173" s="263"/>
      <c r="IT173" s="263"/>
      <c r="IU173" s="263"/>
      <c r="IV173" s="263"/>
    </row>
    <row r="174" spans="1:256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C174" s="263"/>
      <c r="AD174" s="263"/>
      <c r="AE174" s="263"/>
      <c r="AF174" s="263"/>
      <c r="AG174" s="263"/>
      <c r="AH174" s="263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  <c r="BS174" s="263"/>
      <c r="BT174" s="263"/>
      <c r="BU174" s="263"/>
      <c r="BV174" s="263"/>
      <c r="BW174" s="263"/>
      <c r="BX174" s="263"/>
      <c r="BY174" s="263"/>
      <c r="BZ174" s="263"/>
      <c r="CA174" s="263"/>
      <c r="CB174" s="263"/>
      <c r="CC174" s="263"/>
      <c r="CD174" s="263"/>
      <c r="CE174" s="263"/>
      <c r="CF174" s="263"/>
      <c r="CG174" s="263"/>
      <c r="CH174" s="263"/>
      <c r="CI174" s="263"/>
      <c r="CJ174" s="263"/>
      <c r="CK174" s="263"/>
      <c r="CL174" s="263"/>
      <c r="CM174" s="263"/>
      <c r="CN174" s="263"/>
      <c r="CO174" s="263"/>
      <c r="CP174" s="263"/>
      <c r="CQ174" s="263"/>
      <c r="CR174" s="263"/>
      <c r="CS174" s="263"/>
      <c r="CT174" s="263"/>
      <c r="CU174" s="263"/>
      <c r="CV174" s="263"/>
      <c r="CW174" s="263"/>
      <c r="CX174" s="263"/>
      <c r="CY174" s="263"/>
      <c r="CZ174" s="263"/>
      <c r="DA174" s="263"/>
      <c r="DB174" s="263"/>
      <c r="DC174" s="263"/>
      <c r="DD174" s="263"/>
      <c r="DE174" s="263"/>
      <c r="DF174" s="263"/>
      <c r="DG174" s="263"/>
      <c r="DH174" s="263"/>
      <c r="DI174" s="263"/>
      <c r="DJ174" s="263"/>
      <c r="DK174" s="263"/>
      <c r="DL174" s="263"/>
      <c r="DM174" s="263"/>
      <c r="DN174" s="263"/>
      <c r="DO174" s="263"/>
      <c r="DP174" s="263"/>
      <c r="DQ174" s="263"/>
      <c r="DR174" s="263"/>
      <c r="DS174" s="263"/>
      <c r="DT174" s="263"/>
      <c r="DU174" s="263"/>
      <c r="DV174" s="263"/>
      <c r="DW174" s="263"/>
      <c r="DX174" s="263"/>
      <c r="DY174" s="263"/>
      <c r="DZ174" s="263"/>
      <c r="EA174" s="263"/>
      <c r="EB174" s="263"/>
      <c r="EC174" s="263"/>
      <c r="ED174" s="263"/>
      <c r="EE174" s="263"/>
      <c r="EF174" s="263"/>
      <c r="EG174" s="263"/>
      <c r="EH174" s="263"/>
      <c r="EI174" s="263"/>
      <c r="EJ174" s="263"/>
      <c r="EK174" s="263"/>
      <c r="EL174" s="263"/>
      <c r="EM174" s="263"/>
      <c r="EN174" s="263"/>
      <c r="EO174" s="263"/>
      <c r="EP174" s="263"/>
      <c r="EQ174" s="263"/>
      <c r="ER174" s="263"/>
      <c r="ES174" s="263"/>
      <c r="ET174" s="263"/>
      <c r="EU174" s="263"/>
      <c r="EV174" s="263"/>
      <c r="EW174" s="263"/>
      <c r="EX174" s="263"/>
      <c r="EY174" s="263"/>
      <c r="EZ174" s="263"/>
      <c r="FA174" s="263"/>
      <c r="FB174" s="263"/>
      <c r="FC174" s="263"/>
      <c r="FD174" s="263"/>
      <c r="FE174" s="263"/>
      <c r="FF174" s="263"/>
      <c r="FG174" s="263"/>
      <c r="FH174" s="263"/>
      <c r="FI174" s="263"/>
      <c r="FJ174" s="263"/>
      <c r="FK174" s="263"/>
      <c r="FL174" s="263"/>
      <c r="FM174" s="263"/>
      <c r="FN174" s="263"/>
      <c r="FO174" s="263"/>
      <c r="FP174" s="263"/>
      <c r="FQ174" s="263"/>
      <c r="FR174" s="263"/>
      <c r="FS174" s="263"/>
      <c r="FT174" s="263"/>
      <c r="FU174" s="263"/>
      <c r="FV174" s="263"/>
      <c r="FW174" s="263"/>
      <c r="FX174" s="263"/>
      <c r="FY174" s="263"/>
      <c r="FZ174" s="263"/>
      <c r="GA174" s="263"/>
      <c r="GB174" s="263"/>
      <c r="GC174" s="263"/>
      <c r="GD174" s="263"/>
      <c r="GE174" s="263"/>
      <c r="GF174" s="263"/>
      <c r="GG174" s="263"/>
      <c r="GH174" s="263"/>
      <c r="GI174" s="263"/>
      <c r="GJ174" s="263"/>
      <c r="GK174" s="263"/>
      <c r="GL174" s="263"/>
      <c r="GM174" s="263"/>
      <c r="GN174" s="263"/>
      <c r="GO174" s="263"/>
      <c r="GP174" s="263"/>
      <c r="GQ174" s="263"/>
      <c r="GR174" s="263"/>
      <c r="GS174" s="263"/>
      <c r="GT174" s="263"/>
      <c r="GU174" s="263"/>
      <c r="GV174" s="263"/>
      <c r="GW174" s="263"/>
      <c r="GX174" s="263"/>
      <c r="GY174" s="263"/>
      <c r="GZ174" s="263"/>
      <c r="HA174" s="263"/>
      <c r="HB174" s="263"/>
      <c r="HC174" s="263"/>
      <c r="HD174" s="263"/>
      <c r="HE174" s="263"/>
      <c r="HF174" s="263"/>
      <c r="HG174" s="263"/>
      <c r="HH174" s="263"/>
      <c r="HI174" s="263"/>
      <c r="HJ174" s="263"/>
      <c r="HK174" s="263"/>
      <c r="HL174" s="263"/>
      <c r="HM174" s="263"/>
      <c r="HN174" s="263"/>
      <c r="HO174" s="263"/>
      <c r="HP174" s="263"/>
      <c r="HQ174" s="263"/>
      <c r="HR174" s="263"/>
      <c r="HS174" s="263"/>
      <c r="HT174" s="263"/>
      <c r="HU174" s="263"/>
      <c r="HV174" s="263"/>
      <c r="HW174" s="263"/>
      <c r="HX174" s="263"/>
      <c r="HY174" s="263"/>
      <c r="HZ174" s="263"/>
      <c r="IA174" s="263"/>
      <c r="IB174" s="263"/>
      <c r="IC174" s="263"/>
      <c r="ID174" s="263"/>
      <c r="IE174" s="263"/>
      <c r="IF174" s="263"/>
      <c r="IG174" s="263"/>
      <c r="IH174" s="263"/>
      <c r="II174" s="263"/>
      <c r="IJ174" s="263"/>
      <c r="IK174" s="263"/>
      <c r="IL174" s="263"/>
      <c r="IM174" s="263"/>
      <c r="IN174" s="263"/>
      <c r="IO174" s="263"/>
      <c r="IP174" s="263"/>
      <c r="IQ174" s="263"/>
      <c r="IR174" s="263"/>
      <c r="IS174" s="263"/>
      <c r="IT174" s="263"/>
      <c r="IU174" s="263"/>
      <c r="IV174" s="263"/>
    </row>
    <row r="175" spans="1:256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  <c r="BS175" s="263"/>
      <c r="BT175" s="263"/>
      <c r="BU175" s="263"/>
      <c r="BV175" s="263"/>
      <c r="BW175" s="263"/>
      <c r="BX175" s="263"/>
      <c r="BY175" s="263"/>
      <c r="BZ175" s="263"/>
      <c r="CA175" s="263"/>
      <c r="CB175" s="263"/>
      <c r="CC175" s="263"/>
      <c r="CD175" s="263"/>
      <c r="CE175" s="263"/>
      <c r="CF175" s="263"/>
      <c r="CG175" s="263"/>
      <c r="CH175" s="263"/>
      <c r="CI175" s="263"/>
      <c r="CJ175" s="263"/>
      <c r="CK175" s="263"/>
      <c r="CL175" s="263"/>
      <c r="CM175" s="263"/>
      <c r="CN175" s="263"/>
      <c r="CO175" s="263"/>
      <c r="CP175" s="263"/>
      <c r="CQ175" s="263"/>
      <c r="CR175" s="263"/>
      <c r="CS175" s="263"/>
      <c r="CT175" s="263"/>
      <c r="CU175" s="263"/>
      <c r="CV175" s="263"/>
      <c r="CW175" s="263"/>
      <c r="CX175" s="263"/>
      <c r="CY175" s="263"/>
      <c r="CZ175" s="263"/>
      <c r="DA175" s="263"/>
      <c r="DB175" s="263"/>
      <c r="DC175" s="263"/>
      <c r="DD175" s="263"/>
      <c r="DE175" s="263"/>
      <c r="DF175" s="263"/>
      <c r="DG175" s="263"/>
      <c r="DH175" s="263"/>
      <c r="DI175" s="263"/>
      <c r="DJ175" s="263"/>
      <c r="DK175" s="263"/>
      <c r="DL175" s="263"/>
      <c r="DM175" s="263"/>
      <c r="DN175" s="263"/>
      <c r="DO175" s="263"/>
      <c r="DP175" s="263"/>
      <c r="DQ175" s="263"/>
      <c r="DR175" s="263"/>
      <c r="DS175" s="263"/>
      <c r="DT175" s="263"/>
      <c r="DU175" s="263"/>
      <c r="DV175" s="263"/>
      <c r="DW175" s="263"/>
      <c r="DX175" s="263"/>
      <c r="DY175" s="263"/>
      <c r="DZ175" s="263"/>
      <c r="EA175" s="263"/>
      <c r="EB175" s="263"/>
      <c r="EC175" s="263"/>
      <c r="ED175" s="263"/>
      <c r="EE175" s="263"/>
      <c r="EF175" s="263"/>
      <c r="EG175" s="263"/>
      <c r="EH175" s="263"/>
      <c r="EI175" s="263"/>
      <c r="EJ175" s="263"/>
      <c r="EK175" s="263"/>
      <c r="EL175" s="263"/>
      <c r="EM175" s="263"/>
      <c r="EN175" s="263"/>
      <c r="EO175" s="263"/>
      <c r="EP175" s="263"/>
      <c r="EQ175" s="263"/>
      <c r="ER175" s="263"/>
      <c r="ES175" s="263"/>
      <c r="ET175" s="263"/>
      <c r="EU175" s="263"/>
      <c r="EV175" s="263"/>
      <c r="EW175" s="263"/>
      <c r="EX175" s="263"/>
      <c r="EY175" s="263"/>
      <c r="EZ175" s="263"/>
      <c r="FA175" s="263"/>
      <c r="FB175" s="263"/>
      <c r="FC175" s="263"/>
      <c r="FD175" s="263"/>
      <c r="FE175" s="263"/>
      <c r="FF175" s="263"/>
      <c r="FG175" s="263"/>
      <c r="FH175" s="263"/>
      <c r="FI175" s="263"/>
      <c r="FJ175" s="263"/>
      <c r="FK175" s="263"/>
      <c r="FL175" s="263"/>
      <c r="FM175" s="263"/>
      <c r="FN175" s="263"/>
      <c r="FO175" s="263"/>
      <c r="FP175" s="263"/>
      <c r="FQ175" s="263"/>
      <c r="FR175" s="263"/>
      <c r="FS175" s="263"/>
      <c r="FT175" s="263"/>
      <c r="FU175" s="263"/>
      <c r="FV175" s="263"/>
      <c r="FW175" s="263"/>
      <c r="FX175" s="263"/>
      <c r="FY175" s="263"/>
      <c r="FZ175" s="263"/>
      <c r="GA175" s="263"/>
      <c r="GB175" s="263"/>
      <c r="GC175" s="263"/>
      <c r="GD175" s="263"/>
      <c r="GE175" s="263"/>
      <c r="GF175" s="263"/>
      <c r="GG175" s="263"/>
      <c r="GH175" s="263"/>
      <c r="GI175" s="263"/>
      <c r="GJ175" s="263"/>
      <c r="GK175" s="263"/>
      <c r="GL175" s="263"/>
      <c r="GM175" s="263"/>
      <c r="GN175" s="263"/>
      <c r="GO175" s="263"/>
      <c r="GP175" s="263"/>
      <c r="GQ175" s="263"/>
      <c r="GR175" s="263"/>
      <c r="GS175" s="263"/>
      <c r="GT175" s="263"/>
      <c r="GU175" s="263"/>
      <c r="GV175" s="263"/>
      <c r="GW175" s="263"/>
      <c r="GX175" s="263"/>
      <c r="GY175" s="263"/>
      <c r="GZ175" s="263"/>
      <c r="HA175" s="263"/>
      <c r="HB175" s="263"/>
      <c r="HC175" s="263"/>
      <c r="HD175" s="263"/>
      <c r="HE175" s="263"/>
      <c r="HF175" s="263"/>
      <c r="HG175" s="263"/>
      <c r="HH175" s="263"/>
      <c r="HI175" s="263"/>
      <c r="HJ175" s="263"/>
      <c r="HK175" s="263"/>
      <c r="HL175" s="263"/>
      <c r="HM175" s="263"/>
      <c r="HN175" s="263"/>
      <c r="HO175" s="263"/>
      <c r="HP175" s="263"/>
      <c r="HQ175" s="263"/>
      <c r="HR175" s="263"/>
      <c r="HS175" s="263"/>
      <c r="HT175" s="263"/>
      <c r="HU175" s="263"/>
      <c r="HV175" s="263"/>
      <c r="HW175" s="263"/>
      <c r="HX175" s="263"/>
      <c r="HY175" s="263"/>
      <c r="HZ175" s="263"/>
      <c r="IA175" s="263"/>
      <c r="IB175" s="263"/>
      <c r="IC175" s="263"/>
      <c r="ID175" s="263"/>
      <c r="IE175" s="263"/>
      <c r="IF175" s="263"/>
      <c r="IG175" s="263"/>
      <c r="IH175" s="263"/>
      <c r="II175" s="263"/>
      <c r="IJ175" s="263"/>
      <c r="IK175" s="263"/>
      <c r="IL175" s="263"/>
      <c r="IM175" s="263"/>
      <c r="IN175" s="263"/>
      <c r="IO175" s="263"/>
      <c r="IP175" s="263"/>
      <c r="IQ175" s="263"/>
      <c r="IR175" s="263"/>
      <c r="IS175" s="263"/>
      <c r="IT175" s="263"/>
      <c r="IU175" s="263"/>
      <c r="IV175" s="263"/>
    </row>
    <row r="176" spans="1:256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C176" s="263"/>
      <c r="AD176" s="263"/>
      <c r="AE176" s="263"/>
      <c r="AF176" s="263"/>
      <c r="AG176" s="263"/>
      <c r="AH176" s="263"/>
      <c r="AI176" s="263"/>
      <c r="AJ176" s="263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  <c r="BS176" s="263"/>
      <c r="BT176" s="263"/>
      <c r="BU176" s="263"/>
      <c r="BV176" s="263"/>
      <c r="BW176" s="263"/>
      <c r="BX176" s="263"/>
      <c r="BY176" s="263"/>
      <c r="BZ176" s="263"/>
      <c r="CA176" s="263"/>
      <c r="CB176" s="263"/>
      <c r="CC176" s="263"/>
      <c r="CD176" s="263"/>
      <c r="CE176" s="263"/>
      <c r="CF176" s="263"/>
      <c r="CG176" s="263"/>
      <c r="CH176" s="263"/>
      <c r="CI176" s="263"/>
      <c r="CJ176" s="263"/>
      <c r="CK176" s="263"/>
      <c r="CL176" s="263"/>
      <c r="CM176" s="263"/>
      <c r="CN176" s="263"/>
      <c r="CO176" s="263"/>
      <c r="CP176" s="263"/>
      <c r="CQ176" s="263"/>
      <c r="CR176" s="263"/>
      <c r="CS176" s="263"/>
      <c r="CT176" s="263"/>
      <c r="CU176" s="263"/>
      <c r="CV176" s="263"/>
      <c r="CW176" s="263"/>
      <c r="CX176" s="263"/>
      <c r="CY176" s="263"/>
      <c r="CZ176" s="263"/>
      <c r="DA176" s="263"/>
      <c r="DB176" s="263"/>
      <c r="DC176" s="263"/>
      <c r="DD176" s="263"/>
      <c r="DE176" s="263"/>
      <c r="DF176" s="263"/>
      <c r="DG176" s="263"/>
      <c r="DH176" s="263"/>
      <c r="DI176" s="263"/>
      <c r="DJ176" s="263"/>
      <c r="DK176" s="263"/>
      <c r="DL176" s="263"/>
      <c r="DM176" s="263"/>
      <c r="DN176" s="263"/>
      <c r="DO176" s="263"/>
      <c r="DP176" s="263"/>
      <c r="DQ176" s="263"/>
      <c r="DR176" s="263"/>
      <c r="DS176" s="263"/>
      <c r="DT176" s="263"/>
      <c r="DU176" s="263"/>
      <c r="DV176" s="263"/>
      <c r="DW176" s="263"/>
      <c r="DX176" s="263"/>
      <c r="DY176" s="263"/>
      <c r="DZ176" s="263"/>
      <c r="EA176" s="263"/>
      <c r="EB176" s="263"/>
      <c r="EC176" s="263"/>
      <c r="ED176" s="263"/>
      <c r="EE176" s="263"/>
      <c r="EF176" s="263"/>
      <c r="EG176" s="263"/>
      <c r="EH176" s="263"/>
      <c r="EI176" s="263"/>
      <c r="EJ176" s="263"/>
      <c r="EK176" s="263"/>
      <c r="EL176" s="263"/>
      <c r="EM176" s="263"/>
      <c r="EN176" s="263"/>
      <c r="EO176" s="263"/>
      <c r="EP176" s="263"/>
      <c r="EQ176" s="263"/>
      <c r="ER176" s="263"/>
      <c r="ES176" s="263"/>
      <c r="ET176" s="263"/>
      <c r="EU176" s="263"/>
      <c r="EV176" s="263"/>
      <c r="EW176" s="263"/>
      <c r="EX176" s="263"/>
      <c r="EY176" s="263"/>
      <c r="EZ176" s="263"/>
      <c r="FA176" s="263"/>
      <c r="FB176" s="263"/>
      <c r="FC176" s="263"/>
      <c r="FD176" s="263"/>
      <c r="FE176" s="263"/>
      <c r="FF176" s="263"/>
      <c r="FG176" s="263"/>
      <c r="FH176" s="263"/>
      <c r="FI176" s="263"/>
      <c r="FJ176" s="263"/>
      <c r="FK176" s="263"/>
      <c r="FL176" s="263"/>
      <c r="FM176" s="263"/>
      <c r="FN176" s="263"/>
      <c r="FO176" s="263"/>
      <c r="FP176" s="263"/>
      <c r="FQ176" s="263"/>
      <c r="FR176" s="263"/>
      <c r="FS176" s="263"/>
      <c r="FT176" s="263"/>
      <c r="FU176" s="263"/>
      <c r="FV176" s="263"/>
      <c r="FW176" s="263"/>
      <c r="FX176" s="263"/>
      <c r="FY176" s="263"/>
      <c r="FZ176" s="263"/>
      <c r="GA176" s="263"/>
      <c r="GB176" s="263"/>
      <c r="GC176" s="263"/>
      <c r="GD176" s="263"/>
      <c r="GE176" s="263"/>
      <c r="GF176" s="263"/>
      <c r="GG176" s="263"/>
      <c r="GH176" s="263"/>
      <c r="GI176" s="263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3"/>
      <c r="GV176" s="263"/>
      <c r="GW176" s="263"/>
      <c r="GX176" s="263"/>
      <c r="GY176" s="263"/>
      <c r="GZ176" s="263"/>
      <c r="HA176" s="263"/>
      <c r="HB176" s="263"/>
      <c r="HC176" s="263"/>
      <c r="HD176" s="263"/>
      <c r="HE176" s="263"/>
      <c r="HF176" s="263"/>
      <c r="HG176" s="263"/>
      <c r="HH176" s="263"/>
      <c r="HI176" s="263"/>
      <c r="HJ176" s="263"/>
      <c r="HK176" s="263"/>
      <c r="HL176" s="263"/>
      <c r="HM176" s="263"/>
      <c r="HN176" s="263"/>
      <c r="HO176" s="263"/>
      <c r="HP176" s="263"/>
      <c r="HQ176" s="263"/>
      <c r="HR176" s="263"/>
      <c r="HS176" s="263"/>
      <c r="HT176" s="263"/>
      <c r="HU176" s="263"/>
      <c r="HV176" s="263"/>
      <c r="HW176" s="263"/>
      <c r="HX176" s="263"/>
      <c r="HY176" s="263"/>
      <c r="HZ176" s="263"/>
      <c r="IA176" s="263"/>
      <c r="IB176" s="263"/>
      <c r="IC176" s="263"/>
      <c r="ID176" s="263"/>
      <c r="IE176" s="263"/>
      <c r="IF176" s="263"/>
      <c r="IG176" s="263"/>
      <c r="IH176" s="263"/>
      <c r="II176" s="263"/>
      <c r="IJ176" s="263"/>
      <c r="IK176" s="263"/>
      <c r="IL176" s="263"/>
      <c r="IM176" s="263"/>
      <c r="IN176" s="263"/>
      <c r="IO176" s="263"/>
      <c r="IP176" s="263"/>
      <c r="IQ176" s="263"/>
      <c r="IR176" s="263"/>
      <c r="IS176" s="263"/>
      <c r="IT176" s="263"/>
      <c r="IU176" s="263"/>
      <c r="IV176" s="263"/>
    </row>
    <row r="177" spans="1:256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63"/>
      <c r="AQ177" s="263"/>
      <c r="AR177" s="263"/>
      <c r="AS177" s="263"/>
      <c r="AT177" s="263"/>
      <c r="AU177" s="263"/>
      <c r="AV177" s="263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  <c r="BS177" s="263"/>
      <c r="BT177" s="263"/>
      <c r="BU177" s="263"/>
      <c r="BV177" s="263"/>
      <c r="BW177" s="263"/>
      <c r="BX177" s="263"/>
      <c r="BY177" s="263"/>
      <c r="BZ177" s="263"/>
      <c r="CA177" s="263"/>
      <c r="CB177" s="263"/>
      <c r="CC177" s="263"/>
      <c r="CD177" s="263"/>
      <c r="CE177" s="263"/>
      <c r="CF177" s="263"/>
      <c r="CG177" s="263"/>
      <c r="CH177" s="263"/>
      <c r="CI177" s="263"/>
      <c r="CJ177" s="263"/>
      <c r="CK177" s="263"/>
      <c r="CL177" s="263"/>
      <c r="CM177" s="263"/>
      <c r="CN177" s="263"/>
      <c r="CO177" s="263"/>
      <c r="CP177" s="263"/>
      <c r="CQ177" s="263"/>
      <c r="CR177" s="263"/>
      <c r="CS177" s="263"/>
      <c r="CT177" s="263"/>
      <c r="CU177" s="263"/>
      <c r="CV177" s="263"/>
      <c r="CW177" s="263"/>
      <c r="CX177" s="263"/>
      <c r="CY177" s="263"/>
      <c r="CZ177" s="263"/>
      <c r="DA177" s="263"/>
      <c r="DB177" s="263"/>
      <c r="DC177" s="263"/>
      <c r="DD177" s="263"/>
      <c r="DE177" s="263"/>
      <c r="DF177" s="263"/>
      <c r="DG177" s="263"/>
      <c r="DH177" s="263"/>
      <c r="DI177" s="263"/>
      <c r="DJ177" s="263"/>
      <c r="DK177" s="263"/>
      <c r="DL177" s="263"/>
      <c r="DM177" s="263"/>
      <c r="DN177" s="263"/>
      <c r="DO177" s="263"/>
      <c r="DP177" s="263"/>
      <c r="DQ177" s="263"/>
      <c r="DR177" s="263"/>
      <c r="DS177" s="263"/>
      <c r="DT177" s="263"/>
      <c r="DU177" s="263"/>
      <c r="DV177" s="263"/>
      <c r="DW177" s="263"/>
      <c r="DX177" s="263"/>
      <c r="DY177" s="263"/>
      <c r="DZ177" s="263"/>
      <c r="EA177" s="263"/>
      <c r="EB177" s="263"/>
      <c r="EC177" s="263"/>
      <c r="ED177" s="263"/>
      <c r="EE177" s="263"/>
      <c r="EF177" s="263"/>
      <c r="EG177" s="263"/>
      <c r="EH177" s="263"/>
      <c r="EI177" s="263"/>
      <c r="EJ177" s="263"/>
      <c r="EK177" s="263"/>
      <c r="EL177" s="263"/>
      <c r="EM177" s="263"/>
      <c r="EN177" s="263"/>
      <c r="EO177" s="263"/>
      <c r="EP177" s="263"/>
      <c r="EQ177" s="263"/>
      <c r="ER177" s="263"/>
      <c r="ES177" s="263"/>
      <c r="ET177" s="263"/>
      <c r="EU177" s="263"/>
      <c r="EV177" s="263"/>
      <c r="EW177" s="263"/>
      <c r="EX177" s="263"/>
      <c r="EY177" s="263"/>
      <c r="EZ177" s="263"/>
      <c r="FA177" s="263"/>
      <c r="FB177" s="263"/>
      <c r="FC177" s="263"/>
      <c r="FD177" s="263"/>
      <c r="FE177" s="263"/>
      <c r="FF177" s="263"/>
      <c r="FG177" s="263"/>
      <c r="FH177" s="263"/>
      <c r="FI177" s="263"/>
      <c r="FJ177" s="263"/>
      <c r="FK177" s="263"/>
      <c r="FL177" s="263"/>
      <c r="FM177" s="263"/>
      <c r="FN177" s="263"/>
      <c r="FO177" s="263"/>
      <c r="FP177" s="263"/>
      <c r="FQ177" s="263"/>
      <c r="FR177" s="263"/>
      <c r="FS177" s="263"/>
      <c r="FT177" s="263"/>
      <c r="FU177" s="263"/>
      <c r="FV177" s="263"/>
      <c r="FW177" s="263"/>
      <c r="FX177" s="263"/>
      <c r="FY177" s="263"/>
      <c r="FZ177" s="263"/>
      <c r="GA177" s="263"/>
      <c r="GB177" s="263"/>
      <c r="GC177" s="263"/>
      <c r="GD177" s="263"/>
      <c r="GE177" s="263"/>
      <c r="GF177" s="263"/>
      <c r="GG177" s="263"/>
      <c r="GH177" s="263"/>
      <c r="GI177" s="263"/>
      <c r="GJ177" s="263"/>
      <c r="GK177" s="263"/>
      <c r="GL177" s="263"/>
      <c r="GM177" s="263"/>
      <c r="GN177" s="263"/>
      <c r="GO177" s="263"/>
      <c r="GP177" s="263"/>
      <c r="GQ177" s="263"/>
      <c r="GR177" s="263"/>
      <c r="GS177" s="263"/>
      <c r="GT177" s="263"/>
      <c r="GU177" s="263"/>
      <c r="GV177" s="263"/>
      <c r="GW177" s="263"/>
      <c r="GX177" s="263"/>
      <c r="GY177" s="263"/>
      <c r="GZ177" s="263"/>
      <c r="HA177" s="263"/>
      <c r="HB177" s="263"/>
      <c r="HC177" s="263"/>
      <c r="HD177" s="263"/>
      <c r="HE177" s="263"/>
      <c r="HF177" s="263"/>
      <c r="HG177" s="263"/>
      <c r="HH177" s="263"/>
      <c r="HI177" s="263"/>
      <c r="HJ177" s="263"/>
      <c r="HK177" s="263"/>
      <c r="HL177" s="263"/>
      <c r="HM177" s="263"/>
      <c r="HN177" s="263"/>
      <c r="HO177" s="263"/>
      <c r="HP177" s="263"/>
      <c r="HQ177" s="263"/>
      <c r="HR177" s="263"/>
      <c r="HS177" s="263"/>
      <c r="HT177" s="263"/>
      <c r="HU177" s="263"/>
      <c r="HV177" s="263"/>
      <c r="HW177" s="263"/>
      <c r="HX177" s="263"/>
      <c r="HY177" s="263"/>
      <c r="HZ177" s="263"/>
      <c r="IA177" s="263"/>
      <c r="IB177" s="263"/>
      <c r="IC177" s="263"/>
      <c r="ID177" s="263"/>
      <c r="IE177" s="263"/>
      <c r="IF177" s="263"/>
      <c r="IG177" s="263"/>
      <c r="IH177" s="263"/>
      <c r="II177" s="263"/>
      <c r="IJ177" s="263"/>
      <c r="IK177" s="263"/>
      <c r="IL177" s="263"/>
      <c r="IM177" s="263"/>
      <c r="IN177" s="263"/>
      <c r="IO177" s="263"/>
      <c r="IP177" s="263"/>
      <c r="IQ177" s="263"/>
      <c r="IR177" s="263"/>
      <c r="IS177" s="263"/>
      <c r="IT177" s="263"/>
      <c r="IU177" s="263"/>
      <c r="IV177" s="263"/>
    </row>
    <row r="178" spans="1:256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  <c r="CF178" s="263"/>
      <c r="CG178" s="263"/>
      <c r="CH178" s="263"/>
      <c r="CI178" s="263"/>
      <c r="CJ178" s="263"/>
      <c r="CK178" s="263"/>
      <c r="CL178" s="263"/>
      <c r="CM178" s="263"/>
      <c r="CN178" s="263"/>
      <c r="CO178" s="263"/>
      <c r="CP178" s="263"/>
      <c r="CQ178" s="263"/>
      <c r="CR178" s="263"/>
      <c r="CS178" s="263"/>
      <c r="CT178" s="263"/>
      <c r="CU178" s="263"/>
      <c r="CV178" s="263"/>
      <c r="CW178" s="263"/>
      <c r="CX178" s="263"/>
      <c r="CY178" s="263"/>
      <c r="CZ178" s="263"/>
      <c r="DA178" s="263"/>
      <c r="DB178" s="263"/>
      <c r="DC178" s="263"/>
      <c r="DD178" s="263"/>
      <c r="DE178" s="263"/>
      <c r="DF178" s="263"/>
      <c r="DG178" s="263"/>
      <c r="DH178" s="263"/>
      <c r="DI178" s="263"/>
      <c r="DJ178" s="263"/>
      <c r="DK178" s="263"/>
      <c r="DL178" s="263"/>
      <c r="DM178" s="263"/>
      <c r="DN178" s="263"/>
      <c r="DO178" s="263"/>
      <c r="DP178" s="263"/>
      <c r="DQ178" s="263"/>
      <c r="DR178" s="263"/>
      <c r="DS178" s="263"/>
      <c r="DT178" s="263"/>
      <c r="DU178" s="263"/>
      <c r="DV178" s="263"/>
      <c r="DW178" s="263"/>
      <c r="DX178" s="263"/>
      <c r="DY178" s="263"/>
      <c r="DZ178" s="263"/>
      <c r="EA178" s="263"/>
      <c r="EB178" s="263"/>
      <c r="EC178" s="263"/>
      <c r="ED178" s="263"/>
      <c r="EE178" s="263"/>
      <c r="EF178" s="263"/>
      <c r="EG178" s="263"/>
      <c r="EH178" s="263"/>
      <c r="EI178" s="263"/>
      <c r="EJ178" s="263"/>
      <c r="EK178" s="263"/>
      <c r="EL178" s="263"/>
      <c r="EM178" s="263"/>
      <c r="EN178" s="263"/>
      <c r="EO178" s="263"/>
      <c r="EP178" s="263"/>
      <c r="EQ178" s="263"/>
      <c r="ER178" s="263"/>
      <c r="ES178" s="263"/>
      <c r="ET178" s="263"/>
      <c r="EU178" s="263"/>
      <c r="EV178" s="263"/>
      <c r="EW178" s="263"/>
      <c r="EX178" s="263"/>
      <c r="EY178" s="263"/>
      <c r="EZ178" s="263"/>
      <c r="FA178" s="263"/>
      <c r="FB178" s="263"/>
      <c r="FC178" s="263"/>
      <c r="FD178" s="263"/>
      <c r="FE178" s="263"/>
      <c r="FF178" s="263"/>
      <c r="FG178" s="263"/>
      <c r="FH178" s="263"/>
      <c r="FI178" s="263"/>
      <c r="FJ178" s="263"/>
      <c r="FK178" s="263"/>
      <c r="FL178" s="263"/>
      <c r="FM178" s="263"/>
      <c r="FN178" s="263"/>
      <c r="FO178" s="263"/>
      <c r="FP178" s="263"/>
      <c r="FQ178" s="263"/>
      <c r="FR178" s="263"/>
      <c r="FS178" s="263"/>
      <c r="FT178" s="263"/>
      <c r="FU178" s="263"/>
      <c r="FV178" s="263"/>
      <c r="FW178" s="263"/>
      <c r="FX178" s="263"/>
      <c r="FY178" s="263"/>
      <c r="FZ178" s="263"/>
      <c r="GA178" s="263"/>
      <c r="GB178" s="263"/>
      <c r="GC178" s="263"/>
      <c r="GD178" s="263"/>
      <c r="GE178" s="263"/>
      <c r="GF178" s="263"/>
      <c r="GG178" s="263"/>
      <c r="GH178" s="263"/>
      <c r="GI178" s="263"/>
      <c r="GJ178" s="263"/>
      <c r="GK178" s="263"/>
      <c r="GL178" s="263"/>
      <c r="GM178" s="263"/>
      <c r="GN178" s="263"/>
      <c r="GO178" s="263"/>
      <c r="GP178" s="263"/>
      <c r="GQ178" s="263"/>
      <c r="GR178" s="263"/>
      <c r="GS178" s="263"/>
      <c r="GT178" s="263"/>
      <c r="GU178" s="263"/>
      <c r="GV178" s="263"/>
      <c r="GW178" s="263"/>
      <c r="GX178" s="263"/>
      <c r="GY178" s="263"/>
      <c r="GZ178" s="263"/>
      <c r="HA178" s="263"/>
      <c r="HB178" s="263"/>
      <c r="HC178" s="263"/>
      <c r="HD178" s="263"/>
      <c r="HE178" s="263"/>
      <c r="HF178" s="263"/>
      <c r="HG178" s="263"/>
      <c r="HH178" s="263"/>
      <c r="HI178" s="263"/>
      <c r="HJ178" s="263"/>
      <c r="HK178" s="263"/>
      <c r="HL178" s="263"/>
      <c r="HM178" s="263"/>
      <c r="HN178" s="263"/>
      <c r="HO178" s="263"/>
      <c r="HP178" s="263"/>
      <c r="HQ178" s="263"/>
      <c r="HR178" s="263"/>
      <c r="HS178" s="263"/>
      <c r="HT178" s="263"/>
      <c r="HU178" s="263"/>
      <c r="HV178" s="263"/>
      <c r="HW178" s="263"/>
      <c r="HX178" s="263"/>
      <c r="HY178" s="263"/>
      <c r="HZ178" s="263"/>
      <c r="IA178" s="263"/>
      <c r="IB178" s="263"/>
      <c r="IC178" s="263"/>
      <c r="ID178" s="263"/>
      <c r="IE178" s="263"/>
      <c r="IF178" s="263"/>
      <c r="IG178" s="263"/>
      <c r="IH178" s="263"/>
      <c r="II178" s="263"/>
      <c r="IJ178" s="263"/>
      <c r="IK178" s="263"/>
      <c r="IL178" s="263"/>
      <c r="IM178" s="263"/>
      <c r="IN178" s="263"/>
      <c r="IO178" s="263"/>
      <c r="IP178" s="263"/>
      <c r="IQ178" s="263"/>
      <c r="IR178" s="263"/>
      <c r="IS178" s="263"/>
      <c r="IT178" s="263"/>
      <c r="IU178" s="263"/>
      <c r="IV178" s="263"/>
    </row>
    <row r="179" spans="1:256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/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  <c r="FF179" s="263"/>
      <c r="FG179" s="263"/>
      <c r="FH179" s="263"/>
      <c r="FI179" s="263"/>
      <c r="FJ179" s="263"/>
      <c r="FK179" s="263"/>
      <c r="FL179" s="263"/>
      <c r="FM179" s="263"/>
      <c r="FN179" s="263"/>
      <c r="FO179" s="263"/>
      <c r="FP179" s="263"/>
      <c r="FQ179" s="263"/>
      <c r="FR179" s="263"/>
      <c r="FS179" s="263"/>
      <c r="FT179" s="263"/>
      <c r="FU179" s="263"/>
      <c r="FV179" s="263"/>
      <c r="FW179" s="263"/>
      <c r="FX179" s="263"/>
      <c r="FY179" s="263"/>
      <c r="FZ179" s="263"/>
      <c r="GA179" s="263"/>
      <c r="GB179" s="263"/>
      <c r="GC179" s="263"/>
      <c r="GD179" s="263"/>
      <c r="GE179" s="263"/>
      <c r="GF179" s="263"/>
      <c r="GG179" s="263"/>
      <c r="GH179" s="263"/>
      <c r="GI179" s="263"/>
      <c r="GJ179" s="263"/>
      <c r="GK179" s="263"/>
      <c r="GL179" s="263"/>
      <c r="GM179" s="263"/>
      <c r="GN179" s="263"/>
      <c r="GO179" s="263"/>
      <c r="GP179" s="263"/>
      <c r="GQ179" s="263"/>
      <c r="GR179" s="263"/>
      <c r="GS179" s="263"/>
      <c r="GT179" s="263"/>
      <c r="GU179" s="263"/>
      <c r="GV179" s="263"/>
      <c r="GW179" s="263"/>
      <c r="GX179" s="263"/>
      <c r="GY179" s="263"/>
      <c r="GZ179" s="263"/>
      <c r="HA179" s="263"/>
      <c r="HB179" s="263"/>
      <c r="HC179" s="263"/>
      <c r="HD179" s="263"/>
      <c r="HE179" s="263"/>
      <c r="HF179" s="263"/>
      <c r="HG179" s="263"/>
      <c r="HH179" s="263"/>
      <c r="HI179" s="263"/>
      <c r="HJ179" s="263"/>
      <c r="HK179" s="263"/>
      <c r="HL179" s="263"/>
      <c r="HM179" s="263"/>
      <c r="HN179" s="263"/>
      <c r="HO179" s="263"/>
      <c r="HP179" s="263"/>
      <c r="HQ179" s="263"/>
      <c r="HR179" s="263"/>
      <c r="HS179" s="263"/>
      <c r="HT179" s="263"/>
      <c r="HU179" s="263"/>
      <c r="HV179" s="263"/>
      <c r="HW179" s="263"/>
      <c r="HX179" s="263"/>
      <c r="HY179" s="263"/>
      <c r="HZ179" s="263"/>
      <c r="IA179" s="263"/>
      <c r="IB179" s="263"/>
      <c r="IC179" s="263"/>
      <c r="ID179" s="263"/>
      <c r="IE179" s="263"/>
      <c r="IF179" s="263"/>
      <c r="IG179" s="263"/>
      <c r="IH179" s="263"/>
      <c r="II179" s="263"/>
      <c r="IJ179" s="263"/>
      <c r="IK179" s="263"/>
      <c r="IL179" s="263"/>
      <c r="IM179" s="263"/>
      <c r="IN179" s="263"/>
      <c r="IO179" s="263"/>
      <c r="IP179" s="263"/>
      <c r="IQ179" s="263"/>
      <c r="IR179" s="263"/>
      <c r="IS179" s="263"/>
      <c r="IT179" s="263"/>
      <c r="IU179" s="263"/>
      <c r="IV179" s="263"/>
    </row>
    <row r="180" spans="1:256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  <c r="BS180" s="263"/>
      <c r="BT180" s="263"/>
      <c r="BU180" s="263"/>
      <c r="BV180" s="263"/>
      <c r="BW180" s="263"/>
      <c r="BX180" s="263"/>
      <c r="BY180" s="263"/>
      <c r="BZ180" s="263"/>
      <c r="CA180" s="263"/>
      <c r="CB180" s="263"/>
      <c r="CC180" s="263"/>
      <c r="CD180" s="263"/>
      <c r="CE180" s="263"/>
      <c r="CF180" s="263"/>
      <c r="CG180" s="263"/>
      <c r="CH180" s="263"/>
      <c r="CI180" s="263"/>
      <c r="CJ180" s="263"/>
      <c r="CK180" s="263"/>
      <c r="CL180" s="263"/>
      <c r="CM180" s="263"/>
      <c r="CN180" s="263"/>
      <c r="CO180" s="263"/>
      <c r="CP180" s="263"/>
      <c r="CQ180" s="263"/>
      <c r="CR180" s="263"/>
      <c r="CS180" s="263"/>
      <c r="CT180" s="263"/>
      <c r="CU180" s="263"/>
      <c r="CV180" s="263"/>
      <c r="CW180" s="263"/>
      <c r="CX180" s="263"/>
      <c r="CY180" s="263"/>
      <c r="CZ180" s="263"/>
      <c r="DA180" s="263"/>
      <c r="DB180" s="263"/>
      <c r="DC180" s="263"/>
      <c r="DD180" s="263"/>
      <c r="DE180" s="263"/>
      <c r="DF180" s="263"/>
      <c r="DG180" s="263"/>
      <c r="DH180" s="263"/>
      <c r="DI180" s="263"/>
      <c r="DJ180" s="263"/>
      <c r="DK180" s="263"/>
      <c r="DL180" s="263"/>
      <c r="DM180" s="263"/>
      <c r="DN180" s="263"/>
      <c r="DO180" s="263"/>
      <c r="DP180" s="263"/>
      <c r="DQ180" s="263"/>
      <c r="DR180" s="263"/>
      <c r="DS180" s="263"/>
      <c r="DT180" s="263"/>
      <c r="DU180" s="263"/>
      <c r="DV180" s="263"/>
      <c r="DW180" s="263"/>
      <c r="DX180" s="263"/>
      <c r="DY180" s="263"/>
      <c r="DZ180" s="263"/>
      <c r="EA180" s="263"/>
      <c r="EB180" s="263"/>
      <c r="EC180" s="263"/>
      <c r="ED180" s="263"/>
      <c r="EE180" s="263"/>
      <c r="EF180" s="263"/>
      <c r="EG180" s="263"/>
      <c r="EH180" s="263"/>
      <c r="EI180" s="263"/>
      <c r="EJ180" s="263"/>
      <c r="EK180" s="263"/>
      <c r="EL180" s="263"/>
      <c r="EM180" s="263"/>
      <c r="EN180" s="263"/>
      <c r="EO180" s="263"/>
      <c r="EP180" s="263"/>
      <c r="EQ180" s="263"/>
      <c r="ER180" s="263"/>
      <c r="ES180" s="263"/>
      <c r="ET180" s="263"/>
      <c r="EU180" s="263"/>
      <c r="EV180" s="263"/>
      <c r="EW180" s="263"/>
      <c r="EX180" s="263"/>
      <c r="EY180" s="263"/>
      <c r="EZ180" s="263"/>
      <c r="FA180" s="263"/>
      <c r="FB180" s="263"/>
      <c r="FC180" s="263"/>
      <c r="FD180" s="263"/>
      <c r="FE180" s="263"/>
      <c r="FF180" s="263"/>
      <c r="FG180" s="263"/>
      <c r="FH180" s="263"/>
      <c r="FI180" s="263"/>
      <c r="FJ180" s="263"/>
      <c r="FK180" s="263"/>
      <c r="FL180" s="263"/>
      <c r="FM180" s="263"/>
      <c r="FN180" s="263"/>
      <c r="FO180" s="263"/>
      <c r="FP180" s="263"/>
      <c r="FQ180" s="263"/>
      <c r="FR180" s="263"/>
      <c r="FS180" s="263"/>
      <c r="FT180" s="263"/>
      <c r="FU180" s="263"/>
      <c r="FV180" s="263"/>
      <c r="FW180" s="263"/>
      <c r="FX180" s="263"/>
      <c r="FY180" s="263"/>
      <c r="FZ180" s="263"/>
      <c r="GA180" s="263"/>
      <c r="GB180" s="263"/>
      <c r="GC180" s="263"/>
      <c r="GD180" s="263"/>
      <c r="GE180" s="263"/>
      <c r="GF180" s="263"/>
      <c r="GG180" s="263"/>
      <c r="GH180" s="263"/>
      <c r="GI180" s="263"/>
      <c r="GJ180" s="263"/>
      <c r="GK180" s="263"/>
      <c r="GL180" s="263"/>
      <c r="GM180" s="263"/>
      <c r="GN180" s="263"/>
      <c r="GO180" s="263"/>
      <c r="GP180" s="263"/>
      <c r="GQ180" s="263"/>
      <c r="GR180" s="263"/>
      <c r="GS180" s="263"/>
      <c r="GT180" s="263"/>
      <c r="GU180" s="263"/>
      <c r="GV180" s="263"/>
      <c r="GW180" s="263"/>
      <c r="GX180" s="263"/>
      <c r="GY180" s="263"/>
      <c r="GZ180" s="263"/>
      <c r="HA180" s="263"/>
      <c r="HB180" s="263"/>
      <c r="HC180" s="263"/>
      <c r="HD180" s="263"/>
      <c r="HE180" s="263"/>
      <c r="HF180" s="263"/>
      <c r="HG180" s="263"/>
      <c r="HH180" s="263"/>
      <c r="HI180" s="263"/>
      <c r="HJ180" s="263"/>
      <c r="HK180" s="263"/>
      <c r="HL180" s="263"/>
      <c r="HM180" s="263"/>
      <c r="HN180" s="263"/>
      <c r="HO180" s="263"/>
      <c r="HP180" s="263"/>
      <c r="HQ180" s="263"/>
      <c r="HR180" s="263"/>
      <c r="HS180" s="263"/>
      <c r="HT180" s="263"/>
      <c r="HU180" s="263"/>
      <c r="HV180" s="263"/>
      <c r="HW180" s="263"/>
      <c r="HX180" s="263"/>
      <c r="HY180" s="263"/>
      <c r="HZ180" s="263"/>
      <c r="IA180" s="263"/>
      <c r="IB180" s="263"/>
      <c r="IC180" s="263"/>
      <c r="ID180" s="263"/>
      <c r="IE180" s="263"/>
      <c r="IF180" s="263"/>
      <c r="IG180" s="263"/>
      <c r="IH180" s="263"/>
      <c r="II180" s="263"/>
      <c r="IJ180" s="263"/>
      <c r="IK180" s="263"/>
      <c r="IL180" s="263"/>
      <c r="IM180" s="263"/>
      <c r="IN180" s="263"/>
      <c r="IO180" s="263"/>
      <c r="IP180" s="263"/>
      <c r="IQ180" s="263"/>
      <c r="IR180" s="263"/>
      <c r="IS180" s="263"/>
      <c r="IT180" s="263"/>
      <c r="IU180" s="263"/>
      <c r="IV180" s="263"/>
    </row>
    <row r="181" spans="1:256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263"/>
      <c r="AQ181" s="263"/>
      <c r="AR181" s="263"/>
      <c r="AS181" s="263"/>
      <c r="AT181" s="263"/>
      <c r="AU181" s="263"/>
      <c r="AV181" s="263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  <c r="BS181" s="263"/>
      <c r="BT181" s="263"/>
      <c r="BU181" s="263"/>
      <c r="BV181" s="263"/>
      <c r="BW181" s="263"/>
      <c r="BX181" s="263"/>
      <c r="BY181" s="263"/>
      <c r="BZ181" s="263"/>
      <c r="CA181" s="263"/>
      <c r="CB181" s="263"/>
      <c r="CC181" s="263"/>
      <c r="CD181" s="263"/>
      <c r="CE181" s="263"/>
      <c r="CF181" s="263"/>
      <c r="CG181" s="263"/>
      <c r="CH181" s="263"/>
      <c r="CI181" s="263"/>
      <c r="CJ181" s="263"/>
      <c r="CK181" s="263"/>
      <c r="CL181" s="263"/>
      <c r="CM181" s="263"/>
      <c r="CN181" s="263"/>
      <c r="CO181" s="263"/>
      <c r="CP181" s="263"/>
      <c r="CQ181" s="263"/>
      <c r="CR181" s="263"/>
      <c r="CS181" s="263"/>
      <c r="CT181" s="263"/>
      <c r="CU181" s="263"/>
      <c r="CV181" s="263"/>
      <c r="CW181" s="263"/>
      <c r="CX181" s="263"/>
      <c r="CY181" s="263"/>
      <c r="CZ181" s="263"/>
      <c r="DA181" s="263"/>
      <c r="DB181" s="263"/>
      <c r="DC181" s="263"/>
      <c r="DD181" s="263"/>
      <c r="DE181" s="263"/>
      <c r="DF181" s="263"/>
      <c r="DG181" s="263"/>
      <c r="DH181" s="263"/>
      <c r="DI181" s="263"/>
      <c r="DJ181" s="263"/>
      <c r="DK181" s="263"/>
      <c r="DL181" s="263"/>
      <c r="DM181" s="263"/>
      <c r="DN181" s="263"/>
      <c r="DO181" s="263"/>
      <c r="DP181" s="263"/>
      <c r="DQ181" s="263"/>
      <c r="DR181" s="263"/>
      <c r="DS181" s="263"/>
      <c r="DT181" s="263"/>
      <c r="DU181" s="263"/>
      <c r="DV181" s="263"/>
      <c r="DW181" s="263"/>
      <c r="DX181" s="263"/>
      <c r="DY181" s="263"/>
      <c r="DZ181" s="263"/>
      <c r="EA181" s="263"/>
      <c r="EB181" s="263"/>
      <c r="EC181" s="263"/>
      <c r="ED181" s="263"/>
      <c r="EE181" s="263"/>
      <c r="EF181" s="263"/>
      <c r="EG181" s="263"/>
      <c r="EH181" s="263"/>
      <c r="EI181" s="263"/>
      <c r="EJ181" s="263"/>
      <c r="EK181" s="263"/>
      <c r="EL181" s="263"/>
      <c r="EM181" s="263"/>
      <c r="EN181" s="263"/>
      <c r="EO181" s="263"/>
      <c r="EP181" s="263"/>
      <c r="EQ181" s="263"/>
      <c r="ER181" s="263"/>
      <c r="ES181" s="263"/>
      <c r="ET181" s="263"/>
      <c r="EU181" s="263"/>
      <c r="EV181" s="263"/>
      <c r="EW181" s="263"/>
      <c r="EX181" s="263"/>
      <c r="EY181" s="263"/>
      <c r="EZ181" s="263"/>
      <c r="FA181" s="263"/>
      <c r="FB181" s="263"/>
      <c r="FC181" s="263"/>
      <c r="FD181" s="263"/>
      <c r="FE181" s="263"/>
      <c r="FF181" s="263"/>
      <c r="FG181" s="263"/>
      <c r="FH181" s="263"/>
      <c r="FI181" s="263"/>
      <c r="FJ181" s="263"/>
      <c r="FK181" s="263"/>
      <c r="FL181" s="263"/>
      <c r="FM181" s="263"/>
      <c r="FN181" s="263"/>
      <c r="FO181" s="263"/>
      <c r="FP181" s="263"/>
      <c r="FQ181" s="263"/>
      <c r="FR181" s="263"/>
      <c r="FS181" s="263"/>
      <c r="FT181" s="263"/>
      <c r="FU181" s="263"/>
      <c r="FV181" s="263"/>
      <c r="FW181" s="263"/>
      <c r="FX181" s="263"/>
      <c r="FY181" s="263"/>
      <c r="FZ181" s="263"/>
      <c r="GA181" s="263"/>
      <c r="GB181" s="263"/>
      <c r="GC181" s="263"/>
      <c r="GD181" s="263"/>
      <c r="GE181" s="263"/>
      <c r="GF181" s="263"/>
      <c r="GG181" s="263"/>
      <c r="GH181" s="263"/>
      <c r="GI181" s="263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3"/>
      <c r="GV181" s="263"/>
      <c r="GW181" s="263"/>
      <c r="GX181" s="263"/>
      <c r="GY181" s="263"/>
      <c r="GZ181" s="263"/>
      <c r="HA181" s="263"/>
      <c r="HB181" s="263"/>
      <c r="HC181" s="263"/>
      <c r="HD181" s="263"/>
      <c r="HE181" s="263"/>
      <c r="HF181" s="263"/>
      <c r="HG181" s="263"/>
      <c r="HH181" s="263"/>
      <c r="HI181" s="263"/>
      <c r="HJ181" s="263"/>
      <c r="HK181" s="263"/>
      <c r="HL181" s="263"/>
      <c r="HM181" s="263"/>
      <c r="HN181" s="263"/>
      <c r="HO181" s="263"/>
      <c r="HP181" s="263"/>
      <c r="HQ181" s="263"/>
      <c r="HR181" s="263"/>
      <c r="HS181" s="263"/>
      <c r="HT181" s="263"/>
      <c r="HU181" s="263"/>
      <c r="HV181" s="263"/>
      <c r="HW181" s="263"/>
      <c r="HX181" s="263"/>
      <c r="HY181" s="263"/>
      <c r="HZ181" s="263"/>
      <c r="IA181" s="263"/>
      <c r="IB181" s="263"/>
      <c r="IC181" s="263"/>
      <c r="ID181" s="263"/>
      <c r="IE181" s="263"/>
      <c r="IF181" s="263"/>
      <c r="IG181" s="263"/>
      <c r="IH181" s="263"/>
      <c r="II181" s="263"/>
      <c r="IJ181" s="263"/>
      <c r="IK181" s="263"/>
      <c r="IL181" s="263"/>
      <c r="IM181" s="263"/>
      <c r="IN181" s="263"/>
      <c r="IO181" s="263"/>
      <c r="IP181" s="263"/>
      <c r="IQ181" s="263"/>
      <c r="IR181" s="263"/>
      <c r="IS181" s="263"/>
      <c r="IT181" s="263"/>
      <c r="IU181" s="263"/>
      <c r="IV181" s="263"/>
    </row>
    <row r="182" spans="1:256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263"/>
      <c r="CG182" s="263"/>
      <c r="CH182" s="263"/>
      <c r="CI182" s="263"/>
      <c r="CJ182" s="263"/>
      <c r="CK182" s="263"/>
      <c r="CL182" s="263"/>
      <c r="CM182" s="263"/>
      <c r="CN182" s="263"/>
      <c r="CO182" s="263"/>
      <c r="CP182" s="263"/>
      <c r="CQ182" s="263"/>
      <c r="CR182" s="263"/>
      <c r="CS182" s="263"/>
      <c r="CT182" s="263"/>
      <c r="CU182" s="263"/>
      <c r="CV182" s="263"/>
      <c r="CW182" s="263"/>
      <c r="CX182" s="263"/>
      <c r="CY182" s="263"/>
      <c r="CZ182" s="263"/>
      <c r="DA182" s="263"/>
      <c r="DB182" s="263"/>
      <c r="DC182" s="263"/>
      <c r="DD182" s="263"/>
      <c r="DE182" s="263"/>
      <c r="DF182" s="263"/>
      <c r="DG182" s="263"/>
      <c r="DH182" s="263"/>
      <c r="DI182" s="263"/>
      <c r="DJ182" s="263"/>
      <c r="DK182" s="263"/>
      <c r="DL182" s="263"/>
      <c r="DM182" s="263"/>
      <c r="DN182" s="263"/>
      <c r="DO182" s="263"/>
      <c r="DP182" s="263"/>
      <c r="DQ182" s="263"/>
      <c r="DR182" s="263"/>
      <c r="DS182" s="263"/>
      <c r="DT182" s="263"/>
      <c r="DU182" s="263"/>
      <c r="DV182" s="263"/>
      <c r="DW182" s="263"/>
      <c r="DX182" s="263"/>
      <c r="DY182" s="263"/>
      <c r="DZ182" s="263"/>
      <c r="EA182" s="263"/>
      <c r="EB182" s="263"/>
      <c r="EC182" s="263"/>
      <c r="ED182" s="263"/>
      <c r="EE182" s="263"/>
      <c r="EF182" s="263"/>
      <c r="EG182" s="263"/>
      <c r="EH182" s="263"/>
      <c r="EI182" s="263"/>
      <c r="EJ182" s="263"/>
      <c r="EK182" s="263"/>
      <c r="EL182" s="263"/>
      <c r="EM182" s="263"/>
      <c r="EN182" s="263"/>
      <c r="EO182" s="263"/>
      <c r="EP182" s="263"/>
      <c r="EQ182" s="263"/>
      <c r="ER182" s="263"/>
      <c r="ES182" s="263"/>
      <c r="ET182" s="263"/>
      <c r="EU182" s="263"/>
      <c r="EV182" s="263"/>
      <c r="EW182" s="263"/>
      <c r="EX182" s="263"/>
      <c r="EY182" s="263"/>
      <c r="EZ182" s="263"/>
      <c r="FA182" s="263"/>
      <c r="FB182" s="263"/>
      <c r="FC182" s="263"/>
      <c r="FD182" s="263"/>
      <c r="FE182" s="263"/>
      <c r="FF182" s="263"/>
      <c r="FG182" s="263"/>
      <c r="FH182" s="263"/>
      <c r="FI182" s="263"/>
      <c r="FJ182" s="263"/>
      <c r="FK182" s="263"/>
      <c r="FL182" s="263"/>
      <c r="FM182" s="263"/>
      <c r="FN182" s="263"/>
      <c r="FO182" s="263"/>
      <c r="FP182" s="263"/>
      <c r="FQ182" s="263"/>
      <c r="FR182" s="263"/>
      <c r="FS182" s="263"/>
      <c r="FT182" s="263"/>
      <c r="FU182" s="263"/>
      <c r="FV182" s="263"/>
      <c r="FW182" s="263"/>
      <c r="FX182" s="263"/>
      <c r="FY182" s="263"/>
      <c r="FZ182" s="263"/>
      <c r="GA182" s="263"/>
      <c r="GB182" s="263"/>
      <c r="GC182" s="263"/>
      <c r="GD182" s="263"/>
      <c r="GE182" s="263"/>
      <c r="GF182" s="263"/>
      <c r="GG182" s="263"/>
      <c r="GH182" s="263"/>
      <c r="GI182" s="263"/>
      <c r="GJ182" s="263"/>
      <c r="GK182" s="263"/>
      <c r="GL182" s="263"/>
      <c r="GM182" s="263"/>
      <c r="GN182" s="263"/>
      <c r="GO182" s="263"/>
      <c r="GP182" s="263"/>
      <c r="GQ182" s="263"/>
      <c r="GR182" s="263"/>
      <c r="GS182" s="263"/>
      <c r="GT182" s="263"/>
      <c r="GU182" s="263"/>
      <c r="GV182" s="263"/>
      <c r="GW182" s="263"/>
      <c r="GX182" s="263"/>
      <c r="GY182" s="263"/>
      <c r="GZ182" s="263"/>
      <c r="HA182" s="263"/>
      <c r="HB182" s="263"/>
      <c r="HC182" s="263"/>
      <c r="HD182" s="263"/>
      <c r="HE182" s="263"/>
      <c r="HF182" s="263"/>
      <c r="HG182" s="263"/>
      <c r="HH182" s="263"/>
      <c r="HI182" s="263"/>
      <c r="HJ182" s="263"/>
      <c r="HK182" s="263"/>
      <c r="HL182" s="263"/>
      <c r="HM182" s="263"/>
      <c r="HN182" s="263"/>
      <c r="HO182" s="263"/>
      <c r="HP182" s="263"/>
      <c r="HQ182" s="263"/>
      <c r="HR182" s="263"/>
      <c r="HS182" s="263"/>
      <c r="HT182" s="263"/>
      <c r="HU182" s="263"/>
      <c r="HV182" s="263"/>
      <c r="HW182" s="263"/>
      <c r="HX182" s="263"/>
      <c r="HY182" s="263"/>
      <c r="HZ182" s="263"/>
      <c r="IA182" s="263"/>
      <c r="IB182" s="263"/>
      <c r="IC182" s="263"/>
      <c r="ID182" s="263"/>
      <c r="IE182" s="263"/>
      <c r="IF182" s="263"/>
      <c r="IG182" s="263"/>
      <c r="IH182" s="263"/>
      <c r="II182" s="263"/>
      <c r="IJ182" s="263"/>
      <c r="IK182" s="263"/>
      <c r="IL182" s="263"/>
      <c r="IM182" s="263"/>
      <c r="IN182" s="263"/>
      <c r="IO182" s="263"/>
      <c r="IP182" s="263"/>
      <c r="IQ182" s="263"/>
      <c r="IR182" s="263"/>
      <c r="IS182" s="263"/>
      <c r="IT182" s="263"/>
      <c r="IU182" s="263"/>
      <c r="IV182" s="263"/>
    </row>
    <row r="183" spans="1:256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  <c r="CF183" s="263"/>
      <c r="CG183" s="263"/>
      <c r="CH183" s="263"/>
      <c r="CI183" s="263"/>
      <c r="CJ183" s="263"/>
      <c r="CK183" s="263"/>
      <c r="CL183" s="263"/>
      <c r="CM183" s="263"/>
      <c r="CN183" s="263"/>
      <c r="CO183" s="263"/>
      <c r="CP183" s="263"/>
      <c r="CQ183" s="263"/>
      <c r="CR183" s="263"/>
      <c r="CS183" s="263"/>
      <c r="CT183" s="263"/>
      <c r="CU183" s="263"/>
      <c r="CV183" s="263"/>
      <c r="CW183" s="263"/>
      <c r="CX183" s="263"/>
      <c r="CY183" s="263"/>
      <c r="CZ183" s="263"/>
      <c r="DA183" s="263"/>
      <c r="DB183" s="263"/>
      <c r="DC183" s="263"/>
      <c r="DD183" s="263"/>
      <c r="DE183" s="263"/>
      <c r="DF183" s="263"/>
      <c r="DG183" s="263"/>
      <c r="DH183" s="263"/>
      <c r="DI183" s="263"/>
      <c r="DJ183" s="263"/>
      <c r="DK183" s="263"/>
      <c r="DL183" s="263"/>
      <c r="DM183" s="263"/>
      <c r="DN183" s="263"/>
      <c r="DO183" s="263"/>
      <c r="DP183" s="263"/>
      <c r="DQ183" s="263"/>
      <c r="DR183" s="263"/>
      <c r="DS183" s="263"/>
      <c r="DT183" s="263"/>
      <c r="DU183" s="263"/>
      <c r="DV183" s="263"/>
      <c r="DW183" s="263"/>
      <c r="DX183" s="263"/>
      <c r="DY183" s="263"/>
      <c r="DZ183" s="263"/>
      <c r="EA183" s="263"/>
      <c r="EB183" s="263"/>
      <c r="EC183" s="263"/>
      <c r="ED183" s="263"/>
      <c r="EE183" s="263"/>
      <c r="EF183" s="263"/>
      <c r="EG183" s="263"/>
      <c r="EH183" s="263"/>
      <c r="EI183" s="263"/>
      <c r="EJ183" s="263"/>
      <c r="EK183" s="263"/>
      <c r="EL183" s="263"/>
      <c r="EM183" s="263"/>
      <c r="EN183" s="263"/>
      <c r="EO183" s="263"/>
      <c r="EP183" s="263"/>
      <c r="EQ183" s="263"/>
      <c r="ER183" s="263"/>
      <c r="ES183" s="263"/>
      <c r="ET183" s="263"/>
      <c r="EU183" s="263"/>
      <c r="EV183" s="263"/>
      <c r="EW183" s="263"/>
      <c r="EX183" s="263"/>
      <c r="EY183" s="263"/>
      <c r="EZ183" s="263"/>
      <c r="FA183" s="263"/>
      <c r="FB183" s="263"/>
      <c r="FC183" s="263"/>
      <c r="FD183" s="263"/>
      <c r="FE183" s="263"/>
      <c r="FF183" s="263"/>
      <c r="FG183" s="263"/>
      <c r="FH183" s="263"/>
      <c r="FI183" s="263"/>
      <c r="FJ183" s="263"/>
      <c r="FK183" s="263"/>
      <c r="FL183" s="263"/>
      <c r="FM183" s="263"/>
      <c r="FN183" s="263"/>
      <c r="FO183" s="263"/>
      <c r="FP183" s="263"/>
      <c r="FQ183" s="263"/>
      <c r="FR183" s="263"/>
      <c r="FS183" s="263"/>
      <c r="FT183" s="263"/>
      <c r="FU183" s="263"/>
      <c r="FV183" s="263"/>
      <c r="FW183" s="263"/>
      <c r="FX183" s="263"/>
      <c r="FY183" s="263"/>
      <c r="FZ183" s="263"/>
      <c r="GA183" s="263"/>
      <c r="GB183" s="263"/>
      <c r="GC183" s="263"/>
      <c r="GD183" s="263"/>
      <c r="GE183" s="263"/>
      <c r="GF183" s="263"/>
      <c r="GG183" s="263"/>
      <c r="GH183" s="263"/>
      <c r="GI183" s="263"/>
      <c r="GJ183" s="263"/>
      <c r="GK183" s="263"/>
      <c r="GL183" s="263"/>
      <c r="GM183" s="263"/>
      <c r="GN183" s="263"/>
      <c r="GO183" s="263"/>
      <c r="GP183" s="263"/>
      <c r="GQ183" s="263"/>
      <c r="GR183" s="263"/>
      <c r="GS183" s="263"/>
      <c r="GT183" s="263"/>
      <c r="GU183" s="263"/>
      <c r="GV183" s="263"/>
      <c r="GW183" s="263"/>
      <c r="GX183" s="263"/>
      <c r="GY183" s="263"/>
      <c r="GZ183" s="263"/>
      <c r="HA183" s="263"/>
      <c r="HB183" s="263"/>
      <c r="HC183" s="263"/>
      <c r="HD183" s="263"/>
      <c r="HE183" s="263"/>
      <c r="HF183" s="263"/>
      <c r="HG183" s="263"/>
      <c r="HH183" s="263"/>
      <c r="HI183" s="263"/>
      <c r="HJ183" s="263"/>
      <c r="HK183" s="263"/>
      <c r="HL183" s="263"/>
      <c r="HM183" s="263"/>
      <c r="HN183" s="263"/>
      <c r="HO183" s="263"/>
      <c r="HP183" s="263"/>
      <c r="HQ183" s="263"/>
      <c r="HR183" s="263"/>
      <c r="HS183" s="263"/>
      <c r="HT183" s="263"/>
      <c r="HU183" s="263"/>
      <c r="HV183" s="263"/>
      <c r="HW183" s="263"/>
      <c r="HX183" s="263"/>
      <c r="HY183" s="263"/>
      <c r="HZ183" s="263"/>
      <c r="IA183" s="263"/>
      <c r="IB183" s="263"/>
      <c r="IC183" s="263"/>
      <c r="ID183" s="263"/>
      <c r="IE183" s="263"/>
      <c r="IF183" s="263"/>
      <c r="IG183" s="263"/>
      <c r="IH183" s="263"/>
      <c r="II183" s="263"/>
      <c r="IJ183" s="263"/>
      <c r="IK183" s="263"/>
      <c r="IL183" s="263"/>
      <c r="IM183" s="263"/>
      <c r="IN183" s="263"/>
      <c r="IO183" s="263"/>
      <c r="IP183" s="263"/>
      <c r="IQ183" s="263"/>
      <c r="IR183" s="263"/>
      <c r="IS183" s="263"/>
      <c r="IT183" s="263"/>
      <c r="IU183" s="263"/>
      <c r="IV183" s="263"/>
    </row>
    <row r="184" spans="1:256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  <c r="BS184" s="263"/>
      <c r="BT184" s="263"/>
      <c r="BU184" s="263"/>
      <c r="BV184" s="263"/>
      <c r="BW184" s="263"/>
      <c r="BX184" s="263"/>
      <c r="BY184" s="263"/>
      <c r="BZ184" s="263"/>
      <c r="CA184" s="263"/>
      <c r="CB184" s="263"/>
      <c r="CC184" s="263"/>
      <c r="CD184" s="263"/>
      <c r="CE184" s="263"/>
      <c r="CF184" s="263"/>
      <c r="CG184" s="263"/>
      <c r="CH184" s="263"/>
      <c r="CI184" s="263"/>
      <c r="CJ184" s="263"/>
      <c r="CK184" s="263"/>
      <c r="CL184" s="263"/>
      <c r="CM184" s="263"/>
      <c r="CN184" s="263"/>
      <c r="CO184" s="263"/>
      <c r="CP184" s="263"/>
      <c r="CQ184" s="263"/>
      <c r="CR184" s="263"/>
      <c r="CS184" s="263"/>
      <c r="CT184" s="263"/>
      <c r="CU184" s="263"/>
      <c r="CV184" s="263"/>
      <c r="CW184" s="263"/>
      <c r="CX184" s="263"/>
      <c r="CY184" s="263"/>
      <c r="CZ184" s="263"/>
      <c r="DA184" s="263"/>
      <c r="DB184" s="263"/>
      <c r="DC184" s="263"/>
      <c r="DD184" s="263"/>
      <c r="DE184" s="263"/>
      <c r="DF184" s="263"/>
      <c r="DG184" s="263"/>
      <c r="DH184" s="263"/>
      <c r="DI184" s="263"/>
      <c r="DJ184" s="263"/>
      <c r="DK184" s="263"/>
      <c r="DL184" s="263"/>
      <c r="DM184" s="263"/>
      <c r="DN184" s="263"/>
      <c r="DO184" s="263"/>
      <c r="DP184" s="263"/>
      <c r="DQ184" s="263"/>
      <c r="DR184" s="263"/>
      <c r="DS184" s="263"/>
      <c r="DT184" s="263"/>
      <c r="DU184" s="263"/>
      <c r="DV184" s="263"/>
      <c r="DW184" s="263"/>
      <c r="DX184" s="263"/>
      <c r="DY184" s="263"/>
      <c r="DZ184" s="263"/>
      <c r="EA184" s="263"/>
      <c r="EB184" s="263"/>
      <c r="EC184" s="263"/>
      <c r="ED184" s="263"/>
      <c r="EE184" s="263"/>
      <c r="EF184" s="263"/>
      <c r="EG184" s="263"/>
      <c r="EH184" s="263"/>
      <c r="EI184" s="263"/>
      <c r="EJ184" s="263"/>
      <c r="EK184" s="263"/>
      <c r="EL184" s="263"/>
      <c r="EM184" s="263"/>
      <c r="EN184" s="263"/>
      <c r="EO184" s="263"/>
      <c r="EP184" s="263"/>
      <c r="EQ184" s="263"/>
      <c r="ER184" s="263"/>
      <c r="ES184" s="263"/>
      <c r="ET184" s="263"/>
      <c r="EU184" s="263"/>
      <c r="EV184" s="263"/>
      <c r="EW184" s="263"/>
      <c r="EX184" s="263"/>
      <c r="EY184" s="263"/>
      <c r="EZ184" s="263"/>
      <c r="FA184" s="263"/>
      <c r="FB184" s="263"/>
      <c r="FC184" s="263"/>
      <c r="FD184" s="263"/>
      <c r="FE184" s="263"/>
      <c r="FF184" s="263"/>
      <c r="FG184" s="263"/>
      <c r="FH184" s="263"/>
      <c r="FI184" s="263"/>
      <c r="FJ184" s="263"/>
      <c r="FK184" s="263"/>
      <c r="FL184" s="263"/>
      <c r="FM184" s="263"/>
      <c r="FN184" s="263"/>
      <c r="FO184" s="263"/>
      <c r="FP184" s="263"/>
      <c r="FQ184" s="263"/>
      <c r="FR184" s="263"/>
      <c r="FS184" s="263"/>
      <c r="FT184" s="263"/>
      <c r="FU184" s="263"/>
      <c r="FV184" s="263"/>
      <c r="FW184" s="263"/>
      <c r="FX184" s="263"/>
      <c r="FY184" s="263"/>
      <c r="FZ184" s="263"/>
      <c r="GA184" s="263"/>
      <c r="GB184" s="263"/>
      <c r="GC184" s="263"/>
      <c r="GD184" s="263"/>
      <c r="GE184" s="263"/>
      <c r="GF184" s="263"/>
      <c r="GG184" s="263"/>
      <c r="GH184" s="263"/>
      <c r="GI184" s="263"/>
      <c r="GJ184" s="263"/>
      <c r="GK184" s="263"/>
      <c r="GL184" s="263"/>
      <c r="GM184" s="263"/>
      <c r="GN184" s="263"/>
      <c r="GO184" s="263"/>
      <c r="GP184" s="263"/>
      <c r="GQ184" s="263"/>
      <c r="GR184" s="263"/>
      <c r="GS184" s="263"/>
      <c r="GT184" s="263"/>
      <c r="GU184" s="263"/>
      <c r="GV184" s="263"/>
      <c r="GW184" s="263"/>
      <c r="GX184" s="263"/>
      <c r="GY184" s="263"/>
      <c r="GZ184" s="263"/>
      <c r="HA184" s="263"/>
      <c r="HB184" s="263"/>
      <c r="HC184" s="263"/>
      <c r="HD184" s="263"/>
      <c r="HE184" s="263"/>
      <c r="HF184" s="263"/>
      <c r="HG184" s="263"/>
      <c r="HH184" s="263"/>
      <c r="HI184" s="263"/>
      <c r="HJ184" s="263"/>
      <c r="HK184" s="263"/>
      <c r="HL184" s="263"/>
      <c r="HM184" s="263"/>
      <c r="HN184" s="263"/>
      <c r="HO184" s="263"/>
      <c r="HP184" s="263"/>
      <c r="HQ184" s="263"/>
      <c r="HR184" s="263"/>
      <c r="HS184" s="263"/>
      <c r="HT184" s="263"/>
      <c r="HU184" s="263"/>
      <c r="HV184" s="263"/>
      <c r="HW184" s="263"/>
      <c r="HX184" s="263"/>
      <c r="HY184" s="263"/>
      <c r="HZ184" s="263"/>
      <c r="IA184" s="263"/>
      <c r="IB184" s="263"/>
      <c r="IC184" s="263"/>
      <c r="ID184" s="263"/>
      <c r="IE184" s="263"/>
      <c r="IF184" s="263"/>
      <c r="IG184" s="263"/>
      <c r="IH184" s="263"/>
      <c r="II184" s="263"/>
      <c r="IJ184" s="263"/>
      <c r="IK184" s="263"/>
      <c r="IL184" s="263"/>
      <c r="IM184" s="263"/>
      <c r="IN184" s="263"/>
      <c r="IO184" s="263"/>
      <c r="IP184" s="263"/>
      <c r="IQ184" s="263"/>
      <c r="IR184" s="263"/>
      <c r="IS184" s="263"/>
      <c r="IT184" s="263"/>
      <c r="IU184" s="263"/>
      <c r="IV184" s="263"/>
    </row>
    <row r="185" spans="1:256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63"/>
      <c r="AT185" s="263"/>
      <c r="AU185" s="263"/>
      <c r="AV185" s="263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  <c r="BS185" s="263"/>
      <c r="BT185" s="263"/>
      <c r="BU185" s="263"/>
      <c r="BV185" s="263"/>
      <c r="BW185" s="263"/>
      <c r="BX185" s="263"/>
      <c r="BY185" s="263"/>
      <c r="BZ185" s="263"/>
      <c r="CA185" s="263"/>
      <c r="CB185" s="263"/>
      <c r="CC185" s="263"/>
      <c r="CD185" s="263"/>
      <c r="CE185" s="263"/>
      <c r="CF185" s="263"/>
      <c r="CG185" s="263"/>
      <c r="CH185" s="263"/>
      <c r="CI185" s="263"/>
      <c r="CJ185" s="263"/>
      <c r="CK185" s="263"/>
      <c r="CL185" s="263"/>
      <c r="CM185" s="263"/>
      <c r="CN185" s="263"/>
      <c r="CO185" s="263"/>
      <c r="CP185" s="263"/>
      <c r="CQ185" s="263"/>
      <c r="CR185" s="263"/>
      <c r="CS185" s="263"/>
      <c r="CT185" s="263"/>
      <c r="CU185" s="263"/>
      <c r="CV185" s="263"/>
      <c r="CW185" s="263"/>
      <c r="CX185" s="263"/>
      <c r="CY185" s="263"/>
      <c r="CZ185" s="263"/>
      <c r="DA185" s="263"/>
      <c r="DB185" s="263"/>
      <c r="DC185" s="263"/>
      <c r="DD185" s="263"/>
      <c r="DE185" s="263"/>
      <c r="DF185" s="263"/>
      <c r="DG185" s="263"/>
      <c r="DH185" s="263"/>
      <c r="DI185" s="263"/>
      <c r="DJ185" s="263"/>
      <c r="DK185" s="263"/>
      <c r="DL185" s="263"/>
      <c r="DM185" s="263"/>
      <c r="DN185" s="263"/>
      <c r="DO185" s="263"/>
      <c r="DP185" s="263"/>
      <c r="DQ185" s="263"/>
      <c r="DR185" s="263"/>
      <c r="DS185" s="263"/>
      <c r="DT185" s="263"/>
      <c r="DU185" s="263"/>
      <c r="DV185" s="263"/>
      <c r="DW185" s="263"/>
      <c r="DX185" s="263"/>
      <c r="DY185" s="263"/>
      <c r="DZ185" s="263"/>
      <c r="EA185" s="263"/>
      <c r="EB185" s="263"/>
      <c r="EC185" s="263"/>
      <c r="ED185" s="263"/>
      <c r="EE185" s="263"/>
      <c r="EF185" s="263"/>
      <c r="EG185" s="263"/>
      <c r="EH185" s="263"/>
      <c r="EI185" s="263"/>
      <c r="EJ185" s="263"/>
      <c r="EK185" s="263"/>
      <c r="EL185" s="263"/>
      <c r="EM185" s="263"/>
      <c r="EN185" s="263"/>
      <c r="EO185" s="263"/>
      <c r="EP185" s="263"/>
      <c r="EQ185" s="263"/>
      <c r="ER185" s="263"/>
      <c r="ES185" s="263"/>
      <c r="ET185" s="263"/>
      <c r="EU185" s="263"/>
      <c r="EV185" s="263"/>
      <c r="EW185" s="263"/>
      <c r="EX185" s="263"/>
      <c r="EY185" s="263"/>
      <c r="EZ185" s="263"/>
      <c r="FA185" s="263"/>
      <c r="FB185" s="263"/>
      <c r="FC185" s="263"/>
      <c r="FD185" s="263"/>
      <c r="FE185" s="263"/>
      <c r="FF185" s="263"/>
      <c r="FG185" s="263"/>
      <c r="FH185" s="263"/>
      <c r="FI185" s="263"/>
      <c r="FJ185" s="263"/>
      <c r="FK185" s="263"/>
      <c r="FL185" s="263"/>
      <c r="FM185" s="263"/>
      <c r="FN185" s="263"/>
      <c r="FO185" s="263"/>
      <c r="FP185" s="263"/>
      <c r="FQ185" s="263"/>
      <c r="FR185" s="263"/>
      <c r="FS185" s="263"/>
      <c r="FT185" s="263"/>
      <c r="FU185" s="263"/>
      <c r="FV185" s="263"/>
      <c r="FW185" s="263"/>
      <c r="FX185" s="263"/>
      <c r="FY185" s="263"/>
      <c r="FZ185" s="263"/>
      <c r="GA185" s="263"/>
      <c r="GB185" s="263"/>
      <c r="GC185" s="263"/>
      <c r="GD185" s="263"/>
      <c r="GE185" s="263"/>
      <c r="GF185" s="263"/>
      <c r="GG185" s="263"/>
      <c r="GH185" s="263"/>
      <c r="GI185" s="263"/>
      <c r="GJ185" s="263"/>
      <c r="GK185" s="263"/>
      <c r="GL185" s="263"/>
      <c r="GM185" s="263"/>
      <c r="GN185" s="263"/>
      <c r="GO185" s="263"/>
      <c r="GP185" s="263"/>
      <c r="GQ185" s="263"/>
      <c r="GR185" s="263"/>
      <c r="GS185" s="263"/>
      <c r="GT185" s="263"/>
      <c r="GU185" s="263"/>
      <c r="GV185" s="263"/>
      <c r="GW185" s="263"/>
      <c r="GX185" s="263"/>
      <c r="GY185" s="263"/>
      <c r="GZ185" s="263"/>
      <c r="HA185" s="263"/>
      <c r="HB185" s="263"/>
      <c r="HC185" s="263"/>
      <c r="HD185" s="263"/>
      <c r="HE185" s="263"/>
      <c r="HF185" s="263"/>
      <c r="HG185" s="263"/>
      <c r="HH185" s="263"/>
      <c r="HI185" s="263"/>
      <c r="HJ185" s="263"/>
      <c r="HK185" s="263"/>
      <c r="HL185" s="263"/>
      <c r="HM185" s="263"/>
      <c r="HN185" s="263"/>
      <c r="HO185" s="263"/>
      <c r="HP185" s="263"/>
      <c r="HQ185" s="263"/>
      <c r="HR185" s="263"/>
      <c r="HS185" s="263"/>
      <c r="HT185" s="263"/>
      <c r="HU185" s="263"/>
      <c r="HV185" s="263"/>
      <c r="HW185" s="263"/>
      <c r="HX185" s="263"/>
      <c r="HY185" s="263"/>
      <c r="HZ185" s="263"/>
      <c r="IA185" s="263"/>
      <c r="IB185" s="263"/>
      <c r="IC185" s="263"/>
      <c r="ID185" s="263"/>
      <c r="IE185" s="263"/>
      <c r="IF185" s="263"/>
      <c r="IG185" s="263"/>
      <c r="IH185" s="263"/>
      <c r="II185" s="263"/>
      <c r="IJ185" s="263"/>
      <c r="IK185" s="263"/>
      <c r="IL185" s="263"/>
      <c r="IM185" s="263"/>
      <c r="IN185" s="263"/>
      <c r="IO185" s="263"/>
      <c r="IP185" s="263"/>
      <c r="IQ185" s="263"/>
      <c r="IR185" s="263"/>
      <c r="IS185" s="263"/>
      <c r="IT185" s="263"/>
      <c r="IU185" s="263"/>
      <c r="IV185" s="263"/>
    </row>
    <row r="186" spans="1:256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63"/>
      <c r="AQ186" s="263"/>
      <c r="AR186" s="263"/>
      <c r="AS186" s="263"/>
      <c r="AT186" s="263"/>
      <c r="AU186" s="263"/>
      <c r="AV186" s="263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  <c r="BS186" s="263"/>
      <c r="BT186" s="263"/>
      <c r="BU186" s="263"/>
      <c r="BV186" s="263"/>
      <c r="BW186" s="263"/>
      <c r="BX186" s="263"/>
      <c r="BY186" s="263"/>
      <c r="BZ186" s="263"/>
      <c r="CA186" s="263"/>
      <c r="CB186" s="263"/>
      <c r="CC186" s="263"/>
      <c r="CD186" s="263"/>
      <c r="CE186" s="263"/>
      <c r="CF186" s="263"/>
      <c r="CG186" s="263"/>
      <c r="CH186" s="263"/>
      <c r="CI186" s="263"/>
      <c r="CJ186" s="263"/>
      <c r="CK186" s="263"/>
      <c r="CL186" s="263"/>
      <c r="CM186" s="263"/>
      <c r="CN186" s="263"/>
      <c r="CO186" s="263"/>
      <c r="CP186" s="263"/>
      <c r="CQ186" s="263"/>
      <c r="CR186" s="263"/>
      <c r="CS186" s="263"/>
      <c r="CT186" s="263"/>
      <c r="CU186" s="263"/>
      <c r="CV186" s="263"/>
      <c r="CW186" s="263"/>
      <c r="CX186" s="263"/>
      <c r="CY186" s="263"/>
      <c r="CZ186" s="263"/>
      <c r="DA186" s="263"/>
      <c r="DB186" s="263"/>
      <c r="DC186" s="263"/>
      <c r="DD186" s="263"/>
      <c r="DE186" s="263"/>
      <c r="DF186" s="263"/>
      <c r="DG186" s="263"/>
      <c r="DH186" s="263"/>
      <c r="DI186" s="263"/>
      <c r="DJ186" s="263"/>
      <c r="DK186" s="263"/>
      <c r="DL186" s="263"/>
      <c r="DM186" s="263"/>
      <c r="DN186" s="263"/>
      <c r="DO186" s="263"/>
      <c r="DP186" s="263"/>
      <c r="DQ186" s="263"/>
      <c r="DR186" s="263"/>
      <c r="DS186" s="263"/>
      <c r="DT186" s="263"/>
      <c r="DU186" s="263"/>
      <c r="DV186" s="263"/>
      <c r="DW186" s="263"/>
      <c r="DX186" s="263"/>
      <c r="DY186" s="263"/>
      <c r="DZ186" s="263"/>
      <c r="EA186" s="263"/>
      <c r="EB186" s="263"/>
      <c r="EC186" s="263"/>
      <c r="ED186" s="263"/>
      <c r="EE186" s="263"/>
      <c r="EF186" s="263"/>
      <c r="EG186" s="263"/>
      <c r="EH186" s="263"/>
      <c r="EI186" s="263"/>
      <c r="EJ186" s="263"/>
      <c r="EK186" s="263"/>
      <c r="EL186" s="263"/>
      <c r="EM186" s="263"/>
      <c r="EN186" s="263"/>
      <c r="EO186" s="263"/>
      <c r="EP186" s="263"/>
      <c r="EQ186" s="263"/>
      <c r="ER186" s="263"/>
      <c r="ES186" s="263"/>
      <c r="ET186" s="263"/>
      <c r="EU186" s="263"/>
      <c r="EV186" s="263"/>
      <c r="EW186" s="263"/>
      <c r="EX186" s="263"/>
      <c r="EY186" s="263"/>
      <c r="EZ186" s="263"/>
      <c r="FA186" s="263"/>
      <c r="FB186" s="263"/>
      <c r="FC186" s="263"/>
      <c r="FD186" s="263"/>
      <c r="FE186" s="263"/>
      <c r="FF186" s="263"/>
      <c r="FG186" s="263"/>
      <c r="FH186" s="263"/>
      <c r="FI186" s="263"/>
      <c r="FJ186" s="263"/>
      <c r="FK186" s="263"/>
      <c r="FL186" s="263"/>
      <c r="FM186" s="263"/>
      <c r="FN186" s="263"/>
      <c r="FO186" s="263"/>
      <c r="FP186" s="263"/>
      <c r="FQ186" s="263"/>
      <c r="FR186" s="263"/>
      <c r="FS186" s="263"/>
      <c r="FT186" s="263"/>
      <c r="FU186" s="263"/>
      <c r="FV186" s="263"/>
      <c r="FW186" s="263"/>
      <c r="FX186" s="263"/>
      <c r="FY186" s="263"/>
      <c r="FZ186" s="263"/>
      <c r="GA186" s="263"/>
      <c r="GB186" s="263"/>
      <c r="GC186" s="263"/>
      <c r="GD186" s="263"/>
      <c r="GE186" s="263"/>
      <c r="GF186" s="263"/>
      <c r="GG186" s="263"/>
      <c r="GH186" s="263"/>
      <c r="GI186" s="263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3"/>
      <c r="GV186" s="263"/>
      <c r="GW186" s="263"/>
      <c r="GX186" s="263"/>
      <c r="GY186" s="263"/>
      <c r="GZ186" s="263"/>
      <c r="HA186" s="263"/>
      <c r="HB186" s="263"/>
      <c r="HC186" s="263"/>
      <c r="HD186" s="263"/>
      <c r="HE186" s="263"/>
      <c r="HF186" s="263"/>
      <c r="HG186" s="263"/>
      <c r="HH186" s="263"/>
      <c r="HI186" s="263"/>
      <c r="HJ186" s="263"/>
      <c r="HK186" s="263"/>
      <c r="HL186" s="263"/>
      <c r="HM186" s="263"/>
      <c r="HN186" s="263"/>
      <c r="HO186" s="263"/>
      <c r="HP186" s="263"/>
      <c r="HQ186" s="263"/>
      <c r="HR186" s="263"/>
      <c r="HS186" s="263"/>
      <c r="HT186" s="263"/>
      <c r="HU186" s="263"/>
      <c r="HV186" s="263"/>
      <c r="HW186" s="263"/>
      <c r="HX186" s="263"/>
      <c r="HY186" s="263"/>
      <c r="HZ186" s="263"/>
      <c r="IA186" s="263"/>
      <c r="IB186" s="263"/>
      <c r="IC186" s="263"/>
      <c r="ID186" s="263"/>
      <c r="IE186" s="263"/>
      <c r="IF186" s="263"/>
      <c r="IG186" s="263"/>
      <c r="IH186" s="263"/>
      <c r="II186" s="263"/>
      <c r="IJ186" s="263"/>
      <c r="IK186" s="263"/>
      <c r="IL186" s="263"/>
      <c r="IM186" s="263"/>
      <c r="IN186" s="263"/>
      <c r="IO186" s="263"/>
      <c r="IP186" s="263"/>
      <c r="IQ186" s="263"/>
      <c r="IR186" s="263"/>
      <c r="IS186" s="263"/>
      <c r="IT186" s="263"/>
      <c r="IU186" s="263"/>
      <c r="IV186" s="263"/>
    </row>
    <row r="187" spans="1:256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</row>
    <row r="188" spans="1:256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  <c r="AO188" s="263"/>
      <c r="AP188" s="263"/>
      <c r="AQ188" s="263"/>
      <c r="AR188" s="263"/>
      <c r="AS188" s="263"/>
      <c r="AT188" s="263"/>
      <c r="AU188" s="263"/>
      <c r="AV188" s="263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  <c r="BS188" s="263"/>
      <c r="BT188" s="263"/>
      <c r="BU188" s="263"/>
      <c r="BV188" s="263"/>
      <c r="BW188" s="263"/>
      <c r="BX188" s="263"/>
      <c r="BY188" s="263"/>
      <c r="BZ188" s="263"/>
      <c r="CA188" s="263"/>
      <c r="CB188" s="263"/>
      <c r="CC188" s="263"/>
      <c r="CD188" s="263"/>
      <c r="CE188" s="263"/>
      <c r="CF188" s="263"/>
      <c r="CG188" s="263"/>
      <c r="CH188" s="263"/>
      <c r="CI188" s="263"/>
      <c r="CJ188" s="263"/>
      <c r="CK188" s="263"/>
      <c r="CL188" s="263"/>
      <c r="CM188" s="263"/>
      <c r="CN188" s="263"/>
      <c r="CO188" s="263"/>
      <c r="CP188" s="263"/>
      <c r="CQ188" s="263"/>
      <c r="CR188" s="263"/>
      <c r="CS188" s="263"/>
      <c r="CT188" s="263"/>
      <c r="CU188" s="263"/>
      <c r="CV188" s="263"/>
      <c r="CW188" s="263"/>
      <c r="CX188" s="263"/>
      <c r="CY188" s="263"/>
      <c r="CZ188" s="263"/>
      <c r="DA188" s="263"/>
      <c r="DB188" s="263"/>
      <c r="DC188" s="263"/>
      <c r="DD188" s="263"/>
      <c r="DE188" s="263"/>
      <c r="DF188" s="263"/>
      <c r="DG188" s="263"/>
      <c r="DH188" s="263"/>
      <c r="DI188" s="263"/>
      <c r="DJ188" s="263"/>
      <c r="DK188" s="263"/>
      <c r="DL188" s="263"/>
      <c r="DM188" s="263"/>
      <c r="DN188" s="263"/>
      <c r="DO188" s="263"/>
      <c r="DP188" s="263"/>
      <c r="DQ188" s="263"/>
      <c r="DR188" s="263"/>
      <c r="DS188" s="263"/>
      <c r="DT188" s="263"/>
      <c r="DU188" s="263"/>
      <c r="DV188" s="263"/>
      <c r="DW188" s="263"/>
      <c r="DX188" s="263"/>
      <c r="DY188" s="263"/>
      <c r="DZ188" s="263"/>
      <c r="EA188" s="263"/>
      <c r="EB188" s="263"/>
      <c r="EC188" s="263"/>
      <c r="ED188" s="263"/>
      <c r="EE188" s="263"/>
      <c r="EF188" s="263"/>
      <c r="EG188" s="263"/>
      <c r="EH188" s="263"/>
      <c r="EI188" s="263"/>
      <c r="EJ188" s="263"/>
      <c r="EK188" s="263"/>
      <c r="EL188" s="263"/>
      <c r="EM188" s="263"/>
      <c r="EN188" s="263"/>
      <c r="EO188" s="263"/>
      <c r="EP188" s="263"/>
      <c r="EQ188" s="263"/>
      <c r="ER188" s="263"/>
      <c r="ES188" s="263"/>
      <c r="ET188" s="263"/>
      <c r="EU188" s="263"/>
      <c r="EV188" s="263"/>
      <c r="EW188" s="263"/>
      <c r="EX188" s="263"/>
      <c r="EY188" s="263"/>
      <c r="EZ188" s="263"/>
      <c r="FA188" s="263"/>
      <c r="FB188" s="263"/>
      <c r="FC188" s="263"/>
      <c r="FD188" s="263"/>
      <c r="FE188" s="263"/>
      <c r="FF188" s="263"/>
      <c r="FG188" s="263"/>
      <c r="FH188" s="263"/>
      <c r="FI188" s="263"/>
      <c r="FJ188" s="263"/>
      <c r="FK188" s="263"/>
      <c r="FL188" s="263"/>
      <c r="FM188" s="263"/>
      <c r="FN188" s="263"/>
      <c r="FO188" s="263"/>
      <c r="FP188" s="263"/>
      <c r="FQ188" s="263"/>
      <c r="FR188" s="263"/>
      <c r="FS188" s="263"/>
      <c r="FT188" s="263"/>
      <c r="FU188" s="263"/>
      <c r="FV188" s="263"/>
      <c r="FW188" s="263"/>
      <c r="FX188" s="263"/>
      <c r="FY188" s="263"/>
      <c r="FZ188" s="263"/>
      <c r="GA188" s="263"/>
      <c r="GB188" s="263"/>
      <c r="GC188" s="263"/>
      <c r="GD188" s="263"/>
      <c r="GE188" s="263"/>
      <c r="GF188" s="263"/>
      <c r="GG188" s="263"/>
      <c r="GH188" s="263"/>
      <c r="GI188" s="263"/>
      <c r="GJ188" s="263"/>
      <c r="GK188" s="263"/>
      <c r="GL188" s="263"/>
      <c r="GM188" s="263"/>
      <c r="GN188" s="263"/>
      <c r="GO188" s="263"/>
      <c r="GP188" s="263"/>
      <c r="GQ188" s="263"/>
      <c r="GR188" s="263"/>
      <c r="GS188" s="263"/>
      <c r="GT188" s="263"/>
      <c r="GU188" s="263"/>
      <c r="GV188" s="263"/>
      <c r="GW188" s="263"/>
      <c r="GX188" s="263"/>
      <c r="GY188" s="263"/>
      <c r="GZ188" s="263"/>
      <c r="HA188" s="263"/>
      <c r="HB188" s="263"/>
      <c r="HC188" s="263"/>
      <c r="HD188" s="263"/>
      <c r="HE188" s="263"/>
      <c r="HF188" s="263"/>
      <c r="HG188" s="263"/>
      <c r="HH188" s="263"/>
      <c r="HI188" s="263"/>
      <c r="HJ188" s="263"/>
      <c r="HK188" s="263"/>
      <c r="HL188" s="263"/>
      <c r="HM188" s="263"/>
      <c r="HN188" s="263"/>
      <c r="HO188" s="263"/>
      <c r="HP188" s="263"/>
      <c r="HQ188" s="263"/>
      <c r="HR188" s="263"/>
      <c r="HS188" s="263"/>
      <c r="HT188" s="263"/>
      <c r="HU188" s="263"/>
      <c r="HV188" s="263"/>
      <c r="HW188" s="263"/>
      <c r="HX188" s="263"/>
      <c r="HY188" s="263"/>
      <c r="HZ188" s="263"/>
      <c r="IA188" s="263"/>
      <c r="IB188" s="263"/>
      <c r="IC188" s="263"/>
      <c r="ID188" s="263"/>
      <c r="IE188" s="263"/>
      <c r="IF188" s="263"/>
      <c r="IG188" s="263"/>
      <c r="IH188" s="263"/>
      <c r="II188" s="263"/>
      <c r="IJ188" s="263"/>
      <c r="IK188" s="263"/>
      <c r="IL188" s="263"/>
      <c r="IM188" s="263"/>
      <c r="IN188" s="263"/>
      <c r="IO188" s="263"/>
      <c r="IP188" s="263"/>
      <c r="IQ188" s="263"/>
      <c r="IR188" s="263"/>
      <c r="IS188" s="263"/>
      <c r="IT188" s="263"/>
      <c r="IU188" s="263"/>
      <c r="IV188" s="263"/>
    </row>
    <row r="189" spans="1:256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  <c r="AO189" s="263"/>
      <c r="AP189" s="263"/>
      <c r="AQ189" s="263"/>
      <c r="AR189" s="263"/>
      <c r="AS189" s="263"/>
      <c r="AT189" s="263"/>
      <c r="AU189" s="263"/>
      <c r="AV189" s="263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  <c r="BS189" s="263"/>
      <c r="BT189" s="263"/>
      <c r="BU189" s="263"/>
      <c r="BV189" s="263"/>
      <c r="BW189" s="263"/>
      <c r="BX189" s="263"/>
      <c r="BY189" s="263"/>
      <c r="BZ189" s="263"/>
      <c r="CA189" s="263"/>
      <c r="CB189" s="263"/>
      <c r="CC189" s="263"/>
      <c r="CD189" s="263"/>
      <c r="CE189" s="263"/>
      <c r="CF189" s="263"/>
      <c r="CG189" s="263"/>
      <c r="CH189" s="263"/>
      <c r="CI189" s="263"/>
      <c r="CJ189" s="263"/>
      <c r="CK189" s="263"/>
      <c r="CL189" s="263"/>
      <c r="CM189" s="263"/>
      <c r="CN189" s="263"/>
      <c r="CO189" s="263"/>
      <c r="CP189" s="263"/>
      <c r="CQ189" s="263"/>
      <c r="CR189" s="263"/>
      <c r="CS189" s="263"/>
      <c r="CT189" s="263"/>
      <c r="CU189" s="263"/>
      <c r="CV189" s="263"/>
      <c r="CW189" s="263"/>
      <c r="CX189" s="263"/>
      <c r="CY189" s="263"/>
      <c r="CZ189" s="263"/>
      <c r="DA189" s="263"/>
      <c r="DB189" s="263"/>
      <c r="DC189" s="263"/>
      <c r="DD189" s="263"/>
      <c r="DE189" s="263"/>
      <c r="DF189" s="263"/>
      <c r="DG189" s="263"/>
      <c r="DH189" s="263"/>
      <c r="DI189" s="263"/>
      <c r="DJ189" s="263"/>
      <c r="DK189" s="263"/>
      <c r="DL189" s="263"/>
      <c r="DM189" s="263"/>
      <c r="DN189" s="263"/>
      <c r="DO189" s="263"/>
      <c r="DP189" s="263"/>
      <c r="DQ189" s="263"/>
      <c r="DR189" s="263"/>
      <c r="DS189" s="263"/>
      <c r="DT189" s="263"/>
      <c r="DU189" s="263"/>
      <c r="DV189" s="263"/>
      <c r="DW189" s="263"/>
      <c r="DX189" s="263"/>
      <c r="DY189" s="263"/>
      <c r="DZ189" s="263"/>
      <c r="EA189" s="263"/>
      <c r="EB189" s="263"/>
      <c r="EC189" s="263"/>
      <c r="ED189" s="263"/>
      <c r="EE189" s="263"/>
      <c r="EF189" s="263"/>
      <c r="EG189" s="263"/>
      <c r="EH189" s="263"/>
      <c r="EI189" s="263"/>
      <c r="EJ189" s="263"/>
      <c r="EK189" s="263"/>
      <c r="EL189" s="263"/>
      <c r="EM189" s="263"/>
      <c r="EN189" s="263"/>
      <c r="EO189" s="263"/>
      <c r="EP189" s="263"/>
      <c r="EQ189" s="263"/>
      <c r="ER189" s="263"/>
      <c r="ES189" s="263"/>
      <c r="ET189" s="263"/>
      <c r="EU189" s="263"/>
      <c r="EV189" s="263"/>
      <c r="EW189" s="263"/>
      <c r="EX189" s="263"/>
      <c r="EY189" s="263"/>
      <c r="EZ189" s="263"/>
      <c r="FA189" s="263"/>
      <c r="FB189" s="263"/>
      <c r="FC189" s="263"/>
      <c r="FD189" s="263"/>
      <c r="FE189" s="263"/>
      <c r="FF189" s="263"/>
      <c r="FG189" s="263"/>
      <c r="FH189" s="263"/>
      <c r="FI189" s="263"/>
      <c r="FJ189" s="263"/>
      <c r="FK189" s="263"/>
      <c r="FL189" s="263"/>
      <c r="FM189" s="263"/>
      <c r="FN189" s="263"/>
      <c r="FO189" s="263"/>
      <c r="FP189" s="263"/>
      <c r="FQ189" s="263"/>
      <c r="FR189" s="263"/>
      <c r="FS189" s="263"/>
      <c r="FT189" s="263"/>
      <c r="FU189" s="263"/>
      <c r="FV189" s="263"/>
      <c r="FW189" s="263"/>
      <c r="FX189" s="263"/>
      <c r="FY189" s="263"/>
      <c r="FZ189" s="263"/>
      <c r="GA189" s="263"/>
      <c r="GB189" s="263"/>
      <c r="GC189" s="263"/>
      <c r="GD189" s="263"/>
      <c r="GE189" s="263"/>
      <c r="GF189" s="263"/>
      <c r="GG189" s="263"/>
      <c r="GH189" s="263"/>
      <c r="GI189" s="263"/>
      <c r="GJ189" s="263"/>
      <c r="GK189" s="263"/>
      <c r="GL189" s="263"/>
      <c r="GM189" s="263"/>
      <c r="GN189" s="263"/>
      <c r="GO189" s="263"/>
      <c r="GP189" s="263"/>
      <c r="GQ189" s="263"/>
      <c r="GR189" s="263"/>
      <c r="GS189" s="263"/>
      <c r="GT189" s="263"/>
      <c r="GU189" s="263"/>
      <c r="GV189" s="263"/>
      <c r="GW189" s="263"/>
      <c r="GX189" s="263"/>
      <c r="GY189" s="263"/>
      <c r="GZ189" s="263"/>
      <c r="HA189" s="263"/>
      <c r="HB189" s="263"/>
      <c r="HC189" s="263"/>
      <c r="HD189" s="263"/>
      <c r="HE189" s="263"/>
      <c r="HF189" s="263"/>
      <c r="HG189" s="263"/>
      <c r="HH189" s="263"/>
      <c r="HI189" s="263"/>
      <c r="HJ189" s="263"/>
      <c r="HK189" s="263"/>
      <c r="HL189" s="263"/>
      <c r="HM189" s="263"/>
      <c r="HN189" s="263"/>
      <c r="HO189" s="263"/>
      <c r="HP189" s="263"/>
      <c r="HQ189" s="263"/>
      <c r="HR189" s="263"/>
      <c r="HS189" s="263"/>
      <c r="HT189" s="263"/>
      <c r="HU189" s="263"/>
      <c r="HV189" s="263"/>
      <c r="HW189" s="263"/>
      <c r="HX189" s="263"/>
      <c r="HY189" s="263"/>
      <c r="HZ189" s="263"/>
      <c r="IA189" s="263"/>
      <c r="IB189" s="263"/>
      <c r="IC189" s="263"/>
      <c r="ID189" s="263"/>
      <c r="IE189" s="263"/>
      <c r="IF189" s="263"/>
      <c r="IG189" s="263"/>
      <c r="IH189" s="263"/>
      <c r="II189" s="263"/>
      <c r="IJ189" s="263"/>
      <c r="IK189" s="263"/>
      <c r="IL189" s="263"/>
      <c r="IM189" s="263"/>
      <c r="IN189" s="263"/>
      <c r="IO189" s="263"/>
      <c r="IP189" s="263"/>
      <c r="IQ189" s="263"/>
      <c r="IR189" s="263"/>
      <c r="IS189" s="263"/>
      <c r="IT189" s="263"/>
      <c r="IU189" s="263"/>
      <c r="IV189" s="263"/>
    </row>
    <row r="190" spans="1:256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  <c r="BS190" s="263"/>
      <c r="BT190" s="263"/>
      <c r="BU190" s="263"/>
      <c r="BV190" s="263"/>
      <c r="BW190" s="263"/>
      <c r="BX190" s="263"/>
      <c r="BY190" s="263"/>
      <c r="BZ190" s="263"/>
      <c r="CA190" s="263"/>
      <c r="CB190" s="263"/>
      <c r="CC190" s="263"/>
      <c r="CD190" s="263"/>
      <c r="CE190" s="263"/>
      <c r="CF190" s="263"/>
      <c r="CG190" s="263"/>
      <c r="CH190" s="263"/>
      <c r="CI190" s="263"/>
      <c r="CJ190" s="263"/>
      <c r="CK190" s="263"/>
      <c r="CL190" s="263"/>
      <c r="CM190" s="263"/>
      <c r="CN190" s="263"/>
      <c r="CO190" s="263"/>
      <c r="CP190" s="263"/>
      <c r="CQ190" s="263"/>
      <c r="CR190" s="263"/>
      <c r="CS190" s="263"/>
      <c r="CT190" s="263"/>
      <c r="CU190" s="263"/>
      <c r="CV190" s="263"/>
      <c r="CW190" s="263"/>
      <c r="CX190" s="263"/>
      <c r="CY190" s="263"/>
      <c r="CZ190" s="263"/>
      <c r="DA190" s="263"/>
      <c r="DB190" s="263"/>
      <c r="DC190" s="263"/>
      <c r="DD190" s="263"/>
      <c r="DE190" s="263"/>
      <c r="DF190" s="263"/>
      <c r="DG190" s="263"/>
      <c r="DH190" s="263"/>
      <c r="DI190" s="263"/>
      <c r="DJ190" s="263"/>
      <c r="DK190" s="263"/>
      <c r="DL190" s="263"/>
      <c r="DM190" s="263"/>
      <c r="DN190" s="263"/>
      <c r="DO190" s="263"/>
      <c r="DP190" s="263"/>
      <c r="DQ190" s="263"/>
      <c r="DR190" s="263"/>
      <c r="DS190" s="263"/>
      <c r="DT190" s="263"/>
      <c r="DU190" s="263"/>
      <c r="DV190" s="263"/>
      <c r="DW190" s="263"/>
      <c r="DX190" s="263"/>
      <c r="DY190" s="263"/>
      <c r="DZ190" s="263"/>
      <c r="EA190" s="263"/>
      <c r="EB190" s="263"/>
      <c r="EC190" s="263"/>
      <c r="ED190" s="263"/>
      <c r="EE190" s="263"/>
      <c r="EF190" s="263"/>
      <c r="EG190" s="263"/>
      <c r="EH190" s="263"/>
      <c r="EI190" s="263"/>
      <c r="EJ190" s="263"/>
      <c r="EK190" s="263"/>
      <c r="EL190" s="263"/>
      <c r="EM190" s="263"/>
      <c r="EN190" s="263"/>
      <c r="EO190" s="263"/>
      <c r="EP190" s="263"/>
      <c r="EQ190" s="263"/>
      <c r="ER190" s="263"/>
      <c r="ES190" s="263"/>
      <c r="ET190" s="263"/>
      <c r="EU190" s="263"/>
      <c r="EV190" s="263"/>
      <c r="EW190" s="263"/>
      <c r="EX190" s="263"/>
      <c r="EY190" s="263"/>
      <c r="EZ190" s="263"/>
      <c r="FA190" s="263"/>
      <c r="FB190" s="263"/>
      <c r="FC190" s="263"/>
      <c r="FD190" s="263"/>
      <c r="FE190" s="263"/>
      <c r="FF190" s="263"/>
      <c r="FG190" s="263"/>
      <c r="FH190" s="263"/>
      <c r="FI190" s="263"/>
      <c r="FJ190" s="263"/>
      <c r="FK190" s="263"/>
      <c r="FL190" s="263"/>
      <c r="FM190" s="263"/>
      <c r="FN190" s="263"/>
      <c r="FO190" s="263"/>
      <c r="FP190" s="263"/>
      <c r="FQ190" s="263"/>
      <c r="FR190" s="263"/>
      <c r="FS190" s="263"/>
      <c r="FT190" s="263"/>
      <c r="FU190" s="263"/>
      <c r="FV190" s="263"/>
      <c r="FW190" s="263"/>
      <c r="FX190" s="263"/>
      <c r="FY190" s="263"/>
      <c r="FZ190" s="263"/>
      <c r="GA190" s="263"/>
      <c r="GB190" s="263"/>
      <c r="GC190" s="263"/>
      <c r="GD190" s="263"/>
      <c r="GE190" s="263"/>
      <c r="GF190" s="263"/>
      <c r="GG190" s="263"/>
      <c r="GH190" s="263"/>
      <c r="GI190" s="263"/>
      <c r="GJ190" s="263"/>
      <c r="GK190" s="263"/>
      <c r="GL190" s="263"/>
      <c r="GM190" s="263"/>
      <c r="GN190" s="263"/>
      <c r="GO190" s="263"/>
      <c r="GP190" s="263"/>
      <c r="GQ190" s="263"/>
      <c r="GR190" s="263"/>
      <c r="GS190" s="263"/>
      <c r="GT190" s="263"/>
      <c r="GU190" s="263"/>
      <c r="GV190" s="263"/>
      <c r="GW190" s="263"/>
      <c r="GX190" s="263"/>
      <c r="GY190" s="263"/>
      <c r="GZ190" s="263"/>
      <c r="HA190" s="263"/>
      <c r="HB190" s="263"/>
      <c r="HC190" s="263"/>
      <c r="HD190" s="263"/>
      <c r="HE190" s="263"/>
      <c r="HF190" s="263"/>
      <c r="HG190" s="263"/>
      <c r="HH190" s="263"/>
      <c r="HI190" s="263"/>
      <c r="HJ190" s="263"/>
      <c r="HK190" s="263"/>
      <c r="HL190" s="263"/>
      <c r="HM190" s="263"/>
      <c r="HN190" s="263"/>
      <c r="HO190" s="263"/>
      <c r="HP190" s="263"/>
      <c r="HQ190" s="263"/>
      <c r="HR190" s="263"/>
      <c r="HS190" s="263"/>
      <c r="HT190" s="263"/>
      <c r="HU190" s="263"/>
      <c r="HV190" s="263"/>
      <c r="HW190" s="263"/>
      <c r="HX190" s="263"/>
      <c r="HY190" s="263"/>
      <c r="HZ190" s="263"/>
      <c r="IA190" s="263"/>
      <c r="IB190" s="263"/>
      <c r="IC190" s="263"/>
      <c r="ID190" s="263"/>
      <c r="IE190" s="263"/>
      <c r="IF190" s="263"/>
      <c r="IG190" s="263"/>
      <c r="IH190" s="263"/>
      <c r="II190" s="263"/>
      <c r="IJ190" s="263"/>
      <c r="IK190" s="263"/>
      <c r="IL190" s="263"/>
      <c r="IM190" s="263"/>
      <c r="IN190" s="263"/>
      <c r="IO190" s="263"/>
      <c r="IP190" s="263"/>
      <c r="IQ190" s="263"/>
      <c r="IR190" s="263"/>
      <c r="IS190" s="263"/>
      <c r="IT190" s="263"/>
      <c r="IU190" s="263"/>
      <c r="IV190" s="263"/>
    </row>
    <row r="191" spans="1:256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  <c r="BS191" s="263"/>
      <c r="BT191" s="263"/>
      <c r="BU191" s="263"/>
      <c r="BV191" s="263"/>
      <c r="BW191" s="263"/>
      <c r="BX191" s="263"/>
      <c r="BY191" s="263"/>
      <c r="BZ191" s="263"/>
      <c r="CA191" s="263"/>
      <c r="CB191" s="263"/>
      <c r="CC191" s="263"/>
      <c r="CD191" s="263"/>
      <c r="CE191" s="263"/>
      <c r="CF191" s="263"/>
      <c r="CG191" s="263"/>
      <c r="CH191" s="263"/>
      <c r="CI191" s="263"/>
      <c r="CJ191" s="263"/>
      <c r="CK191" s="263"/>
      <c r="CL191" s="263"/>
      <c r="CM191" s="263"/>
      <c r="CN191" s="263"/>
      <c r="CO191" s="263"/>
      <c r="CP191" s="263"/>
      <c r="CQ191" s="263"/>
      <c r="CR191" s="263"/>
      <c r="CS191" s="263"/>
      <c r="CT191" s="263"/>
      <c r="CU191" s="263"/>
      <c r="CV191" s="263"/>
      <c r="CW191" s="263"/>
      <c r="CX191" s="263"/>
      <c r="CY191" s="263"/>
      <c r="CZ191" s="263"/>
      <c r="DA191" s="263"/>
      <c r="DB191" s="263"/>
      <c r="DC191" s="263"/>
      <c r="DD191" s="263"/>
      <c r="DE191" s="263"/>
      <c r="DF191" s="263"/>
      <c r="DG191" s="263"/>
      <c r="DH191" s="263"/>
      <c r="DI191" s="263"/>
      <c r="DJ191" s="263"/>
      <c r="DK191" s="263"/>
      <c r="DL191" s="263"/>
      <c r="DM191" s="263"/>
      <c r="DN191" s="263"/>
      <c r="DO191" s="263"/>
      <c r="DP191" s="263"/>
      <c r="DQ191" s="263"/>
      <c r="DR191" s="263"/>
      <c r="DS191" s="263"/>
      <c r="DT191" s="263"/>
      <c r="DU191" s="263"/>
      <c r="DV191" s="263"/>
      <c r="DW191" s="263"/>
      <c r="DX191" s="263"/>
      <c r="DY191" s="263"/>
      <c r="DZ191" s="263"/>
      <c r="EA191" s="263"/>
      <c r="EB191" s="263"/>
      <c r="EC191" s="263"/>
      <c r="ED191" s="263"/>
      <c r="EE191" s="263"/>
      <c r="EF191" s="263"/>
      <c r="EG191" s="263"/>
      <c r="EH191" s="263"/>
      <c r="EI191" s="263"/>
      <c r="EJ191" s="263"/>
      <c r="EK191" s="263"/>
      <c r="EL191" s="263"/>
      <c r="EM191" s="263"/>
      <c r="EN191" s="263"/>
      <c r="EO191" s="263"/>
      <c r="EP191" s="263"/>
      <c r="EQ191" s="263"/>
      <c r="ER191" s="263"/>
      <c r="ES191" s="263"/>
      <c r="ET191" s="263"/>
      <c r="EU191" s="263"/>
      <c r="EV191" s="263"/>
      <c r="EW191" s="263"/>
      <c r="EX191" s="263"/>
      <c r="EY191" s="263"/>
      <c r="EZ191" s="263"/>
      <c r="FA191" s="263"/>
      <c r="FB191" s="263"/>
      <c r="FC191" s="263"/>
      <c r="FD191" s="263"/>
      <c r="FE191" s="263"/>
      <c r="FF191" s="263"/>
      <c r="FG191" s="263"/>
      <c r="FH191" s="263"/>
      <c r="FI191" s="263"/>
      <c r="FJ191" s="263"/>
      <c r="FK191" s="263"/>
      <c r="FL191" s="263"/>
      <c r="FM191" s="263"/>
      <c r="FN191" s="263"/>
      <c r="FO191" s="263"/>
      <c r="FP191" s="263"/>
      <c r="FQ191" s="263"/>
      <c r="FR191" s="263"/>
      <c r="FS191" s="263"/>
      <c r="FT191" s="263"/>
      <c r="FU191" s="263"/>
      <c r="FV191" s="263"/>
      <c r="FW191" s="263"/>
      <c r="FX191" s="263"/>
      <c r="FY191" s="263"/>
      <c r="FZ191" s="263"/>
      <c r="GA191" s="263"/>
      <c r="GB191" s="263"/>
      <c r="GC191" s="263"/>
      <c r="GD191" s="263"/>
      <c r="GE191" s="263"/>
      <c r="GF191" s="263"/>
      <c r="GG191" s="263"/>
      <c r="GH191" s="263"/>
      <c r="GI191" s="263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3"/>
      <c r="GV191" s="263"/>
      <c r="GW191" s="263"/>
      <c r="GX191" s="263"/>
      <c r="GY191" s="263"/>
      <c r="GZ191" s="263"/>
      <c r="HA191" s="263"/>
      <c r="HB191" s="263"/>
      <c r="HC191" s="263"/>
      <c r="HD191" s="263"/>
      <c r="HE191" s="263"/>
      <c r="HF191" s="263"/>
      <c r="HG191" s="263"/>
      <c r="HH191" s="263"/>
      <c r="HI191" s="263"/>
      <c r="HJ191" s="263"/>
      <c r="HK191" s="263"/>
      <c r="HL191" s="263"/>
      <c r="HM191" s="263"/>
      <c r="HN191" s="263"/>
      <c r="HO191" s="263"/>
      <c r="HP191" s="263"/>
      <c r="HQ191" s="263"/>
      <c r="HR191" s="263"/>
      <c r="HS191" s="263"/>
      <c r="HT191" s="263"/>
      <c r="HU191" s="263"/>
      <c r="HV191" s="263"/>
      <c r="HW191" s="263"/>
      <c r="HX191" s="263"/>
      <c r="HY191" s="263"/>
      <c r="HZ191" s="263"/>
      <c r="IA191" s="263"/>
      <c r="IB191" s="263"/>
      <c r="IC191" s="263"/>
      <c r="ID191" s="263"/>
      <c r="IE191" s="263"/>
      <c r="IF191" s="263"/>
      <c r="IG191" s="263"/>
      <c r="IH191" s="263"/>
      <c r="II191" s="263"/>
      <c r="IJ191" s="263"/>
      <c r="IK191" s="263"/>
      <c r="IL191" s="263"/>
      <c r="IM191" s="263"/>
      <c r="IN191" s="263"/>
      <c r="IO191" s="263"/>
      <c r="IP191" s="263"/>
      <c r="IQ191" s="263"/>
      <c r="IR191" s="263"/>
      <c r="IS191" s="263"/>
      <c r="IT191" s="263"/>
      <c r="IU191" s="263"/>
      <c r="IV191" s="263"/>
    </row>
    <row r="192" spans="1:256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</row>
    <row r="193" spans="1:256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  <c r="BS193" s="263"/>
      <c r="BT193" s="263"/>
      <c r="BU193" s="263"/>
      <c r="BV193" s="263"/>
      <c r="BW193" s="263"/>
      <c r="BX193" s="263"/>
      <c r="BY193" s="263"/>
      <c r="BZ193" s="263"/>
      <c r="CA193" s="263"/>
      <c r="CB193" s="263"/>
      <c r="CC193" s="263"/>
      <c r="CD193" s="263"/>
      <c r="CE193" s="263"/>
      <c r="CF193" s="263"/>
      <c r="CG193" s="263"/>
      <c r="CH193" s="263"/>
      <c r="CI193" s="263"/>
      <c r="CJ193" s="263"/>
      <c r="CK193" s="263"/>
      <c r="CL193" s="263"/>
      <c r="CM193" s="263"/>
      <c r="CN193" s="263"/>
      <c r="CO193" s="263"/>
      <c r="CP193" s="263"/>
      <c r="CQ193" s="263"/>
      <c r="CR193" s="263"/>
      <c r="CS193" s="263"/>
      <c r="CT193" s="263"/>
      <c r="CU193" s="263"/>
      <c r="CV193" s="263"/>
      <c r="CW193" s="263"/>
      <c r="CX193" s="263"/>
      <c r="CY193" s="263"/>
      <c r="CZ193" s="263"/>
      <c r="DA193" s="263"/>
      <c r="DB193" s="263"/>
      <c r="DC193" s="263"/>
      <c r="DD193" s="263"/>
      <c r="DE193" s="263"/>
      <c r="DF193" s="263"/>
      <c r="DG193" s="263"/>
      <c r="DH193" s="263"/>
      <c r="DI193" s="263"/>
      <c r="DJ193" s="263"/>
      <c r="DK193" s="263"/>
      <c r="DL193" s="263"/>
      <c r="DM193" s="263"/>
      <c r="DN193" s="263"/>
      <c r="DO193" s="263"/>
      <c r="DP193" s="263"/>
      <c r="DQ193" s="263"/>
      <c r="DR193" s="263"/>
      <c r="DS193" s="263"/>
      <c r="DT193" s="263"/>
      <c r="DU193" s="263"/>
      <c r="DV193" s="263"/>
      <c r="DW193" s="263"/>
      <c r="DX193" s="263"/>
      <c r="DY193" s="263"/>
      <c r="DZ193" s="263"/>
      <c r="EA193" s="263"/>
      <c r="EB193" s="263"/>
      <c r="EC193" s="263"/>
      <c r="ED193" s="263"/>
      <c r="EE193" s="263"/>
      <c r="EF193" s="263"/>
      <c r="EG193" s="263"/>
      <c r="EH193" s="263"/>
      <c r="EI193" s="263"/>
      <c r="EJ193" s="263"/>
      <c r="EK193" s="263"/>
      <c r="EL193" s="263"/>
      <c r="EM193" s="263"/>
      <c r="EN193" s="263"/>
      <c r="EO193" s="263"/>
      <c r="EP193" s="263"/>
      <c r="EQ193" s="263"/>
      <c r="ER193" s="263"/>
      <c r="ES193" s="263"/>
      <c r="ET193" s="263"/>
      <c r="EU193" s="263"/>
      <c r="EV193" s="263"/>
      <c r="EW193" s="263"/>
      <c r="EX193" s="263"/>
      <c r="EY193" s="263"/>
      <c r="EZ193" s="263"/>
      <c r="FA193" s="263"/>
      <c r="FB193" s="263"/>
      <c r="FC193" s="263"/>
      <c r="FD193" s="263"/>
      <c r="FE193" s="263"/>
      <c r="FF193" s="263"/>
      <c r="FG193" s="263"/>
      <c r="FH193" s="263"/>
      <c r="FI193" s="263"/>
      <c r="FJ193" s="263"/>
      <c r="FK193" s="263"/>
      <c r="FL193" s="263"/>
      <c r="FM193" s="263"/>
      <c r="FN193" s="263"/>
      <c r="FO193" s="263"/>
      <c r="FP193" s="263"/>
      <c r="FQ193" s="263"/>
      <c r="FR193" s="263"/>
      <c r="FS193" s="263"/>
      <c r="FT193" s="263"/>
      <c r="FU193" s="263"/>
      <c r="FV193" s="263"/>
      <c r="FW193" s="263"/>
      <c r="FX193" s="263"/>
      <c r="FY193" s="263"/>
      <c r="FZ193" s="263"/>
      <c r="GA193" s="263"/>
      <c r="GB193" s="263"/>
      <c r="GC193" s="263"/>
      <c r="GD193" s="263"/>
      <c r="GE193" s="263"/>
      <c r="GF193" s="263"/>
      <c r="GG193" s="263"/>
      <c r="GH193" s="263"/>
      <c r="GI193" s="263"/>
      <c r="GJ193" s="263"/>
      <c r="GK193" s="263"/>
      <c r="GL193" s="263"/>
      <c r="GM193" s="263"/>
      <c r="GN193" s="263"/>
      <c r="GO193" s="263"/>
      <c r="GP193" s="263"/>
      <c r="GQ193" s="263"/>
      <c r="GR193" s="263"/>
      <c r="GS193" s="263"/>
      <c r="GT193" s="263"/>
      <c r="GU193" s="263"/>
      <c r="GV193" s="263"/>
      <c r="GW193" s="263"/>
      <c r="GX193" s="263"/>
      <c r="GY193" s="263"/>
      <c r="GZ193" s="263"/>
      <c r="HA193" s="263"/>
      <c r="HB193" s="263"/>
      <c r="HC193" s="263"/>
      <c r="HD193" s="263"/>
      <c r="HE193" s="263"/>
      <c r="HF193" s="263"/>
      <c r="HG193" s="263"/>
      <c r="HH193" s="263"/>
      <c r="HI193" s="263"/>
      <c r="HJ193" s="263"/>
      <c r="HK193" s="263"/>
      <c r="HL193" s="263"/>
      <c r="HM193" s="263"/>
      <c r="HN193" s="263"/>
      <c r="HO193" s="263"/>
      <c r="HP193" s="263"/>
      <c r="HQ193" s="263"/>
      <c r="HR193" s="263"/>
      <c r="HS193" s="263"/>
      <c r="HT193" s="263"/>
      <c r="HU193" s="263"/>
      <c r="HV193" s="263"/>
      <c r="HW193" s="263"/>
      <c r="HX193" s="263"/>
      <c r="HY193" s="263"/>
      <c r="HZ193" s="263"/>
      <c r="IA193" s="263"/>
      <c r="IB193" s="263"/>
      <c r="IC193" s="263"/>
      <c r="ID193" s="263"/>
      <c r="IE193" s="263"/>
      <c r="IF193" s="263"/>
      <c r="IG193" s="263"/>
      <c r="IH193" s="263"/>
      <c r="II193" s="263"/>
      <c r="IJ193" s="263"/>
      <c r="IK193" s="263"/>
      <c r="IL193" s="263"/>
      <c r="IM193" s="263"/>
      <c r="IN193" s="263"/>
      <c r="IO193" s="263"/>
      <c r="IP193" s="263"/>
      <c r="IQ193" s="263"/>
      <c r="IR193" s="263"/>
      <c r="IS193" s="263"/>
      <c r="IT193" s="263"/>
      <c r="IU193" s="263"/>
      <c r="IV193" s="263"/>
    </row>
    <row r="194" spans="1:256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  <c r="BS194" s="263"/>
      <c r="BT194" s="263"/>
      <c r="BU194" s="263"/>
      <c r="BV194" s="263"/>
      <c r="BW194" s="263"/>
      <c r="BX194" s="263"/>
      <c r="BY194" s="263"/>
      <c r="BZ194" s="263"/>
      <c r="CA194" s="263"/>
      <c r="CB194" s="263"/>
      <c r="CC194" s="263"/>
      <c r="CD194" s="263"/>
      <c r="CE194" s="263"/>
      <c r="CF194" s="263"/>
      <c r="CG194" s="263"/>
      <c r="CH194" s="263"/>
      <c r="CI194" s="263"/>
      <c r="CJ194" s="263"/>
      <c r="CK194" s="263"/>
      <c r="CL194" s="263"/>
      <c r="CM194" s="263"/>
      <c r="CN194" s="263"/>
      <c r="CO194" s="263"/>
      <c r="CP194" s="263"/>
      <c r="CQ194" s="263"/>
      <c r="CR194" s="263"/>
      <c r="CS194" s="263"/>
      <c r="CT194" s="263"/>
      <c r="CU194" s="263"/>
      <c r="CV194" s="263"/>
      <c r="CW194" s="263"/>
      <c r="CX194" s="263"/>
      <c r="CY194" s="263"/>
      <c r="CZ194" s="263"/>
      <c r="DA194" s="263"/>
      <c r="DB194" s="263"/>
      <c r="DC194" s="263"/>
      <c r="DD194" s="263"/>
      <c r="DE194" s="263"/>
      <c r="DF194" s="263"/>
      <c r="DG194" s="263"/>
      <c r="DH194" s="263"/>
      <c r="DI194" s="263"/>
      <c r="DJ194" s="263"/>
      <c r="DK194" s="263"/>
      <c r="DL194" s="263"/>
      <c r="DM194" s="263"/>
      <c r="DN194" s="263"/>
      <c r="DO194" s="263"/>
      <c r="DP194" s="263"/>
      <c r="DQ194" s="263"/>
      <c r="DR194" s="263"/>
      <c r="DS194" s="263"/>
      <c r="DT194" s="263"/>
      <c r="DU194" s="263"/>
      <c r="DV194" s="263"/>
      <c r="DW194" s="263"/>
      <c r="DX194" s="263"/>
      <c r="DY194" s="263"/>
      <c r="DZ194" s="263"/>
      <c r="EA194" s="263"/>
      <c r="EB194" s="263"/>
      <c r="EC194" s="263"/>
      <c r="ED194" s="263"/>
      <c r="EE194" s="263"/>
      <c r="EF194" s="263"/>
      <c r="EG194" s="263"/>
      <c r="EH194" s="263"/>
      <c r="EI194" s="263"/>
      <c r="EJ194" s="263"/>
      <c r="EK194" s="263"/>
      <c r="EL194" s="263"/>
      <c r="EM194" s="263"/>
      <c r="EN194" s="263"/>
      <c r="EO194" s="263"/>
      <c r="EP194" s="263"/>
      <c r="EQ194" s="263"/>
      <c r="ER194" s="263"/>
      <c r="ES194" s="263"/>
      <c r="ET194" s="263"/>
      <c r="EU194" s="263"/>
      <c r="EV194" s="263"/>
      <c r="EW194" s="263"/>
      <c r="EX194" s="263"/>
      <c r="EY194" s="263"/>
      <c r="EZ194" s="263"/>
      <c r="FA194" s="263"/>
      <c r="FB194" s="263"/>
      <c r="FC194" s="263"/>
      <c r="FD194" s="263"/>
      <c r="FE194" s="263"/>
      <c r="FF194" s="263"/>
      <c r="FG194" s="263"/>
      <c r="FH194" s="263"/>
      <c r="FI194" s="263"/>
      <c r="FJ194" s="263"/>
      <c r="FK194" s="263"/>
      <c r="FL194" s="263"/>
      <c r="FM194" s="263"/>
      <c r="FN194" s="263"/>
      <c r="FO194" s="263"/>
      <c r="FP194" s="263"/>
      <c r="FQ194" s="263"/>
      <c r="FR194" s="263"/>
      <c r="FS194" s="263"/>
      <c r="FT194" s="263"/>
      <c r="FU194" s="263"/>
      <c r="FV194" s="263"/>
      <c r="FW194" s="263"/>
      <c r="FX194" s="263"/>
      <c r="FY194" s="263"/>
      <c r="FZ194" s="263"/>
      <c r="GA194" s="263"/>
      <c r="GB194" s="263"/>
      <c r="GC194" s="263"/>
      <c r="GD194" s="263"/>
      <c r="GE194" s="263"/>
      <c r="GF194" s="263"/>
      <c r="GG194" s="263"/>
      <c r="GH194" s="263"/>
      <c r="GI194" s="263"/>
      <c r="GJ194" s="263"/>
      <c r="GK194" s="263"/>
      <c r="GL194" s="263"/>
      <c r="GM194" s="263"/>
      <c r="GN194" s="263"/>
      <c r="GO194" s="263"/>
      <c r="GP194" s="263"/>
      <c r="GQ194" s="263"/>
      <c r="GR194" s="263"/>
      <c r="GS194" s="263"/>
      <c r="GT194" s="263"/>
      <c r="GU194" s="263"/>
      <c r="GV194" s="263"/>
      <c r="GW194" s="263"/>
      <c r="GX194" s="263"/>
      <c r="GY194" s="263"/>
      <c r="GZ194" s="263"/>
      <c r="HA194" s="263"/>
      <c r="HB194" s="263"/>
      <c r="HC194" s="263"/>
      <c r="HD194" s="263"/>
      <c r="HE194" s="263"/>
      <c r="HF194" s="263"/>
      <c r="HG194" s="263"/>
      <c r="HH194" s="263"/>
      <c r="HI194" s="263"/>
      <c r="HJ194" s="263"/>
      <c r="HK194" s="263"/>
      <c r="HL194" s="263"/>
      <c r="HM194" s="263"/>
      <c r="HN194" s="263"/>
      <c r="HO194" s="263"/>
      <c r="HP194" s="263"/>
      <c r="HQ194" s="263"/>
      <c r="HR194" s="263"/>
      <c r="HS194" s="263"/>
      <c r="HT194" s="263"/>
      <c r="HU194" s="263"/>
      <c r="HV194" s="263"/>
      <c r="HW194" s="263"/>
      <c r="HX194" s="263"/>
      <c r="HY194" s="263"/>
      <c r="HZ194" s="263"/>
      <c r="IA194" s="263"/>
      <c r="IB194" s="263"/>
      <c r="IC194" s="263"/>
      <c r="ID194" s="263"/>
      <c r="IE194" s="263"/>
      <c r="IF194" s="263"/>
      <c r="IG194" s="263"/>
      <c r="IH194" s="263"/>
      <c r="II194" s="263"/>
      <c r="IJ194" s="263"/>
      <c r="IK194" s="263"/>
      <c r="IL194" s="263"/>
      <c r="IM194" s="263"/>
      <c r="IN194" s="263"/>
      <c r="IO194" s="263"/>
      <c r="IP194" s="263"/>
      <c r="IQ194" s="263"/>
      <c r="IR194" s="263"/>
      <c r="IS194" s="263"/>
      <c r="IT194" s="263"/>
      <c r="IU194" s="263"/>
      <c r="IV194" s="263"/>
    </row>
    <row r="195" spans="1:256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  <c r="BS195" s="263"/>
      <c r="BT195" s="263"/>
      <c r="BU195" s="263"/>
      <c r="BV195" s="263"/>
      <c r="BW195" s="263"/>
      <c r="BX195" s="263"/>
      <c r="BY195" s="263"/>
      <c r="BZ195" s="263"/>
      <c r="CA195" s="263"/>
      <c r="CB195" s="263"/>
      <c r="CC195" s="263"/>
      <c r="CD195" s="263"/>
      <c r="CE195" s="263"/>
      <c r="CF195" s="263"/>
      <c r="CG195" s="263"/>
      <c r="CH195" s="263"/>
      <c r="CI195" s="263"/>
      <c r="CJ195" s="263"/>
      <c r="CK195" s="263"/>
      <c r="CL195" s="263"/>
      <c r="CM195" s="263"/>
      <c r="CN195" s="263"/>
      <c r="CO195" s="263"/>
      <c r="CP195" s="263"/>
      <c r="CQ195" s="263"/>
      <c r="CR195" s="263"/>
      <c r="CS195" s="263"/>
      <c r="CT195" s="263"/>
      <c r="CU195" s="263"/>
      <c r="CV195" s="263"/>
      <c r="CW195" s="263"/>
      <c r="CX195" s="263"/>
      <c r="CY195" s="263"/>
      <c r="CZ195" s="263"/>
      <c r="DA195" s="263"/>
      <c r="DB195" s="263"/>
      <c r="DC195" s="263"/>
      <c r="DD195" s="263"/>
      <c r="DE195" s="263"/>
      <c r="DF195" s="263"/>
      <c r="DG195" s="263"/>
      <c r="DH195" s="263"/>
      <c r="DI195" s="263"/>
      <c r="DJ195" s="263"/>
      <c r="DK195" s="263"/>
      <c r="DL195" s="263"/>
      <c r="DM195" s="263"/>
      <c r="DN195" s="263"/>
      <c r="DO195" s="263"/>
      <c r="DP195" s="263"/>
      <c r="DQ195" s="263"/>
      <c r="DR195" s="263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63"/>
      <c r="ED195" s="263"/>
      <c r="EE195" s="263"/>
      <c r="EF195" s="263"/>
      <c r="EG195" s="263"/>
      <c r="EH195" s="263"/>
      <c r="EI195" s="263"/>
      <c r="EJ195" s="263"/>
      <c r="EK195" s="263"/>
      <c r="EL195" s="263"/>
      <c r="EM195" s="263"/>
      <c r="EN195" s="263"/>
      <c r="EO195" s="263"/>
      <c r="EP195" s="263"/>
      <c r="EQ195" s="263"/>
      <c r="ER195" s="263"/>
      <c r="ES195" s="263"/>
      <c r="ET195" s="263"/>
      <c r="EU195" s="263"/>
      <c r="EV195" s="263"/>
      <c r="EW195" s="263"/>
      <c r="EX195" s="263"/>
      <c r="EY195" s="263"/>
      <c r="EZ195" s="263"/>
      <c r="FA195" s="263"/>
      <c r="FB195" s="263"/>
      <c r="FC195" s="263"/>
      <c r="FD195" s="263"/>
      <c r="FE195" s="263"/>
      <c r="FF195" s="263"/>
      <c r="FG195" s="263"/>
      <c r="FH195" s="263"/>
      <c r="FI195" s="263"/>
      <c r="FJ195" s="263"/>
      <c r="FK195" s="263"/>
      <c r="FL195" s="263"/>
      <c r="FM195" s="263"/>
      <c r="FN195" s="263"/>
      <c r="FO195" s="263"/>
      <c r="FP195" s="263"/>
      <c r="FQ195" s="263"/>
      <c r="FR195" s="263"/>
      <c r="FS195" s="263"/>
      <c r="FT195" s="263"/>
      <c r="FU195" s="263"/>
      <c r="FV195" s="263"/>
      <c r="FW195" s="263"/>
      <c r="FX195" s="263"/>
      <c r="FY195" s="263"/>
      <c r="FZ195" s="263"/>
      <c r="GA195" s="263"/>
      <c r="GB195" s="263"/>
      <c r="GC195" s="263"/>
      <c r="GD195" s="263"/>
      <c r="GE195" s="263"/>
      <c r="GF195" s="263"/>
      <c r="GG195" s="263"/>
      <c r="GH195" s="263"/>
      <c r="GI195" s="263"/>
      <c r="GJ195" s="263"/>
      <c r="GK195" s="263"/>
      <c r="GL195" s="263"/>
      <c r="GM195" s="263"/>
      <c r="GN195" s="263"/>
      <c r="GO195" s="263"/>
      <c r="GP195" s="263"/>
      <c r="GQ195" s="263"/>
      <c r="GR195" s="263"/>
      <c r="GS195" s="263"/>
      <c r="GT195" s="263"/>
      <c r="GU195" s="263"/>
      <c r="GV195" s="263"/>
      <c r="GW195" s="263"/>
      <c r="GX195" s="263"/>
      <c r="GY195" s="263"/>
      <c r="GZ195" s="263"/>
      <c r="HA195" s="263"/>
      <c r="HB195" s="263"/>
      <c r="HC195" s="263"/>
      <c r="HD195" s="263"/>
      <c r="HE195" s="263"/>
      <c r="HF195" s="263"/>
      <c r="HG195" s="263"/>
      <c r="HH195" s="263"/>
      <c r="HI195" s="263"/>
      <c r="HJ195" s="263"/>
      <c r="HK195" s="263"/>
      <c r="HL195" s="263"/>
      <c r="HM195" s="263"/>
      <c r="HN195" s="263"/>
      <c r="HO195" s="263"/>
      <c r="HP195" s="263"/>
      <c r="HQ195" s="263"/>
      <c r="HR195" s="263"/>
      <c r="HS195" s="263"/>
      <c r="HT195" s="263"/>
      <c r="HU195" s="263"/>
      <c r="HV195" s="263"/>
      <c r="HW195" s="263"/>
      <c r="HX195" s="263"/>
      <c r="HY195" s="263"/>
      <c r="HZ195" s="263"/>
      <c r="IA195" s="263"/>
      <c r="IB195" s="263"/>
      <c r="IC195" s="263"/>
      <c r="ID195" s="263"/>
      <c r="IE195" s="263"/>
      <c r="IF195" s="263"/>
      <c r="IG195" s="263"/>
      <c r="IH195" s="263"/>
      <c r="II195" s="263"/>
      <c r="IJ195" s="263"/>
      <c r="IK195" s="263"/>
      <c r="IL195" s="263"/>
      <c r="IM195" s="263"/>
      <c r="IN195" s="263"/>
      <c r="IO195" s="263"/>
      <c r="IP195" s="263"/>
      <c r="IQ195" s="263"/>
      <c r="IR195" s="263"/>
      <c r="IS195" s="263"/>
      <c r="IT195" s="263"/>
      <c r="IU195" s="263"/>
      <c r="IV195" s="263"/>
    </row>
    <row r="196" spans="1:256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  <c r="BS196" s="263"/>
      <c r="BT196" s="263"/>
      <c r="BU196" s="263"/>
      <c r="BV196" s="263"/>
      <c r="BW196" s="263"/>
      <c r="BX196" s="263"/>
      <c r="BY196" s="263"/>
      <c r="BZ196" s="263"/>
      <c r="CA196" s="263"/>
      <c r="CB196" s="263"/>
      <c r="CC196" s="263"/>
      <c r="CD196" s="263"/>
      <c r="CE196" s="263"/>
      <c r="CF196" s="263"/>
      <c r="CG196" s="263"/>
      <c r="CH196" s="263"/>
      <c r="CI196" s="263"/>
      <c r="CJ196" s="263"/>
      <c r="CK196" s="263"/>
      <c r="CL196" s="263"/>
      <c r="CM196" s="263"/>
      <c r="CN196" s="263"/>
      <c r="CO196" s="263"/>
      <c r="CP196" s="263"/>
      <c r="CQ196" s="263"/>
      <c r="CR196" s="263"/>
      <c r="CS196" s="263"/>
      <c r="CT196" s="263"/>
      <c r="CU196" s="263"/>
      <c r="CV196" s="263"/>
      <c r="CW196" s="263"/>
      <c r="CX196" s="263"/>
      <c r="CY196" s="263"/>
      <c r="CZ196" s="263"/>
      <c r="DA196" s="263"/>
      <c r="DB196" s="263"/>
      <c r="DC196" s="263"/>
      <c r="DD196" s="263"/>
      <c r="DE196" s="263"/>
      <c r="DF196" s="263"/>
      <c r="DG196" s="263"/>
      <c r="DH196" s="263"/>
      <c r="DI196" s="263"/>
      <c r="DJ196" s="263"/>
      <c r="DK196" s="263"/>
      <c r="DL196" s="263"/>
      <c r="DM196" s="263"/>
      <c r="DN196" s="263"/>
      <c r="DO196" s="263"/>
      <c r="DP196" s="263"/>
      <c r="DQ196" s="263"/>
      <c r="DR196" s="263"/>
      <c r="DS196" s="263"/>
      <c r="DT196" s="263"/>
      <c r="DU196" s="263"/>
      <c r="DV196" s="263"/>
      <c r="DW196" s="263"/>
      <c r="DX196" s="263"/>
      <c r="DY196" s="263"/>
      <c r="DZ196" s="263"/>
      <c r="EA196" s="263"/>
      <c r="EB196" s="263"/>
      <c r="EC196" s="263"/>
      <c r="ED196" s="263"/>
      <c r="EE196" s="263"/>
      <c r="EF196" s="263"/>
      <c r="EG196" s="263"/>
      <c r="EH196" s="263"/>
      <c r="EI196" s="263"/>
      <c r="EJ196" s="263"/>
      <c r="EK196" s="263"/>
      <c r="EL196" s="263"/>
      <c r="EM196" s="263"/>
      <c r="EN196" s="263"/>
      <c r="EO196" s="263"/>
      <c r="EP196" s="263"/>
      <c r="EQ196" s="263"/>
      <c r="ER196" s="263"/>
      <c r="ES196" s="263"/>
      <c r="ET196" s="263"/>
      <c r="EU196" s="263"/>
      <c r="EV196" s="263"/>
      <c r="EW196" s="263"/>
      <c r="EX196" s="263"/>
      <c r="EY196" s="263"/>
      <c r="EZ196" s="263"/>
      <c r="FA196" s="263"/>
      <c r="FB196" s="263"/>
      <c r="FC196" s="263"/>
      <c r="FD196" s="263"/>
      <c r="FE196" s="263"/>
      <c r="FF196" s="263"/>
      <c r="FG196" s="263"/>
      <c r="FH196" s="263"/>
      <c r="FI196" s="263"/>
      <c r="FJ196" s="263"/>
      <c r="FK196" s="263"/>
      <c r="FL196" s="263"/>
      <c r="FM196" s="263"/>
      <c r="FN196" s="263"/>
      <c r="FO196" s="263"/>
      <c r="FP196" s="263"/>
      <c r="FQ196" s="263"/>
      <c r="FR196" s="263"/>
      <c r="FS196" s="263"/>
      <c r="FT196" s="263"/>
      <c r="FU196" s="263"/>
      <c r="FV196" s="263"/>
      <c r="FW196" s="263"/>
      <c r="FX196" s="263"/>
      <c r="FY196" s="263"/>
      <c r="FZ196" s="263"/>
      <c r="GA196" s="263"/>
      <c r="GB196" s="263"/>
      <c r="GC196" s="263"/>
      <c r="GD196" s="263"/>
      <c r="GE196" s="263"/>
      <c r="GF196" s="263"/>
      <c r="GG196" s="263"/>
      <c r="GH196" s="263"/>
      <c r="GI196" s="263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3"/>
      <c r="GV196" s="263"/>
      <c r="GW196" s="263"/>
      <c r="GX196" s="263"/>
      <c r="GY196" s="263"/>
      <c r="GZ196" s="263"/>
      <c r="HA196" s="263"/>
      <c r="HB196" s="263"/>
      <c r="HC196" s="263"/>
      <c r="HD196" s="263"/>
      <c r="HE196" s="263"/>
      <c r="HF196" s="263"/>
      <c r="HG196" s="263"/>
      <c r="HH196" s="263"/>
      <c r="HI196" s="263"/>
      <c r="HJ196" s="263"/>
      <c r="HK196" s="263"/>
      <c r="HL196" s="263"/>
      <c r="HM196" s="263"/>
      <c r="HN196" s="263"/>
      <c r="HO196" s="263"/>
      <c r="HP196" s="263"/>
      <c r="HQ196" s="263"/>
      <c r="HR196" s="263"/>
      <c r="HS196" s="263"/>
      <c r="HT196" s="263"/>
      <c r="HU196" s="263"/>
      <c r="HV196" s="263"/>
      <c r="HW196" s="263"/>
      <c r="HX196" s="263"/>
      <c r="HY196" s="263"/>
      <c r="HZ196" s="263"/>
      <c r="IA196" s="263"/>
      <c r="IB196" s="263"/>
      <c r="IC196" s="263"/>
      <c r="ID196" s="263"/>
      <c r="IE196" s="263"/>
      <c r="IF196" s="263"/>
      <c r="IG196" s="263"/>
      <c r="IH196" s="263"/>
      <c r="II196" s="263"/>
      <c r="IJ196" s="263"/>
      <c r="IK196" s="263"/>
      <c r="IL196" s="263"/>
      <c r="IM196" s="263"/>
      <c r="IN196" s="263"/>
      <c r="IO196" s="263"/>
      <c r="IP196" s="263"/>
      <c r="IQ196" s="263"/>
      <c r="IR196" s="263"/>
      <c r="IS196" s="263"/>
      <c r="IT196" s="263"/>
      <c r="IU196" s="263"/>
      <c r="IV196" s="263"/>
    </row>
    <row r="197" spans="1:256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  <c r="BS197" s="263"/>
      <c r="BT197" s="263"/>
      <c r="BU197" s="263"/>
      <c r="BV197" s="263"/>
      <c r="BW197" s="263"/>
      <c r="BX197" s="263"/>
      <c r="BY197" s="263"/>
      <c r="BZ197" s="263"/>
      <c r="CA197" s="263"/>
      <c r="CB197" s="263"/>
      <c r="CC197" s="263"/>
      <c r="CD197" s="263"/>
      <c r="CE197" s="263"/>
      <c r="CF197" s="263"/>
      <c r="CG197" s="263"/>
      <c r="CH197" s="263"/>
      <c r="CI197" s="263"/>
      <c r="CJ197" s="263"/>
      <c r="CK197" s="263"/>
      <c r="CL197" s="263"/>
      <c r="CM197" s="263"/>
      <c r="CN197" s="263"/>
      <c r="CO197" s="263"/>
      <c r="CP197" s="263"/>
      <c r="CQ197" s="263"/>
      <c r="CR197" s="263"/>
      <c r="CS197" s="263"/>
      <c r="CT197" s="263"/>
      <c r="CU197" s="263"/>
      <c r="CV197" s="263"/>
      <c r="CW197" s="263"/>
      <c r="CX197" s="263"/>
      <c r="CY197" s="263"/>
      <c r="CZ197" s="263"/>
      <c r="DA197" s="263"/>
      <c r="DB197" s="263"/>
      <c r="DC197" s="263"/>
      <c r="DD197" s="263"/>
      <c r="DE197" s="263"/>
      <c r="DF197" s="263"/>
      <c r="DG197" s="263"/>
      <c r="DH197" s="263"/>
      <c r="DI197" s="263"/>
      <c r="DJ197" s="263"/>
      <c r="DK197" s="263"/>
      <c r="DL197" s="263"/>
      <c r="DM197" s="263"/>
      <c r="DN197" s="263"/>
      <c r="DO197" s="263"/>
      <c r="DP197" s="263"/>
      <c r="DQ197" s="263"/>
      <c r="DR197" s="263"/>
      <c r="DS197" s="263"/>
      <c r="DT197" s="263"/>
      <c r="DU197" s="263"/>
      <c r="DV197" s="263"/>
      <c r="DW197" s="263"/>
      <c r="DX197" s="263"/>
      <c r="DY197" s="263"/>
      <c r="DZ197" s="263"/>
      <c r="EA197" s="263"/>
      <c r="EB197" s="263"/>
      <c r="EC197" s="263"/>
      <c r="ED197" s="263"/>
      <c r="EE197" s="263"/>
      <c r="EF197" s="263"/>
      <c r="EG197" s="263"/>
      <c r="EH197" s="263"/>
      <c r="EI197" s="263"/>
      <c r="EJ197" s="263"/>
      <c r="EK197" s="263"/>
      <c r="EL197" s="263"/>
      <c r="EM197" s="263"/>
      <c r="EN197" s="263"/>
      <c r="EO197" s="263"/>
      <c r="EP197" s="263"/>
      <c r="EQ197" s="263"/>
      <c r="ER197" s="263"/>
      <c r="ES197" s="263"/>
      <c r="ET197" s="263"/>
      <c r="EU197" s="263"/>
      <c r="EV197" s="263"/>
      <c r="EW197" s="263"/>
      <c r="EX197" s="263"/>
      <c r="EY197" s="263"/>
      <c r="EZ197" s="263"/>
      <c r="FA197" s="263"/>
      <c r="FB197" s="263"/>
      <c r="FC197" s="263"/>
      <c r="FD197" s="263"/>
      <c r="FE197" s="263"/>
      <c r="FF197" s="263"/>
      <c r="FG197" s="263"/>
      <c r="FH197" s="263"/>
      <c r="FI197" s="263"/>
      <c r="FJ197" s="263"/>
      <c r="FK197" s="263"/>
      <c r="FL197" s="263"/>
      <c r="FM197" s="263"/>
      <c r="FN197" s="263"/>
      <c r="FO197" s="263"/>
      <c r="FP197" s="263"/>
      <c r="FQ197" s="263"/>
      <c r="FR197" s="263"/>
      <c r="FS197" s="263"/>
      <c r="FT197" s="263"/>
      <c r="FU197" s="263"/>
      <c r="FV197" s="263"/>
      <c r="FW197" s="263"/>
      <c r="FX197" s="263"/>
      <c r="FY197" s="263"/>
      <c r="FZ197" s="263"/>
      <c r="GA197" s="263"/>
      <c r="GB197" s="263"/>
      <c r="GC197" s="263"/>
      <c r="GD197" s="263"/>
      <c r="GE197" s="263"/>
      <c r="GF197" s="263"/>
      <c r="GG197" s="263"/>
      <c r="GH197" s="263"/>
      <c r="GI197" s="263"/>
      <c r="GJ197" s="263"/>
      <c r="GK197" s="263"/>
      <c r="GL197" s="263"/>
      <c r="GM197" s="263"/>
      <c r="GN197" s="263"/>
      <c r="GO197" s="263"/>
      <c r="GP197" s="263"/>
      <c r="GQ197" s="263"/>
      <c r="GR197" s="263"/>
      <c r="GS197" s="263"/>
      <c r="GT197" s="263"/>
      <c r="GU197" s="263"/>
      <c r="GV197" s="263"/>
      <c r="GW197" s="263"/>
      <c r="GX197" s="263"/>
      <c r="GY197" s="263"/>
      <c r="GZ197" s="263"/>
      <c r="HA197" s="263"/>
      <c r="HB197" s="263"/>
      <c r="HC197" s="263"/>
      <c r="HD197" s="263"/>
      <c r="HE197" s="263"/>
      <c r="HF197" s="263"/>
      <c r="HG197" s="263"/>
      <c r="HH197" s="263"/>
      <c r="HI197" s="263"/>
      <c r="HJ197" s="263"/>
      <c r="HK197" s="263"/>
      <c r="HL197" s="263"/>
      <c r="HM197" s="263"/>
      <c r="HN197" s="263"/>
      <c r="HO197" s="263"/>
      <c r="HP197" s="263"/>
      <c r="HQ197" s="263"/>
      <c r="HR197" s="263"/>
      <c r="HS197" s="263"/>
      <c r="HT197" s="263"/>
      <c r="HU197" s="263"/>
      <c r="HV197" s="263"/>
      <c r="HW197" s="263"/>
      <c r="HX197" s="263"/>
      <c r="HY197" s="263"/>
      <c r="HZ197" s="263"/>
      <c r="IA197" s="263"/>
      <c r="IB197" s="263"/>
      <c r="IC197" s="263"/>
      <c r="ID197" s="263"/>
      <c r="IE197" s="263"/>
      <c r="IF197" s="263"/>
      <c r="IG197" s="263"/>
      <c r="IH197" s="263"/>
      <c r="II197" s="263"/>
      <c r="IJ197" s="263"/>
      <c r="IK197" s="263"/>
      <c r="IL197" s="263"/>
      <c r="IM197" s="263"/>
      <c r="IN197" s="263"/>
      <c r="IO197" s="263"/>
      <c r="IP197" s="263"/>
      <c r="IQ197" s="263"/>
      <c r="IR197" s="263"/>
      <c r="IS197" s="263"/>
      <c r="IT197" s="263"/>
      <c r="IU197" s="263"/>
      <c r="IV197" s="263"/>
    </row>
    <row r="198" spans="1:256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  <c r="BS198" s="263"/>
      <c r="BT198" s="263"/>
      <c r="BU198" s="263"/>
      <c r="BV198" s="263"/>
      <c r="BW198" s="263"/>
      <c r="BX198" s="263"/>
      <c r="BY198" s="263"/>
      <c r="BZ198" s="263"/>
      <c r="CA198" s="263"/>
      <c r="CB198" s="263"/>
      <c r="CC198" s="263"/>
      <c r="CD198" s="263"/>
      <c r="CE198" s="263"/>
      <c r="CF198" s="263"/>
      <c r="CG198" s="263"/>
      <c r="CH198" s="263"/>
      <c r="CI198" s="263"/>
      <c r="CJ198" s="263"/>
      <c r="CK198" s="263"/>
      <c r="CL198" s="263"/>
      <c r="CM198" s="263"/>
      <c r="CN198" s="263"/>
      <c r="CO198" s="263"/>
      <c r="CP198" s="263"/>
      <c r="CQ198" s="263"/>
      <c r="CR198" s="263"/>
      <c r="CS198" s="263"/>
      <c r="CT198" s="263"/>
      <c r="CU198" s="263"/>
      <c r="CV198" s="263"/>
      <c r="CW198" s="263"/>
      <c r="CX198" s="263"/>
      <c r="CY198" s="263"/>
      <c r="CZ198" s="263"/>
      <c r="DA198" s="263"/>
      <c r="DB198" s="263"/>
      <c r="DC198" s="263"/>
      <c r="DD198" s="263"/>
      <c r="DE198" s="263"/>
      <c r="DF198" s="263"/>
      <c r="DG198" s="263"/>
      <c r="DH198" s="263"/>
      <c r="DI198" s="263"/>
      <c r="DJ198" s="263"/>
      <c r="DK198" s="263"/>
      <c r="DL198" s="263"/>
      <c r="DM198" s="263"/>
      <c r="DN198" s="263"/>
      <c r="DO198" s="263"/>
      <c r="DP198" s="263"/>
      <c r="DQ198" s="263"/>
      <c r="DR198" s="263"/>
      <c r="DS198" s="263"/>
      <c r="DT198" s="263"/>
      <c r="DU198" s="263"/>
      <c r="DV198" s="263"/>
      <c r="DW198" s="263"/>
      <c r="DX198" s="263"/>
      <c r="DY198" s="263"/>
      <c r="DZ198" s="263"/>
      <c r="EA198" s="263"/>
      <c r="EB198" s="263"/>
      <c r="EC198" s="263"/>
      <c r="ED198" s="263"/>
      <c r="EE198" s="263"/>
      <c r="EF198" s="263"/>
      <c r="EG198" s="263"/>
      <c r="EH198" s="263"/>
      <c r="EI198" s="263"/>
      <c r="EJ198" s="263"/>
      <c r="EK198" s="263"/>
      <c r="EL198" s="263"/>
      <c r="EM198" s="263"/>
      <c r="EN198" s="263"/>
      <c r="EO198" s="263"/>
      <c r="EP198" s="263"/>
      <c r="EQ198" s="263"/>
      <c r="ER198" s="263"/>
      <c r="ES198" s="263"/>
      <c r="ET198" s="263"/>
      <c r="EU198" s="263"/>
      <c r="EV198" s="263"/>
      <c r="EW198" s="263"/>
      <c r="EX198" s="263"/>
      <c r="EY198" s="263"/>
      <c r="EZ198" s="263"/>
      <c r="FA198" s="263"/>
      <c r="FB198" s="263"/>
      <c r="FC198" s="263"/>
      <c r="FD198" s="263"/>
      <c r="FE198" s="263"/>
      <c r="FF198" s="263"/>
      <c r="FG198" s="263"/>
      <c r="FH198" s="263"/>
      <c r="FI198" s="263"/>
      <c r="FJ198" s="263"/>
      <c r="FK198" s="263"/>
      <c r="FL198" s="263"/>
      <c r="FM198" s="263"/>
      <c r="FN198" s="263"/>
      <c r="FO198" s="263"/>
      <c r="FP198" s="263"/>
      <c r="FQ198" s="263"/>
      <c r="FR198" s="263"/>
      <c r="FS198" s="263"/>
      <c r="FT198" s="263"/>
      <c r="FU198" s="263"/>
      <c r="FV198" s="263"/>
      <c r="FW198" s="263"/>
      <c r="FX198" s="263"/>
      <c r="FY198" s="263"/>
      <c r="FZ198" s="263"/>
      <c r="GA198" s="263"/>
      <c r="GB198" s="263"/>
      <c r="GC198" s="263"/>
      <c r="GD198" s="263"/>
      <c r="GE198" s="263"/>
      <c r="GF198" s="263"/>
      <c r="GG198" s="263"/>
      <c r="GH198" s="263"/>
      <c r="GI198" s="263"/>
      <c r="GJ198" s="263"/>
      <c r="GK198" s="263"/>
      <c r="GL198" s="263"/>
      <c r="GM198" s="263"/>
      <c r="GN198" s="263"/>
      <c r="GO198" s="263"/>
      <c r="GP198" s="263"/>
      <c r="GQ198" s="263"/>
      <c r="GR198" s="263"/>
      <c r="GS198" s="263"/>
      <c r="GT198" s="263"/>
      <c r="GU198" s="263"/>
      <c r="GV198" s="263"/>
      <c r="GW198" s="263"/>
      <c r="GX198" s="263"/>
      <c r="GY198" s="263"/>
      <c r="GZ198" s="263"/>
      <c r="HA198" s="263"/>
      <c r="HB198" s="263"/>
      <c r="HC198" s="263"/>
      <c r="HD198" s="263"/>
      <c r="HE198" s="263"/>
      <c r="HF198" s="263"/>
      <c r="HG198" s="263"/>
      <c r="HH198" s="263"/>
      <c r="HI198" s="263"/>
      <c r="HJ198" s="263"/>
      <c r="HK198" s="263"/>
      <c r="HL198" s="263"/>
      <c r="HM198" s="263"/>
      <c r="HN198" s="263"/>
      <c r="HO198" s="263"/>
      <c r="HP198" s="263"/>
      <c r="HQ198" s="263"/>
      <c r="HR198" s="263"/>
      <c r="HS198" s="263"/>
      <c r="HT198" s="263"/>
      <c r="HU198" s="263"/>
      <c r="HV198" s="263"/>
      <c r="HW198" s="263"/>
      <c r="HX198" s="263"/>
      <c r="HY198" s="263"/>
      <c r="HZ198" s="263"/>
      <c r="IA198" s="263"/>
      <c r="IB198" s="263"/>
      <c r="IC198" s="263"/>
      <c r="ID198" s="263"/>
      <c r="IE198" s="263"/>
      <c r="IF198" s="263"/>
      <c r="IG198" s="263"/>
      <c r="IH198" s="263"/>
      <c r="II198" s="263"/>
      <c r="IJ198" s="263"/>
      <c r="IK198" s="263"/>
      <c r="IL198" s="263"/>
      <c r="IM198" s="263"/>
      <c r="IN198" s="263"/>
      <c r="IO198" s="263"/>
      <c r="IP198" s="263"/>
      <c r="IQ198" s="263"/>
      <c r="IR198" s="263"/>
      <c r="IS198" s="263"/>
      <c r="IT198" s="263"/>
      <c r="IU198" s="263"/>
      <c r="IV198" s="263"/>
    </row>
    <row r="199" spans="1:256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  <c r="BS199" s="263"/>
      <c r="BT199" s="263"/>
      <c r="BU199" s="263"/>
      <c r="BV199" s="263"/>
      <c r="BW199" s="263"/>
      <c r="BX199" s="263"/>
      <c r="BY199" s="263"/>
      <c r="BZ199" s="263"/>
      <c r="CA199" s="263"/>
      <c r="CB199" s="263"/>
      <c r="CC199" s="263"/>
      <c r="CD199" s="263"/>
      <c r="CE199" s="263"/>
      <c r="CF199" s="263"/>
      <c r="CG199" s="263"/>
      <c r="CH199" s="263"/>
      <c r="CI199" s="263"/>
      <c r="CJ199" s="263"/>
      <c r="CK199" s="263"/>
      <c r="CL199" s="263"/>
      <c r="CM199" s="263"/>
      <c r="CN199" s="263"/>
      <c r="CO199" s="263"/>
      <c r="CP199" s="263"/>
      <c r="CQ199" s="263"/>
      <c r="CR199" s="263"/>
      <c r="CS199" s="263"/>
      <c r="CT199" s="263"/>
      <c r="CU199" s="263"/>
      <c r="CV199" s="263"/>
      <c r="CW199" s="263"/>
      <c r="CX199" s="263"/>
      <c r="CY199" s="263"/>
      <c r="CZ199" s="263"/>
      <c r="DA199" s="263"/>
      <c r="DB199" s="263"/>
      <c r="DC199" s="263"/>
      <c r="DD199" s="263"/>
      <c r="DE199" s="263"/>
      <c r="DF199" s="263"/>
      <c r="DG199" s="263"/>
      <c r="DH199" s="263"/>
      <c r="DI199" s="263"/>
      <c r="DJ199" s="263"/>
      <c r="DK199" s="263"/>
      <c r="DL199" s="263"/>
      <c r="DM199" s="263"/>
      <c r="DN199" s="263"/>
      <c r="DO199" s="263"/>
      <c r="DP199" s="263"/>
      <c r="DQ199" s="263"/>
      <c r="DR199" s="263"/>
      <c r="DS199" s="263"/>
      <c r="DT199" s="263"/>
      <c r="DU199" s="263"/>
      <c r="DV199" s="263"/>
      <c r="DW199" s="263"/>
      <c r="DX199" s="263"/>
      <c r="DY199" s="263"/>
      <c r="DZ199" s="263"/>
      <c r="EA199" s="263"/>
      <c r="EB199" s="263"/>
      <c r="EC199" s="263"/>
      <c r="ED199" s="263"/>
      <c r="EE199" s="263"/>
      <c r="EF199" s="263"/>
      <c r="EG199" s="263"/>
      <c r="EH199" s="263"/>
      <c r="EI199" s="263"/>
      <c r="EJ199" s="263"/>
      <c r="EK199" s="263"/>
      <c r="EL199" s="263"/>
      <c r="EM199" s="263"/>
      <c r="EN199" s="263"/>
      <c r="EO199" s="263"/>
      <c r="EP199" s="263"/>
      <c r="EQ199" s="263"/>
      <c r="ER199" s="263"/>
      <c r="ES199" s="263"/>
      <c r="ET199" s="263"/>
      <c r="EU199" s="263"/>
      <c r="EV199" s="263"/>
      <c r="EW199" s="263"/>
      <c r="EX199" s="263"/>
      <c r="EY199" s="263"/>
      <c r="EZ199" s="263"/>
      <c r="FA199" s="263"/>
      <c r="FB199" s="263"/>
      <c r="FC199" s="263"/>
      <c r="FD199" s="263"/>
      <c r="FE199" s="263"/>
      <c r="FF199" s="263"/>
      <c r="FG199" s="263"/>
      <c r="FH199" s="263"/>
      <c r="FI199" s="263"/>
      <c r="FJ199" s="263"/>
      <c r="FK199" s="263"/>
      <c r="FL199" s="263"/>
      <c r="FM199" s="263"/>
      <c r="FN199" s="263"/>
      <c r="FO199" s="263"/>
      <c r="FP199" s="263"/>
      <c r="FQ199" s="263"/>
      <c r="FR199" s="263"/>
      <c r="FS199" s="263"/>
      <c r="FT199" s="263"/>
      <c r="FU199" s="263"/>
      <c r="FV199" s="263"/>
      <c r="FW199" s="263"/>
      <c r="FX199" s="263"/>
      <c r="FY199" s="263"/>
      <c r="FZ199" s="263"/>
      <c r="GA199" s="263"/>
      <c r="GB199" s="263"/>
      <c r="GC199" s="263"/>
      <c r="GD199" s="263"/>
      <c r="GE199" s="263"/>
      <c r="GF199" s="263"/>
      <c r="GG199" s="263"/>
      <c r="GH199" s="263"/>
      <c r="GI199" s="263"/>
      <c r="GJ199" s="263"/>
      <c r="GK199" s="263"/>
      <c r="GL199" s="263"/>
      <c r="GM199" s="263"/>
      <c r="GN199" s="263"/>
      <c r="GO199" s="263"/>
      <c r="GP199" s="263"/>
      <c r="GQ199" s="263"/>
      <c r="GR199" s="263"/>
      <c r="GS199" s="263"/>
      <c r="GT199" s="263"/>
      <c r="GU199" s="263"/>
      <c r="GV199" s="263"/>
      <c r="GW199" s="263"/>
      <c r="GX199" s="263"/>
      <c r="GY199" s="263"/>
      <c r="GZ199" s="263"/>
      <c r="HA199" s="263"/>
      <c r="HB199" s="263"/>
      <c r="HC199" s="263"/>
      <c r="HD199" s="263"/>
      <c r="HE199" s="263"/>
      <c r="HF199" s="263"/>
      <c r="HG199" s="263"/>
      <c r="HH199" s="263"/>
      <c r="HI199" s="263"/>
      <c r="HJ199" s="263"/>
      <c r="HK199" s="263"/>
      <c r="HL199" s="263"/>
      <c r="HM199" s="263"/>
      <c r="HN199" s="263"/>
      <c r="HO199" s="263"/>
      <c r="HP199" s="263"/>
      <c r="HQ199" s="263"/>
      <c r="HR199" s="263"/>
      <c r="HS199" s="263"/>
      <c r="HT199" s="263"/>
      <c r="HU199" s="263"/>
      <c r="HV199" s="263"/>
      <c r="HW199" s="263"/>
      <c r="HX199" s="263"/>
      <c r="HY199" s="263"/>
      <c r="HZ199" s="263"/>
      <c r="IA199" s="263"/>
      <c r="IB199" s="263"/>
      <c r="IC199" s="263"/>
      <c r="ID199" s="263"/>
      <c r="IE199" s="263"/>
      <c r="IF199" s="263"/>
      <c r="IG199" s="263"/>
      <c r="IH199" s="263"/>
      <c r="II199" s="263"/>
      <c r="IJ199" s="263"/>
      <c r="IK199" s="263"/>
      <c r="IL199" s="263"/>
      <c r="IM199" s="263"/>
      <c r="IN199" s="263"/>
      <c r="IO199" s="263"/>
      <c r="IP199" s="263"/>
      <c r="IQ199" s="263"/>
      <c r="IR199" s="263"/>
      <c r="IS199" s="263"/>
      <c r="IT199" s="263"/>
      <c r="IU199" s="263"/>
      <c r="IV199" s="263"/>
    </row>
    <row r="200" spans="1:256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  <c r="GO200" s="263"/>
      <c r="GP200" s="263"/>
      <c r="GQ200" s="263"/>
      <c r="GR200" s="263"/>
      <c r="GS200" s="263"/>
      <c r="GT200" s="263"/>
      <c r="GU200" s="263"/>
      <c r="GV200" s="263"/>
      <c r="GW200" s="263"/>
      <c r="GX200" s="263"/>
      <c r="GY200" s="263"/>
      <c r="GZ200" s="263"/>
      <c r="HA200" s="263"/>
      <c r="HB200" s="263"/>
      <c r="HC200" s="263"/>
      <c r="HD200" s="263"/>
      <c r="HE200" s="263"/>
      <c r="HF200" s="263"/>
      <c r="HG200" s="263"/>
      <c r="HH200" s="263"/>
      <c r="HI200" s="263"/>
      <c r="HJ200" s="263"/>
      <c r="HK200" s="263"/>
      <c r="HL200" s="263"/>
      <c r="HM200" s="263"/>
      <c r="HN200" s="263"/>
      <c r="HO200" s="263"/>
      <c r="HP200" s="263"/>
      <c r="HQ200" s="263"/>
      <c r="HR200" s="263"/>
      <c r="HS200" s="263"/>
      <c r="HT200" s="263"/>
      <c r="HU200" s="263"/>
      <c r="HV200" s="263"/>
      <c r="HW200" s="263"/>
      <c r="HX200" s="263"/>
      <c r="HY200" s="263"/>
      <c r="HZ200" s="263"/>
      <c r="IA200" s="263"/>
      <c r="IB200" s="263"/>
      <c r="IC200" s="263"/>
      <c r="ID200" s="263"/>
      <c r="IE200" s="263"/>
      <c r="IF200" s="263"/>
      <c r="IG200" s="263"/>
      <c r="IH200" s="263"/>
      <c r="II200" s="263"/>
      <c r="IJ200" s="263"/>
      <c r="IK200" s="263"/>
      <c r="IL200" s="263"/>
      <c r="IM200" s="263"/>
      <c r="IN200" s="263"/>
      <c r="IO200" s="263"/>
      <c r="IP200" s="263"/>
      <c r="IQ200" s="263"/>
      <c r="IR200" s="263"/>
      <c r="IS200" s="263"/>
      <c r="IT200" s="263"/>
      <c r="IU200" s="263"/>
      <c r="IV200" s="263"/>
    </row>
    <row r="201" spans="1:256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  <c r="AO201" s="263"/>
      <c r="AP201" s="263"/>
      <c r="AQ201" s="263"/>
      <c r="AR201" s="263"/>
      <c r="AS201" s="263"/>
      <c r="AT201" s="263"/>
      <c r="AU201" s="263"/>
      <c r="AV201" s="263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  <c r="BS201" s="263"/>
      <c r="BT201" s="263"/>
      <c r="BU201" s="263"/>
      <c r="BV201" s="263"/>
      <c r="BW201" s="263"/>
      <c r="BX201" s="263"/>
      <c r="BY201" s="263"/>
      <c r="BZ201" s="263"/>
      <c r="CA201" s="263"/>
      <c r="CB201" s="263"/>
      <c r="CC201" s="263"/>
      <c r="CD201" s="263"/>
      <c r="CE201" s="263"/>
      <c r="CF201" s="263"/>
      <c r="CG201" s="263"/>
      <c r="CH201" s="263"/>
      <c r="CI201" s="263"/>
      <c r="CJ201" s="263"/>
      <c r="CK201" s="263"/>
      <c r="CL201" s="263"/>
      <c r="CM201" s="263"/>
      <c r="CN201" s="263"/>
      <c r="CO201" s="263"/>
      <c r="CP201" s="263"/>
      <c r="CQ201" s="263"/>
      <c r="CR201" s="263"/>
      <c r="CS201" s="263"/>
      <c r="CT201" s="263"/>
      <c r="CU201" s="263"/>
      <c r="CV201" s="263"/>
      <c r="CW201" s="263"/>
      <c r="CX201" s="263"/>
      <c r="CY201" s="263"/>
      <c r="CZ201" s="263"/>
      <c r="DA201" s="263"/>
      <c r="DB201" s="263"/>
      <c r="DC201" s="263"/>
      <c r="DD201" s="263"/>
      <c r="DE201" s="263"/>
      <c r="DF201" s="263"/>
      <c r="DG201" s="263"/>
      <c r="DH201" s="263"/>
      <c r="DI201" s="263"/>
      <c r="DJ201" s="263"/>
      <c r="DK201" s="263"/>
      <c r="DL201" s="263"/>
      <c r="DM201" s="263"/>
      <c r="DN201" s="263"/>
      <c r="DO201" s="263"/>
      <c r="DP201" s="263"/>
      <c r="DQ201" s="263"/>
      <c r="DR201" s="263"/>
      <c r="DS201" s="263"/>
      <c r="DT201" s="263"/>
      <c r="DU201" s="263"/>
      <c r="DV201" s="263"/>
      <c r="DW201" s="263"/>
      <c r="DX201" s="263"/>
      <c r="DY201" s="263"/>
      <c r="DZ201" s="263"/>
      <c r="EA201" s="263"/>
      <c r="EB201" s="263"/>
      <c r="EC201" s="263"/>
      <c r="ED201" s="263"/>
      <c r="EE201" s="263"/>
      <c r="EF201" s="263"/>
      <c r="EG201" s="263"/>
      <c r="EH201" s="263"/>
      <c r="EI201" s="263"/>
      <c r="EJ201" s="263"/>
      <c r="EK201" s="263"/>
      <c r="EL201" s="263"/>
      <c r="EM201" s="263"/>
      <c r="EN201" s="263"/>
      <c r="EO201" s="263"/>
      <c r="EP201" s="263"/>
      <c r="EQ201" s="263"/>
      <c r="ER201" s="263"/>
      <c r="ES201" s="263"/>
      <c r="ET201" s="263"/>
      <c r="EU201" s="263"/>
      <c r="EV201" s="263"/>
      <c r="EW201" s="263"/>
      <c r="EX201" s="263"/>
      <c r="EY201" s="263"/>
      <c r="EZ201" s="263"/>
      <c r="FA201" s="263"/>
      <c r="FB201" s="263"/>
      <c r="FC201" s="263"/>
      <c r="FD201" s="263"/>
      <c r="FE201" s="263"/>
      <c r="FF201" s="263"/>
      <c r="FG201" s="263"/>
      <c r="FH201" s="263"/>
      <c r="FI201" s="263"/>
      <c r="FJ201" s="263"/>
      <c r="FK201" s="263"/>
      <c r="FL201" s="263"/>
      <c r="FM201" s="263"/>
      <c r="FN201" s="263"/>
      <c r="FO201" s="263"/>
      <c r="FP201" s="263"/>
      <c r="FQ201" s="263"/>
      <c r="FR201" s="263"/>
      <c r="FS201" s="263"/>
      <c r="FT201" s="263"/>
      <c r="FU201" s="263"/>
      <c r="FV201" s="263"/>
      <c r="FW201" s="263"/>
      <c r="FX201" s="263"/>
      <c r="FY201" s="263"/>
      <c r="FZ201" s="263"/>
      <c r="GA201" s="263"/>
      <c r="GB201" s="263"/>
      <c r="GC201" s="263"/>
      <c r="GD201" s="263"/>
      <c r="GE201" s="263"/>
      <c r="GF201" s="263"/>
      <c r="GG201" s="263"/>
      <c r="GH201" s="263"/>
      <c r="GI201" s="263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3"/>
      <c r="GV201" s="263"/>
      <c r="GW201" s="263"/>
      <c r="GX201" s="263"/>
      <c r="GY201" s="263"/>
      <c r="GZ201" s="263"/>
      <c r="HA201" s="263"/>
      <c r="HB201" s="263"/>
      <c r="HC201" s="263"/>
      <c r="HD201" s="263"/>
      <c r="HE201" s="263"/>
      <c r="HF201" s="263"/>
      <c r="HG201" s="263"/>
      <c r="HH201" s="263"/>
      <c r="HI201" s="263"/>
      <c r="HJ201" s="263"/>
      <c r="HK201" s="263"/>
      <c r="HL201" s="263"/>
      <c r="HM201" s="263"/>
      <c r="HN201" s="263"/>
      <c r="HO201" s="263"/>
      <c r="HP201" s="263"/>
      <c r="HQ201" s="263"/>
      <c r="HR201" s="263"/>
      <c r="HS201" s="263"/>
      <c r="HT201" s="263"/>
      <c r="HU201" s="263"/>
      <c r="HV201" s="263"/>
      <c r="HW201" s="263"/>
      <c r="HX201" s="263"/>
      <c r="HY201" s="263"/>
      <c r="HZ201" s="263"/>
      <c r="IA201" s="263"/>
      <c r="IB201" s="263"/>
      <c r="IC201" s="263"/>
      <c r="ID201" s="263"/>
      <c r="IE201" s="263"/>
      <c r="IF201" s="263"/>
      <c r="IG201" s="263"/>
      <c r="IH201" s="263"/>
      <c r="II201" s="263"/>
      <c r="IJ201" s="263"/>
      <c r="IK201" s="263"/>
      <c r="IL201" s="263"/>
      <c r="IM201" s="263"/>
      <c r="IN201" s="263"/>
      <c r="IO201" s="263"/>
      <c r="IP201" s="263"/>
      <c r="IQ201" s="263"/>
      <c r="IR201" s="263"/>
      <c r="IS201" s="263"/>
      <c r="IT201" s="263"/>
      <c r="IU201" s="263"/>
      <c r="IV201" s="263"/>
    </row>
    <row r="202" spans="1:256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</row>
    <row r="203" spans="1:256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S203" s="263"/>
      <c r="ET203" s="263"/>
      <c r="EU203" s="263"/>
      <c r="EV203" s="263"/>
      <c r="EW203" s="263"/>
      <c r="EX203" s="263"/>
      <c r="EY203" s="263"/>
      <c r="EZ203" s="263"/>
      <c r="FA203" s="263"/>
      <c r="FB203" s="263"/>
      <c r="FC203" s="263"/>
      <c r="FD203" s="263"/>
      <c r="FE203" s="263"/>
      <c r="FF203" s="263"/>
      <c r="FG203" s="263"/>
      <c r="FH203" s="263"/>
      <c r="FI203" s="263"/>
      <c r="FJ203" s="263"/>
      <c r="FK203" s="263"/>
      <c r="FL203" s="263"/>
      <c r="FM203" s="263"/>
      <c r="FN203" s="263"/>
      <c r="FO203" s="263"/>
      <c r="FP203" s="263"/>
      <c r="FQ203" s="263"/>
      <c r="FR203" s="263"/>
      <c r="FS203" s="263"/>
      <c r="FT203" s="263"/>
      <c r="FU203" s="263"/>
      <c r="FV203" s="263"/>
      <c r="FW203" s="263"/>
      <c r="FX203" s="263"/>
      <c r="FY203" s="263"/>
      <c r="FZ203" s="263"/>
      <c r="GA203" s="263"/>
      <c r="GB203" s="263"/>
      <c r="GC203" s="263"/>
      <c r="GD203" s="263"/>
      <c r="GE203" s="263"/>
      <c r="GF203" s="263"/>
      <c r="GG203" s="263"/>
      <c r="GH203" s="263"/>
      <c r="GI203" s="263"/>
      <c r="GJ203" s="263"/>
      <c r="GK203" s="263"/>
      <c r="GL203" s="263"/>
      <c r="GM203" s="263"/>
      <c r="GN203" s="263"/>
      <c r="GO203" s="263"/>
      <c r="GP203" s="263"/>
      <c r="GQ203" s="263"/>
      <c r="GR203" s="263"/>
      <c r="GS203" s="263"/>
      <c r="GT203" s="263"/>
      <c r="GU203" s="263"/>
      <c r="GV203" s="263"/>
      <c r="GW203" s="263"/>
      <c r="GX203" s="263"/>
      <c r="GY203" s="263"/>
      <c r="GZ203" s="263"/>
      <c r="HA203" s="263"/>
      <c r="HB203" s="263"/>
      <c r="HC203" s="263"/>
      <c r="HD203" s="263"/>
      <c r="HE203" s="263"/>
      <c r="HF203" s="263"/>
      <c r="HG203" s="263"/>
      <c r="HH203" s="263"/>
      <c r="HI203" s="263"/>
      <c r="HJ203" s="263"/>
      <c r="HK203" s="263"/>
      <c r="HL203" s="263"/>
      <c r="HM203" s="263"/>
      <c r="HN203" s="263"/>
      <c r="HO203" s="263"/>
      <c r="HP203" s="263"/>
      <c r="HQ203" s="263"/>
      <c r="HR203" s="263"/>
      <c r="HS203" s="263"/>
      <c r="HT203" s="263"/>
      <c r="HU203" s="263"/>
      <c r="HV203" s="263"/>
      <c r="HW203" s="263"/>
      <c r="HX203" s="263"/>
      <c r="HY203" s="263"/>
      <c r="HZ203" s="263"/>
      <c r="IA203" s="263"/>
      <c r="IB203" s="263"/>
      <c r="IC203" s="263"/>
      <c r="ID203" s="263"/>
      <c r="IE203" s="263"/>
      <c r="IF203" s="263"/>
      <c r="IG203" s="263"/>
      <c r="IH203" s="263"/>
      <c r="II203" s="263"/>
      <c r="IJ203" s="263"/>
      <c r="IK203" s="263"/>
      <c r="IL203" s="263"/>
      <c r="IM203" s="263"/>
      <c r="IN203" s="263"/>
      <c r="IO203" s="263"/>
      <c r="IP203" s="263"/>
      <c r="IQ203" s="263"/>
      <c r="IR203" s="263"/>
      <c r="IS203" s="263"/>
      <c r="IT203" s="263"/>
      <c r="IU203" s="263"/>
      <c r="IV203" s="263"/>
    </row>
    <row r="204" spans="1:256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C204" s="263"/>
      <c r="AD204" s="263"/>
      <c r="AE204" s="263"/>
      <c r="AF204" s="263"/>
      <c r="AG204" s="263"/>
      <c r="AH204" s="263"/>
      <c r="AI204" s="263"/>
      <c r="AJ204" s="263"/>
      <c r="AK204" s="263"/>
      <c r="AL204" s="263"/>
      <c r="AM204" s="263"/>
      <c r="AN204" s="263"/>
      <c r="AO204" s="263"/>
      <c r="AP204" s="263"/>
      <c r="AQ204" s="263"/>
      <c r="AR204" s="263"/>
      <c r="AS204" s="263"/>
      <c r="AT204" s="263"/>
      <c r="AU204" s="263"/>
      <c r="AV204" s="263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3"/>
      <c r="BN204" s="263"/>
      <c r="BO204" s="263"/>
      <c r="BP204" s="263"/>
      <c r="BQ204" s="263"/>
      <c r="BR204" s="263"/>
      <c r="BS204" s="263"/>
      <c r="BT204" s="263"/>
      <c r="BU204" s="263"/>
      <c r="BV204" s="263"/>
      <c r="BW204" s="263"/>
      <c r="BX204" s="263"/>
      <c r="BY204" s="263"/>
      <c r="BZ204" s="263"/>
      <c r="CA204" s="263"/>
      <c r="CB204" s="263"/>
      <c r="CC204" s="263"/>
      <c r="CD204" s="263"/>
      <c r="CE204" s="263"/>
      <c r="CF204" s="263"/>
      <c r="CG204" s="263"/>
      <c r="CH204" s="263"/>
      <c r="CI204" s="263"/>
      <c r="CJ204" s="263"/>
      <c r="CK204" s="263"/>
      <c r="CL204" s="263"/>
      <c r="CM204" s="263"/>
      <c r="CN204" s="263"/>
      <c r="CO204" s="263"/>
      <c r="CP204" s="263"/>
      <c r="CQ204" s="263"/>
      <c r="CR204" s="263"/>
      <c r="CS204" s="263"/>
      <c r="CT204" s="263"/>
      <c r="CU204" s="263"/>
      <c r="CV204" s="263"/>
      <c r="CW204" s="263"/>
      <c r="CX204" s="263"/>
      <c r="CY204" s="263"/>
      <c r="CZ204" s="263"/>
      <c r="DA204" s="263"/>
      <c r="DB204" s="263"/>
      <c r="DC204" s="263"/>
      <c r="DD204" s="263"/>
      <c r="DE204" s="263"/>
      <c r="DF204" s="263"/>
      <c r="DG204" s="263"/>
      <c r="DH204" s="263"/>
      <c r="DI204" s="263"/>
      <c r="DJ204" s="263"/>
      <c r="DK204" s="263"/>
      <c r="DL204" s="263"/>
      <c r="DM204" s="263"/>
      <c r="DN204" s="263"/>
      <c r="DO204" s="263"/>
      <c r="DP204" s="263"/>
      <c r="DQ204" s="263"/>
      <c r="DR204" s="263"/>
      <c r="DS204" s="263"/>
      <c r="DT204" s="263"/>
      <c r="DU204" s="263"/>
      <c r="DV204" s="263"/>
      <c r="DW204" s="263"/>
      <c r="DX204" s="263"/>
      <c r="DY204" s="263"/>
      <c r="DZ204" s="263"/>
      <c r="EA204" s="263"/>
      <c r="EB204" s="263"/>
      <c r="EC204" s="263"/>
      <c r="ED204" s="263"/>
      <c r="EE204" s="263"/>
      <c r="EF204" s="263"/>
      <c r="EG204" s="263"/>
      <c r="EH204" s="263"/>
      <c r="EI204" s="263"/>
      <c r="EJ204" s="263"/>
      <c r="EK204" s="263"/>
      <c r="EL204" s="263"/>
      <c r="EM204" s="263"/>
      <c r="EN204" s="263"/>
      <c r="EO204" s="263"/>
      <c r="EP204" s="263"/>
      <c r="EQ204" s="263"/>
      <c r="ER204" s="263"/>
      <c r="ES204" s="263"/>
      <c r="ET204" s="263"/>
      <c r="EU204" s="263"/>
      <c r="EV204" s="263"/>
      <c r="EW204" s="263"/>
      <c r="EX204" s="263"/>
      <c r="EY204" s="263"/>
      <c r="EZ204" s="263"/>
      <c r="FA204" s="263"/>
      <c r="FB204" s="263"/>
      <c r="FC204" s="263"/>
      <c r="FD204" s="263"/>
      <c r="FE204" s="263"/>
      <c r="FF204" s="263"/>
      <c r="FG204" s="263"/>
      <c r="FH204" s="263"/>
      <c r="FI204" s="263"/>
      <c r="FJ204" s="263"/>
      <c r="FK204" s="263"/>
      <c r="FL204" s="263"/>
      <c r="FM204" s="263"/>
      <c r="FN204" s="263"/>
      <c r="FO204" s="263"/>
      <c r="FP204" s="263"/>
      <c r="FQ204" s="263"/>
      <c r="FR204" s="263"/>
      <c r="FS204" s="263"/>
      <c r="FT204" s="263"/>
      <c r="FU204" s="263"/>
      <c r="FV204" s="263"/>
      <c r="FW204" s="263"/>
      <c r="FX204" s="263"/>
      <c r="FY204" s="263"/>
      <c r="FZ204" s="263"/>
      <c r="GA204" s="263"/>
      <c r="GB204" s="263"/>
      <c r="GC204" s="263"/>
      <c r="GD204" s="263"/>
      <c r="GE204" s="263"/>
      <c r="GF204" s="263"/>
      <c r="GG204" s="263"/>
      <c r="GH204" s="263"/>
      <c r="GI204" s="263"/>
      <c r="GJ204" s="263"/>
      <c r="GK204" s="263"/>
      <c r="GL204" s="263"/>
      <c r="GM204" s="263"/>
      <c r="GN204" s="263"/>
      <c r="GO204" s="263"/>
      <c r="GP204" s="263"/>
      <c r="GQ204" s="263"/>
      <c r="GR204" s="263"/>
      <c r="GS204" s="263"/>
      <c r="GT204" s="263"/>
      <c r="GU204" s="263"/>
      <c r="GV204" s="263"/>
      <c r="GW204" s="263"/>
      <c r="GX204" s="263"/>
      <c r="GY204" s="263"/>
      <c r="GZ204" s="263"/>
      <c r="HA204" s="263"/>
      <c r="HB204" s="263"/>
      <c r="HC204" s="263"/>
      <c r="HD204" s="263"/>
      <c r="HE204" s="263"/>
      <c r="HF204" s="263"/>
      <c r="HG204" s="263"/>
      <c r="HH204" s="263"/>
      <c r="HI204" s="263"/>
      <c r="HJ204" s="263"/>
      <c r="HK204" s="263"/>
      <c r="HL204" s="263"/>
      <c r="HM204" s="263"/>
      <c r="HN204" s="263"/>
      <c r="HO204" s="263"/>
      <c r="HP204" s="263"/>
      <c r="HQ204" s="263"/>
      <c r="HR204" s="263"/>
      <c r="HS204" s="263"/>
      <c r="HT204" s="263"/>
      <c r="HU204" s="263"/>
      <c r="HV204" s="263"/>
      <c r="HW204" s="263"/>
      <c r="HX204" s="263"/>
      <c r="HY204" s="263"/>
      <c r="HZ204" s="263"/>
      <c r="IA204" s="263"/>
      <c r="IB204" s="263"/>
      <c r="IC204" s="263"/>
      <c r="ID204" s="263"/>
      <c r="IE204" s="263"/>
      <c r="IF204" s="263"/>
      <c r="IG204" s="263"/>
      <c r="IH204" s="263"/>
      <c r="II204" s="263"/>
      <c r="IJ204" s="263"/>
      <c r="IK204" s="263"/>
      <c r="IL204" s="263"/>
      <c r="IM204" s="263"/>
      <c r="IN204" s="263"/>
      <c r="IO204" s="263"/>
      <c r="IP204" s="263"/>
      <c r="IQ204" s="263"/>
      <c r="IR204" s="263"/>
      <c r="IS204" s="263"/>
      <c r="IT204" s="263"/>
      <c r="IU204" s="263"/>
      <c r="IV204" s="263"/>
    </row>
    <row r="205" spans="1:256">
      <c r="A205" s="263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C205" s="263"/>
      <c r="AD205" s="263"/>
      <c r="AE205" s="263"/>
      <c r="AF205" s="263"/>
      <c r="AG205" s="263"/>
      <c r="AH205" s="263"/>
      <c r="AI205" s="263"/>
      <c r="AJ205" s="263"/>
      <c r="AK205" s="263"/>
      <c r="AL205" s="263"/>
      <c r="AM205" s="263"/>
      <c r="AN205" s="263"/>
      <c r="AO205" s="263"/>
      <c r="AP205" s="263"/>
      <c r="AQ205" s="263"/>
      <c r="AR205" s="263"/>
      <c r="AS205" s="263"/>
      <c r="AT205" s="263"/>
      <c r="AU205" s="263"/>
      <c r="AV205" s="263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3"/>
      <c r="BN205" s="263"/>
      <c r="BO205" s="263"/>
      <c r="BP205" s="263"/>
      <c r="BQ205" s="263"/>
      <c r="BR205" s="263"/>
      <c r="BS205" s="263"/>
      <c r="BT205" s="263"/>
      <c r="BU205" s="263"/>
      <c r="BV205" s="263"/>
      <c r="BW205" s="263"/>
      <c r="BX205" s="263"/>
      <c r="BY205" s="263"/>
      <c r="BZ205" s="263"/>
      <c r="CA205" s="263"/>
      <c r="CB205" s="263"/>
      <c r="CC205" s="263"/>
      <c r="CD205" s="263"/>
      <c r="CE205" s="263"/>
      <c r="CF205" s="263"/>
      <c r="CG205" s="263"/>
      <c r="CH205" s="263"/>
      <c r="CI205" s="263"/>
      <c r="CJ205" s="263"/>
      <c r="CK205" s="263"/>
      <c r="CL205" s="263"/>
      <c r="CM205" s="263"/>
      <c r="CN205" s="263"/>
      <c r="CO205" s="263"/>
      <c r="CP205" s="263"/>
      <c r="CQ205" s="263"/>
      <c r="CR205" s="263"/>
      <c r="CS205" s="263"/>
      <c r="CT205" s="263"/>
      <c r="CU205" s="263"/>
      <c r="CV205" s="263"/>
      <c r="CW205" s="263"/>
      <c r="CX205" s="263"/>
      <c r="CY205" s="263"/>
      <c r="CZ205" s="263"/>
      <c r="DA205" s="263"/>
      <c r="DB205" s="263"/>
      <c r="DC205" s="263"/>
      <c r="DD205" s="263"/>
      <c r="DE205" s="263"/>
      <c r="DF205" s="263"/>
      <c r="DG205" s="263"/>
      <c r="DH205" s="263"/>
      <c r="DI205" s="263"/>
      <c r="DJ205" s="263"/>
      <c r="DK205" s="263"/>
      <c r="DL205" s="263"/>
      <c r="DM205" s="263"/>
      <c r="DN205" s="263"/>
      <c r="DO205" s="263"/>
      <c r="DP205" s="263"/>
      <c r="DQ205" s="263"/>
      <c r="DR205" s="263"/>
      <c r="DS205" s="263"/>
      <c r="DT205" s="263"/>
      <c r="DU205" s="263"/>
      <c r="DV205" s="263"/>
      <c r="DW205" s="263"/>
      <c r="DX205" s="263"/>
      <c r="DY205" s="263"/>
      <c r="DZ205" s="263"/>
      <c r="EA205" s="263"/>
      <c r="EB205" s="263"/>
      <c r="EC205" s="263"/>
      <c r="ED205" s="263"/>
      <c r="EE205" s="263"/>
      <c r="EF205" s="263"/>
      <c r="EG205" s="263"/>
      <c r="EH205" s="263"/>
      <c r="EI205" s="263"/>
      <c r="EJ205" s="263"/>
      <c r="EK205" s="263"/>
      <c r="EL205" s="263"/>
      <c r="EM205" s="263"/>
      <c r="EN205" s="263"/>
      <c r="EO205" s="263"/>
      <c r="EP205" s="263"/>
      <c r="EQ205" s="263"/>
      <c r="ER205" s="263"/>
      <c r="ES205" s="263"/>
      <c r="ET205" s="263"/>
      <c r="EU205" s="263"/>
      <c r="EV205" s="263"/>
      <c r="EW205" s="263"/>
      <c r="EX205" s="263"/>
      <c r="EY205" s="263"/>
      <c r="EZ205" s="263"/>
      <c r="FA205" s="263"/>
      <c r="FB205" s="263"/>
      <c r="FC205" s="263"/>
      <c r="FD205" s="263"/>
      <c r="FE205" s="263"/>
      <c r="FF205" s="263"/>
      <c r="FG205" s="263"/>
      <c r="FH205" s="263"/>
      <c r="FI205" s="263"/>
      <c r="FJ205" s="263"/>
      <c r="FK205" s="263"/>
      <c r="FL205" s="263"/>
      <c r="FM205" s="263"/>
      <c r="FN205" s="263"/>
      <c r="FO205" s="263"/>
      <c r="FP205" s="263"/>
      <c r="FQ205" s="263"/>
      <c r="FR205" s="263"/>
      <c r="FS205" s="263"/>
      <c r="FT205" s="263"/>
      <c r="FU205" s="263"/>
      <c r="FV205" s="263"/>
      <c r="FW205" s="263"/>
      <c r="FX205" s="263"/>
      <c r="FY205" s="263"/>
      <c r="FZ205" s="263"/>
      <c r="GA205" s="263"/>
      <c r="GB205" s="263"/>
      <c r="GC205" s="263"/>
      <c r="GD205" s="263"/>
      <c r="GE205" s="263"/>
      <c r="GF205" s="263"/>
      <c r="GG205" s="263"/>
      <c r="GH205" s="263"/>
      <c r="GI205" s="263"/>
      <c r="GJ205" s="263"/>
      <c r="GK205" s="263"/>
      <c r="GL205" s="263"/>
      <c r="GM205" s="263"/>
      <c r="GN205" s="263"/>
      <c r="GO205" s="263"/>
      <c r="GP205" s="263"/>
      <c r="GQ205" s="263"/>
      <c r="GR205" s="263"/>
      <c r="GS205" s="263"/>
      <c r="GT205" s="263"/>
      <c r="GU205" s="263"/>
      <c r="GV205" s="263"/>
      <c r="GW205" s="263"/>
      <c r="GX205" s="263"/>
      <c r="GY205" s="263"/>
      <c r="GZ205" s="263"/>
      <c r="HA205" s="263"/>
      <c r="HB205" s="263"/>
      <c r="HC205" s="263"/>
      <c r="HD205" s="263"/>
      <c r="HE205" s="263"/>
      <c r="HF205" s="263"/>
      <c r="HG205" s="263"/>
      <c r="HH205" s="263"/>
      <c r="HI205" s="263"/>
      <c r="HJ205" s="263"/>
      <c r="HK205" s="263"/>
      <c r="HL205" s="263"/>
      <c r="HM205" s="263"/>
      <c r="HN205" s="263"/>
      <c r="HO205" s="263"/>
      <c r="HP205" s="263"/>
      <c r="HQ205" s="263"/>
      <c r="HR205" s="263"/>
      <c r="HS205" s="263"/>
      <c r="HT205" s="263"/>
      <c r="HU205" s="263"/>
      <c r="HV205" s="263"/>
      <c r="HW205" s="263"/>
      <c r="HX205" s="263"/>
      <c r="HY205" s="263"/>
      <c r="HZ205" s="263"/>
      <c r="IA205" s="263"/>
      <c r="IB205" s="263"/>
      <c r="IC205" s="263"/>
      <c r="ID205" s="263"/>
      <c r="IE205" s="263"/>
      <c r="IF205" s="263"/>
      <c r="IG205" s="263"/>
      <c r="IH205" s="263"/>
      <c r="II205" s="263"/>
      <c r="IJ205" s="263"/>
      <c r="IK205" s="263"/>
      <c r="IL205" s="263"/>
      <c r="IM205" s="263"/>
      <c r="IN205" s="263"/>
      <c r="IO205" s="263"/>
      <c r="IP205" s="263"/>
      <c r="IQ205" s="263"/>
      <c r="IR205" s="263"/>
      <c r="IS205" s="263"/>
      <c r="IT205" s="263"/>
      <c r="IU205" s="263"/>
      <c r="IV205" s="263"/>
    </row>
    <row r="206" spans="1:256">
      <c r="A206" s="263"/>
      <c r="B206" s="263"/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C206" s="263"/>
      <c r="AD206" s="263"/>
      <c r="AE206" s="263"/>
      <c r="AF206" s="263"/>
      <c r="AG206" s="263"/>
      <c r="AH206" s="263"/>
      <c r="AI206" s="263"/>
      <c r="AJ206" s="263"/>
      <c r="AK206" s="263"/>
      <c r="AL206" s="263"/>
      <c r="AM206" s="263"/>
      <c r="AN206" s="263"/>
      <c r="AO206" s="263"/>
      <c r="AP206" s="263"/>
      <c r="AQ206" s="263"/>
      <c r="AR206" s="263"/>
      <c r="AS206" s="263"/>
      <c r="AT206" s="263"/>
      <c r="AU206" s="263"/>
      <c r="AV206" s="263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  <c r="BS206" s="263"/>
      <c r="BT206" s="263"/>
      <c r="BU206" s="263"/>
      <c r="BV206" s="263"/>
      <c r="BW206" s="263"/>
      <c r="BX206" s="263"/>
      <c r="BY206" s="263"/>
      <c r="BZ206" s="263"/>
      <c r="CA206" s="263"/>
      <c r="CB206" s="263"/>
      <c r="CC206" s="263"/>
      <c r="CD206" s="263"/>
      <c r="CE206" s="263"/>
      <c r="CF206" s="263"/>
      <c r="CG206" s="263"/>
      <c r="CH206" s="263"/>
      <c r="CI206" s="263"/>
      <c r="CJ206" s="263"/>
      <c r="CK206" s="263"/>
      <c r="CL206" s="263"/>
      <c r="CM206" s="263"/>
      <c r="CN206" s="263"/>
      <c r="CO206" s="263"/>
      <c r="CP206" s="263"/>
      <c r="CQ206" s="263"/>
      <c r="CR206" s="263"/>
      <c r="CS206" s="263"/>
      <c r="CT206" s="263"/>
      <c r="CU206" s="263"/>
      <c r="CV206" s="263"/>
      <c r="CW206" s="263"/>
      <c r="CX206" s="263"/>
      <c r="CY206" s="263"/>
      <c r="CZ206" s="263"/>
      <c r="DA206" s="263"/>
      <c r="DB206" s="263"/>
      <c r="DC206" s="263"/>
      <c r="DD206" s="263"/>
      <c r="DE206" s="263"/>
      <c r="DF206" s="263"/>
      <c r="DG206" s="263"/>
      <c r="DH206" s="263"/>
      <c r="DI206" s="263"/>
      <c r="DJ206" s="263"/>
      <c r="DK206" s="263"/>
      <c r="DL206" s="263"/>
      <c r="DM206" s="263"/>
      <c r="DN206" s="263"/>
      <c r="DO206" s="263"/>
      <c r="DP206" s="263"/>
      <c r="DQ206" s="263"/>
      <c r="DR206" s="263"/>
      <c r="DS206" s="263"/>
      <c r="DT206" s="263"/>
      <c r="DU206" s="263"/>
      <c r="DV206" s="263"/>
      <c r="DW206" s="263"/>
      <c r="DX206" s="263"/>
      <c r="DY206" s="263"/>
      <c r="DZ206" s="263"/>
      <c r="EA206" s="263"/>
      <c r="EB206" s="263"/>
      <c r="EC206" s="263"/>
      <c r="ED206" s="263"/>
      <c r="EE206" s="263"/>
      <c r="EF206" s="263"/>
      <c r="EG206" s="263"/>
      <c r="EH206" s="263"/>
      <c r="EI206" s="263"/>
      <c r="EJ206" s="263"/>
      <c r="EK206" s="263"/>
      <c r="EL206" s="263"/>
      <c r="EM206" s="263"/>
      <c r="EN206" s="263"/>
      <c r="EO206" s="263"/>
      <c r="EP206" s="263"/>
      <c r="EQ206" s="263"/>
      <c r="ER206" s="263"/>
      <c r="ES206" s="263"/>
      <c r="ET206" s="263"/>
      <c r="EU206" s="263"/>
      <c r="EV206" s="263"/>
      <c r="EW206" s="263"/>
      <c r="EX206" s="263"/>
      <c r="EY206" s="263"/>
      <c r="EZ206" s="263"/>
      <c r="FA206" s="263"/>
      <c r="FB206" s="263"/>
      <c r="FC206" s="263"/>
      <c r="FD206" s="263"/>
      <c r="FE206" s="263"/>
      <c r="FF206" s="263"/>
      <c r="FG206" s="263"/>
      <c r="FH206" s="263"/>
      <c r="FI206" s="263"/>
      <c r="FJ206" s="263"/>
      <c r="FK206" s="263"/>
      <c r="FL206" s="263"/>
      <c r="FM206" s="263"/>
      <c r="FN206" s="263"/>
      <c r="FO206" s="263"/>
      <c r="FP206" s="263"/>
      <c r="FQ206" s="263"/>
      <c r="FR206" s="263"/>
      <c r="FS206" s="263"/>
      <c r="FT206" s="263"/>
      <c r="FU206" s="263"/>
      <c r="FV206" s="263"/>
      <c r="FW206" s="263"/>
      <c r="FX206" s="263"/>
      <c r="FY206" s="263"/>
      <c r="FZ206" s="263"/>
      <c r="GA206" s="263"/>
      <c r="GB206" s="263"/>
      <c r="GC206" s="263"/>
      <c r="GD206" s="263"/>
      <c r="GE206" s="263"/>
      <c r="GF206" s="263"/>
      <c r="GG206" s="263"/>
      <c r="GH206" s="263"/>
      <c r="GI206" s="263"/>
      <c r="GJ206" s="263"/>
      <c r="GK206" s="263"/>
      <c r="GL206" s="263"/>
      <c r="GM206" s="263"/>
      <c r="GN206" s="263"/>
      <c r="GO206" s="263"/>
      <c r="GP206" s="263"/>
      <c r="GQ206" s="263"/>
      <c r="GR206" s="263"/>
      <c r="GS206" s="263"/>
      <c r="GT206" s="263"/>
      <c r="GU206" s="263"/>
      <c r="GV206" s="263"/>
      <c r="GW206" s="263"/>
      <c r="GX206" s="263"/>
      <c r="GY206" s="263"/>
      <c r="GZ206" s="263"/>
      <c r="HA206" s="263"/>
      <c r="HB206" s="263"/>
      <c r="HC206" s="263"/>
      <c r="HD206" s="263"/>
      <c r="HE206" s="263"/>
      <c r="HF206" s="263"/>
      <c r="HG206" s="263"/>
      <c r="HH206" s="263"/>
      <c r="HI206" s="263"/>
      <c r="HJ206" s="263"/>
      <c r="HK206" s="263"/>
      <c r="HL206" s="263"/>
      <c r="HM206" s="263"/>
      <c r="HN206" s="263"/>
      <c r="HO206" s="263"/>
      <c r="HP206" s="263"/>
      <c r="HQ206" s="263"/>
      <c r="HR206" s="263"/>
      <c r="HS206" s="263"/>
      <c r="HT206" s="263"/>
      <c r="HU206" s="263"/>
      <c r="HV206" s="263"/>
      <c r="HW206" s="263"/>
      <c r="HX206" s="263"/>
      <c r="HY206" s="263"/>
      <c r="HZ206" s="263"/>
      <c r="IA206" s="263"/>
      <c r="IB206" s="263"/>
      <c r="IC206" s="263"/>
      <c r="ID206" s="263"/>
      <c r="IE206" s="263"/>
      <c r="IF206" s="263"/>
      <c r="IG206" s="263"/>
      <c r="IH206" s="263"/>
      <c r="II206" s="263"/>
      <c r="IJ206" s="263"/>
      <c r="IK206" s="263"/>
      <c r="IL206" s="263"/>
      <c r="IM206" s="263"/>
      <c r="IN206" s="263"/>
      <c r="IO206" s="263"/>
      <c r="IP206" s="263"/>
      <c r="IQ206" s="263"/>
      <c r="IR206" s="263"/>
      <c r="IS206" s="263"/>
      <c r="IT206" s="263"/>
      <c r="IU206" s="263"/>
      <c r="IV206" s="263"/>
    </row>
    <row r="207" spans="1:256">
      <c r="A207" s="263"/>
      <c r="B207" s="263"/>
      <c r="C207" s="263"/>
      <c r="D207" s="263"/>
      <c r="E207" s="263"/>
      <c r="F207" s="263"/>
      <c r="G207" s="263"/>
      <c r="H207" s="263"/>
      <c r="I207" s="263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C207" s="263"/>
      <c r="AD207" s="263"/>
      <c r="AE207" s="263"/>
      <c r="AF207" s="263"/>
      <c r="AG207" s="263"/>
      <c r="AH207" s="263"/>
      <c r="AI207" s="263"/>
      <c r="AJ207" s="263"/>
      <c r="AK207" s="263"/>
      <c r="AL207" s="263"/>
      <c r="AM207" s="263"/>
      <c r="AN207" s="263"/>
      <c r="AO207" s="263"/>
      <c r="AP207" s="263"/>
      <c r="AQ207" s="263"/>
      <c r="AR207" s="263"/>
      <c r="AS207" s="263"/>
      <c r="AT207" s="263"/>
      <c r="AU207" s="263"/>
      <c r="AV207" s="263"/>
      <c r="AW207" s="263"/>
      <c r="AX207" s="263"/>
      <c r="AY207" s="263"/>
      <c r="AZ207" s="263"/>
      <c r="BA207" s="263"/>
      <c r="BB207" s="263"/>
      <c r="BC207" s="263"/>
      <c r="BD207" s="263"/>
      <c r="BE207" s="263"/>
      <c r="BF207" s="263"/>
      <c r="BG207" s="263"/>
      <c r="BH207" s="263"/>
      <c r="BI207" s="263"/>
      <c r="BJ207" s="263"/>
      <c r="BK207" s="263"/>
      <c r="BL207" s="263"/>
      <c r="BM207" s="263"/>
      <c r="BN207" s="263"/>
      <c r="BO207" s="263"/>
      <c r="BP207" s="263"/>
      <c r="BQ207" s="263"/>
      <c r="BR207" s="263"/>
      <c r="BS207" s="263"/>
      <c r="BT207" s="263"/>
      <c r="BU207" s="263"/>
      <c r="BV207" s="263"/>
      <c r="BW207" s="263"/>
      <c r="BX207" s="263"/>
      <c r="BY207" s="263"/>
      <c r="BZ207" s="263"/>
      <c r="CA207" s="263"/>
      <c r="CB207" s="263"/>
      <c r="CC207" s="263"/>
      <c r="CD207" s="263"/>
      <c r="CE207" s="263"/>
      <c r="CF207" s="263"/>
      <c r="CG207" s="263"/>
      <c r="CH207" s="263"/>
      <c r="CI207" s="263"/>
      <c r="CJ207" s="263"/>
      <c r="CK207" s="263"/>
      <c r="CL207" s="263"/>
      <c r="CM207" s="263"/>
      <c r="CN207" s="263"/>
      <c r="CO207" s="263"/>
      <c r="CP207" s="263"/>
      <c r="CQ207" s="263"/>
      <c r="CR207" s="263"/>
      <c r="CS207" s="263"/>
      <c r="CT207" s="263"/>
      <c r="CU207" s="263"/>
      <c r="CV207" s="263"/>
      <c r="CW207" s="263"/>
      <c r="CX207" s="263"/>
      <c r="CY207" s="263"/>
      <c r="CZ207" s="263"/>
      <c r="DA207" s="263"/>
      <c r="DB207" s="263"/>
      <c r="DC207" s="263"/>
      <c r="DD207" s="263"/>
      <c r="DE207" s="263"/>
      <c r="DF207" s="263"/>
      <c r="DG207" s="263"/>
      <c r="DH207" s="263"/>
      <c r="DI207" s="263"/>
      <c r="DJ207" s="263"/>
      <c r="DK207" s="263"/>
      <c r="DL207" s="263"/>
      <c r="DM207" s="263"/>
      <c r="DN207" s="263"/>
      <c r="DO207" s="263"/>
      <c r="DP207" s="263"/>
      <c r="DQ207" s="263"/>
      <c r="DR207" s="263"/>
      <c r="DS207" s="263"/>
      <c r="DT207" s="263"/>
      <c r="DU207" s="263"/>
      <c r="DV207" s="263"/>
      <c r="DW207" s="263"/>
      <c r="DX207" s="263"/>
      <c r="DY207" s="263"/>
      <c r="DZ207" s="263"/>
      <c r="EA207" s="263"/>
      <c r="EB207" s="263"/>
      <c r="EC207" s="263"/>
      <c r="ED207" s="263"/>
      <c r="EE207" s="263"/>
      <c r="EF207" s="263"/>
      <c r="EG207" s="263"/>
      <c r="EH207" s="263"/>
      <c r="EI207" s="263"/>
      <c r="EJ207" s="263"/>
      <c r="EK207" s="263"/>
      <c r="EL207" s="263"/>
      <c r="EM207" s="263"/>
      <c r="EN207" s="263"/>
      <c r="EO207" s="263"/>
      <c r="EP207" s="263"/>
      <c r="EQ207" s="263"/>
      <c r="ER207" s="263"/>
      <c r="ES207" s="263"/>
      <c r="ET207" s="263"/>
      <c r="EU207" s="263"/>
      <c r="EV207" s="263"/>
      <c r="EW207" s="263"/>
      <c r="EX207" s="263"/>
      <c r="EY207" s="263"/>
      <c r="EZ207" s="263"/>
      <c r="FA207" s="263"/>
      <c r="FB207" s="263"/>
      <c r="FC207" s="263"/>
      <c r="FD207" s="263"/>
      <c r="FE207" s="263"/>
      <c r="FF207" s="263"/>
      <c r="FG207" s="263"/>
      <c r="FH207" s="263"/>
      <c r="FI207" s="263"/>
      <c r="FJ207" s="263"/>
      <c r="FK207" s="263"/>
      <c r="FL207" s="263"/>
      <c r="FM207" s="263"/>
      <c r="FN207" s="263"/>
      <c r="FO207" s="263"/>
      <c r="FP207" s="263"/>
      <c r="FQ207" s="263"/>
      <c r="FR207" s="263"/>
      <c r="FS207" s="263"/>
      <c r="FT207" s="263"/>
      <c r="FU207" s="263"/>
      <c r="FV207" s="263"/>
      <c r="FW207" s="263"/>
      <c r="FX207" s="263"/>
      <c r="FY207" s="263"/>
      <c r="FZ207" s="263"/>
      <c r="GA207" s="263"/>
      <c r="GB207" s="263"/>
      <c r="GC207" s="263"/>
      <c r="GD207" s="263"/>
      <c r="GE207" s="263"/>
      <c r="GF207" s="263"/>
      <c r="GG207" s="263"/>
      <c r="GH207" s="263"/>
      <c r="GI207" s="263"/>
      <c r="GJ207" s="263"/>
      <c r="GK207" s="263"/>
      <c r="GL207" s="263"/>
      <c r="GM207" s="263"/>
      <c r="GN207" s="263"/>
      <c r="GO207" s="263"/>
      <c r="GP207" s="263"/>
      <c r="GQ207" s="263"/>
      <c r="GR207" s="263"/>
      <c r="GS207" s="263"/>
      <c r="GT207" s="263"/>
      <c r="GU207" s="263"/>
      <c r="GV207" s="263"/>
      <c r="GW207" s="263"/>
      <c r="GX207" s="263"/>
      <c r="GY207" s="263"/>
      <c r="GZ207" s="263"/>
      <c r="HA207" s="263"/>
      <c r="HB207" s="263"/>
      <c r="HC207" s="263"/>
      <c r="HD207" s="263"/>
      <c r="HE207" s="263"/>
      <c r="HF207" s="263"/>
      <c r="HG207" s="263"/>
      <c r="HH207" s="263"/>
      <c r="HI207" s="263"/>
      <c r="HJ207" s="263"/>
      <c r="HK207" s="263"/>
      <c r="HL207" s="263"/>
      <c r="HM207" s="263"/>
      <c r="HN207" s="263"/>
      <c r="HO207" s="263"/>
      <c r="HP207" s="263"/>
      <c r="HQ207" s="263"/>
      <c r="HR207" s="263"/>
      <c r="HS207" s="263"/>
      <c r="HT207" s="263"/>
      <c r="HU207" s="263"/>
      <c r="HV207" s="263"/>
      <c r="HW207" s="263"/>
      <c r="HX207" s="263"/>
      <c r="HY207" s="263"/>
      <c r="HZ207" s="263"/>
      <c r="IA207" s="263"/>
      <c r="IB207" s="263"/>
      <c r="IC207" s="263"/>
      <c r="ID207" s="263"/>
      <c r="IE207" s="263"/>
      <c r="IF207" s="263"/>
      <c r="IG207" s="263"/>
      <c r="IH207" s="263"/>
      <c r="II207" s="263"/>
      <c r="IJ207" s="263"/>
      <c r="IK207" s="263"/>
      <c r="IL207" s="263"/>
      <c r="IM207" s="263"/>
      <c r="IN207" s="263"/>
      <c r="IO207" s="263"/>
      <c r="IP207" s="263"/>
      <c r="IQ207" s="263"/>
      <c r="IR207" s="263"/>
      <c r="IS207" s="263"/>
      <c r="IT207" s="263"/>
      <c r="IU207" s="263"/>
      <c r="IV207" s="263"/>
    </row>
    <row r="208" spans="1:256">
      <c r="A208" s="263"/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  <c r="Z208" s="263"/>
      <c r="AC208" s="263"/>
      <c r="AD208" s="263"/>
      <c r="AE208" s="263"/>
      <c r="AF208" s="263"/>
      <c r="AG208" s="263"/>
      <c r="AH208" s="263"/>
      <c r="AI208" s="263"/>
      <c r="AJ208" s="263"/>
      <c r="AK208" s="263"/>
      <c r="AL208" s="263"/>
      <c r="AM208" s="263"/>
      <c r="AN208" s="263"/>
      <c r="AO208" s="263"/>
      <c r="AP208" s="263"/>
      <c r="AQ208" s="263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/>
      <c r="DH208" s="263"/>
      <c r="DI208" s="263"/>
      <c r="DJ208" s="263"/>
      <c r="DK208" s="263"/>
      <c r="DL208" s="263"/>
      <c r="DM208" s="263"/>
      <c r="DN208" s="263"/>
      <c r="DO208" s="263"/>
      <c r="DP208" s="263"/>
      <c r="DQ208" s="263"/>
      <c r="DR208" s="263"/>
      <c r="DS208" s="263"/>
      <c r="DT208" s="263"/>
      <c r="DU208" s="263"/>
      <c r="DV208" s="263"/>
      <c r="DW208" s="263"/>
      <c r="DX208" s="263"/>
      <c r="DY208" s="263"/>
      <c r="DZ208" s="263"/>
      <c r="EA208" s="263"/>
      <c r="EB208" s="263"/>
      <c r="EC208" s="263"/>
      <c r="ED208" s="263"/>
      <c r="EE208" s="263"/>
      <c r="EF208" s="263"/>
      <c r="EG208" s="263"/>
      <c r="EH208" s="263"/>
      <c r="EI208" s="263"/>
      <c r="EJ208" s="263"/>
      <c r="EK208" s="263"/>
      <c r="EL208" s="263"/>
      <c r="EM208" s="263"/>
      <c r="EN208" s="263"/>
      <c r="EO208" s="263"/>
      <c r="EP208" s="263"/>
      <c r="EQ208" s="263"/>
      <c r="ER208" s="263"/>
      <c r="ES208" s="263"/>
      <c r="ET208" s="263"/>
      <c r="EU208" s="263"/>
      <c r="EV208" s="263"/>
      <c r="EW208" s="263"/>
      <c r="EX208" s="263"/>
      <c r="EY208" s="263"/>
      <c r="EZ208" s="263"/>
      <c r="FA208" s="263"/>
      <c r="FB208" s="263"/>
      <c r="FC208" s="263"/>
      <c r="FD208" s="263"/>
      <c r="FE208" s="263"/>
      <c r="FF208" s="263"/>
      <c r="FG208" s="263"/>
      <c r="FH208" s="263"/>
      <c r="FI208" s="263"/>
      <c r="FJ208" s="263"/>
      <c r="FK208" s="263"/>
      <c r="FL208" s="263"/>
      <c r="FM208" s="263"/>
      <c r="FN208" s="263"/>
      <c r="FO208" s="263"/>
      <c r="FP208" s="263"/>
      <c r="FQ208" s="263"/>
      <c r="FR208" s="263"/>
      <c r="FS208" s="263"/>
      <c r="FT208" s="263"/>
      <c r="FU208" s="263"/>
      <c r="FV208" s="263"/>
      <c r="FW208" s="263"/>
      <c r="FX208" s="263"/>
      <c r="FY208" s="263"/>
      <c r="FZ208" s="263"/>
      <c r="GA208" s="263"/>
      <c r="GB208" s="263"/>
      <c r="GC208" s="263"/>
      <c r="GD208" s="263"/>
      <c r="GE208" s="263"/>
      <c r="GF208" s="263"/>
      <c r="GG208" s="263"/>
      <c r="GH208" s="263"/>
      <c r="GI208" s="263"/>
      <c r="GJ208" s="263"/>
      <c r="GK208" s="263"/>
      <c r="GL208" s="263"/>
      <c r="GM208" s="263"/>
      <c r="GN208" s="263"/>
      <c r="GO208" s="263"/>
      <c r="GP208" s="263"/>
      <c r="GQ208" s="263"/>
      <c r="GR208" s="263"/>
      <c r="GS208" s="263"/>
      <c r="GT208" s="263"/>
      <c r="GU208" s="263"/>
      <c r="GV208" s="263"/>
      <c r="GW208" s="263"/>
      <c r="GX208" s="263"/>
      <c r="GY208" s="263"/>
      <c r="GZ208" s="263"/>
      <c r="HA208" s="263"/>
      <c r="HB208" s="263"/>
      <c r="HC208" s="263"/>
      <c r="HD208" s="263"/>
      <c r="HE208" s="263"/>
      <c r="HF208" s="263"/>
      <c r="HG208" s="263"/>
      <c r="HH208" s="263"/>
      <c r="HI208" s="263"/>
      <c r="HJ208" s="263"/>
      <c r="HK208" s="263"/>
      <c r="HL208" s="263"/>
      <c r="HM208" s="263"/>
      <c r="HN208" s="263"/>
      <c r="HO208" s="263"/>
      <c r="HP208" s="263"/>
      <c r="HQ208" s="263"/>
      <c r="HR208" s="263"/>
      <c r="HS208" s="263"/>
      <c r="HT208" s="263"/>
      <c r="HU208" s="263"/>
      <c r="HV208" s="263"/>
      <c r="HW208" s="263"/>
      <c r="HX208" s="263"/>
      <c r="HY208" s="263"/>
      <c r="HZ208" s="263"/>
      <c r="IA208" s="263"/>
      <c r="IB208" s="263"/>
      <c r="IC208" s="263"/>
      <c r="ID208" s="263"/>
      <c r="IE208" s="263"/>
      <c r="IF208" s="263"/>
      <c r="IG208" s="263"/>
      <c r="IH208" s="263"/>
      <c r="II208" s="263"/>
      <c r="IJ208" s="263"/>
      <c r="IK208" s="263"/>
      <c r="IL208" s="263"/>
      <c r="IM208" s="263"/>
      <c r="IN208" s="263"/>
      <c r="IO208" s="263"/>
      <c r="IP208" s="263"/>
      <c r="IQ208" s="263"/>
      <c r="IR208" s="263"/>
      <c r="IS208" s="263"/>
      <c r="IT208" s="263"/>
      <c r="IU208" s="263"/>
      <c r="IV208" s="263"/>
    </row>
    <row r="209" spans="1:256">
      <c r="A209" s="263"/>
      <c r="B209" s="263"/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C209" s="263"/>
      <c r="AD209" s="263"/>
      <c r="AE209" s="263"/>
      <c r="AF209" s="263"/>
      <c r="AG209" s="263"/>
      <c r="AH209" s="263"/>
      <c r="AI209" s="263"/>
      <c r="AJ209" s="263"/>
      <c r="AK209" s="263"/>
      <c r="AL209" s="263"/>
      <c r="AM209" s="263"/>
      <c r="AN209" s="263"/>
      <c r="AO209" s="263"/>
      <c r="AP209" s="263"/>
      <c r="AQ209" s="263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  <c r="CA209" s="263"/>
      <c r="CB209" s="263"/>
      <c r="CC209" s="263"/>
      <c r="CD209" s="263"/>
      <c r="CE209" s="263"/>
      <c r="CF209" s="263"/>
      <c r="CG209" s="263"/>
      <c r="CH209" s="263"/>
      <c r="CI209" s="263"/>
      <c r="CJ209" s="263"/>
      <c r="CK209" s="263"/>
      <c r="CL209" s="263"/>
      <c r="CM209" s="263"/>
      <c r="CN209" s="263"/>
      <c r="CO209" s="263"/>
      <c r="CP209" s="263"/>
      <c r="CQ209" s="263"/>
      <c r="CR209" s="263"/>
      <c r="CS209" s="263"/>
      <c r="CT209" s="263"/>
      <c r="CU209" s="263"/>
      <c r="CV209" s="263"/>
      <c r="CW209" s="263"/>
      <c r="CX209" s="263"/>
      <c r="CY209" s="263"/>
      <c r="CZ209" s="263"/>
      <c r="DA209" s="263"/>
      <c r="DB209" s="263"/>
      <c r="DC209" s="263"/>
      <c r="DD209" s="263"/>
      <c r="DE209" s="263"/>
      <c r="DF209" s="263"/>
      <c r="DG209" s="263"/>
      <c r="DH209" s="263"/>
      <c r="DI209" s="263"/>
      <c r="DJ209" s="263"/>
      <c r="DK209" s="263"/>
      <c r="DL209" s="263"/>
      <c r="DM209" s="263"/>
      <c r="DN209" s="263"/>
      <c r="DO209" s="263"/>
      <c r="DP209" s="263"/>
      <c r="DQ209" s="263"/>
      <c r="DR209" s="263"/>
      <c r="DS209" s="263"/>
      <c r="DT209" s="263"/>
      <c r="DU209" s="263"/>
      <c r="DV209" s="263"/>
      <c r="DW209" s="263"/>
      <c r="DX209" s="263"/>
      <c r="DY209" s="263"/>
      <c r="DZ209" s="263"/>
      <c r="EA209" s="263"/>
      <c r="EB209" s="263"/>
      <c r="EC209" s="263"/>
      <c r="ED209" s="263"/>
      <c r="EE209" s="263"/>
      <c r="EF209" s="263"/>
      <c r="EG209" s="263"/>
      <c r="EH209" s="263"/>
      <c r="EI209" s="263"/>
      <c r="EJ209" s="263"/>
      <c r="EK209" s="263"/>
      <c r="EL209" s="263"/>
      <c r="EM209" s="263"/>
      <c r="EN209" s="263"/>
      <c r="EO209" s="263"/>
      <c r="EP209" s="263"/>
      <c r="EQ209" s="263"/>
      <c r="ER209" s="263"/>
      <c r="ES209" s="263"/>
      <c r="ET209" s="263"/>
      <c r="EU209" s="263"/>
      <c r="EV209" s="263"/>
      <c r="EW209" s="263"/>
      <c r="EX209" s="263"/>
      <c r="EY209" s="263"/>
      <c r="EZ209" s="263"/>
      <c r="FA209" s="263"/>
      <c r="FB209" s="263"/>
      <c r="FC209" s="263"/>
      <c r="FD209" s="263"/>
      <c r="FE209" s="263"/>
      <c r="FF209" s="263"/>
      <c r="FG209" s="263"/>
      <c r="FH209" s="263"/>
      <c r="FI209" s="263"/>
      <c r="FJ209" s="263"/>
      <c r="FK209" s="263"/>
      <c r="FL209" s="263"/>
      <c r="FM209" s="263"/>
      <c r="FN209" s="263"/>
      <c r="FO209" s="263"/>
      <c r="FP209" s="263"/>
      <c r="FQ209" s="263"/>
      <c r="FR209" s="263"/>
      <c r="FS209" s="263"/>
      <c r="FT209" s="263"/>
      <c r="FU209" s="263"/>
      <c r="FV209" s="263"/>
      <c r="FW209" s="263"/>
      <c r="FX209" s="263"/>
      <c r="FY209" s="263"/>
      <c r="FZ209" s="263"/>
      <c r="GA209" s="263"/>
      <c r="GB209" s="263"/>
      <c r="GC209" s="263"/>
      <c r="GD209" s="263"/>
      <c r="GE209" s="263"/>
      <c r="GF209" s="263"/>
      <c r="GG209" s="263"/>
      <c r="GH209" s="263"/>
      <c r="GI209" s="263"/>
      <c r="GJ209" s="263"/>
      <c r="GK209" s="263"/>
      <c r="GL209" s="263"/>
      <c r="GM209" s="263"/>
      <c r="GN209" s="263"/>
      <c r="GO209" s="263"/>
      <c r="GP209" s="263"/>
      <c r="GQ209" s="263"/>
      <c r="GR209" s="263"/>
      <c r="GS209" s="263"/>
      <c r="GT209" s="263"/>
      <c r="GU209" s="263"/>
      <c r="GV209" s="263"/>
      <c r="GW209" s="263"/>
      <c r="GX209" s="263"/>
      <c r="GY209" s="263"/>
      <c r="GZ209" s="263"/>
      <c r="HA209" s="263"/>
      <c r="HB209" s="263"/>
      <c r="HC209" s="263"/>
      <c r="HD209" s="263"/>
      <c r="HE209" s="263"/>
      <c r="HF209" s="263"/>
      <c r="HG209" s="263"/>
      <c r="HH209" s="263"/>
      <c r="HI209" s="263"/>
      <c r="HJ209" s="263"/>
      <c r="HK209" s="263"/>
      <c r="HL209" s="263"/>
      <c r="HM209" s="263"/>
      <c r="HN209" s="263"/>
      <c r="HO209" s="263"/>
      <c r="HP209" s="263"/>
      <c r="HQ209" s="263"/>
      <c r="HR209" s="263"/>
      <c r="HS209" s="263"/>
      <c r="HT209" s="263"/>
      <c r="HU209" s="263"/>
      <c r="HV209" s="263"/>
      <c r="HW209" s="263"/>
      <c r="HX209" s="263"/>
      <c r="HY209" s="263"/>
      <c r="HZ209" s="263"/>
      <c r="IA209" s="263"/>
      <c r="IB209" s="263"/>
      <c r="IC209" s="263"/>
      <c r="ID209" s="263"/>
      <c r="IE209" s="263"/>
      <c r="IF209" s="263"/>
      <c r="IG209" s="263"/>
      <c r="IH209" s="263"/>
      <c r="II209" s="263"/>
      <c r="IJ209" s="263"/>
      <c r="IK209" s="263"/>
      <c r="IL209" s="263"/>
      <c r="IM209" s="263"/>
      <c r="IN209" s="263"/>
      <c r="IO209" s="263"/>
      <c r="IP209" s="263"/>
      <c r="IQ209" s="263"/>
      <c r="IR209" s="263"/>
      <c r="IS209" s="263"/>
      <c r="IT209" s="263"/>
      <c r="IU209" s="263"/>
      <c r="IV209" s="263"/>
    </row>
    <row r="210" spans="1:256">
      <c r="A210" s="263"/>
      <c r="B210" s="263"/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C210" s="263"/>
      <c r="AD210" s="263"/>
      <c r="AE210" s="263"/>
      <c r="AF210" s="263"/>
      <c r="AG210" s="263"/>
      <c r="AH210" s="263"/>
      <c r="AI210" s="263"/>
      <c r="AJ210" s="263"/>
      <c r="AK210" s="263"/>
      <c r="AL210" s="263"/>
      <c r="AM210" s="263"/>
      <c r="AN210" s="263"/>
      <c r="AO210" s="263"/>
      <c r="AP210" s="263"/>
      <c r="AQ210" s="263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</row>
    <row r="211" spans="1:256">
      <c r="A211" s="263"/>
      <c r="B211" s="263"/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  <c r="Z211" s="263"/>
      <c r="AC211" s="263"/>
      <c r="AD211" s="263"/>
      <c r="AE211" s="263"/>
      <c r="AF211" s="263"/>
      <c r="AG211" s="263"/>
      <c r="AH211" s="263"/>
      <c r="AI211" s="263"/>
      <c r="AJ211" s="263"/>
      <c r="AK211" s="263"/>
      <c r="AL211" s="263"/>
      <c r="AM211" s="263"/>
      <c r="AN211" s="263"/>
      <c r="AO211" s="263"/>
      <c r="AP211" s="263"/>
      <c r="AQ211" s="263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  <c r="BS211" s="263"/>
      <c r="BT211" s="263"/>
      <c r="BU211" s="263"/>
      <c r="BV211" s="263"/>
      <c r="BW211" s="263"/>
      <c r="BX211" s="263"/>
      <c r="BY211" s="263"/>
      <c r="BZ211" s="263"/>
      <c r="CA211" s="263"/>
      <c r="CB211" s="263"/>
      <c r="CC211" s="263"/>
      <c r="CD211" s="263"/>
      <c r="CE211" s="263"/>
      <c r="CF211" s="263"/>
      <c r="CG211" s="263"/>
      <c r="CH211" s="263"/>
      <c r="CI211" s="263"/>
      <c r="CJ211" s="263"/>
      <c r="CK211" s="263"/>
      <c r="CL211" s="263"/>
      <c r="CM211" s="263"/>
      <c r="CN211" s="263"/>
      <c r="CO211" s="263"/>
      <c r="CP211" s="263"/>
      <c r="CQ211" s="263"/>
      <c r="CR211" s="263"/>
      <c r="CS211" s="263"/>
      <c r="CT211" s="263"/>
      <c r="CU211" s="263"/>
      <c r="CV211" s="263"/>
      <c r="CW211" s="263"/>
      <c r="CX211" s="263"/>
      <c r="CY211" s="263"/>
      <c r="CZ211" s="263"/>
      <c r="DA211" s="263"/>
      <c r="DB211" s="263"/>
      <c r="DC211" s="263"/>
      <c r="DD211" s="263"/>
      <c r="DE211" s="263"/>
      <c r="DF211" s="263"/>
      <c r="DG211" s="263"/>
      <c r="DH211" s="263"/>
      <c r="DI211" s="263"/>
      <c r="DJ211" s="263"/>
      <c r="DK211" s="263"/>
      <c r="DL211" s="263"/>
      <c r="DM211" s="263"/>
      <c r="DN211" s="263"/>
      <c r="DO211" s="263"/>
      <c r="DP211" s="263"/>
      <c r="DQ211" s="263"/>
      <c r="DR211" s="263"/>
      <c r="DS211" s="263"/>
      <c r="DT211" s="263"/>
      <c r="DU211" s="263"/>
      <c r="DV211" s="263"/>
      <c r="DW211" s="263"/>
      <c r="DX211" s="263"/>
      <c r="DY211" s="263"/>
      <c r="DZ211" s="263"/>
      <c r="EA211" s="263"/>
      <c r="EB211" s="263"/>
      <c r="EC211" s="263"/>
      <c r="ED211" s="263"/>
      <c r="EE211" s="263"/>
      <c r="EF211" s="263"/>
      <c r="EG211" s="263"/>
      <c r="EH211" s="263"/>
      <c r="EI211" s="263"/>
      <c r="EJ211" s="263"/>
      <c r="EK211" s="263"/>
      <c r="EL211" s="263"/>
      <c r="EM211" s="263"/>
      <c r="EN211" s="263"/>
      <c r="EO211" s="263"/>
      <c r="EP211" s="263"/>
      <c r="EQ211" s="263"/>
      <c r="ER211" s="263"/>
      <c r="ES211" s="263"/>
      <c r="ET211" s="263"/>
      <c r="EU211" s="263"/>
      <c r="EV211" s="263"/>
      <c r="EW211" s="263"/>
      <c r="EX211" s="263"/>
      <c r="EY211" s="263"/>
      <c r="EZ211" s="263"/>
      <c r="FA211" s="263"/>
      <c r="FB211" s="263"/>
      <c r="FC211" s="263"/>
      <c r="FD211" s="263"/>
      <c r="FE211" s="263"/>
      <c r="FF211" s="263"/>
      <c r="FG211" s="263"/>
      <c r="FH211" s="263"/>
      <c r="FI211" s="263"/>
      <c r="FJ211" s="263"/>
      <c r="FK211" s="263"/>
      <c r="FL211" s="263"/>
      <c r="FM211" s="263"/>
      <c r="FN211" s="263"/>
      <c r="FO211" s="263"/>
      <c r="FP211" s="263"/>
      <c r="FQ211" s="263"/>
      <c r="FR211" s="263"/>
      <c r="FS211" s="263"/>
      <c r="FT211" s="263"/>
      <c r="FU211" s="263"/>
      <c r="FV211" s="263"/>
      <c r="FW211" s="263"/>
      <c r="FX211" s="263"/>
      <c r="FY211" s="263"/>
      <c r="FZ211" s="263"/>
      <c r="GA211" s="263"/>
      <c r="GB211" s="263"/>
      <c r="GC211" s="263"/>
      <c r="GD211" s="263"/>
      <c r="GE211" s="263"/>
      <c r="GF211" s="263"/>
      <c r="GG211" s="263"/>
      <c r="GH211" s="263"/>
      <c r="GI211" s="263"/>
      <c r="GJ211" s="263"/>
      <c r="GK211" s="263"/>
      <c r="GL211" s="263"/>
      <c r="GM211" s="263"/>
      <c r="GN211" s="263"/>
      <c r="GO211" s="263"/>
      <c r="GP211" s="263"/>
      <c r="GQ211" s="263"/>
      <c r="GR211" s="263"/>
      <c r="GS211" s="263"/>
      <c r="GT211" s="263"/>
      <c r="GU211" s="263"/>
      <c r="GV211" s="263"/>
      <c r="GW211" s="263"/>
      <c r="GX211" s="263"/>
      <c r="GY211" s="263"/>
      <c r="GZ211" s="263"/>
      <c r="HA211" s="263"/>
      <c r="HB211" s="263"/>
      <c r="HC211" s="263"/>
      <c r="HD211" s="263"/>
      <c r="HE211" s="263"/>
      <c r="HF211" s="263"/>
      <c r="HG211" s="263"/>
      <c r="HH211" s="263"/>
      <c r="HI211" s="263"/>
      <c r="HJ211" s="263"/>
      <c r="HK211" s="263"/>
      <c r="HL211" s="263"/>
      <c r="HM211" s="263"/>
      <c r="HN211" s="263"/>
      <c r="HO211" s="263"/>
      <c r="HP211" s="263"/>
      <c r="HQ211" s="263"/>
      <c r="HR211" s="263"/>
      <c r="HS211" s="263"/>
      <c r="HT211" s="263"/>
      <c r="HU211" s="263"/>
      <c r="HV211" s="263"/>
      <c r="HW211" s="263"/>
      <c r="HX211" s="263"/>
      <c r="HY211" s="263"/>
      <c r="HZ211" s="263"/>
      <c r="IA211" s="263"/>
      <c r="IB211" s="263"/>
      <c r="IC211" s="263"/>
      <c r="ID211" s="263"/>
      <c r="IE211" s="263"/>
      <c r="IF211" s="263"/>
      <c r="IG211" s="263"/>
      <c r="IH211" s="263"/>
      <c r="II211" s="263"/>
      <c r="IJ211" s="263"/>
      <c r="IK211" s="263"/>
      <c r="IL211" s="263"/>
      <c r="IM211" s="263"/>
      <c r="IN211" s="263"/>
      <c r="IO211" s="263"/>
      <c r="IP211" s="263"/>
      <c r="IQ211" s="263"/>
      <c r="IR211" s="263"/>
      <c r="IS211" s="263"/>
      <c r="IT211" s="263"/>
      <c r="IU211" s="263"/>
      <c r="IV211" s="263"/>
    </row>
    <row r="212" spans="1:256">
      <c r="A212" s="263"/>
      <c r="B212" s="263"/>
      <c r="C212" s="263"/>
      <c r="D212" s="263"/>
      <c r="E212" s="263"/>
      <c r="F212" s="263"/>
      <c r="G212" s="263"/>
      <c r="H212" s="263"/>
      <c r="I212" s="263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  <c r="Z212" s="263"/>
      <c r="AC212" s="263"/>
      <c r="AD212" s="263"/>
      <c r="AE212" s="263"/>
      <c r="AF212" s="263"/>
      <c r="AG212" s="263"/>
      <c r="AH212" s="263"/>
      <c r="AI212" s="263"/>
      <c r="AJ212" s="263"/>
      <c r="AK212" s="263"/>
      <c r="AL212" s="263"/>
      <c r="AM212" s="263"/>
      <c r="AN212" s="263"/>
      <c r="AO212" s="263"/>
      <c r="AP212" s="263"/>
      <c r="AQ212" s="263"/>
      <c r="AR212" s="263"/>
      <c r="AS212" s="263"/>
      <c r="AT212" s="263"/>
      <c r="AU212" s="263"/>
      <c r="AV212" s="263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3"/>
      <c r="BN212" s="263"/>
      <c r="BO212" s="263"/>
      <c r="BP212" s="263"/>
      <c r="BQ212" s="263"/>
      <c r="BR212" s="263"/>
      <c r="BS212" s="263"/>
      <c r="BT212" s="263"/>
      <c r="BU212" s="263"/>
      <c r="BV212" s="263"/>
      <c r="BW212" s="263"/>
      <c r="BX212" s="263"/>
      <c r="BY212" s="263"/>
      <c r="BZ212" s="263"/>
      <c r="CA212" s="263"/>
      <c r="CB212" s="263"/>
      <c r="CC212" s="263"/>
      <c r="CD212" s="263"/>
      <c r="CE212" s="263"/>
      <c r="CF212" s="263"/>
      <c r="CG212" s="263"/>
      <c r="CH212" s="263"/>
      <c r="CI212" s="263"/>
      <c r="CJ212" s="263"/>
      <c r="CK212" s="263"/>
      <c r="CL212" s="263"/>
      <c r="CM212" s="263"/>
      <c r="CN212" s="263"/>
      <c r="CO212" s="263"/>
      <c r="CP212" s="263"/>
      <c r="CQ212" s="263"/>
      <c r="CR212" s="263"/>
      <c r="CS212" s="263"/>
      <c r="CT212" s="263"/>
      <c r="CU212" s="263"/>
      <c r="CV212" s="263"/>
      <c r="CW212" s="263"/>
      <c r="CX212" s="263"/>
      <c r="CY212" s="263"/>
      <c r="CZ212" s="263"/>
      <c r="DA212" s="263"/>
      <c r="DB212" s="263"/>
      <c r="DC212" s="263"/>
      <c r="DD212" s="263"/>
      <c r="DE212" s="263"/>
      <c r="DF212" s="263"/>
      <c r="DG212" s="263"/>
      <c r="DH212" s="263"/>
      <c r="DI212" s="263"/>
      <c r="DJ212" s="263"/>
      <c r="DK212" s="263"/>
      <c r="DL212" s="263"/>
      <c r="DM212" s="263"/>
      <c r="DN212" s="263"/>
      <c r="DO212" s="263"/>
      <c r="DP212" s="263"/>
      <c r="DQ212" s="263"/>
      <c r="DR212" s="263"/>
      <c r="DS212" s="263"/>
      <c r="DT212" s="263"/>
      <c r="DU212" s="263"/>
      <c r="DV212" s="263"/>
      <c r="DW212" s="263"/>
      <c r="DX212" s="263"/>
      <c r="DY212" s="263"/>
      <c r="DZ212" s="263"/>
      <c r="EA212" s="263"/>
      <c r="EB212" s="263"/>
      <c r="EC212" s="263"/>
      <c r="ED212" s="263"/>
      <c r="EE212" s="263"/>
      <c r="EF212" s="263"/>
      <c r="EG212" s="263"/>
      <c r="EH212" s="263"/>
      <c r="EI212" s="263"/>
      <c r="EJ212" s="263"/>
      <c r="EK212" s="263"/>
      <c r="EL212" s="263"/>
      <c r="EM212" s="263"/>
      <c r="EN212" s="263"/>
      <c r="EO212" s="263"/>
      <c r="EP212" s="263"/>
      <c r="EQ212" s="263"/>
      <c r="ER212" s="263"/>
      <c r="ES212" s="263"/>
      <c r="ET212" s="263"/>
      <c r="EU212" s="263"/>
      <c r="EV212" s="263"/>
      <c r="EW212" s="263"/>
      <c r="EX212" s="263"/>
      <c r="EY212" s="263"/>
      <c r="EZ212" s="263"/>
      <c r="FA212" s="263"/>
      <c r="FB212" s="263"/>
      <c r="FC212" s="263"/>
      <c r="FD212" s="263"/>
      <c r="FE212" s="263"/>
      <c r="FF212" s="263"/>
      <c r="FG212" s="263"/>
      <c r="FH212" s="263"/>
      <c r="FI212" s="263"/>
      <c r="FJ212" s="263"/>
      <c r="FK212" s="263"/>
      <c r="FL212" s="263"/>
      <c r="FM212" s="263"/>
      <c r="FN212" s="263"/>
      <c r="FO212" s="263"/>
      <c r="FP212" s="263"/>
      <c r="FQ212" s="263"/>
      <c r="FR212" s="263"/>
      <c r="FS212" s="263"/>
      <c r="FT212" s="263"/>
      <c r="FU212" s="263"/>
      <c r="FV212" s="263"/>
      <c r="FW212" s="263"/>
      <c r="FX212" s="263"/>
      <c r="FY212" s="263"/>
      <c r="FZ212" s="263"/>
      <c r="GA212" s="263"/>
      <c r="GB212" s="263"/>
      <c r="GC212" s="263"/>
      <c r="GD212" s="263"/>
      <c r="GE212" s="263"/>
      <c r="GF212" s="263"/>
      <c r="GG212" s="263"/>
      <c r="GH212" s="263"/>
      <c r="GI212" s="263"/>
      <c r="GJ212" s="263"/>
      <c r="GK212" s="263"/>
      <c r="GL212" s="263"/>
      <c r="GM212" s="263"/>
      <c r="GN212" s="263"/>
      <c r="GO212" s="263"/>
      <c r="GP212" s="263"/>
      <c r="GQ212" s="263"/>
      <c r="GR212" s="263"/>
      <c r="GS212" s="263"/>
      <c r="GT212" s="263"/>
      <c r="GU212" s="263"/>
      <c r="GV212" s="263"/>
      <c r="GW212" s="263"/>
      <c r="GX212" s="263"/>
      <c r="GY212" s="263"/>
      <c r="GZ212" s="263"/>
      <c r="HA212" s="263"/>
      <c r="HB212" s="263"/>
      <c r="HC212" s="263"/>
      <c r="HD212" s="263"/>
      <c r="HE212" s="263"/>
      <c r="HF212" s="263"/>
      <c r="HG212" s="263"/>
      <c r="HH212" s="263"/>
      <c r="HI212" s="263"/>
      <c r="HJ212" s="263"/>
      <c r="HK212" s="263"/>
      <c r="HL212" s="263"/>
      <c r="HM212" s="263"/>
      <c r="HN212" s="263"/>
      <c r="HO212" s="263"/>
      <c r="HP212" s="263"/>
      <c r="HQ212" s="263"/>
      <c r="HR212" s="263"/>
      <c r="HS212" s="263"/>
      <c r="HT212" s="263"/>
      <c r="HU212" s="263"/>
      <c r="HV212" s="263"/>
      <c r="HW212" s="263"/>
      <c r="HX212" s="263"/>
      <c r="HY212" s="263"/>
      <c r="HZ212" s="263"/>
      <c r="IA212" s="263"/>
      <c r="IB212" s="263"/>
      <c r="IC212" s="263"/>
      <c r="ID212" s="263"/>
      <c r="IE212" s="263"/>
      <c r="IF212" s="263"/>
      <c r="IG212" s="263"/>
      <c r="IH212" s="263"/>
      <c r="II212" s="263"/>
      <c r="IJ212" s="263"/>
      <c r="IK212" s="263"/>
      <c r="IL212" s="263"/>
      <c r="IM212" s="263"/>
      <c r="IN212" s="263"/>
      <c r="IO212" s="263"/>
      <c r="IP212" s="263"/>
      <c r="IQ212" s="263"/>
      <c r="IR212" s="263"/>
      <c r="IS212" s="263"/>
      <c r="IT212" s="263"/>
      <c r="IU212" s="263"/>
      <c r="IV212" s="263"/>
    </row>
    <row r="213" spans="1:256">
      <c r="A213" s="263"/>
      <c r="B213" s="263"/>
      <c r="C213" s="263"/>
      <c r="D213" s="263"/>
      <c r="E213" s="263"/>
      <c r="F213" s="263"/>
      <c r="G213" s="263"/>
      <c r="H213" s="263"/>
      <c r="I213" s="263"/>
      <c r="J213" s="263"/>
      <c r="K213" s="263"/>
      <c r="L213" s="263"/>
      <c r="M213" s="263"/>
      <c r="N213" s="263"/>
      <c r="O213" s="263"/>
      <c r="P213" s="263"/>
      <c r="Q213" s="263"/>
      <c r="R213" s="263"/>
      <c r="S213" s="263"/>
      <c r="T213" s="263"/>
      <c r="U213" s="263"/>
      <c r="V213" s="263"/>
      <c r="W213" s="263"/>
      <c r="X213" s="263"/>
      <c r="Y213" s="263"/>
      <c r="Z213" s="263"/>
      <c r="AC213" s="263"/>
      <c r="AD213" s="263"/>
      <c r="AE213" s="263"/>
      <c r="AF213" s="263"/>
      <c r="AG213" s="263"/>
    </row>
    <row r="214" spans="1:256">
      <c r="J214" s="8"/>
      <c r="K214" s="8"/>
      <c r="S214" s="39"/>
      <c r="T214" s="39"/>
      <c r="U214" s="39"/>
      <c r="V214" s="39"/>
      <c r="W214" s="39"/>
      <c r="X214" s="39"/>
      <c r="Y214" s="39"/>
      <c r="Z214" s="39"/>
      <c r="AR214" s="263"/>
      <c r="AS214" s="263"/>
      <c r="AT214" s="263"/>
      <c r="AU214" s="263"/>
      <c r="AV214" s="263"/>
      <c r="AW214" s="263"/>
      <c r="AX214" s="263"/>
      <c r="AY214" s="263"/>
      <c r="AZ214" s="263"/>
      <c r="BA214" s="263"/>
      <c r="BB214" s="263"/>
      <c r="BC214" s="263"/>
      <c r="BD214" s="263"/>
      <c r="BE214" s="263"/>
      <c r="BF214" s="263"/>
      <c r="BG214" s="263"/>
      <c r="BH214" s="263"/>
      <c r="BI214" s="263"/>
      <c r="BJ214" s="263"/>
      <c r="BK214" s="263"/>
      <c r="BL214" s="263"/>
      <c r="BM214" s="263"/>
      <c r="BN214" s="263"/>
      <c r="BO214" s="263"/>
      <c r="BP214" s="263"/>
      <c r="BQ214" s="263"/>
      <c r="BR214" s="263"/>
      <c r="BS214" s="263"/>
      <c r="BT214" s="263"/>
      <c r="BU214" s="263"/>
      <c r="BV214" s="263"/>
      <c r="BW214" s="263"/>
      <c r="BX214" s="263"/>
      <c r="BY214" s="263"/>
      <c r="BZ214" s="263"/>
      <c r="CA214" s="263"/>
      <c r="CB214" s="263"/>
      <c r="CC214" s="263"/>
      <c r="CD214" s="263"/>
      <c r="CE214" s="263"/>
      <c r="CF214" s="263"/>
      <c r="CG214" s="263"/>
      <c r="CH214" s="263"/>
      <c r="CI214" s="263"/>
      <c r="CJ214" s="263"/>
      <c r="CK214" s="263"/>
      <c r="CL214" s="263"/>
      <c r="CM214" s="263"/>
      <c r="CN214" s="263"/>
      <c r="CO214" s="263"/>
      <c r="CP214" s="263"/>
      <c r="CQ214" s="263"/>
      <c r="CR214" s="263"/>
      <c r="CS214" s="263"/>
      <c r="CT214" s="263"/>
      <c r="CU214" s="263"/>
      <c r="CV214" s="263"/>
      <c r="CW214" s="263"/>
      <c r="CX214" s="263"/>
      <c r="CY214" s="263"/>
      <c r="CZ214" s="263"/>
      <c r="DA214" s="263"/>
      <c r="DB214" s="263"/>
      <c r="DC214" s="263"/>
      <c r="DD214" s="263"/>
      <c r="DE214" s="263"/>
      <c r="DF214" s="263"/>
      <c r="DG214" s="263"/>
      <c r="DH214" s="263"/>
      <c r="DI214" s="263"/>
      <c r="DJ214" s="263"/>
      <c r="DK214" s="263"/>
      <c r="DL214" s="263"/>
      <c r="DM214" s="263"/>
      <c r="DN214" s="263"/>
      <c r="DO214" s="263"/>
      <c r="DP214" s="263"/>
      <c r="DQ214" s="263"/>
      <c r="DR214" s="263"/>
      <c r="DS214" s="263"/>
      <c r="DT214" s="263"/>
      <c r="DU214" s="263"/>
      <c r="DV214" s="263"/>
      <c r="DW214" s="263"/>
      <c r="DX214" s="263"/>
      <c r="DY214" s="263"/>
      <c r="DZ214" s="263"/>
      <c r="EA214" s="263"/>
      <c r="EB214" s="263"/>
      <c r="EC214" s="263"/>
      <c r="ED214" s="263"/>
      <c r="EE214" s="263"/>
      <c r="EF214" s="263"/>
      <c r="EG214" s="263"/>
      <c r="EH214" s="263"/>
      <c r="EI214" s="263"/>
      <c r="EJ214" s="263"/>
      <c r="EK214" s="263"/>
      <c r="EL214" s="263"/>
      <c r="EM214" s="263"/>
      <c r="EN214" s="263"/>
      <c r="EO214" s="263"/>
      <c r="EP214" s="263"/>
      <c r="EQ214" s="263"/>
      <c r="ER214" s="263"/>
      <c r="ES214" s="263"/>
      <c r="ET214" s="263"/>
      <c r="EU214" s="263"/>
      <c r="EV214" s="263"/>
      <c r="EW214" s="263"/>
      <c r="EX214" s="263"/>
      <c r="EY214" s="263"/>
      <c r="EZ214" s="263"/>
      <c r="FA214" s="263"/>
      <c r="FB214" s="263"/>
      <c r="FC214" s="263"/>
      <c r="FD214" s="263"/>
      <c r="FE214" s="263"/>
      <c r="FF214" s="263"/>
      <c r="FG214" s="263"/>
      <c r="FH214" s="263"/>
      <c r="FI214" s="263"/>
      <c r="FJ214" s="263"/>
      <c r="FK214" s="263"/>
      <c r="FL214" s="263"/>
      <c r="FM214" s="263"/>
      <c r="FN214" s="263"/>
      <c r="FO214" s="263"/>
      <c r="FP214" s="263"/>
      <c r="FQ214" s="263"/>
      <c r="FR214" s="263"/>
      <c r="FS214" s="263"/>
      <c r="FT214" s="263"/>
      <c r="FU214" s="263"/>
      <c r="FV214" s="263"/>
      <c r="FW214" s="263"/>
      <c r="FX214" s="263"/>
      <c r="FY214" s="263"/>
      <c r="FZ214" s="263"/>
      <c r="GA214" s="263"/>
      <c r="GB214" s="263"/>
      <c r="GC214" s="263"/>
      <c r="GD214" s="263"/>
      <c r="GE214" s="263"/>
      <c r="GF214" s="263"/>
      <c r="GG214" s="263"/>
      <c r="GH214" s="263"/>
      <c r="GI214" s="263"/>
      <c r="GJ214" s="263"/>
      <c r="GK214" s="263"/>
      <c r="GL214" s="263"/>
      <c r="GM214" s="263"/>
      <c r="GN214" s="263"/>
      <c r="GO214" s="263"/>
      <c r="GP214" s="263"/>
      <c r="GQ214" s="263"/>
      <c r="GR214" s="263"/>
      <c r="GS214" s="263"/>
      <c r="GT214" s="263"/>
      <c r="GU214" s="263"/>
      <c r="GV214" s="263"/>
      <c r="GW214" s="263"/>
      <c r="GX214" s="263"/>
      <c r="GY214" s="263"/>
      <c r="GZ214" s="263"/>
      <c r="HA214" s="263"/>
      <c r="HB214" s="263"/>
      <c r="HC214" s="263"/>
      <c r="HD214" s="263"/>
      <c r="HE214" s="263"/>
      <c r="HF214" s="263"/>
      <c r="HG214" s="263"/>
      <c r="HH214" s="263"/>
      <c r="HI214" s="263"/>
      <c r="HJ214" s="263"/>
      <c r="HK214" s="263"/>
      <c r="HL214" s="263"/>
      <c r="HM214" s="263"/>
      <c r="HN214" s="263"/>
      <c r="HO214" s="263"/>
      <c r="HP214" s="263"/>
      <c r="HQ214" s="263"/>
      <c r="HR214" s="263"/>
      <c r="HS214" s="263"/>
      <c r="HT214" s="263"/>
      <c r="HU214" s="263"/>
      <c r="HV214" s="263"/>
      <c r="HW214" s="263"/>
      <c r="HX214" s="263"/>
      <c r="HY214" s="263"/>
      <c r="HZ214" s="263"/>
      <c r="IA214" s="263"/>
      <c r="IB214" s="263"/>
      <c r="IC214" s="263"/>
      <c r="ID214" s="263"/>
      <c r="IE214" s="263"/>
      <c r="IF214" s="263"/>
      <c r="IG214" s="263"/>
      <c r="IH214" s="263"/>
      <c r="II214" s="263"/>
      <c r="IJ214" s="263"/>
      <c r="IK214" s="263"/>
      <c r="IL214" s="263"/>
      <c r="IM214" s="263"/>
      <c r="IN214" s="263"/>
      <c r="IO214" s="263"/>
      <c r="IP214" s="263"/>
      <c r="IQ214" s="263"/>
      <c r="IR214" s="263"/>
      <c r="IS214" s="263"/>
      <c r="IT214" s="263"/>
      <c r="IU214" s="263"/>
      <c r="IV214" s="263"/>
    </row>
    <row r="215" spans="1:256">
      <c r="J215" s="8"/>
      <c r="K215" s="8"/>
      <c r="S215" s="39"/>
      <c r="T215" s="39"/>
      <c r="U215" s="39"/>
      <c r="V215" s="39"/>
      <c r="W215" s="39"/>
      <c r="X215" s="39"/>
      <c r="Y215" s="39"/>
      <c r="Z215" s="39"/>
      <c r="AR215" s="263"/>
      <c r="AS215" s="263"/>
      <c r="AT215" s="263"/>
      <c r="AU215" s="263"/>
      <c r="AV215" s="263"/>
      <c r="AW215" s="263"/>
      <c r="AX215" s="263"/>
      <c r="AY215" s="263"/>
      <c r="AZ215" s="263"/>
      <c r="BA215" s="263"/>
      <c r="BB215" s="263"/>
      <c r="BC215" s="263"/>
      <c r="BD215" s="263"/>
      <c r="BE215" s="263"/>
      <c r="BF215" s="263"/>
      <c r="BG215" s="263"/>
      <c r="BH215" s="263"/>
      <c r="BI215" s="263"/>
      <c r="BJ215" s="263"/>
      <c r="BK215" s="263"/>
      <c r="BL215" s="263"/>
      <c r="BM215" s="263"/>
      <c r="BN215" s="263"/>
      <c r="BO215" s="263"/>
      <c r="BP215" s="263"/>
      <c r="BQ215" s="263"/>
      <c r="BR215" s="263"/>
      <c r="BS215" s="263"/>
      <c r="BT215" s="263"/>
      <c r="BU215" s="263"/>
      <c r="BV215" s="263"/>
      <c r="BW215" s="263"/>
      <c r="BX215" s="263"/>
      <c r="BY215" s="263"/>
      <c r="BZ215" s="263"/>
      <c r="CA215" s="263"/>
      <c r="CB215" s="263"/>
      <c r="CC215" s="263"/>
      <c r="CD215" s="263"/>
      <c r="CE215" s="263"/>
      <c r="CF215" s="263"/>
      <c r="CG215" s="263"/>
      <c r="CH215" s="263"/>
      <c r="CI215" s="263"/>
      <c r="CJ215" s="263"/>
      <c r="CK215" s="263"/>
      <c r="CL215" s="263"/>
      <c r="CM215" s="263"/>
      <c r="CN215" s="263"/>
      <c r="CO215" s="263"/>
      <c r="CP215" s="263"/>
      <c r="CQ215" s="263"/>
      <c r="CR215" s="263"/>
      <c r="CS215" s="263"/>
      <c r="CT215" s="263"/>
      <c r="CU215" s="263"/>
      <c r="CV215" s="263"/>
      <c r="CW215" s="263"/>
      <c r="CX215" s="263"/>
      <c r="CY215" s="263"/>
      <c r="CZ215" s="263"/>
      <c r="DA215" s="263"/>
      <c r="DB215" s="263"/>
      <c r="DC215" s="263"/>
      <c r="DD215" s="263"/>
      <c r="DE215" s="263"/>
      <c r="DF215" s="263"/>
      <c r="DG215" s="263"/>
      <c r="DH215" s="263"/>
      <c r="DI215" s="263"/>
      <c r="DJ215" s="263"/>
      <c r="DK215" s="263"/>
      <c r="DL215" s="263"/>
      <c r="DM215" s="263"/>
      <c r="DN215" s="263"/>
      <c r="DO215" s="263"/>
      <c r="DP215" s="263"/>
      <c r="DQ215" s="263"/>
      <c r="DR215" s="263"/>
      <c r="DS215" s="263"/>
      <c r="DT215" s="263"/>
      <c r="DU215" s="263"/>
      <c r="DV215" s="263"/>
      <c r="DW215" s="263"/>
      <c r="DX215" s="263"/>
      <c r="DY215" s="263"/>
      <c r="DZ215" s="263"/>
      <c r="EA215" s="263"/>
      <c r="EB215" s="263"/>
      <c r="EC215" s="263"/>
      <c r="ED215" s="263"/>
      <c r="EE215" s="263"/>
      <c r="EF215" s="263"/>
      <c r="EG215" s="263"/>
      <c r="EH215" s="263"/>
      <c r="EI215" s="263"/>
      <c r="EJ215" s="263"/>
      <c r="EK215" s="263"/>
      <c r="EL215" s="263"/>
      <c r="EM215" s="263"/>
      <c r="EN215" s="263"/>
      <c r="EO215" s="263"/>
      <c r="EP215" s="263"/>
      <c r="EQ215" s="263"/>
      <c r="ER215" s="263"/>
      <c r="ES215" s="263"/>
      <c r="ET215" s="263"/>
      <c r="EU215" s="263"/>
      <c r="EV215" s="263"/>
      <c r="EW215" s="263"/>
      <c r="EX215" s="263"/>
      <c r="EY215" s="263"/>
      <c r="EZ215" s="263"/>
      <c r="FA215" s="263"/>
      <c r="FB215" s="263"/>
      <c r="FC215" s="263"/>
      <c r="FD215" s="263"/>
      <c r="FE215" s="263"/>
      <c r="FF215" s="263"/>
      <c r="FG215" s="263"/>
      <c r="FH215" s="263"/>
      <c r="FI215" s="263"/>
      <c r="FJ215" s="263"/>
      <c r="FK215" s="263"/>
      <c r="FL215" s="263"/>
      <c r="FM215" s="263"/>
      <c r="FN215" s="263"/>
      <c r="FO215" s="263"/>
      <c r="FP215" s="263"/>
      <c r="FQ215" s="263"/>
      <c r="FR215" s="263"/>
      <c r="FS215" s="263"/>
      <c r="FT215" s="263"/>
      <c r="FU215" s="263"/>
      <c r="FV215" s="263"/>
      <c r="FW215" s="263"/>
      <c r="FX215" s="263"/>
      <c r="FY215" s="263"/>
      <c r="FZ215" s="263"/>
      <c r="GA215" s="263"/>
      <c r="GB215" s="263"/>
      <c r="GC215" s="263"/>
      <c r="GD215" s="263"/>
      <c r="GE215" s="263"/>
      <c r="GF215" s="263"/>
      <c r="GG215" s="263"/>
      <c r="GH215" s="263"/>
      <c r="GI215" s="263"/>
      <c r="GJ215" s="263"/>
      <c r="GK215" s="263"/>
      <c r="GL215" s="263"/>
      <c r="GM215" s="263"/>
      <c r="GN215" s="263"/>
      <c r="GO215" s="263"/>
      <c r="GP215" s="263"/>
      <c r="GQ215" s="263"/>
      <c r="GR215" s="263"/>
      <c r="GS215" s="263"/>
      <c r="GT215" s="263"/>
      <c r="GU215" s="263"/>
      <c r="GV215" s="263"/>
      <c r="GW215" s="263"/>
      <c r="GX215" s="263"/>
      <c r="GY215" s="263"/>
      <c r="GZ215" s="263"/>
      <c r="HA215" s="263"/>
      <c r="HB215" s="263"/>
      <c r="HC215" s="263"/>
      <c r="HD215" s="263"/>
      <c r="HE215" s="263"/>
      <c r="HF215" s="263"/>
      <c r="HG215" s="263"/>
      <c r="HH215" s="263"/>
      <c r="HI215" s="263"/>
      <c r="HJ215" s="263"/>
      <c r="HK215" s="263"/>
      <c r="HL215" s="263"/>
      <c r="HM215" s="263"/>
      <c r="HN215" s="263"/>
      <c r="HO215" s="263"/>
      <c r="HP215" s="263"/>
      <c r="HQ215" s="263"/>
      <c r="HR215" s="263"/>
      <c r="HS215" s="263"/>
      <c r="HT215" s="263"/>
      <c r="HU215" s="263"/>
      <c r="HV215" s="263"/>
      <c r="HW215" s="263"/>
      <c r="HX215" s="263"/>
      <c r="HY215" s="263"/>
      <c r="HZ215" s="263"/>
      <c r="IA215" s="263"/>
      <c r="IB215" s="263"/>
      <c r="IC215" s="263"/>
      <c r="ID215" s="263"/>
      <c r="IE215" s="263"/>
      <c r="IF215" s="263"/>
      <c r="IG215" s="263"/>
      <c r="IH215" s="263"/>
      <c r="II215" s="263"/>
      <c r="IJ215" s="263"/>
      <c r="IK215" s="263"/>
      <c r="IL215" s="263"/>
      <c r="IM215" s="263"/>
      <c r="IN215" s="263"/>
      <c r="IO215" s="263"/>
      <c r="IP215" s="263"/>
      <c r="IQ215" s="263"/>
      <c r="IR215" s="263"/>
      <c r="IS215" s="263"/>
      <c r="IT215" s="263"/>
      <c r="IU215" s="263"/>
      <c r="IV215" s="263"/>
    </row>
    <row r="216" spans="1:256">
      <c r="J216" s="8"/>
      <c r="K216" s="8"/>
      <c r="S216" s="39"/>
      <c r="T216" s="39"/>
      <c r="U216" s="39"/>
      <c r="V216" s="39"/>
      <c r="W216" s="39"/>
      <c r="X216" s="39"/>
      <c r="Y216" s="39"/>
      <c r="Z216" s="39"/>
      <c r="AR216" s="263"/>
      <c r="AS216" s="263"/>
      <c r="AT216" s="263"/>
      <c r="AU216" s="263"/>
      <c r="AV216" s="263"/>
      <c r="AW216" s="263"/>
      <c r="AX216" s="263"/>
      <c r="AY216" s="263"/>
      <c r="AZ216" s="263"/>
      <c r="BA216" s="263"/>
      <c r="BB216" s="263"/>
      <c r="BC216" s="263"/>
      <c r="BD216" s="263"/>
      <c r="BE216" s="263"/>
      <c r="BF216" s="263"/>
      <c r="BG216" s="263"/>
      <c r="BH216" s="263"/>
      <c r="BI216" s="263"/>
      <c r="BJ216" s="263"/>
      <c r="BK216" s="263"/>
      <c r="BL216" s="263"/>
      <c r="BM216" s="263"/>
      <c r="BN216" s="263"/>
      <c r="BO216" s="263"/>
      <c r="BP216" s="263"/>
      <c r="BQ216" s="263"/>
      <c r="BR216" s="263"/>
      <c r="BS216" s="263"/>
      <c r="BT216" s="263"/>
      <c r="BU216" s="263"/>
      <c r="BV216" s="263"/>
      <c r="BW216" s="263"/>
      <c r="BX216" s="263"/>
      <c r="BY216" s="263"/>
      <c r="BZ216" s="263"/>
      <c r="CA216" s="263"/>
      <c r="CB216" s="263"/>
      <c r="CC216" s="263"/>
      <c r="CD216" s="263"/>
      <c r="CE216" s="263"/>
      <c r="CF216" s="263"/>
      <c r="CG216" s="263"/>
      <c r="CH216" s="263"/>
      <c r="CI216" s="263"/>
      <c r="CJ216" s="263"/>
      <c r="CK216" s="263"/>
      <c r="CL216" s="263"/>
      <c r="CM216" s="263"/>
      <c r="CN216" s="263"/>
      <c r="CO216" s="263"/>
      <c r="CP216" s="263"/>
      <c r="CQ216" s="263"/>
      <c r="CR216" s="263"/>
      <c r="CS216" s="263"/>
      <c r="CT216" s="263"/>
      <c r="CU216" s="263"/>
      <c r="CV216" s="263"/>
      <c r="CW216" s="263"/>
      <c r="CX216" s="263"/>
      <c r="CY216" s="263"/>
      <c r="CZ216" s="263"/>
      <c r="DA216" s="263"/>
      <c r="DB216" s="263"/>
      <c r="DC216" s="263"/>
      <c r="DD216" s="263"/>
      <c r="DE216" s="263"/>
      <c r="DF216" s="263"/>
      <c r="DG216" s="263"/>
      <c r="DH216" s="263"/>
      <c r="DI216" s="263"/>
      <c r="DJ216" s="263"/>
      <c r="DK216" s="263"/>
      <c r="DL216" s="263"/>
      <c r="DM216" s="263"/>
      <c r="DN216" s="263"/>
      <c r="DO216" s="263"/>
      <c r="DP216" s="263"/>
      <c r="DQ216" s="263"/>
      <c r="DR216" s="263"/>
      <c r="DS216" s="263"/>
      <c r="DT216" s="263"/>
      <c r="DU216" s="263"/>
      <c r="DV216" s="263"/>
      <c r="DW216" s="263"/>
      <c r="DX216" s="263"/>
      <c r="DY216" s="263"/>
      <c r="DZ216" s="263"/>
      <c r="EA216" s="263"/>
      <c r="EB216" s="263"/>
      <c r="EC216" s="263"/>
      <c r="ED216" s="263"/>
      <c r="EE216" s="263"/>
      <c r="EF216" s="263"/>
      <c r="EG216" s="263"/>
      <c r="EH216" s="263"/>
      <c r="EI216" s="263"/>
      <c r="EJ216" s="263"/>
      <c r="EK216" s="263"/>
      <c r="EL216" s="263"/>
      <c r="EM216" s="263"/>
      <c r="EN216" s="263"/>
      <c r="EO216" s="263"/>
      <c r="EP216" s="263"/>
      <c r="EQ216" s="263"/>
      <c r="ER216" s="263"/>
      <c r="ES216" s="263"/>
      <c r="ET216" s="263"/>
      <c r="EU216" s="263"/>
      <c r="EV216" s="263"/>
      <c r="EW216" s="263"/>
      <c r="EX216" s="263"/>
      <c r="EY216" s="263"/>
      <c r="EZ216" s="263"/>
      <c r="FA216" s="263"/>
      <c r="FB216" s="263"/>
      <c r="FC216" s="263"/>
      <c r="FD216" s="263"/>
      <c r="FE216" s="263"/>
      <c r="FF216" s="263"/>
      <c r="FG216" s="263"/>
      <c r="FH216" s="263"/>
      <c r="FI216" s="263"/>
      <c r="FJ216" s="263"/>
      <c r="FK216" s="263"/>
      <c r="FL216" s="263"/>
      <c r="FM216" s="263"/>
      <c r="FN216" s="263"/>
      <c r="FO216" s="263"/>
      <c r="FP216" s="263"/>
      <c r="FQ216" s="263"/>
      <c r="FR216" s="263"/>
      <c r="FS216" s="263"/>
      <c r="FT216" s="263"/>
      <c r="FU216" s="263"/>
      <c r="FV216" s="263"/>
      <c r="FW216" s="263"/>
      <c r="FX216" s="263"/>
      <c r="FY216" s="263"/>
      <c r="FZ216" s="263"/>
      <c r="GA216" s="263"/>
      <c r="GB216" s="263"/>
      <c r="GC216" s="263"/>
      <c r="GD216" s="263"/>
      <c r="GE216" s="263"/>
      <c r="GF216" s="263"/>
      <c r="GG216" s="263"/>
      <c r="GH216" s="263"/>
      <c r="GI216" s="263"/>
      <c r="GJ216" s="263"/>
      <c r="GK216" s="263"/>
      <c r="GL216" s="263"/>
      <c r="GM216" s="263"/>
      <c r="GN216" s="263"/>
      <c r="GO216" s="263"/>
      <c r="GP216" s="263"/>
      <c r="GQ216" s="263"/>
      <c r="GR216" s="263"/>
      <c r="GS216" s="263"/>
      <c r="GT216" s="263"/>
      <c r="GU216" s="263"/>
      <c r="GV216" s="263"/>
      <c r="GW216" s="263"/>
      <c r="GX216" s="263"/>
      <c r="GY216" s="263"/>
      <c r="GZ216" s="263"/>
      <c r="HA216" s="263"/>
      <c r="HB216" s="263"/>
      <c r="HC216" s="263"/>
      <c r="HD216" s="263"/>
      <c r="HE216" s="263"/>
      <c r="HF216" s="263"/>
      <c r="HG216" s="263"/>
      <c r="HH216" s="263"/>
      <c r="HI216" s="263"/>
      <c r="HJ216" s="263"/>
      <c r="HK216" s="263"/>
      <c r="HL216" s="263"/>
      <c r="HM216" s="263"/>
      <c r="HN216" s="263"/>
      <c r="HO216" s="263"/>
      <c r="HP216" s="263"/>
      <c r="HQ216" s="263"/>
      <c r="HR216" s="263"/>
      <c r="HS216" s="263"/>
      <c r="HT216" s="263"/>
      <c r="HU216" s="263"/>
      <c r="HV216" s="263"/>
      <c r="HW216" s="263"/>
      <c r="HX216" s="263"/>
      <c r="HY216" s="263"/>
      <c r="HZ216" s="263"/>
      <c r="IA216" s="263"/>
      <c r="IB216" s="263"/>
      <c r="IC216" s="263"/>
      <c r="ID216" s="263"/>
      <c r="IE216" s="263"/>
      <c r="IF216" s="263"/>
      <c r="IG216" s="263"/>
      <c r="IH216" s="263"/>
      <c r="II216" s="263"/>
      <c r="IJ216" s="263"/>
      <c r="IK216" s="263"/>
      <c r="IL216" s="263"/>
      <c r="IM216" s="263"/>
      <c r="IN216" s="263"/>
      <c r="IO216" s="263"/>
      <c r="IP216" s="263"/>
      <c r="IQ216" s="263"/>
      <c r="IR216" s="263"/>
      <c r="IS216" s="263"/>
      <c r="IT216" s="263"/>
      <c r="IU216" s="263"/>
      <c r="IV216" s="263"/>
    </row>
    <row r="217" spans="1:256">
      <c r="J217" s="8"/>
      <c r="K217" s="8"/>
      <c r="S217" s="39"/>
      <c r="T217" s="39"/>
      <c r="U217" s="39"/>
      <c r="V217" s="39"/>
      <c r="W217" s="39"/>
      <c r="X217" s="39"/>
      <c r="Y217" s="39"/>
      <c r="Z217" s="39"/>
      <c r="AR217" s="263"/>
      <c r="AS217" s="263"/>
      <c r="AT217" s="263"/>
      <c r="AU217" s="263"/>
      <c r="AV217" s="263"/>
      <c r="AW217" s="263"/>
      <c r="AX217" s="263"/>
      <c r="AY217" s="263"/>
      <c r="AZ217" s="263"/>
      <c r="BA217" s="263"/>
      <c r="BB217" s="263"/>
      <c r="BC217" s="263"/>
      <c r="BD217" s="263"/>
      <c r="BE217" s="263"/>
      <c r="BF217" s="263"/>
      <c r="BG217" s="263"/>
      <c r="BH217" s="263"/>
      <c r="BI217" s="263"/>
      <c r="BJ217" s="263"/>
      <c r="BK217" s="263"/>
      <c r="BL217" s="263"/>
      <c r="BM217" s="263"/>
      <c r="BN217" s="263"/>
      <c r="BO217" s="263"/>
      <c r="BP217" s="263"/>
      <c r="BQ217" s="263"/>
      <c r="BR217" s="263"/>
      <c r="BS217" s="263"/>
      <c r="BT217" s="263"/>
      <c r="BU217" s="263"/>
      <c r="BV217" s="263"/>
      <c r="BW217" s="263"/>
      <c r="BX217" s="263"/>
      <c r="BY217" s="263"/>
      <c r="BZ217" s="263"/>
      <c r="CA217" s="263"/>
      <c r="CB217" s="263"/>
      <c r="CC217" s="263"/>
      <c r="CD217" s="263"/>
      <c r="CE217" s="263"/>
      <c r="CF217" s="263"/>
      <c r="CG217" s="263"/>
      <c r="CH217" s="263"/>
      <c r="CI217" s="263"/>
      <c r="CJ217" s="263"/>
      <c r="CK217" s="263"/>
      <c r="CL217" s="263"/>
      <c r="CM217" s="263"/>
      <c r="CN217" s="263"/>
      <c r="CO217" s="263"/>
      <c r="CP217" s="263"/>
      <c r="CQ217" s="263"/>
      <c r="CR217" s="263"/>
      <c r="CS217" s="263"/>
      <c r="CT217" s="263"/>
      <c r="CU217" s="263"/>
      <c r="CV217" s="263"/>
      <c r="CW217" s="263"/>
      <c r="CX217" s="263"/>
      <c r="CY217" s="263"/>
      <c r="CZ217" s="263"/>
      <c r="DA217" s="263"/>
      <c r="DB217" s="263"/>
      <c r="DC217" s="263"/>
      <c r="DD217" s="263"/>
      <c r="DE217" s="263"/>
      <c r="DF217" s="263"/>
      <c r="DG217" s="263"/>
      <c r="DH217" s="263"/>
      <c r="DI217" s="263"/>
      <c r="DJ217" s="263"/>
      <c r="DK217" s="263"/>
      <c r="DL217" s="263"/>
      <c r="DM217" s="263"/>
      <c r="DN217" s="263"/>
      <c r="DO217" s="263"/>
      <c r="DP217" s="263"/>
      <c r="DQ217" s="263"/>
      <c r="DR217" s="263"/>
      <c r="DS217" s="263"/>
      <c r="DT217" s="263"/>
      <c r="DU217" s="263"/>
      <c r="DV217" s="263"/>
      <c r="DW217" s="263"/>
      <c r="DX217" s="263"/>
      <c r="DY217" s="263"/>
      <c r="DZ217" s="263"/>
      <c r="EA217" s="263"/>
      <c r="EB217" s="263"/>
      <c r="EC217" s="263"/>
      <c r="ED217" s="263"/>
      <c r="EE217" s="263"/>
      <c r="EF217" s="263"/>
      <c r="EG217" s="263"/>
      <c r="EH217" s="263"/>
      <c r="EI217" s="263"/>
      <c r="EJ217" s="263"/>
      <c r="EK217" s="263"/>
      <c r="EL217" s="263"/>
      <c r="EM217" s="263"/>
      <c r="EN217" s="263"/>
      <c r="EO217" s="263"/>
      <c r="EP217" s="263"/>
      <c r="EQ217" s="263"/>
      <c r="ER217" s="263"/>
      <c r="ES217" s="263"/>
      <c r="ET217" s="263"/>
      <c r="EU217" s="263"/>
      <c r="EV217" s="263"/>
      <c r="EW217" s="263"/>
      <c r="EX217" s="263"/>
      <c r="EY217" s="263"/>
      <c r="EZ217" s="263"/>
      <c r="FA217" s="263"/>
      <c r="FB217" s="263"/>
      <c r="FC217" s="263"/>
      <c r="FD217" s="263"/>
      <c r="FE217" s="263"/>
      <c r="FF217" s="263"/>
      <c r="FG217" s="263"/>
      <c r="FH217" s="263"/>
      <c r="FI217" s="263"/>
      <c r="FJ217" s="263"/>
      <c r="FK217" s="263"/>
      <c r="FL217" s="263"/>
      <c r="FM217" s="263"/>
      <c r="FN217" s="263"/>
      <c r="FO217" s="263"/>
      <c r="FP217" s="263"/>
      <c r="FQ217" s="263"/>
      <c r="FR217" s="263"/>
      <c r="FS217" s="263"/>
      <c r="FT217" s="263"/>
      <c r="FU217" s="263"/>
      <c r="FV217" s="263"/>
      <c r="FW217" s="263"/>
      <c r="FX217" s="263"/>
      <c r="FY217" s="263"/>
      <c r="FZ217" s="263"/>
      <c r="GA217" s="263"/>
      <c r="GB217" s="263"/>
      <c r="GC217" s="263"/>
      <c r="GD217" s="263"/>
      <c r="GE217" s="263"/>
      <c r="GF217" s="263"/>
      <c r="GG217" s="263"/>
      <c r="GH217" s="263"/>
      <c r="GI217" s="263"/>
      <c r="GJ217" s="263"/>
      <c r="GK217" s="263"/>
      <c r="GL217" s="263"/>
      <c r="GM217" s="263"/>
      <c r="GN217" s="263"/>
      <c r="GO217" s="263"/>
      <c r="GP217" s="263"/>
      <c r="GQ217" s="263"/>
      <c r="GR217" s="263"/>
      <c r="GS217" s="263"/>
      <c r="GT217" s="263"/>
      <c r="GU217" s="263"/>
      <c r="GV217" s="263"/>
      <c r="GW217" s="263"/>
      <c r="GX217" s="263"/>
      <c r="GY217" s="263"/>
      <c r="GZ217" s="263"/>
      <c r="HA217" s="263"/>
      <c r="HB217" s="263"/>
      <c r="HC217" s="263"/>
      <c r="HD217" s="263"/>
      <c r="HE217" s="263"/>
      <c r="HF217" s="263"/>
      <c r="HG217" s="263"/>
      <c r="HH217" s="263"/>
      <c r="HI217" s="263"/>
      <c r="HJ217" s="263"/>
      <c r="HK217" s="263"/>
      <c r="HL217" s="263"/>
      <c r="HM217" s="263"/>
      <c r="HN217" s="263"/>
      <c r="HO217" s="263"/>
      <c r="HP217" s="263"/>
      <c r="HQ217" s="263"/>
      <c r="HR217" s="263"/>
      <c r="HS217" s="263"/>
      <c r="HT217" s="263"/>
      <c r="HU217" s="263"/>
      <c r="HV217" s="263"/>
      <c r="HW217" s="263"/>
      <c r="HX217" s="263"/>
      <c r="HY217" s="263"/>
      <c r="HZ217" s="263"/>
      <c r="IA217" s="263"/>
      <c r="IB217" s="263"/>
      <c r="IC217" s="263"/>
      <c r="ID217" s="263"/>
      <c r="IE217" s="263"/>
      <c r="IF217" s="263"/>
      <c r="IG217" s="263"/>
      <c r="IH217" s="263"/>
      <c r="II217" s="263"/>
      <c r="IJ217" s="263"/>
      <c r="IK217" s="263"/>
      <c r="IL217" s="263"/>
      <c r="IM217" s="263"/>
      <c r="IN217" s="263"/>
      <c r="IO217" s="263"/>
      <c r="IP217" s="263"/>
      <c r="IQ217" s="263"/>
      <c r="IR217" s="263"/>
      <c r="IS217" s="263"/>
      <c r="IT217" s="263"/>
      <c r="IU217" s="263"/>
      <c r="IV217" s="263"/>
    </row>
    <row r="218" spans="1:256">
      <c r="J218" s="8"/>
      <c r="K218" s="8"/>
      <c r="S218" s="39"/>
      <c r="T218" s="39"/>
      <c r="U218" s="39"/>
      <c r="V218" s="39"/>
      <c r="W218" s="39"/>
      <c r="X218" s="39"/>
      <c r="Y218" s="39"/>
      <c r="Z218" s="39"/>
      <c r="AR218" s="263"/>
      <c r="AS218" s="263"/>
      <c r="AT218" s="263"/>
      <c r="AU218" s="263"/>
      <c r="AV218" s="263"/>
      <c r="AW218" s="263"/>
      <c r="AX218" s="263"/>
      <c r="AY218" s="263"/>
      <c r="AZ218" s="263"/>
      <c r="BA218" s="263"/>
      <c r="BB218" s="263"/>
      <c r="BC218" s="263"/>
      <c r="BD218" s="263"/>
      <c r="BE218" s="263"/>
      <c r="BF218" s="263"/>
      <c r="BG218" s="263"/>
      <c r="BH218" s="263"/>
      <c r="BI218" s="263"/>
      <c r="BJ218" s="263"/>
      <c r="BK218" s="263"/>
      <c r="BL218" s="263"/>
      <c r="BM218" s="263"/>
      <c r="BN218" s="263"/>
      <c r="BO218" s="263"/>
      <c r="BP218" s="263"/>
      <c r="BQ218" s="263"/>
      <c r="BR218" s="263"/>
      <c r="BS218" s="263"/>
      <c r="BT218" s="263"/>
      <c r="BU218" s="263"/>
      <c r="BV218" s="263"/>
      <c r="BW218" s="263"/>
      <c r="BX218" s="263"/>
      <c r="BY218" s="263"/>
      <c r="BZ218" s="263"/>
      <c r="CA218" s="263"/>
      <c r="CB218" s="263"/>
      <c r="CC218" s="263"/>
      <c r="CD218" s="263"/>
      <c r="CE218" s="263"/>
      <c r="CF218" s="263"/>
      <c r="CG218" s="263"/>
      <c r="CH218" s="263"/>
      <c r="CI218" s="263"/>
      <c r="CJ218" s="263"/>
      <c r="CK218" s="263"/>
      <c r="CL218" s="263"/>
      <c r="CM218" s="263"/>
      <c r="CN218" s="263"/>
      <c r="CO218" s="263"/>
      <c r="CP218" s="263"/>
      <c r="CQ218" s="263"/>
      <c r="CR218" s="263"/>
      <c r="CS218" s="263"/>
      <c r="CT218" s="263"/>
      <c r="CU218" s="263"/>
      <c r="CV218" s="263"/>
      <c r="CW218" s="263"/>
      <c r="CX218" s="263"/>
      <c r="CY218" s="263"/>
      <c r="CZ218" s="263"/>
      <c r="DA218" s="263"/>
      <c r="DB218" s="263"/>
      <c r="DC218" s="263"/>
      <c r="DD218" s="263"/>
      <c r="DE218" s="263"/>
      <c r="DF218" s="263"/>
      <c r="DG218" s="263"/>
      <c r="DH218" s="263"/>
      <c r="DI218" s="263"/>
      <c r="DJ218" s="263"/>
      <c r="DK218" s="263"/>
      <c r="DL218" s="263"/>
      <c r="DM218" s="263"/>
      <c r="DN218" s="263"/>
      <c r="DO218" s="263"/>
      <c r="DP218" s="263"/>
      <c r="DQ218" s="263"/>
      <c r="DR218" s="263"/>
      <c r="DS218" s="263"/>
      <c r="DT218" s="263"/>
      <c r="DU218" s="263"/>
      <c r="DV218" s="263"/>
      <c r="DW218" s="263"/>
      <c r="DX218" s="263"/>
      <c r="DY218" s="263"/>
      <c r="DZ218" s="263"/>
      <c r="EA218" s="263"/>
      <c r="EB218" s="263"/>
      <c r="EC218" s="263"/>
      <c r="ED218" s="263"/>
      <c r="EE218" s="263"/>
      <c r="EF218" s="263"/>
      <c r="EG218" s="263"/>
      <c r="EH218" s="263"/>
      <c r="EI218" s="263"/>
      <c r="EJ218" s="263"/>
      <c r="EK218" s="263"/>
      <c r="EL218" s="263"/>
      <c r="EM218" s="263"/>
      <c r="EN218" s="263"/>
      <c r="EO218" s="263"/>
      <c r="EP218" s="263"/>
      <c r="EQ218" s="263"/>
      <c r="ER218" s="263"/>
      <c r="ES218" s="263"/>
      <c r="ET218" s="263"/>
      <c r="EU218" s="263"/>
      <c r="EV218" s="263"/>
      <c r="EW218" s="263"/>
      <c r="EX218" s="263"/>
      <c r="EY218" s="263"/>
      <c r="EZ218" s="263"/>
      <c r="FA218" s="263"/>
      <c r="FB218" s="263"/>
      <c r="FC218" s="263"/>
      <c r="FD218" s="263"/>
      <c r="FE218" s="263"/>
      <c r="FF218" s="263"/>
      <c r="FG218" s="263"/>
      <c r="FH218" s="263"/>
      <c r="FI218" s="263"/>
      <c r="FJ218" s="263"/>
      <c r="FK218" s="263"/>
      <c r="FL218" s="263"/>
      <c r="FM218" s="263"/>
      <c r="FN218" s="263"/>
      <c r="FO218" s="263"/>
      <c r="FP218" s="263"/>
      <c r="FQ218" s="263"/>
      <c r="FR218" s="263"/>
      <c r="FS218" s="263"/>
      <c r="FT218" s="263"/>
      <c r="FU218" s="263"/>
      <c r="FV218" s="263"/>
      <c r="FW218" s="263"/>
      <c r="FX218" s="263"/>
      <c r="FY218" s="263"/>
      <c r="FZ218" s="263"/>
      <c r="GA218" s="263"/>
      <c r="GB218" s="263"/>
      <c r="GC218" s="263"/>
      <c r="GD218" s="263"/>
      <c r="GE218" s="263"/>
      <c r="GF218" s="263"/>
      <c r="GG218" s="263"/>
      <c r="GH218" s="263"/>
      <c r="GI218" s="263"/>
      <c r="GJ218" s="263"/>
      <c r="GK218" s="263"/>
      <c r="GL218" s="263"/>
      <c r="GM218" s="263"/>
      <c r="GN218" s="263"/>
      <c r="GO218" s="263"/>
      <c r="GP218" s="263"/>
      <c r="GQ218" s="263"/>
      <c r="GR218" s="263"/>
      <c r="GS218" s="263"/>
      <c r="GT218" s="263"/>
      <c r="GU218" s="263"/>
      <c r="GV218" s="263"/>
      <c r="GW218" s="263"/>
      <c r="GX218" s="263"/>
      <c r="GY218" s="263"/>
      <c r="GZ218" s="263"/>
      <c r="HA218" s="263"/>
      <c r="HB218" s="263"/>
      <c r="HC218" s="263"/>
      <c r="HD218" s="263"/>
      <c r="HE218" s="263"/>
      <c r="HF218" s="263"/>
      <c r="HG218" s="263"/>
      <c r="HH218" s="263"/>
      <c r="HI218" s="263"/>
      <c r="HJ218" s="263"/>
      <c r="HK218" s="263"/>
      <c r="HL218" s="263"/>
      <c r="HM218" s="263"/>
      <c r="HN218" s="263"/>
      <c r="HO218" s="263"/>
      <c r="HP218" s="263"/>
      <c r="HQ218" s="263"/>
      <c r="HR218" s="263"/>
      <c r="HS218" s="263"/>
      <c r="HT218" s="263"/>
      <c r="HU218" s="263"/>
      <c r="HV218" s="263"/>
      <c r="HW218" s="263"/>
      <c r="HX218" s="263"/>
      <c r="HY218" s="263"/>
      <c r="HZ218" s="263"/>
      <c r="IA218" s="263"/>
      <c r="IB218" s="263"/>
      <c r="IC218" s="263"/>
      <c r="ID218" s="263"/>
      <c r="IE218" s="263"/>
      <c r="IF218" s="263"/>
      <c r="IG218" s="263"/>
      <c r="IH218" s="263"/>
      <c r="II218" s="263"/>
      <c r="IJ218" s="263"/>
      <c r="IK218" s="263"/>
      <c r="IL218" s="263"/>
      <c r="IM218" s="263"/>
      <c r="IN218" s="263"/>
      <c r="IO218" s="263"/>
      <c r="IP218" s="263"/>
      <c r="IQ218" s="263"/>
      <c r="IR218" s="263"/>
      <c r="IS218" s="263"/>
      <c r="IT218" s="263"/>
      <c r="IU218" s="263"/>
      <c r="IV218" s="263"/>
    </row>
    <row r="219" spans="1:256">
      <c r="J219" s="8"/>
      <c r="K219" s="8"/>
      <c r="S219" s="39"/>
      <c r="T219" s="39"/>
      <c r="U219" s="39"/>
      <c r="V219" s="39"/>
      <c r="W219" s="39"/>
      <c r="X219" s="39"/>
      <c r="Y219" s="39"/>
      <c r="Z219" s="39"/>
      <c r="AR219" s="263"/>
      <c r="AS219" s="263"/>
      <c r="AT219" s="263"/>
      <c r="AU219" s="263"/>
      <c r="AV219" s="263"/>
      <c r="AW219" s="263"/>
      <c r="AX219" s="263"/>
      <c r="AY219" s="263"/>
      <c r="AZ219" s="263"/>
      <c r="BA219" s="263"/>
      <c r="BB219" s="263"/>
      <c r="BC219" s="263"/>
      <c r="BD219" s="263"/>
      <c r="BE219" s="263"/>
      <c r="BF219" s="263"/>
      <c r="BG219" s="263"/>
      <c r="BH219" s="263"/>
      <c r="BI219" s="263"/>
      <c r="BJ219" s="263"/>
      <c r="BK219" s="263"/>
      <c r="BL219" s="263"/>
      <c r="BM219" s="263"/>
      <c r="BN219" s="263"/>
      <c r="BO219" s="263"/>
      <c r="BP219" s="263"/>
      <c r="BQ219" s="263"/>
      <c r="BR219" s="263"/>
      <c r="BS219" s="263"/>
      <c r="BT219" s="263"/>
      <c r="BU219" s="263"/>
      <c r="BV219" s="263"/>
      <c r="BW219" s="263"/>
      <c r="BX219" s="263"/>
      <c r="BY219" s="263"/>
      <c r="BZ219" s="263"/>
      <c r="CA219" s="263"/>
      <c r="CB219" s="263"/>
      <c r="CC219" s="263"/>
      <c r="CD219" s="263"/>
      <c r="CE219" s="263"/>
      <c r="CF219" s="263"/>
      <c r="CG219" s="263"/>
      <c r="CH219" s="263"/>
      <c r="CI219" s="263"/>
      <c r="CJ219" s="263"/>
      <c r="CK219" s="263"/>
      <c r="CL219" s="263"/>
      <c r="CM219" s="263"/>
      <c r="CN219" s="263"/>
      <c r="CO219" s="263"/>
      <c r="CP219" s="263"/>
      <c r="CQ219" s="263"/>
      <c r="CR219" s="263"/>
      <c r="CS219" s="263"/>
      <c r="CT219" s="263"/>
      <c r="CU219" s="263"/>
      <c r="CV219" s="263"/>
      <c r="CW219" s="263"/>
      <c r="CX219" s="263"/>
      <c r="CY219" s="263"/>
      <c r="CZ219" s="263"/>
      <c r="DA219" s="263"/>
      <c r="DB219" s="263"/>
      <c r="DC219" s="263"/>
      <c r="DD219" s="263"/>
      <c r="DE219" s="263"/>
      <c r="DF219" s="263"/>
      <c r="DG219" s="263"/>
      <c r="DH219" s="263"/>
      <c r="DI219" s="263"/>
      <c r="DJ219" s="263"/>
      <c r="DK219" s="263"/>
      <c r="DL219" s="263"/>
      <c r="DM219" s="263"/>
      <c r="DN219" s="263"/>
      <c r="DO219" s="263"/>
      <c r="DP219" s="263"/>
      <c r="DQ219" s="263"/>
      <c r="DR219" s="263"/>
      <c r="DS219" s="263"/>
      <c r="DT219" s="263"/>
      <c r="DU219" s="263"/>
      <c r="DV219" s="263"/>
      <c r="DW219" s="263"/>
      <c r="DX219" s="263"/>
      <c r="DY219" s="263"/>
      <c r="DZ219" s="263"/>
      <c r="EA219" s="263"/>
      <c r="EB219" s="263"/>
      <c r="EC219" s="263"/>
      <c r="ED219" s="263"/>
      <c r="EE219" s="263"/>
      <c r="EF219" s="263"/>
      <c r="EG219" s="263"/>
      <c r="EH219" s="263"/>
      <c r="EI219" s="263"/>
      <c r="EJ219" s="263"/>
      <c r="EK219" s="263"/>
      <c r="EL219" s="263"/>
      <c r="EM219" s="263"/>
      <c r="EN219" s="263"/>
      <c r="EO219" s="263"/>
      <c r="EP219" s="263"/>
      <c r="EQ219" s="263"/>
      <c r="ER219" s="263"/>
      <c r="ES219" s="263"/>
      <c r="ET219" s="263"/>
      <c r="EU219" s="263"/>
      <c r="EV219" s="263"/>
      <c r="EW219" s="263"/>
      <c r="EX219" s="263"/>
      <c r="EY219" s="263"/>
      <c r="EZ219" s="263"/>
      <c r="FA219" s="263"/>
      <c r="FB219" s="263"/>
      <c r="FC219" s="263"/>
      <c r="FD219" s="263"/>
      <c r="FE219" s="263"/>
      <c r="FF219" s="263"/>
      <c r="FG219" s="263"/>
      <c r="FH219" s="263"/>
      <c r="FI219" s="263"/>
      <c r="FJ219" s="263"/>
      <c r="FK219" s="263"/>
      <c r="FL219" s="263"/>
      <c r="FM219" s="263"/>
      <c r="FN219" s="263"/>
      <c r="FO219" s="263"/>
      <c r="FP219" s="263"/>
      <c r="FQ219" s="263"/>
      <c r="FR219" s="263"/>
      <c r="FS219" s="263"/>
      <c r="FT219" s="263"/>
      <c r="FU219" s="263"/>
      <c r="FV219" s="263"/>
      <c r="FW219" s="263"/>
      <c r="FX219" s="263"/>
      <c r="FY219" s="263"/>
      <c r="FZ219" s="263"/>
      <c r="GA219" s="263"/>
      <c r="GB219" s="263"/>
      <c r="GC219" s="263"/>
      <c r="GD219" s="263"/>
      <c r="GE219" s="263"/>
      <c r="GF219" s="263"/>
      <c r="GG219" s="263"/>
      <c r="GH219" s="263"/>
      <c r="GI219" s="263"/>
      <c r="GJ219" s="263"/>
      <c r="GK219" s="263"/>
      <c r="GL219" s="263"/>
      <c r="GM219" s="263"/>
      <c r="GN219" s="263"/>
      <c r="GO219" s="263"/>
      <c r="GP219" s="263"/>
      <c r="GQ219" s="263"/>
      <c r="GR219" s="263"/>
      <c r="GS219" s="263"/>
      <c r="GT219" s="263"/>
      <c r="GU219" s="263"/>
      <c r="GV219" s="263"/>
      <c r="GW219" s="263"/>
      <c r="GX219" s="263"/>
      <c r="GY219" s="263"/>
      <c r="GZ219" s="263"/>
      <c r="HA219" s="263"/>
      <c r="HB219" s="263"/>
      <c r="HC219" s="263"/>
      <c r="HD219" s="263"/>
      <c r="HE219" s="263"/>
      <c r="HF219" s="263"/>
      <c r="HG219" s="263"/>
      <c r="HH219" s="263"/>
      <c r="HI219" s="263"/>
      <c r="HJ219" s="263"/>
      <c r="HK219" s="263"/>
      <c r="HL219" s="263"/>
      <c r="HM219" s="263"/>
      <c r="HN219" s="263"/>
      <c r="HO219" s="263"/>
      <c r="HP219" s="263"/>
      <c r="HQ219" s="263"/>
      <c r="HR219" s="263"/>
      <c r="HS219" s="263"/>
      <c r="HT219" s="263"/>
      <c r="HU219" s="263"/>
      <c r="HV219" s="263"/>
      <c r="HW219" s="263"/>
      <c r="HX219" s="263"/>
      <c r="HY219" s="263"/>
      <c r="HZ219" s="263"/>
      <c r="IA219" s="263"/>
      <c r="IB219" s="263"/>
      <c r="IC219" s="263"/>
      <c r="ID219" s="263"/>
      <c r="IE219" s="263"/>
      <c r="IF219" s="263"/>
      <c r="IG219" s="263"/>
      <c r="IH219" s="263"/>
      <c r="II219" s="263"/>
      <c r="IJ219" s="263"/>
      <c r="IK219" s="263"/>
      <c r="IL219" s="263"/>
      <c r="IM219" s="263"/>
      <c r="IN219" s="263"/>
      <c r="IO219" s="263"/>
      <c r="IP219" s="263"/>
      <c r="IQ219" s="263"/>
      <c r="IR219" s="263"/>
      <c r="IS219" s="263"/>
      <c r="IT219" s="263"/>
      <c r="IU219" s="263"/>
      <c r="IV219" s="263"/>
    </row>
    <row r="220" spans="1:256">
      <c r="J220" s="8"/>
      <c r="K220" s="8"/>
      <c r="S220" s="39"/>
      <c r="T220" s="39"/>
      <c r="U220" s="39"/>
      <c r="V220" s="39"/>
      <c r="W220" s="39"/>
      <c r="X220" s="39"/>
      <c r="Y220" s="39"/>
      <c r="Z220" s="39"/>
      <c r="AR220" s="263"/>
      <c r="AS220" s="263"/>
      <c r="AT220" s="263"/>
      <c r="AU220" s="263"/>
      <c r="AV220" s="263"/>
      <c r="AW220" s="263"/>
      <c r="AX220" s="263"/>
      <c r="AY220" s="263"/>
      <c r="AZ220" s="263"/>
      <c r="BA220" s="263"/>
      <c r="BB220" s="263"/>
      <c r="BC220" s="263"/>
      <c r="BD220" s="263"/>
      <c r="BE220" s="263"/>
      <c r="BF220" s="263"/>
      <c r="BG220" s="263"/>
      <c r="BH220" s="263"/>
      <c r="BI220" s="263"/>
      <c r="BJ220" s="263"/>
      <c r="BK220" s="263"/>
      <c r="BL220" s="263"/>
      <c r="BM220" s="263"/>
      <c r="BN220" s="263"/>
      <c r="BO220" s="263"/>
      <c r="BP220" s="263"/>
      <c r="BQ220" s="263"/>
      <c r="BR220" s="263"/>
      <c r="BS220" s="263"/>
      <c r="BT220" s="263"/>
      <c r="BU220" s="263"/>
      <c r="BV220" s="263"/>
      <c r="BW220" s="263"/>
      <c r="BX220" s="263"/>
      <c r="BY220" s="263"/>
      <c r="BZ220" s="263"/>
      <c r="CA220" s="263"/>
      <c r="CB220" s="263"/>
      <c r="CC220" s="263"/>
      <c r="CD220" s="263"/>
      <c r="CE220" s="263"/>
      <c r="CF220" s="263"/>
      <c r="CG220" s="263"/>
      <c r="CH220" s="263"/>
      <c r="CI220" s="263"/>
      <c r="CJ220" s="263"/>
      <c r="CK220" s="263"/>
      <c r="CL220" s="263"/>
      <c r="CM220" s="263"/>
      <c r="CN220" s="263"/>
      <c r="CO220" s="263"/>
      <c r="CP220" s="263"/>
      <c r="CQ220" s="263"/>
      <c r="CR220" s="263"/>
      <c r="CS220" s="263"/>
      <c r="CT220" s="263"/>
      <c r="CU220" s="263"/>
      <c r="CV220" s="263"/>
      <c r="CW220" s="263"/>
      <c r="CX220" s="263"/>
      <c r="CY220" s="263"/>
      <c r="CZ220" s="263"/>
      <c r="DA220" s="263"/>
      <c r="DB220" s="263"/>
      <c r="DC220" s="263"/>
      <c r="DD220" s="263"/>
      <c r="DE220" s="263"/>
      <c r="DF220" s="263"/>
      <c r="DG220" s="263"/>
      <c r="DH220" s="263"/>
      <c r="DI220" s="263"/>
      <c r="DJ220" s="263"/>
      <c r="DK220" s="263"/>
      <c r="DL220" s="263"/>
      <c r="DM220" s="263"/>
      <c r="DN220" s="263"/>
      <c r="DO220" s="263"/>
      <c r="DP220" s="263"/>
      <c r="DQ220" s="263"/>
      <c r="DR220" s="263"/>
      <c r="DS220" s="263"/>
      <c r="DT220" s="263"/>
      <c r="DU220" s="263"/>
      <c r="DV220" s="263"/>
      <c r="DW220" s="263"/>
      <c r="DX220" s="263"/>
      <c r="DY220" s="263"/>
      <c r="DZ220" s="263"/>
      <c r="EA220" s="263"/>
      <c r="EB220" s="263"/>
      <c r="EC220" s="263"/>
      <c r="ED220" s="263"/>
      <c r="EE220" s="263"/>
      <c r="EF220" s="263"/>
      <c r="EG220" s="263"/>
      <c r="EH220" s="263"/>
      <c r="EI220" s="263"/>
      <c r="EJ220" s="263"/>
      <c r="EK220" s="263"/>
      <c r="EL220" s="263"/>
      <c r="EM220" s="263"/>
      <c r="EN220" s="263"/>
      <c r="EO220" s="263"/>
      <c r="EP220" s="263"/>
      <c r="EQ220" s="263"/>
      <c r="ER220" s="263"/>
      <c r="ES220" s="263"/>
      <c r="ET220" s="263"/>
      <c r="EU220" s="263"/>
      <c r="EV220" s="263"/>
      <c r="EW220" s="263"/>
      <c r="EX220" s="263"/>
      <c r="EY220" s="263"/>
      <c r="EZ220" s="263"/>
      <c r="FA220" s="263"/>
      <c r="FB220" s="263"/>
      <c r="FC220" s="263"/>
      <c r="FD220" s="263"/>
      <c r="FE220" s="263"/>
      <c r="FF220" s="263"/>
      <c r="FG220" s="263"/>
      <c r="FH220" s="263"/>
      <c r="FI220" s="263"/>
      <c r="FJ220" s="263"/>
      <c r="FK220" s="263"/>
      <c r="FL220" s="263"/>
      <c r="FM220" s="263"/>
      <c r="FN220" s="263"/>
      <c r="FO220" s="263"/>
      <c r="FP220" s="263"/>
      <c r="FQ220" s="263"/>
      <c r="FR220" s="263"/>
      <c r="FS220" s="263"/>
      <c r="FT220" s="263"/>
      <c r="FU220" s="263"/>
      <c r="FV220" s="263"/>
      <c r="FW220" s="263"/>
      <c r="FX220" s="263"/>
      <c r="FY220" s="263"/>
      <c r="FZ220" s="263"/>
      <c r="GA220" s="263"/>
      <c r="GB220" s="263"/>
      <c r="GC220" s="263"/>
      <c r="GD220" s="263"/>
      <c r="GE220" s="263"/>
      <c r="GF220" s="263"/>
      <c r="GG220" s="263"/>
      <c r="GH220" s="263"/>
      <c r="GI220" s="263"/>
      <c r="GJ220" s="263"/>
      <c r="GK220" s="263"/>
      <c r="GL220" s="263"/>
      <c r="GM220" s="263"/>
      <c r="GN220" s="263"/>
      <c r="GO220" s="263"/>
      <c r="GP220" s="263"/>
      <c r="GQ220" s="263"/>
      <c r="GR220" s="263"/>
      <c r="GS220" s="263"/>
      <c r="GT220" s="263"/>
      <c r="GU220" s="263"/>
      <c r="GV220" s="263"/>
      <c r="GW220" s="263"/>
      <c r="GX220" s="263"/>
      <c r="GY220" s="263"/>
      <c r="GZ220" s="263"/>
      <c r="HA220" s="263"/>
      <c r="HB220" s="263"/>
      <c r="HC220" s="263"/>
      <c r="HD220" s="263"/>
      <c r="HE220" s="263"/>
      <c r="HF220" s="263"/>
      <c r="HG220" s="263"/>
      <c r="HH220" s="263"/>
      <c r="HI220" s="263"/>
      <c r="HJ220" s="263"/>
      <c r="HK220" s="263"/>
      <c r="HL220" s="263"/>
      <c r="HM220" s="263"/>
      <c r="HN220" s="263"/>
      <c r="HO220" s="263"/>
      <c r="HP220" s="263"/>
      <c r="HQ220" s="263"/>
      <c r="HR220" s="263"/>
      <c r="HS220" s="263"/>
      <c r="HT220" s="263"/>
      <c r="HU220" s="263"/>
      <c r="HV220" s="263"/>
      <c r="HW220" s="263"/>
      <c r="HX220" s="263"/>
      <c r="HY220" s="263"/>
      <c r="HZ220" s="263"/>
      <c r="IA220" s="263"/>
      <c r="IB220" s="263"/>
      <c r="IC220" s="263"/>
      <c r="ID220" s="263"/>
      <c r="IE220" s="263"/>
      <c r="IF220" s="263"/>
      <c r="IG220" s="263"/>
      <c r="IH220" s="263"/>
      <c r="II220" s="263"/>
      <c r="IJ220" s="263"/>
      <c r="IK220" s="263"/>
      <c r="IL220" s="263"/>
      <c r="IM220" s="263"/>
      <c r="IN220" s="263"/>
      <c r="IO220" s="263"/>
      <c r="IP220" s="263"/>
      <c r="IQ220" s="263"/>
      <c r="IR220" s="263"/>
      <c r="IS220" s="263"/>
      <c r="IT220" s="263"/>
      <c r="IU220" s="263"/>
      <c r="IV220" s="263"/>
    </row>
    <row r="221" spans="1:256">
      <c r="J221" s="8"/>
      <c r="K221" s="8"/>
      <c r="S221" s="39"/>
      <c r="T221" s="39"/>
      <c r="U221" s="39"/>
      <c r="V221" s="39"/>
      <c r="W221" s="39"/>
      <c r="X221" s="39"/>
      <c r="Y221" s="39"/>
      <c r="Z221" s="39"/>
      <c r="AR221" s="263"/>
      <c r="AS221" s="263"/>
      <c r="AT221" s="263"/>
      <c r="AU221" s="263"/>
      <c r="AV221" s="263"/>
      <c r="AW221" s="263"/>
      <c r="AX221" s="263"/>
      <c r="AY221" s="263"/>
      <c r="AZ221" s="263"/>
      <c r="BA221" s="263"/>
      <c r="BB221" s="263"/>
      <c r="BC221" s="263"/>
      <c r="BD221" s="263"/>
      <c r="BE221" s="263"/>
      <c r="BF221" s="263"/>
      <c r="BG221" s="263"/>
      <c r="BH221" s="263"/>
      <c r="BI221" s="263"/>
      <c r="BJ221" s="263"/>
      <c r="BK221" s="263"/>
      <c r="BL221" s="263"/>
      <c r="BM221" s="263"/>
      <c r="BN221" s="263"/>
      <c r="BO221" s="263"/>
      <c r="BP221" s="263"/>
      <c r="BQ221" s="263"/>
      <c r="BR221" s="263"/>
      <c r="BS221" s="263"/>
      <c r="BT221" s="263"/>
      <c r="BU221" s="263"/>
      <c r="BV221" s="263"/>
      <c r="BW221" s="263"/>
      <c r="BX221" s="263"/>
      <c r="BY221" s="263"/>
      <c r="BZ221" s="263"/>
      <c r="CA221" s="263"/>
      <c r="CB221" s="263"/>
      <c r="CC221" s="263"/>
      <c r="CD221" s="263"/>
      <c r="CE221" s="263"/>
      <c r="CF221" s="263"/>
      <c r="CG221" s="263"/>
      <c r="CH221" s="263"/>
      <c r="CI221" s="263"/>
      <c r="CJ221" s="263"/>
      <c r="CK221" s="263"/>
      <c r="CL221" s="263"/>
      <c r="CM221" s="263"/>
      <c r="CN221" s="263"/>
      <c r="CO221" s="263"/>
      <c r="CP221" s="263"/>
      <c r="CQ221" s="263"/>
      <c r="CR221" s="263"/>
      <c r="CS221" s="263"/>
      <c r="CT221" s="263"/>
      <c r="CU221" s="263"/>
      <c r="CV221" s="263"/>
      <c r="CW221" s="263"/>
      <c r="CX221" s="263"/>
      <c r="CY221" s="263"/>
      <c r="CZ221" s="263"/>
      <c r="DA221" s="263"/>
      <c r="DB221" s="263"/>
      <c r="DC221" s="263"/>
      <c r="DD221" s="263"/>
      <c r="DE221" s="263"/>
      <c r="DF221" s="263"/>
      <c r="DG221" s="263"/>
      <c r="DH221" s="263"/>
      <c r="DI221" s="263"/>
      <c r="DJ221" s="263"/>
      <c r="DK221" s="263"/>
      <c r="DL221" s="263"/>
      <c r="DM221" s="263"/>
      <c r="DN221" s="263"/>
      <c r="DO221" s="263"/>
      <c r="DP221" s="263"/>
      <c r="DQ221" s="263"/>
      <c r="DR221" s="263"/>
      <c r="DS221" s="263"/>
      <c r="DT221" s="263"/>
      <c r="DU221" s="263"/>
      <c r="DV221" s="263"/>
      <c r="DW221" s="263"/>
      <c r="DX221" s="263"/>
      <c r="DY221" s="263"/>
      <c r="DZ221" s="263"/>
      <c r="EA221" s="263"/>
      <c r="EB221" s="263"/>
      <c r="EC221" s="263"/>
      <c r="ED221" s="263"/>
      <c r="EE221" s="263"/>
      <c r="EF221" s="263"/>
      <c r="EG221" s="263"/>
      <c r="EH221" s="263"/>
      <c r="EI221" s="263"/>
      <c r="EJ221" s="263"/>
      <c r="EK221" s="263"/>
      <c r="EL221" s="263"/>
      <c r="EM221" s="263"/>
      <c r="EN221" s="263"/>
      <c r="EO221" s="263"/>
      <c r="EP221" s="263"/>
      <c r="EQ221" s="263"/>
      <c r="ER221" s="263"/>
      <c r="ES221" s="263"/>
      <c r="ET221" s="263"/>
      <c r="EU221" s="263"/>
      <c r="EV221" s="263"/>
      <c r="EW221" s="263"/>
      <c r="EX221" s="263"/>
      <c r="EY221" s="263"/>
      <c r="EZ221" s="263"/>
      <c r="FA221" s="263"/>
      <c r="FB221" s="263"/>
      <c r="FC221" s="263"/>
      <c r="FD221" s="263"/>
      <c r="FE221" s="263"/>
      <c r="FF221" s="263"/>
      <c r="FG221" s="263"/>
      <c r="FH221" s="263"/>
      <c r="FI221" s="263"/>
      <c r="FJ221" s="263"/>
      <c r="FK221" s="263"/>
      <c r="FL221" s="263"/>
      <c r="FM221" s="263"/>
      <c r="FN221" s="263"/>
      <c r="FO221" s="263"/>
      <c r="FP221" s="263"/>
      <c r="FQ221" s="263"/>
      <c r="FR221" s="263"/>
      <c r="FS221" s="263"/>
      <c r="FT221" s="263"/>
      <c r="FU221" s="263"/>
      <c r="FV221" s="263"/>
      <c r="FW221" s="263"/>
      <c r="FX221" s="263"/>
      <c r="FY221" s="263"/>
      <c r="FZ221" s="263"/>
      <c r="GA221" s="263"/>
      <c r="GB221" s="263"/>
      <c r="GC221" s="263"/>
      <c r="GD221" s="263"/>
      <c r="GE221" s="263"/>
      <c r="GF221" s="263"/>
      <c r="GG221" s="263"/>
      <c r="GH221" s="263"/>
      <c r="GI221" s="263"/>
      <c r="GJ221" s="263"/>
      <c r="GK221" s="263"/>
      <c r="GL221" s="263"/>
      <c r="GM221" s="263"/>
      <c r="GN221" s="263"/>
      <c r="GO221" s="263"/>
      <c r="GP221" s="263"/>
      <c r="GQ221" s="263"/>
      <c r="GR221" s="263"/>
      <c r="GS221" s="263"/>
      <c r="GT221" s="263"/>
      <c r="GU221" s="263"/>
      <c r="GV221" s="263"/>
      <c r="GW221" s="263"/>
      <c r="GX221" s="263"/>
      <c r="GY221" s="263"/>
      <c r="GZ221" s="263"/>
      <c r="HA221" s="263"/>
      <c r="HB221" s="263"/>
      <c r="HC221" s="263"/>
      <c r="HD221" s="263"/>
      <c r="HE221" s="263"/>
      <c r="HF221" s="263"/>
      <c r="HG221" s="263"/>
      <c r="HH221" s="263"/>
      <c r="HI221" s="263"/>
      <c r="HJ221" s="263"/>
      <c r="HK221" s="263"/>
      <c r="HL221" s="263"/>
      <c r="HM221" s="263"/>
      <c r="HN221" s="263"/>
      <c r="HO221" s="263"/>
      <c r="HP221" s="263"/>
      <c r="HQ221" s="263"/>
      <c r="HR221" s="263"/>
      <c r="HS221" s="263"/>
      <c r="HT221" s="263"/>
      <c r="HU221" s="263"/>
      <c r="HV221" s="263"/>
      <c r="HW221" s="263"/>
      <c r="HX221" s="263"/>
      <c r="HY221" s="263"/>
      <c r="HZ221" s="263"/>
      <c r="IA221" s="263"/>
      <c r="IB221" s="263"/>
      <c r="IC221" s="263"/>
      <c r="ID221" s="263"/>
      <c r="IE221" s="263"/>
      <c r="IF221" s="263"/>
      <c r="IG221" s="263"/>
      <c r="IH221" s="263"/>
      <c r="II221" s="263"/>
      <c r="IJ221" s="263"/>
      <c r="IK221" s="263"/>
      <c r="IL221" s="263"/>
      <c r="IM221" s="263"/>
      <c r="IN221" s="263"/>
      <c r="IO221" s="263"/>
      <c r="IP221" s="263"/>
      <c r="IQ221" s="263"/>
      <c r="IR221" s="263"/>
      <c r="IS221" s="263"/>
      <c r="IT221" s="263"/>
      <c r="IU221" s="263"/>
      <c r="IV221" s="263"/>
    </row>
  </sheetData>
  <phoneticPr fontId="11" type="noConversion"/>
  <conditionalFormatting sqref="O145">
    <cfRule type="cellIs" dxfId="39" priority="1" stopIfTrue="1" operator="equal">
      <formula>OR($O$23,$O$24,$O$25,$O$26,$O$27,$O$28,$O$29,$O$30,#REF!,$O$32)</formula>
    </cfRule>
  </conditionalFormatting>
  <conditionalFormatting sqref="Q145">
    <cfRule type="cellIs" dxfId="38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222"/>
  <sheetViews>
    <sheetView workbookViewId="0">
      <pane xSplit="2" ySplit="4" topLeftCell="C87" activePane="bottomRight" state="frozen"/>
      <selection pane="topRight" activeCell="C1" sqref="C1"/>
      <selection pane="bottomLeft" activeCell="A5" sqref="A5"/>
      <selection pane="bottomRight" activeCell="C126" sqref="C126:AG126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4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style="263" bestFit="1" customWidth="1"/>
    <col min="28" max="28" width="6.6640625" style="263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16384" width="11.109375" style="6"/>
  </cols>
  <sheetData>
    <row r="1" spans="1:256" ht="19.5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15.75" thickBot="1">
      <c r="A2" s="5"/>
      <c r="B2" s="5"/>
      <c r="E2" s="7"/>
      <c r="M2" s="7"/>
      <c r="U2" s="9"/>
    </row>
    <row r="3" spans="1:256" ht="23.25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</row>
    <row r="4" spans="1:256" ht="78.75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>
      <c r="A5" s="30" t="s">
        <v>187</v>
      </c>
      <c r="B5" s="316">
        <v>365</v>
      </c>
      <c r="C5" s="317">
        <v>4628.5713999999998</v>
      </c>
      <c r="D5" s="106">
        <v>172</v>
      </c>
      <c r="E5" s="319">
        <v>3566</v>
      </c>
      <c r="F5" s="319">
        <v>94155</v>
      </c>
      <c r="G5" s="108">
        <v>358247</v>
      </c>
      <c r="H5" s="319">
        <v>191954</v>
      </c>
      <c r="I5" s="319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 s="263"/>
    </row>
    <row r="6" spans="1:256" ht="12">
      <c r="A6" s="30" t="s">
        <v>188</v>
      </c>
      <c r="B6" s="114">
        <v>365</v>
      </c>
      <c r="C6" s="317">
        <v>4628.5713999999998</v>
      </c>
      <c r="D6" s="106">
        <v>172</v>
      </c>
      <c r="E6" s="319">
        <v>3566</v>
      </c>
      <c r="F6" s="319">
        <v>96703</v>
      </c>
      <c r="G6" s="108">
        <v>358981</v>
      </c>
      <c r="H6" s="319">
        <v>191900</v>
      </c>
      <c r="I6" s="319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256" ht="12">
      <c r="A7" s="30" t="s">
        <v>189</v>
      </c>
      <c r="B7" s="114">
        <v>365</v>
      </c>
      <c r="C7" s="317">
        <v>4628.5713999999998</v>
      </c>
      <c r="D7" s="106">
        <v>172</v>
      </c>
      <c r="E7" s="319">
        <v>3566</v>
      </c>
      <c r="F7" s="319">
        <v>98671</v>
      </c>
      <c r="G7" s="108">
        <v>358863</v>
      </c>
      <c r="H7" s="319">
        <v>191507</v>
      </c>
      <c r="I7" s="319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256" ht="12">
      <c r="A8" s="33" t="s">
        <v>190</v>
      </c>
      <c r="B8" s="114">
        <v>365</v>
      </c>
      <c r="C8" s="317">
        <v>4628.5713999999998</v>
      </c>
      <c r="D8" s="106">
        <v>172</v>
      </c>
      <c r="E8" s="333">
        <v>3573</v>
      </c>
      <c r="F8" s="333">
        <v>100904</v>
      </c>
      <c r="G8" s="108">
        <v>358077</v>
      </c>
      <c r="H8" s="333">
        <v>190728</v>
      </c>
      <c r="I8" s="333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256" ht="12">
      <c r="A9" s="33" t="s">
        <v>191</v>
      </c>
      <c r="B9" s="114">
        <v>365</v>
      </c>
      <c r="C9" s="317">
        <v>4628.5713999999998</v>
      </c>
      <c r="D9" s="106">
        <v>173</v>
      </c>
      <c r="E9" s="333">
        <v>3583</v>
      </c>
      <c r="F9" s="333">
        <v>102938</v>
      </c>
      <c r="G9" s="118">
        <v>356601</v>
      </c>
      <c r="H9" s="333">
        <v>189537</v>
      </c>
      <c r="I9" s="333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256" ht="12">
      <c r="A10" s="33" t="s">
        <v>192</v>
      </c>
      <c r="B10" s="114">
        <v>365</v>
      </c>
      <c r="C10" s="317">
        <v>4628.5713999999998</v>
      </c>
      <c r="D10" s="106">
        <v>173</v>
      </c>
      <c r="E10" s="333">
        <v>3620</v>
      </c>
      <c r="F10" s="333">
        <v>104799</v>
      </c>
      <c r="G10" s="118">
        <v>355686</v>
      </c>
      <c r="H10" s="333">
        <v>188588</v>
      </c>
      <c r="I10" s="333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</row>
    <row r="11" spans="1:256" ht="12">
      <c r="A11" s="31" t="s">
        <v>193</v>
      </c>
      <c r="B11" s="114">
        <v>365</v>
      </c>
      <c r="C11" s="317">
        <v>4628.5713999999998</v>
      </c>
      <c r="D11" s="106">
        <v>173</v>
      </c>
      <c r="E11" s="333">
        <v>3624</v>
      </c>
      <c r="F11" s="333">
        <v>106472</v>
      </c>
      <c r="G11" s="118">
        <v>353630</v>
      </c>
      <c r="H11" s="333">
        <v>187174</v>
      </c>
      <c r="I11" s="333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340">
        <v>2833</v>
      </c>
      <c r="AB11" s="340">
        <v>7.9879771498175698</v>
      </c>
      <c r="AC11" s="34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12">
      <c r="A12" s="33" t="s">
        <v>194</v>
      </c>
      <c r="B12" s="114">
        <v>365</v>
      </c>
      <c r="C12" s="317">
        <v>4628.5713999999998</v>
      </c>
      <c r="D12" s="106">
        <v>173</v>
      </c>
      <c r="E12" s="333">
        <v>3624</v>
      </c>
      <c r="F12" s="333">
        <v>104799</v>
      </c>
      <c r="G12" s="118">
        <v>353139</v>
      </c>
      <c r="H12" s="333">
        <v>186376</v>
      </c>
      <c r="I12" s="333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340">
        <v>2714</v>
      </c>
      <c r="AB12" s="340">
        <v>7.6577434486650446</v>
      </c>
      <c r="AC12" s="34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2">
      <c r="A13" s="31" t="s">
        <v>195</v>
      </c>
      <c r="B13" s="114">
        <v>365</v>
      </c>
      <c r="C13" s="317">
        <v>4628.5713999999998</v>
      </c>
      <c r="D13" s="106">
        <v>177</v>
      </c>
      <c r="E13" s="333">
        <v>3649</v>
      </c>
      <c r="F13" s="333">
        <v>109231</v>
      </c>
      <c r="G13" s="118">
        <v>352154</v>
      </c>
      <c r="H13" s="333">
        <v>185554</v>
      </c>
      <c r="I13" s="333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340">
        <v>3332</v>
      </c>
      <c r="AB13" s="340"/>
      <c r="AC13" s="34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4" spans="1:256" ht="12">
      <c r="A14" s="31" t="s">
        <v>196</v>
      </c>
      <c r="B14" s="114">
        <v>365</v>
      </c>
      <c r="C14" s="317">
        <v>4628.5713999999998</v>
      </c>
      <c r="D14" s="106">
        <v>177</v>
      </c>
      <c r="E14" s="319">
        <v>2649</v>
      </c>
      <c r="F14" s="319">
        <v>110985</v>
      </c>
      <c r="G14" s="118">
        <v>351146</v>
      </c>
      <c r="H14" s="319">
        <v>184682</v>
      </c>
      <c r="I14" s="319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340">
        <v>4038</v>
      </c>
      <c r="AB14" s="340"/>
      <c r="AC14" s="34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</row>
    <row r="15" spans="1:256" ht="12">
      <c r="A15" s="31" t="s">
        <v>197</v>
      </c>
      <c r="B15" s="121">
        <v>365</v>
      </c>
      <c r="C15" s="317">
        <v>4628.5713999999998</v>
      </c>
      <c r="D15" s="106">
        <v>177</v>
      </c>
      <c r="E15" s="319">
        <v>3648</v>
      </c>
      <c r="F15" s="319">
        <v>112948</v>
      </c>
      <c r="G15" s="118">
        <v>349149</v>
      </c>
      <c r="H15" s="319">
        <v>183149</v>
      </c>
      <c r="I15" s="319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340">
        <v>2133</v>
      </c>
      <c r="AB15" s="340">
        <v>0</v>
      </c>
      <c r="AC15" s="34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</row>
    <row r="16" spans="1:256" ht="12">
      <c r="A16" s="31" t="s">
        <v>198</v>
      </c>
      <c r="B16" s="121">
        <v>365</v>
      </c>
      <c r="C16" s="317">
        <v>4628.5713999999998</v>
      </c>
      <c r="D16" s="106">
        <v>177</v>
      </c>
      <c r="E16" s="319">
        <v>3654</v>
      </c>
      <c r="F16" s="319">
        <v>114230</v>
      </c>
      <c r="G16" s="118">
        <v>347298</v>
      </c>
      <c r="H16" s="319">
        <v>181557</v>
      </c>
      <c r="I16" s="319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340">
        <v>2026</v>
      </c>
      <c r="AB16" s="340"/>
      <c r="AC16" s="34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</row>
    <row r="17" spans="1:256" ht="12">
      <c r="A17" s="33" t="s">
        <v>247</v>
      </c>
      <c r="B17" s="121">
        <v>365</v>
      </c>
      <c r="C17" s="317">
        <v>4628.5713999999998</v>
      </c>
      <c r="D17" s="106">
        <v>177</v>
      </c>
      <c r="E17" s="319">
        <v>3655</v>
      </c>
      <c r="F17" s="319">
        <v>115378</v>
      </c>
      <c r="G17" s="118">
        <v>345303</v>
      </c>
      <c r="H17" s="319">
        <v>180042</v>
      </c>
      <c r="I17" s="319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340">
        <v>2039</v>
      </c>
      <c r="AB17" s="340"/>
      <c r="AC17" s="340">
        <v>1215</v>
      </c>
      <c r="AD17" s="119"/>
      <c r="AE17" s="342">
        <v>89093</v>
      </c>
      <c r="AF17" s="343">
        <v>55278</v>
      </c>
      <c r="AG17" s="343">
        <v>33815</v>
      </c>
      <c r="AH17" s="119"/>
      <c r="AI17" s="119"/>
      <c r="AJ17" s="119"/>
      <c r="AK17" s="119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</row>
    <row r="18" spans="1:256" ht="12">
      <c r="A18" s="33" t="s">
        <v>248</v>
      </c>
      <c r="B18" s="121">
        <v>365</v>
      </c>
      <c r="C18" s="317">
        <v>4628.5713999999998</v>
      </c>
      <c r="D18" s="106">
        <v>177</v>
      </c>
      <c r="E18" s="319">
        <v>3655</v>
      </c>
      <c r="F18" s="319">
        <v>116766</v>
      </c>
      <c r="G18" s="118">
        <v>343302</v>
      </c>
      <c r="H18" s="319">
        <v>178376</v>
      </c>
      <c r="I18" s="319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340">
        <v>1869</v>
      </c>
      <c r="AB18" s="340"/>
      <c r="AC18" s="340">
        <v>1051</v>
      </c>
      <c r="AD18" s="119"/>
      <c r="AE18" s="342">
        <v>89347</v>
      </c>
      <c r="AF18" s="343">
        <v>55319</v>
      </c>
      <c r="AG18" s="343">
        <v>34028</v>
      </c>
      <c r="AH18" s="119"/>
      <c r="AI18" s="119"/>
      <c r="AJ18" s="119"/>
      <c r="AK18" s="119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</row>
    <row r="19" spans="1:256" ht="12">
      <c r="A19" s="33" t="s">
        <v>249</v>
      </c>
      <c r="B19" s="121">
        <v>365</v>
      </c>
      <c r="C19" s="317">
        <v>4628.5713999999998</v>
      </c>
      <c r="D19" s="106">
        <v>177</v>
      </c>
      <c r="E19" s="319">
        <v>3655</v>
      </c>
      <c r="F19" s="319">
        <v>118433</v>
      </c>
      <c r="G19" s="118">
        <v>341433</v>
      </c>
      <c r="H19" s="319">
        <v>177032</v>
      </c>
      <c r="I19" s="319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340">
        <v>2085</v>
      </c>
      <c r="AB19" s="340"/>
      <c r="AC19" s="340">
        <v>1011</v>
      </c>
      <c r="AD19" s="119"/>
      <c r="AE19" s="342">
        <v>89812</v>
      </c>
      <c r="AF19" s="343">
        <v>55543</v>
      </c>
      <c r="AG19" s="343">
        <v>34269</v>
      </c>
      <c r="AH19" s="119"/>
      <c r="AI19" s="119"/>
      <c r="AJ19" s="119"/>
      <c r="AK19" s="119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</row>
    <row r="20" spans="1:256" ht="12">
      <c r="A20" s="33" t="s">
        <v>250</v>
      </c>
      <c r="B20" s="121">
        <v>365</v>
      </c>
      <c r="C20" s="317">
        <v>4628.5713999999998</v>
      </c>
      <c r="D20" s="106">
        <v>177</v>
      </c>
      <c r="E20" s="319">
        <v>3655</v>
      </c>
      <c r="F20" s="319">
        <v>119916</v>
      </c>
      <c r="G20" s="118">
        <v>340964</v>
      </c>
      <c r="H20" s="319">
        <v>176151</v>
      </c>
      <c r="I20" s="319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340">
        <v>1629</v>
      </c>
      <c r="AB20" s="340"/>
      <c r="AC20" s="340">
        <v>977</v>
      </c>
      <c r="AD20" s="119"/>
      <c r="AE20" s="342">
        <v>90604</v>
      </c>
      <c r="AF20" s="343">
        <v>55977</v>
      </c>
      <c r="AG20" s="343">
        <v>34627</v>
      </c>
      <c r="AH20" s="119"/>
      <c r="AI20" s="119"/>
      <c r="AJ20" s="119"/>
      <c r="AK20" s="119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>
      <c r="A21" s="33" t="s">
        <v>251</v>
      </c>
      <c r="B21" s="124">
        <v>365</v>
      </c>
      <c r="C21" s="317">
        <v>4628.5713999999998</v>
      </c>
      <c r="D21" s="106">
        <v>177</v>
      </c>
      <c r="E21" s="319">
        <v>3656</v>
      </c>
      <c r="F21" s="319">
        <v>120903</v>
      </c>
      <c r="G21" s="118">
        <v>338805</v>
      </c>
      <c r="H21" s="319">
        <v>174584</v>
      </c>
      <c r="I21" s="319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342">
        <v>90929</v>
      </c>
      <c r="AF21" s="343">
        <v>56087</v>
      </c>
      <c r="AG21" s="343">
        <v>34842</v>
      </c>
      <c r="AH21" s="119"/>
      <c r="AI21" s="119"/>
      <c r="AJ21" s="119"/>
      <c r="AK21" s="119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</row>
    <row r="22" spans="1:256">
      <c r="A22" s="33" t="s">
        <v>252</v>
      </c>
      <c r="B22" s="124">
        <v>365</v>
      </c>
      <c r="C22" s="317">
        <v>4628.5713999999998</v>
      </c>
      <c r="D22" s="106">
        <v>177</v>
      </c>
      <c r="E22" s="319">
        <v>3656</v>
      </c>
      <c r="F22" s="319">
        <v>121833</v>
      </c>
      <c r="G22" s="118">
        <v>336838</v>
      </c>
      <c r="H22" s="319">
        <v>173205</v>
      </c>
      <c r="I22" s="319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342">
        <v>90920</v>
      </c>
      <c r="AF22" s="343">
        <v>56017</v>
      </c>
      <c r="AG22" s="343">
        <v>34903</v>
      </c>
      <c r="AH22" s="119"/>
      <c r="AI22" s="119"/>
      <c r="AJ22" s="119"/>
      <c r="AK22" s="119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</row>
    <row r="23" spans="1:256" ht="12" hidden="1">
      <c r="A23" s="36" t="s">
        <v>204</v>
      </c>
      <c r="B23" s="126">
        <v>31</v>
      </c>
      <c r="C23" s="317">
        <v>4628.5713999999998</v>
      </c>
      <c r="D23" s="106">
        <v>177</v>
      </c>
      <c r="E23" s="319">
        <v>3656</v>
      </c>
      <c r="F23" s="333">
        <v>120927</v>
      </c>
      <c r="G23" s="118">
        <v>338634</v>
      </c>
      <c r="H23" s="333">
        <v>174424</v>
      </c>
      <c r="I23" s="333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342">
        <v>90924</v>
      </c>
      <c r="AF23" s="343">
        <v>56060</v>
      </c>
      <c r="AG23" s="343">
        <v>34864</v>
      </c>
      <c r="AH23" s="119"/>
      <c r="AI23" s="119"/>
      <c r="AJ23" s="119"/>
      <c r="AK23" s="119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</row>
    <row r="24" spans="1:256" ht="12" hidden="1">
      <c r="A24" s="38" t="s">
        <v>205</v>
      </c>
      <c r="B24" s="121">
        <v>28</v>
      </c>
      <c r="C24" s="317">
        <v>4628.5713999999998</v>
      </c>
      <c r="D24" s="106">
        <v>177</v>
      </c>
      <c r="E24" s="319">
        <v>3656</v>
      </c>
      <c r="F24" s="333">
        <v>120956</v>
      </c>
      <c r="G24" s="118">
        <v>338481</v>
      </c>
      <c r="H24" s="333">
        <v>174313</v>
      </c>
      <c r="I24" s="333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342">
        <v>90965</v>
      </c>
      <c r="AF24" s="343">
        <v>56110</v>
      </c>
      <c r="AG24" s="343">
        <v>34855</v>
      </c>
      <c r="AH24" s="119"/>
      <c r="AI24" s="119"/>
      <c r="AJ24" s="119"/>
      <c r="AK24" s="119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</row>
    <row r="25" spans="1:256" ht="12" hidden="1">
      <c r="A25" s="38" t="s">
        <v>206</v>
      </c>
      <c r="B25" s="121">
        <v>31</v>
      </c>
      <c r="C25" s="317">
        <v>4628.5713999999998</v>
      </c>
      <c r="D25" s="106">
        <v>177</v>
      </c>
      <c r="E25" s="319">
        <v>3656</v>
      </c>
      <c r="F25" s="333">
        <v>121078</v>
      </c>
      <c r="G25" s="118">
        <v>338276</v>
      </c>
      <c r="H25" s="333">
        <v>174144</v>
      </c>
      <c r="I25" s="333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342">
        <v>90968</v>
      </c>
      <c r="AF25" s="343">
        <v>56095</v>
      </c>
      <c r="AG25" s="343">
        <v>34873</v>
      </c>
      <c r="AH25" s="119"/>
      <c r="AI25" s="119"/>
      <c r="AJ25" s="119"/>
      <c r="AK25" s="119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</row>
    <row r="26" spans="1:256" ht="12" hidden="1">
      <c r="A26" s="38" t="s">
        <v>207</v>
      </c>
      <c r="B26" s="121">
        <v>30</v>
      </c>
      <c r="C26" s="317">
        <v>4628.5713999999998</v>
      </c>
      <c r="D26" s="106">
        <v>177</v>
      </c>
      <c r="E26" s="319">
        <v>3656</v>
      </c>
      <c r="F26" s="319">
        <v>121295</v>
      </c>
      <c r="G26" s="118">
        <v>338048</v>
      </c>
      <c r="H26" s="319">
        <v>174011</v>
      </c>
      <c r="I26" s="319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342">
        <v>90920</v>
      </c>
      <c r="AF26" s="343">
        <v>56065</v>
      </c>
      <c r="AG26" s="343">
        <v>34855</v>
      </c>
      <c r="AH26" s="119"/>
      <c r="AI26" s="119"/>
      <c r="AJ26" s="119"/>
      <c r="AK26" s="119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</row>
    <row r="27" spans="1:256" ht="12" hidden="1">
      <c r="A27" s="38" t="s">
        <v>208</v>
      </c>
      <c r="B27" s="121">
        <v>31</v>
      </c>
      <c r="C27" s="317">
        <v>4628.5713999999998</v>
      </c>
      <c r="D27" s="106">
        <v>177</v>
      </c>
      <c r="E27" s="319">
        <v>3656</v>
      </c>
      <c r="F27" s="319">
        <v>121375</v>
      </c>
      <c r="G27" s="118">
        <v>337758</v>
      </c>
      <c r="H27" s="319">
        <v>173831</v>
      </c>
      <c r="I27" s="319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342">
        <v>90897</v>
      </c>
      <c r="AF27" s="343">
        <v>56053</v>
      </c>
      <c r="AG27" s="343">
        <v>34844</v>
      </c>
      <c r="AH27" s="119"/>
      <c r="AI27" s="119"/>
      <c r="AJ27" s="119"/>
      <c r="AK27" s="119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</row>
    <row r="28" spans="1:256" ht="12" hidden="1">
      <c r="A28" s="38" t="s">
        <v>209</v>
      </c>
      <c r="B28" s="121">
        <v>30</v>
      </c>
      <c r="C28" s="317">
        <v>4628.5713999999998</v>
      </c>
      <c r="D28" s="106">
        <v>177</v>
      </c>
      <c r="E28" s="319">
        <v>3656</v>
      </c>
      <c r="F28" s="319">
        <v>121455</v>
      </c>
      <c r="G28" s="118">
        <v>337557</v>
      </c>
      <c r="H28" s="319">
        <v>173712</v>
      </c>
      <c r="I28" s="319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342">
        <v>90858</v>
      </c>
      <c r="AF28" s="343">
        <v>56040</v>
      </c>
      <c r="AG28" s="343">
        <v>34818</v>
      </c>
      <c r="AH28" s="119"/>
      <c r="AI28" s="119"/>
      <c r="AJ28" s="119"/>
      <c r="AK28" s="119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</row>
    <row r="29" spans="1:256" ht="12" hidden="1">
      <c r="A29" s="38" t="s">
        <v>210</v>
      </c>
      <c r="B29" s="121">
        <v>31</v>
      </c>
      <c r="C29" s="317">
        <v>4628.5713999999998</v>
      </c>
      <c r="D29" s="106">
        <v>177</v>
      </c>
      <c r="E29" s="319">
        <v>3656</v>
      </c>
      <c r="F29" s="319">
        <v>121497</v>
      </c>
      <c r="G29" s="118">
        <v>337382</v>
      </c>
      <c r="H29" s="319">
        <v>173592</v>
      </c>
      <c r="I29" s="319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342">
        <v>90837</v>
      </c>
      <c r="AF29" s="343">
        <v>56028</v>
      </c>
      <c r="AG29" s="343">
        <v>34809</v>
      </c>
      <c r="AH29" s="119"/>
      <c r="AI29" s="119"/>
      <c r="AJ29" s="119"/>
      <c r="AK29" s="119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</row>
    <row r="30" spans="1:256" ht="12" hidden="1">
      <c r="A30" s="36" t="s">
        <v>211</v>
      </c>
      <c r="B30" s="126">
        <v>30</v>
      </c>
      <c r="C30" s="317">
        <v>4628.5713999999998</v>
      </c>
      <c r="D30" s="106">
        <v>177</v>
      </c>
      <c r="E30" s="319">
        <v>3656</v>
      </c>
      <c r="F30" s="319">
        <v>121604</v>
      </c>
      <c r="G30" s="118">
        <v>337193</v>
      </c>
      <c r="H30" s="319">
        <v>173497</v>
      </c>
      <c r="I30" s="319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342">
        <v>90801</v>
      </c>
      <c r="AF30" s="343">
        <v>56019</v>
      </c>
      <c r="AG30" s="343">
        <v>34782</v>
      </c>
      <c r="AH30" s="119"/>
      <c r="AI30" s="119"/>
      <c r="AJ30" s="119"/>
      <c r="AK30" s="119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</row>
    <row r="31" spans="1:256" ht="12" hidden="1">
      <c r="A31" s="36" t="s">
        <v>212</v>
      </c>
      <c r="B31" s="126">
        <v>30</v>
      </c>
      <c r="C31" s="317">
        <v>4628.5713999999998</v>
      </c>
      <c r="D31" s="106">
        <v>177</v>
      </c>
      <c r="E31" s="319">
        <v>3656</v>
      </c>
      <c r="F31" s="319">
        <v>121712</v>
      </c>
      <c r="G31" s="118">
        <v>336978</v>
      </c>
      <c r="H31" s="319">
        <v>173338</v>
      </c>
      <c r="I31" s="319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342">
        <v>90810</v>
      </c>
      <c r="AF31" s="343">
        <v>56013</v>
      </c>
      <c r="AG31" s="343">
        <v>34797</v>
      </c>
      <c r="AH31" s="119"/>
      <c r="AI31" s="119"/>
      <c r="AJ31" s="119"/>
      <c r="AK31" s="119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</row>
    <row r="32" spans="1:256" ht="12" hidden="1">
      <c r="A32" s="38" t="s">
        <v>213</v>
      </c>
      <c r="B32" s="121">
        <v>31</v>
      </c>
      <c r="C32" s="317">
        <v>4628.5713999999998</v>
      </c>
      <c r="D32" s="106">
        <v>177</v>
      </c>
      <c r="E32" s="319">
        <v>3656</v>
      </c>
      <c r="F32" s="319">
        <v>121733</v>
      </c>
      <c r="G32" s="118">
        <v>336885</v>
      </c>
      <c r="H32" s="319">
        <v>173287</v>
      </c>
      <c r="I32" s="319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355">
        <v>90825</v>
      </c>
      <c r="AF32" s="356">
        <v>55987</v>
      </c>
      <c r="AG32" s="356">
        <v>34838</v>
      </c>
      <c r="AH32" s="119"/>
      <c r="AI32" s="119"/>
      <c r="AJ32" s="119"/>
      <c r="AK32" s="119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</row>
    <row r="33" spans="1:256" ht="12" hidden="1">
      <c r="A33" s="38" t="s">
        <v>214</v>
      </c>
      <c r="B33" s="121">
        <v>30</v>
      </c>
      <c r="C33" s="317">
        <v>4628.5713999999998</v>
      </c>
      <c r="D33" s="106">
        <v>177</v>
      </c>
      <c r="E33" s="319">
        <v>3656</v>
      </c>
      <c r="F33" s="319">
        <v>121786</v>
      </c>
      <c r="G33" s="118">
        <v>336836</v>
      </c>
      <c r="H33" s="319">
        <v>173268</v>
      </c>
      <c r="I33" s="319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342">
        <v>90866</v>
      </c>
      <c r="AF33" s="343">
        <v>55997</v>
      </c>
      <c r="AG33" s="343">
        <v>34869</v>
      </c>
      <c r="AH33" s="119"/>
      <c r="AI33" s="119"/>
      <c r="AJ33" s="119"/>
      <c r="AK33" s="119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</row>
    <row r="34" spans="1:256" ht="12" hidden="1">
      <c r="A34" s="55" t="s">
        <v>80</v>
      </c>
      <c r="B34" s="121">
        <v>31</v>
      </c>
      <c r="C34" s="317">
        <v>4628.5713999999998</v>
      </c>
      <c r="D34" s="106">
        <v>177</v>
      </c>
      <c r="E34" s="319">
        <v>3656</v>
      </c>
      <c r="F34" s="319">
        <v>121833</v>
      </c>
      <c r="G34" s="118">
        <v>336838</v>
      </c>
      <c r="H34" s="319">
        <v>173205</v>
      </c>
      <c r="I34" s="319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355">
        <v>90920</v>
      </c>
      <c r="AF34" s="356">
        <v>56017</v>
      </c>
      <c r="AG34" s="356">
        <v>34903</v>
      </c>
      <c r="AH34" s="119"/>
      <c r="AI34" s="119"/>
      <c r="AJ34" s="119"/>
      <c r="AK34" s="119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ht="12">
      <c r="A35" s="65" t="s">
        <v>253</v>
      </c>
      <c r="B35" s="135">
        <v>365</v>
      </c>
      <c r="C35" s="362">
        <v>4628.5713999999998</v>
      </c>
      <c r="D35" s="137">
        <v>177</v>
      </c>
      <c r="E35" s="333">
        <v>3656</v>
      </c>
      <c r="F35" s="333">
        <v>122651</v>
      </c>
      <c r="G35" s="118">
        <v>335190</v>
      </c>
      <c r="H35" s="333">
        <v>172064</v>
      </c>
      <c r="I35" s="333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342">
        <v>90976</v>
      </c>
      <c r="AF35" s="343">
        <v>55948</v>
      </c>
      <c r="AG35" s="343">
        <v>35028</v>
      </c>
      <c r="AH35" s="119"/>
      <c r="AI35" s="119"/>
      <c r="AJ35" s="119"/>
      <c r="AK35" s="119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ht="12" hidden="1">
      <c r="A36" s="55" t="s">
        <v>81</v>
      </c>
      <c r="B36" s="121">
        <v>31</v>
      </c>
      <c r="C36" s="317">
        <v>4628.5713999999998</v>
      </c>
      <c r="D36" s="106">
        <v>177</v>
      </c>
      <c r="E36" s="319">
        <v>3656</v>
      </c>
      <c r="F36" s="319">
        <v>121791</v>
      </c>
      <c r="G36" s="118">
        <v>336733</v>
      </c>
      <c r="H36" s="319">
        <v>173137</v>
      </c>
      <c r="I36" s="319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342">
        <v>90961</v>
      </c>
      <c r="AF36" s="343">
        <v>56041</v>
      </c>
      <c r="AG36" s="343">
        <v>34920</v>
      </c>
      <c r="AH36" s="119"/>
      <c r="AI36" s="119"/>
      <c r="AJ36" s="119"/>
      <c r="AK36" s="119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ht="12" hidden="1">
      <c r="A37" s="55" t="s">
        <v>83</v>
      </c>
      <c r="B37" s="121">
        <v>28</v>
      </c>
      <c r="C37" s="317">
        <v>4628.5713999999998</v>
      </c>
      <c r="D37" s="106">
        <v>177</v>
      </c>
      <c r="E37" s="319">
        <v>3656</v>
      </c>
      <c r="F37" s="319">
        <v>121850</v>
      </c>
      <c r="G37" s="118">
        <v>336621</v>
      </c>
      <c r="H37" s="319">
        <v>173041</v>
      </c>
      <c r="I37" s="319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342">
        <v>91073</v>
      </c>
      <c r="AF37" s="343">
        <v>56106</v>
      </c>
      <c r="AG37" s="343">
        <v>34967</v>
      </c>
      <c r="AH37" s="119"/>
      <c r="AI37" s="119"/>
      <c r="AJ37" s="119"/>
      <c r="AK37" s="119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ht="12" hidden="1">
      <c r="A38" s="55" t="s">
        <v>84</v>
      </c>
      <c r="B38" s="121">
        <v>31</v>
      </c>
      <c r="C38" s="317">
        <v>4628.5713999999998</v>
      </c>
      <c r="D38" s="106">
        <v>177</v>
      </c>
      <c r="E38" s="319">
        <v>3656</v>
      </c>
      <c r="F38" s="319">
        <v>121980</v>
      </c>
      <c r="G38" s="118">
        <v>336485</v>
      </c>
      <c r="H38" s="319">
        <v>172936</v>
      </c>
      <c r="I38" s="319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342">
        <v>91067</v>
      </c>
      <c r="AF38" s="343">
        <v>56096</v>
      </c>
      <c r="AG38" s="343">
        <v>34971</v>
      </c>
      <c r="AH38" s="119"/>
      <c r="AI38" s="119"/>
      <c r="AJ38" s="119"/>
      <c r="AK38" s="119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ht="12" hidden="1">
      <c r="A39" s="55" t="s">
        <v>85</v>
      </c>
      <c r="B39" s="121">
        <v>30</v>
      </c>
      <c r="C39" s="317">
        <v>4628.5713999999998</v>
      </c>
      <c r="D39" s="106">
        <v>177</v>
      </c>
      <c r="E39" s="319">
        <v>3656</v>
      </c>
      <c r="F39" s="319">
        <v>122070</v>
      </c>
      <c r="G39" s="118">
        <v>336318</v>
      </c>
      <c r="H39" s="319">
        <v>172832</v>
      </c>
      <c r="I39" s="319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342">
        <v>91062</v>
      </c>
      <c r="AF39" s="343">
        <v>56090</v>
      </c>
      <c r="AG39" s="343">
        <v>34972</v>
      </c>
      <c r="AH39" s="119"/>
      <c r="AI39" s="119"/>
      <c r="AJ39" s="119"/>
      <c r="AK39" s="119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ht="12" hidden="1">
      <c r="A40" s="55" t="s">
        <v>86</v>
      </c>
      <c r="B40" s="121">
        <v>31</v>
      </c>
      <c r="C40" s="317">
        <v>4628.5713999999998</v>
      </c>
      <c r="D40" s="106">
        <v>177</v>
      </c>
      <c r="E40" s="319">
        <v>3656</v>
      </c>
      <c r="F40" s="319">
        <v>122126</v>
      </c>
      <c r="G40" s="118">
        <v>336076</v>
      </c>
      <c r="H40" s="319">
        <v>172704</v>
      </c>
      <c r="I40" s="319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342">
        <v>91030</v>
      </c>
      <c r="AF40" s="343">
        <v>56078</v>
      </c>
      <c r="AG40" s="343">
        <v>34952</v>
      </c>
      <c r="AH40" s="119"/>
      <c r="AI40" s="119"/>
      <c r="AJ40" s="119"/>
      <c r="AK40" s="119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ht="12" hidden="1">
      <c r="A41" s="55" t="s">
        <v>87</v>
      </c>
      <c r="B41" s="121">
        <v>30</v>
      </c>
      <c r="C41" s="317">
        <v>4628.5713999999998</v>
      </c>
      <c r="D41" s="106">
        <v>177</v>
      </c>
      <c r="E41" s="319">
        <v>3656</v>
      </c>
      <c r="F41" s="319">
        <v>122228</v>
      </c>
      <c r="G41" s="118">
        <v>336020</v>
      </c>
      <c r="H41" s="319">
        <v>172668</v>
      </c>
      <c r="I41" s="319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342">
        <v>91046</v>
      </c>
      <c r="AF41" s="343">
        <v>56053</v>
      </c>
      <c r="AG41" s="343">
        <v>34993</v>
      </c>
      <c r="AH41" s="119"/>
      <c r="AI41" s="119"/>
      <c r="AJ41" s="119"/>
      <c r="AK41" s="119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ht="12" hidden="1">
      <c r="A42" s="55" t="s">
        <v>88</v>
      </c>
      <c r="B42" s="121">
        <v>31</v>
      </c>
      <c r="C42" s="317">
        <v>4628.5713999999998</v>
      </c>
      <c r="D42" s="106">
        <v>177</v>
      </c>
      <c r="E42" s="319">
        <v>3656</v>
      </c>
      <c r="F42" s="319">
        <v>122325</v>
      </c>
      <c r="G42" s="118">
        <v>335794</v>
      </c>
      <c r="H42" s="319">
        <v>172555</v>
      </c>
      <c r="I42" s="319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342">
        <v>91022</v>
      </c>
      <c r="AF42" s="343">
        <v>56039</v>
      </c>
      <c r="AG42" s="343">
        <v>34983</v>
      </c>
      <c r="AH42" s="119"/>
      <c r="AI42" s="119"/>
      <c r="AJ42" s="119"/>
      <c r="AK42" s="119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ht="12" hidden="1">
      <c r="A43" s="55" t="s">
        <v>89</v>
      </c>
      <c r="B43" s="121">
        <v>31</v>
      </c>
      <c r="C43" s="317">
        <v>4628.5713999999998</v>
      </c>
      <c r="D43" s="106">
        <v>177</v>
      </c>
      <c r="E43" s="319">
        <v>3656</v>
      </c>
      <c r="F43" s="319">
        <v>122460</v>
      </c>
      <c r="G43" s="118">
        <v>335522</v>
      </c>
      <c r="H43" s="319">
        <v>172379</v>
      </c>
      <c r="I43" s="319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342">
        <v>90971</v>
      </c>
      <c r="AF43" s="343">
        <v>55997</v>
      </c>
      <c r="AG43" s="343">
        <v>34974</v>
      </c>
      <c r="AH43" s="119"/>
      <c r="AI43" s="119"/>
      <c r="AJ43" s="119"/>
      <c r="AK43" s="119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ht="12" hidden="1">
      <c r="A44" s="55" t="s">
        <v>76</v>
      </c>
      <c r="B44" s="121">
        <v>30</v>
      </c>
      <c r="C44" s="317">
        <v>4628.5713999999998</v>
      </c>
      <c r="D44" s="106">
        <v>177</v>
      </c>
      <c r="E44" s="319">
        <v>3656</v>
      </c>
      <c r="F44" s="319">
        <v>122614</v>
      </c>
      <c r="G44" s="118">
        <v>335331</v>
      </c>
      <c r="H44" s="319">
        <v>172256</v>
      </c>
      <c r="I44" s="319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342">
        <v>90992</v>
      </c>
      <c r="AF44" s="343">
        <v>55990</v>
      </c>
      <c r="AG44" s="343">
        <v>35002</v>
      </c>
      <c r="AH44" s="119"/>
      <c r="AI44" s="119"/>
      <c r="AJ44" s="119"/>
      <c r="AK44" s="119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ht="12" hidden="1">
      <c r="A45" s="55" t="s">
        <v>90</v>
      </c>
      <c r="B45" s="121">
        <v>31</v>
      </c>
      <c r="C45" s="317">
        <v>4628.5713999999998</v>
      </c>
      <c r="D45" s="106">
        <v>177</v>
      </c>
      <c r="E45" s="319">
        <v>3656</v>
      </c>
      <c r="F45" s="319">
        <v>122651</v>
      </c>
      <c r="G45" s="118">
        <v>335190</v>
      </c>
      <c r="H45" s="319">
        <v>172064</v>
      </c>
      <c r="I45" s="319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342">
        <v>90976</v>
      </c>
      <c r="AF45" s="343">
        <v>55948</v>
      </c>
      <c r="AG45" s="343">
        <v>35028</v>
      </c>
      <c r="AH45" s="119"/>
      <c r="AI45" s="119"/>
      <c r="AJ45" s="119"/>
      <c r="AK45" s="119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ht="12" hidden="1">
      <c r="A46" s="55" t="s">
        <v>91</v>
      </c>
      <c r="B46" s="121">
        <v>30</v>
      </c>
      <c r="C46" s="317">
        <v>4628.5713999999998</v>
      </c>
      <c r="D46" s="106">
        <v>177</v>
      </c>
      <c r="E46" s="319">
        <v>3656</v>
      </c>
      <c r="F46" s="319">
        <v>122651</v>
      </c>
      <c r="G46" s="118">
        <v>335190</v>
      </c>
      <c r="H46" s="319">
        <v>172064</v>
      </c>
      <c r="I46" s="319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342">
        <v>90976</v>
      </c>
      <c r="AF46" s="343">
        <v>55948</v>
      </c>
      <c r="AG46" s="343">
        <v>35028</v>
      </c>
      <c r="AH46" s="119"/>
      <c r="AI46" s="119"/>
      <c r="AJ46" s="119"/>
      <c r="AK46" s="119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ht="12" hidden="1">
      <c r="A47" s="55" t="s">
        <v>80</v>
      </c>
      <c r="B47" s="135">
        <v>31</v>
      </c>
      <c r="C47" s="362">
        <v>4628.5713999999998</v>
      </c>
      <c r="D47" s="137">
        <v>177</v>
      </c>
      <c r="E47" s="333">
        <v>3656</v>
      </c>
      <c r="F47" s="333">
        <v>122651</v>
      </c>
      <c r="G47" s="118">
        <v>335190</v>
      </c>
      <c r="H47" s="333">
        <v>172064</v>
      </c>
      <c r="I47" s="333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342">
        <v>90976</v>
      </c>
      <c r="AF47" s="343">
        <v>55948</v>
      </c>
      <c r="AG47" s="343">
        <v>35028</v>
      </c>
      <c r="AH47" s="119"/>
      <c r="AI47" s="119"/>
      <c r="AJ47" s="119"/>
      <c r="AK47" s="119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>
      <c r="A48" s="56" t="s">
        <v>254</v>
      </c>
      <c r="B48" s="141">
        <v>365</v>
      </c>
      <c r="C48" s="317">
        <v>4628.5713999999998</v>
      </c>
      <c r="D48" s="106">
        <v>177</v>
      </c>
      <c r="E48" s="319">
        <v>3656</v>
      </c>
      <c r="F48" s="369">
        <v>123440</v>
      </c>
      <c r="G48" s="143">
        <v>333897</v>
      </c>
      <c r="H48" s="369">
        <v>171016</v>
      </c>
      <c r="I48" s="369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375">
        <v>91122</v>
      </c>
      <c r="AF48" s="376">
        <v>55963</v>
      </c>
      <c r="AG48" s="376">
        <v>35159</v>
      </c>
      <c r="AH48" s="119"/>
      <c r="AI48" s="119"/>
      <c r="AJ48" s="119"/>
      <c r="AK48" s="119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</row>
    <row r="49" spans="1:256" ht="12" hidden="1">
      <c r="A49" s="59" t="s">
        <v>81</v>
      </c>
      <c r="B49" s="150">
        <v>31</v>
      </c>
      <c r="C49" s="379">
        <v>4628.5713999999998</v>
      </c>
      <c r="D49" s="152">
        <v>177</v>
      </c>
      <c r="E49" s="381">
        <v>3656</v>
      </c>
      <c r="F49" s="381">
        <v>122685</v>
      </c>
      <c r="G49" s="154">
        <v>334989</v>
      </c>
      <c r="H49" s="381">
        <v>171926</v>
      </c>
      <c r="I49" s="381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392">
        <v>90922</v>
      </c>
      <c r="AF49" s="393">
        <v>55911</v>
      </c>
      <c r="AG49" s="393">
        <v>35011</v>
      </c>
      <c r="AH49" s="165"/>
      <c r="AI49" s="165"/>
      <c r="AJ49" s="165"/>
      <c r="AK49" s="165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ht="12" hidden="1">
      <c r="A50" s="59" t="s">
        <v>83</v>
      </c>
      <c r="B50" s="150">
        <v>28</v>
      </c>
      <c r="C50" s="379">
        <v>4628.5713999999998</v>
      </c>
      <c r="D50" s="152">
        <v>177</v>
      </c>
      <c r="E50" s="381">
        <v>3656</v>
      </c>
      <c r="F50" s="381">
        <v>122709</v>
      </c>
      <c r="G50" s="154">
        <v>334991</v>
      </c>
      <c r="H50" s="381">
        <v>171894</v>
      </c>
      <c r="I50" s="381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392">
        <v>91001</v>
      </c>
      <c r="AF50" s="393">
        <v>55972</v>
      </c>
      <c r="AG50" s="393">
        <v>35029</v>
      </c>
      <c r="AH50" s="165"/>
      <c r="AI50" s="165"/>
      <c r="AJ50" s="165"/>
      <c r="AK50" s="165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ht="12" hidden="1">
      <c r="A51" s="59" t="s">
        <v>84</v>
      </c>
      <c r="B51" s="150">
        <v>31</v>
      </c>
      <c r="C51" s="379">
        <v>4628.5713999999998</v>
      </c>
      <c r="D51" s="152">
        <v>177</v>
      </c>
      <c r="E51" s="381">
        <v>3656</v>
      </c>
      <c r="F51" s="381">
        <v>122804</v>
      </c>
      <c r="G51" s="154">
        <v>334991</v>
      </c>
      <c r="H51" s="381">
        <v>171810</v>
      </c>
      <c r="I51" s="381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392">
        <v>91014</v>
      </c>
      <c r="AF51" s="393">
        <v>55970</v>
      </c>
      <c r="AG51" s="393">
        <v>35044</v>
      </c>
      <c r="AH51" s="165"/>
      <c r="AI51" s="165"/>
      <c r="AJ51" s="165"/>
      <c r="AK51" s="165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</row>
    <row r="52" spans="1:256" ht="12" hidden="1">
      <c r="A52" s="59" t="s">
        <v>85</v>
      </c>
      <c r="B52" s="150">
        <v>30</v>
      </c>
      <c r="C52" s="379">
        <v>4628.5713999999998</v>
      </c>
      <c r="D52" s="152">
        <v>177</v>
      </c>
      <c r="E52" s="381">
        <v>3656</v>
      </c>
      <c r="F52" s="381">
        <v>122838</v>
      </c>
      <c r="G52" s="154">
        <v>334712</v>
      </c>
      <c r="H52" s="381">
        <v>171697</v>
      </c>
      <c r="I52" s="381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392">
        <v>90989</v>
      </c>
      <c r="AF52" s="393">
        <v>55959</v>
      </c>
      <c r="AG52" s="393">
        <v>35030</v>
      </c>
      <c r="AH52" s="165"/>
      <c r="AI52" s="165"/>
      <c r="AJ52" s="165"/>
      <c r="AK52" s="165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ht="12" hidden="1">
      <c r="A53" s="59" t="s">
        <v>86</v>
      </c>
      <c r="B53" s="150">
        <v>31</v>
      </c>
      <c r="C53" s="379">
        <v>4628.5713999999998</v>
      </c>
      <c r="D53" s="152">
        <v>177</v>
      </c>
      <c r="E53" s="381">
        <v>3656</v>
      </c>
      <c r="F53" s="381">
        <v>122928</v>
      </c>
      <c r="G53" s="154">
        <v>334513</v>
      </c>
      <c r="H53" s="381">
        <v>171544</v>
      </c>
      <c r="I53" s="381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392">
        <v>90960</v>
      </c>
      <c r="AF53" s="393">
        <v>55918</v>
      </c>
      <c r="AG53" s="393">
        <v>35042</v>
      </c>
      <c r="AH53" s="165"/>
      <c r="AI53" s="165"/>
      <c r="AJ53" s="165"/>
      <c r="AK53" s="165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ht="12" hidden="1">
      <c r="A54" s="59" t="s">
        <v>87</v>
      </c>
      <c r="B54" s="150">
        <v>30</v>
      </c>
      <c r="C54" s="379">
        <v>4628.5713999999998</v>
      </c>
      <c r="D54" s="152">
        <v>177</v>
      </c>
      <c r="E54" s="381">
        <v>3656</v>
      </c>
      <c r="F54" s="381">
        <v>123004</v>
      </c>
      <c r="G54" s="154">
        <v>334468</v>
      </c>
      <c r="H54" s="381">
        <v>171503</v>
      </c>
      <c r="I54" s="381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392">
        <v>91007</v>
      </c>
      <c r="AF54" s="393">
        <v>55948</v>
      </c>
      <c r="AG54" s="393">
        <v>35059</v>
      </c>
      <c r="AH54" s="165"/>
      <c r="AI54" s="165"/>
      <c r="AJ54" s="165"/>
      <c r="AK54" s="165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ht="12" hidden="1">
      <c r="A55" s="59" t="s">
        <v>88</v>
      </c>
      <c r="B55" s="150">
        <v>31</v>
      </c>
      <c r="C55" s="379">
        <v>4628.5713999999998</v>
      </c>
      <c r="D55" s="152">
        <v>177</v>
      </c>
      <c r="E55" s="381">
        <v>3656</v>
      </c>
      <c r="F55" s="381">
        <v>123055</v>
      </c>
      <c r="G55" s="154">
        <v>334302</v>
      </c>
      <c r="H55" s="381">
        <v>171358</v>
      </c>
      <c r="I55" s="381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392">
        <v>90983</v>
      </c>
      <c r="AF55" s="393">
        <v>55913</v>
      </c>
      <c r="AG55" s="393">
        <v>35070</v>
      </c>
      <c r="AH55" s="165"/>
      <c r="AI55" s="165"/>
      <c r="AJ55" s="165"/>
      <c r="AK55" s="165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ht="12" hidden="1">
      <c r="A56" s="59" t="s">
        <v>89</v>
      </c>
      <c r="B56" s="150">
        <v>31</v>
      </c>
      <c r="C56" s="379">
        <v>4628.5713999999998</v>
      </c>
      <c r="D56" s="152">
        <v>177</v>
      </c>
      <c r="E56" s="381">
        <v>3656</v>
      </c>
      <c r="F56" s="381">
        <v>123253</v>
      </c>
      <c r="G56" s="154">
        <v>334128</v>
      </c>
      <c r="H56" s="381">
        <v>171255</v>
      </c>
      <c r="I56" s="381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392">
        <v>91035</v>
      </c>
      <c r="AF56" s="393">
        <v>55970</v>
      </c>
      <c r="AG56" s="393">
        <v>35065</v>
      </c>
      <c r="AH56" s="165"/>
      <c r="AI56" s="165"/>
      <c r="AJ56" s="165"/>
      <c r="AK56" s="165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ht="12" hidden="1">
      <c r="A57" s="59" t="s">
        <v>76</v>
      </c>
      <c r="B57" s="150">
        <v>30</v>
      </c>
      <c r="C57" s="379">
        <v>4628.5713999999998</v>
      </c>
      <c r="D57" s="152">
        <v>177</v>
      </c>
      <c r="E57" s="381">
        <v>3656</v>
      </c>
      <c r="F57" s="381">
        <v>123301</v>
      </c>
      <c r="G57" s="154">
        <v>334039</v>
      </c>
      <c r="H57" s="381">
        <v>171196</v>
      </c>
      <c r="I57" s="381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392">
        <v>91063</v>
      </c>
      <c r="AF57" s="393">
        <v>55959</v>
      </c>
      <c r="AG57" s="393">
        <v>35104</v>
      </c>
      <c r="AH57" s="165"/>
      <c r="AI57" s="165"/>
      <c r="AJ57" s="165"/>
      <c r="AK57" s="165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ht="12" hidden="1">
      <c r="A58" s="59" t="s">
        <v>90</v>
      </c>
      <c r="B58" s="150">
        <v>31</v>
      </c>
      <c r="C58" s="379">
        <v>4628.5713999999998</v>
      </c>
      <c r="D58" s="152">
        <v>177</v>
      </c>
      <c r="E58" s="381">
        <v>3656</v>
      </c>
      <c r="F58" s="381">
        <v>123370</v>
      </c>
      <c r="G58" s="154">
        <v>334014</v>
      </c>
      <c r="H58" s="381">
        <v>171128</v>
      </c>
      <c r="I58" s="381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392">
        <v>91131</v>
      </c>
      <c r="AF58" s="393">
        <v>55999</v>
      </c>
      <c r="AG58" s="393">
        <v>35132</v>
      </c>
      <c r="AH58" s="165"/>
      <c r="AI58" s="165"/>
      <c r="AJ58" s="165"/>
      <c r="AK58" s="165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ht="12" hidden="1">
      <c r="A59" s="59" t="s">
        <v>91</v>
      </c>
      <c r="B59" s="150">
        <v>30</v>
      </c>
      <c r="C59" s="379">
        <v>4628.5713999999998</v>
      </c>
      <c r="D59" s="152">
        <v>177</v>
      </c>
      <c r="E59" s="381">
        <v>3656</v>
      </c>
      <c r="F59" s="381">
        <v>123411</v>
      </c>
      <c r="G59" s="154">
        <v>333961</v>
      </c>
      <c r="H59" s="381">
        <v>171080</v>
      </c>
      <c r="I59" s="381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392">
        <v>91112</v>
      </c>
      <c r="AF59" s="393">
        <v>55973</v>
      </c>
      <c r="AG59" s="393">
        <v>35139</v>
      </c>
      <c r="AH59" s="165"/>
      <c r="AI59" s="165"/>
      <c r="AJ59" s="165"/>
      <c r="AK59" s="165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</row>
    <row r="60" spans="1:256" ht="12" hidden="1">
      <c r="A60" s="59" t="s">
        <v>80</v>
      </c>
      <c r="B60" s="166">
        <v>31</v>
      </c>
      <c r="C60" s="397">
        <v>4628.5713999999998</v>
      </c>
      <c r="D60" s="168">
        <v>177</v>
      </c>
      <c r="E60" s="399">
        <v>3656</v>
      </c>
      <c r="F60" s="399">
        <v>123440</v>
      </c>
      <c r="G60" s="170">
        <v>333897</v>
      </c>
      <c r="H60" s="399">
        <v>171016</v>
      </c>
      <c r="I60" s="39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411">
        <v>91122</v>
      </c>
      <c r="AF60" s="412">
        <v>55963</v>
      </c>
      <c r="AG60" s="412">
        <v>35159</v>
      </c>
      <c r="AH60" s="165"/>
      <c r="AI60" s="165"/>
      <c r="AJ60" s="165"/>
      <c r="AK60" s="165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>
      <c r="A61" s="63" t="s">
        <v>255</v>
      </c>
      <c r="B61" s="141">
        <v>365</v>
      </c>
      <c r="C61" s="317">
        <v>4628.5713999999998</v>
      </c>
      <c r="D61" s="106">
        <v>177</v>
      </c>
      <c r="E61" s="319">
        <v>3652</v>
      </c>
      <c r="F61" s="369">
        <v>124243</v>
      </c>
      <c r="G61" s="143">
        <v>333392</v>
      </c>
      <c r="H61" s="369">
        <v>170324</v>
      </c>
      <c r="I61" s="369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375">
        <v>91675</v>
      </c>
      <c r="AF61" s="376">
        <v>56214</v>
      </c>
      <c r="AG61" s="376">
        <v>35461</v>
      </c>
      <c r="AH61" s="165"/>
      <c r="AI61" s="165"/>
      <c r="AJ61" s="165"/>
      <c r="AK61" s="165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</row>
    <row r="62" spans="1:256" ht="12" hidden="1">
      <c r="A62" s="59" t="s">
        <v>81</v>
      </c>
      <c r="B62" s="183">
        <v>31</v>
      </c>
      <c r="C62" s="415">
        <v>4628.5713999999998</v>
      </c>
      <c r="D62" s="185">
        <v>177</v>
      </c>
      <c r="E62" s="417">
        <v>3656</v>
      </c>
      <c r="F62" s="417">
        <v>124171</v>
      </c>
      <c r="G62" s="154">
        <v>333823</v>
      </c>
      <c r="H62" s="417">
        <v>170947</v>
      </c>
      <c r="I62" s="417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392">
        <v>91143</v>
      </c>
      <c r="AF62" s="393">
        <v>55971</v>
      </c>
      <c r="AG62" s="393">
        <v>35172</v>
      </c>
      <c r="AH62" s="165"/>
      <c r="AI62" s="165"/>
      <c r="AJ62" s="165"/>
      <c r="AK62" s="165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ht="12" hidden="1">
      <c r="A63" s="59" t="s">
        <v>83</v>
      </c>
      <c r="B63" s="183">
        <v>28</v>
      </c>
      <c r="C63" s="415">
        <v>4628.5713999999998</v>
      </c>
      <c r="D63" s="185">
        <v>177</v>
      </c>
      <c r="E63" s="417">
        <v>3656</v>
      </c>
      <c r="F63" s="417">
        <v>123524</v>
      </c>
      <c r="G63" s="154">
        <v>333653</v>
      </c>
      <c r="H63" s="417">
        <v>170801</v>
      </c>
      <c r="I63" s="417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392">
        <v>91176</v>
      </c>
      <c r="AF63" s="393">
        <v>56008</v>
      </c>
      <c r="AG63" s="393">
        <v>35168</v>
      </c>
      <c r="AH63" s="165"/>
      <c r="AI63" s="165"/>
      <c r="AJ63" s="165"/>
      <c r="AK63" s="165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</row>
    <row r="64" spans="1:256" ht="12" hidden="1">
      <c r="A64" s="59" t="s">
        <v>84</v>
      </c>
      <c r="B64" s="183">
        <v>31</v>
      </c>
      <c r="C64" s="415">
        <v>4628.5713999999998</v>
      </c>
      <c r="D64" s="185">
        <v>177</v>
      </c>
      <c r="E64" s="417">
        <v>3578</v>
      </c>
      <c r="F64" s="417">
        <v>123606</v>
      </c>
      <c r="G64" s="154">
        <v>333639</v>
      </c>
      <c r="H64" s="417">
        <v>170731</v>
      </c>
      <c r="I64" s="417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392">
        <v>91185</v>
      </c>
      <c r="AF64" s="393">
        <v>56004</v>
      </c>
      <c r="AG64" s="393">
        <v>35181</v>
      </c>
      <c r="AH64" s="165"/>
      <c r="AI64" s="165"/>
      <c r="AJ64" s="165"/>
      <c r="AK64" s="165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</row>
    <row r="65" spans="1:256" ht="12" hidden="1">
      <c r="A65" s="59" t="s">
        <v>85</v>
      </c>
      <c r="B65" s="183">
        <v>30</v>
      </c>
      <c r="C65" s="415">
        <v>4628.5713999999998</v>
      </c>
      <c r="D65" s="185">
        <v>177</v>
      </c>
      <c r="E65" s="417">
        <v>3577</v>
      </c>
      <c r="F65" s="417">
        <v>123680</v>
      </c>
      <c r="G65" s="154">
        <v>333694</v>
      </c>
      <c r="H65" s="417">
        <v>170711</v>
      </c>
      <c r="I65" s="417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392">
        <v>91303</v>
      </c>
      <c r="AF65" s="393">
        <v>56087</v>
      </c>
      <c r="AG65" s="393">
        <v>35216</v>
      </c>
      <c r="AH65" s="165"/>
      <c r="AI65" s="165"/>
      <c r="AJ65" s="165"/>
      <c r="AK65" s="165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</row>
    <row r="66" spans="1:256" ht="12" hidden="1">
      <c r="A66" s="59" t="s">
        <v>86</v>
      </c>
      <c r="B66" s="183">
        <v>31</v>
      </c>
      <c r="C66" s="415">
        <v>4628.5713999999998</v>
      </c>
      <c r="D66" s="185">
        <v>177</v>
      </c>
      <c r="E66" s="417">
        <v>3577</v>
      </c>
      <c r="F66" s="417">
        <v>123752</v>
      </c>
      <c r="G66" s="154">
        <v>333668</v>
      </c>
      <c r="H66" s="417">
        <v>170674</v>
      </c>
      <c r="I66" s="417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392">
        <v>91320</v>
      </c>
      <c r="AF66" s="393">
        <v>56124</v>
      </c>
      <c r="AG66" s="393">
        <v>35196</v>
      </c>
      <c r="AH66" s="165"/>
      <c r="AI66" s="165"/>
      <c r="AJ66" s="165"/>
      <c r="AK66" s="165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ht="12" hidden="1">
      <c r="A67" s="59" t="s">
        <v>87</v>
      </c>
      <c r="B67" s="183">
        <v>30</v>
      </c>
      <c r="C67" s="415">
        <v>4628.5713999999998</v>
      </c>
      <c r="D67" s="185">
        <v>177</v>
      </c>
      <c r="E67" s="417">
        <v>3574</v>
      </c>
      <c r="F67" s="417">
        <v>123835</v>
      </c>
      <c r="G67" s="154">
        <v>333630</v>
      </c>
      <c r="H67" s="417">
        <v>170658</v>
      </c>
      <c r="I67" s="417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392">
        <v>91383</v>
      </c>
      <c r="AF67" s="393">
        <v>56149</v>
      </c>
      <c r="AG67" s="393">
        <v>35234</v>
      </c>
      <c r="AH67" s="165"/>
      <c r="AI67" s="165"/>
      <c r="AJ67" s="165"/>
      <c r="AK67" s="165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</row>
    <row r="68" spans="1:256" ht="12" hidden="1">
      <c r="A68" s="59" t="s">
        <v>88</v>
      </c>
      <c r="B68" s="183">
        <v>31</v>
      </c>
      <c r="C68" s="415">
        <v>4628.5713999999998</v>
      </c>
      <c r="D68" s="185">
        <v>177</v>
      </c>
      <c r="E68" s="417">
        <v>3657</v>
      </c>
      <c r="F68" s="417">
        <v>123873</v>
      </c>
      <c r="G68" s="154">
        <v>333707</v>
      </c>
      <c r="H68" s="417">
        <v>170628</v>
      </c>
      <c r="I68" s="417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392">
        <v>91459</v>
      </c>
      <c r="AF68" s="393">
        <v>56199</v>
      </c>
      <c r="AG68" s="393">
        <v>35260</v>
      </c>
      <c r="AH68" s="165"/>
      <c r="AI68" s="165"/>
      <c r="AJ68" s="165"/>
      <c r="AK68" s="165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ht="12" hidden="1">
      <c r="A69" s="59" t="s">
        <v>89</v>
      </c>
      <c r="B69" s="183">
        <v>31</v>
      </c>
      <c r="C69" s="415">
        <v>4628.5713999999998</v>
      </c>
      <c r="D69" s="185">
        <v>177</v>
      </c>
      <c r="E69" s="417">
        <v>3656</v>
      </c>
      <c r="F69" s="417">
        <v>124009</v>
      </c>
      <c r="G69" s="154">
        <v>333733</v>
      </c>
      <c r="H69" s="417">
        <v>170614</v>
      </c>
      <c r="I69" s="417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392">
        <v>91537</v>
      </c>
      <c r="AF69" s="393">
        <v>56209</v>
      </c>
      <c r="AG69" s="393">
        <v>35328</v>
      </c>
      <c r="AH69" s="165"/>
      <c r="AI69" s="165"/>
      <c r="AJ69" s="165"/>
      <c r="AK69" s="165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ht="12" hidden="1">
      <c r="A70" s="59" t="s">
        <v>76</v>
      </c>
      <c r="B70" s="183">
        <v>30</v>
      </c>
      <c r="C70" s="415">
        <v>4628.5713999999998</v>
      </c>
      <c r="D70" s="185">
        <v>177</v>
      </c>
      <c r="E70" s="417">
        <v>3656</v>
      </c>
      <c r="F70" s="417">
        <v>124106</v>
      </c>
      <c r="G70" s="154">
        <v>333531</v>
      </c>
      <c r="H70" s="417">
        <v>170468</v>
      </c>
      <c r="I70" s="417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392">
        <v>91570</v>
      </c>
      <c r="AF70" s="393">
        <v>56210</v>
      </c>
      <c r="AG70" s="393">
        <v>35360</v>
      </c>
      <c r="AH70" s="165"/>
      <c r="AI70" s="165"/>
      <c r="AJ70" s="165"/>
      <c r="AK70" s="165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ht="12" hidden="1">
      <c r="A71" s="59" t="s">
        <v>90</v>
      </c>
      <c r="B71" s="183">
        <v>31</v>
      </c>
      <c r="C71" s="415">
        <v>4628.5713999999998</v>
      </c>
      <c r="D71" s="185">
        <v>177</v>
      </c>
      <c r="E71" s="417">
        <v>3656</v>
      </c>
      <c r="F71" s="417">
        <v>124086</v>
      </c>
      <c r="G71" s="154">
        <v>333413</v>
      </c>
      <c r="H71" s="417">
        <v>170393</v>
      </c>
      <c r="I71" s="417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392">
        <v>91564</v>
      </c>
      <c r="AF71" s="393">
        <v>56191</v>
      </c>
      <c r="AG71" s="393">
        <v>35373</v>
      </c>
      <c r="AH71" s="165"/>
      <c r="AI71" s="165"/>
      <c r="AJ71" s="165"/>
      <c r="AK71" s="165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</row>
    <row r="72" spans="1:256" ht="12" hidden="1">
      <c r="A72" s="59" t="s">
        <v>91</v>
      </c>
      <c r="B72" s="183">
        <v>30</v>
      </c>
      <c r="C72" s="415">
        <v>4628.5713999999998</v>
      </c>
      <c r="D72" s="185">
        <v>177</v>
      </c>
      <c r="E72" s="417">
        <v>3657</v>
      </c>
      <c r="F72" s="417">
        <v>124153</v>
      </c>
      <c r="G72" s="154">
        <v>333484</v>
      </c>
      <c r="H72" s="417">
        <v>170419</v>
      </c>
      <c r="I72" s="417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392">
        <v>91655</v>
      </c>
      <c r="AF72" s="393">
        <v>56230</v>
      </c>
      <c r="AG72" s="393">
        <v>35425</v>
      </c>
      <c r="AH72" s="165"/>
      <c r="AI72" s="165"/>
      <c r="AJ72" s="165"/>
      <c r="AK72" s="165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ht="12" hidden="1">
      <c r="A73" s="59" t="s">
        <v>80</v>
      </c>
      <c r="B73" s="183">
        <v>31</v>
      </c>
      <c r="C73" s="415">
        <v>4628.5713999999998</v>
      </c>
      <c r="D73" s="185">
        <v>177</v>
      </c>
      <c r="E73" s="417">
        <v>3652</v>
      </c>
      <c r="F73" s="417">
        <v>124243</v>
      </c>
      <c r="G73" s="154">
        <v>333392</v>
      </c>
      <c r="H73" s="417">
        <v>170324</v>
      </c>
      <c r="I73" s="417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392">
        <v>91675</v>
      </c>
      <c r="AF73" s="393">
        <v>56214</v>
      </c>
      <c r="AG73" s="393">
        <v>35461</v>
      </c>
      <c r="AH73" s="165"/>
      <c r="AI73" s="165"/>
      <c r="AJ73" s="165"/>
      <c r="AK73" s="165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>
      <c r="A74" s="63" t="s">
        <v>256</v>
      </c>
      <c r="B74" s="141">
        <v>365</v>
      </c>
      <c r="C74" s="317">
        <v>4628.5713999999998</v>
      </c>
      <c r="D74" s="106">
        <v>177</v>
      </c>
      <c r="E74" s="319">
        <v>3652</v>
      </c>
      <c r="F74" s="369">
        <v>124956</v>
      </c>
      <c r="G74" s="143">
        <v>331945</v>
      </c>
      <c r="H74" s="369">
        <v>169335</v>
      </c>
      <c r="I74" s="369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375">
        <v>91999</v>
      </c>
      <c r="AF74" s="376">
        <v>56309</v>
      </c>
      <c r="AG74" s="376">
        <v>35690</v>
      </c>
      <c r="AH74" s="165"/>
      <c r="AI74" s="165"/>
      <c r="AJ74" s="165"/>
      <c r="AK74" s="165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</row>
    <row r="75" spans="1:256" ht="12" hidden="1">
      <c r="A75" s="222" t="s">
        <v>81</v>
      </c>
      <c r="B75" s="183">
        <v>31</v>
      </c>
      <c r="C75" s="415">
        <v>4628.5713999999998</v>
      </c>
      <c r="D75" s="185">
        <v>177</v>
      </c>
      <c r="E75" s="417">
        <v>3652</v>
      </c>
      <c r="F75" s="417">
        <v>124288</v>
      </c>
      <c r="G75" s="154">
        <v>333240</v>
      </c>
      <c r="H75" s="417">
        <v>170234</v>
      </c>
      <c r="I75" s="417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392">
        <v>91715</v>
      </c>
      <c r="AF75" s="393">
        <v>56209</v>
      </c>
      <c r="AG75" s="393">
        <v>35506</v>
      </c>
      <c r="AH75" s="165"/>
      <c r="AI75" s="165"/>
      <c r="AJ75" s="165"/>
      <c r="AK75" s="165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</row>
    <row r="76" spans="1:256" ht="12" hidden="1">
      <c r="A76" s="222" t="s">
        <v>83</v>
      </c>
      <c r="B76" s="183">
        <v>28</v>
      </c>
      <c r="C76" s="415">
        <v>4628.5713999999998</v>
      </c>
      <c r="D76" s="185">
        <v>177</v>
      </c>
      <c r="E76" s="417">
        <v>3652</v>
      </c>
      <c r="F76" s="417">
        <v>124267</v>
      </c>
      <c r="G76" s="154">
        <v>333070</v>
      </c>
      <c r="H76" s="417">
        <v>170124</v>
      </c>
      <c r="I76" s="417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392">
        <v>91698</v>
      </c>
      <c r="AF76" s="393">
        <v>56184</v>
      </c>
      <c r="AG76" s="393">
        <v>35514</v>
      </c>
      <c r="AH76" s="165"/>
      <c r="AI76" s="165"/>
      <c r="AJ76" s="165"/>
      <c r="AK76" s="165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</row>
    <row r="77" spans="1:256" ht="12" hidden="1">
      <c r="A77" s="222" t="s">
        <v>84</v>
      </c>
      <c r="B77" s="183">
        <v>31</v>
      </c>
      <c r="C77" s="415">
        <v>4628.5713999999998</v>
      </c>
      <c r="D77" s="185">
        <v>177</v>
      </c>
      <c r="E77" s="417">
        <v>3652</v>
      </c>
      <c r="F77" s="417">
        <v>124373</v>
      </c>
      <c r="G77" s="154">
        <v>332837</v>
      </c>
      <c r="H77" s="417">
        <v>169974</v>
      </c>
      <c r="I77" s="417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392">
        <v>91714</v>
      </c>
      <c r="AF77" s="393">
        <v>56179</v>
      </c>
      <c r="AG77" s="393">
        <v>35535</v>
      </c>
      <c r="AH77" s="165"/>
      <c r="AI77" s="165"/>
      <c r="AJ77" s="165"/>
      <c r="AK77" s="165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ht="12" hidden="1">
      <c r="A78" s="222" t="s">
        <v>85</v>
      </c>
      <c r="B78" s="183">
        <v>30</v>
      </c>
      <c r="C78" s="415">
        <v>4628.5713999999998</v>
      </c>
      <c r="D78" s="185">
        <v>177</v>
      </c>
      <c r="E78" s="417">
        <v>3652</v>
      </c>
      <c r="F78" s="417">
        <v>124467</v>
      </c>
      <c r="G78" s="154">
        <v>332674</v>
      </c>
      <c r="H78" s="417">
        <v>169883</v>
      </c>
      <c r="I78" s="417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392">
        <v>91706</v>
      </c>
      <c r="AF78" s="393">
        <v>56183</v>
      </c>
      <c r="AG78" s="393">
        <v>35523</v>
      </c>
      <c r="AH78" s="165"/>
      <c r="AI78" s="165"/>
      <c r="AJ78" s="165"/>
      <c r="AK78" s="165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ht="12" hidden="1">
      <c r="A79" s="222" t="s">
        <v>86</v>
      </c>
      <c r="B79" s="183">
        <v>31</v>
      </c>
      <c r="C79" s="415">
        <v>4628.5713999999998</v>
      </c>
      <c r="D79" s="185">
        <v>177</v>
      </c>
      <c r="E79" s="417">
        <v>3652</v>
      </c>
      <c r="F79" s="417">
        <v>124553</v>
      </c>
      <c r="G79" s="154">
        <v>332472</v>
      </c>
      <c r="H79" s="417">
        <v>169761</v>
      </c>
      <c r="I79" s="417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392">
        <v>91706</v>
      </c>
      <c r="AF79" s="393">
        <v>56184</v>
      </c>
      <c r="AG79" s="393">
        <v>35522</v>
      </c>
      <c r="AH79" s="165"/>
      <c r="AI79" s="165"/>
      <c r="AJ79" s="165"/>
      <c r="AK79" s="165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ht="12" hidden="1">
      <c r="A80" s="222" t="s">
        <v>87</v>
      </c>
      <c r="B80" s="183">
        <v>30</v>
      </c>
      <c r="C80" s="415">
        <v>4628.5713999999998</v>
      </c>
      <c r="D80" s="185">
        <v>177</v>
      </c>
      <c r="E80" s="417">
        <v>3566</v>
      </c>
      <c r="F80" s="417">
        <v>124617</v>
      </c>
      <c r="G80" s="154">
        <v>332424</v>
      </c>
      <c r="H80" s="417">
        <v>169695</v>
      </c>
      <c r="I80" s="417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392">
        <v>91806</v>
      </c>
      <c r="AF80" s="393">
        <v>56251</v>
      </c>
      <c r="AG80" s="393">
        <v>35555</v>
      </c>
      <c r="AH80" s="165"/>
      <c r="AI80" s="165"/>
      <c r="AJ80" s="165"/>
      <c r="AK80" s="165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ht="12" hidden="1">
      <c r="A81" s="222" t="s">
        <v>88</v>
      </c>
      <c r="B81" s="183">
        <v>31</v>
      </c>
      <c r="C81" s="415">
        <v>4628.5713999999998</v>
      </c>
      <c r="D81" s="185">
        <v>177</v>
      </c>
      <c r="E81" s="417">
        <v>3653</v>
      </c>
      <c r="F81" s="417">
        <v>124670</v>
      </c>
      <c r="G81" s="154">
        <v>332242</v>
      </c>
      <c r="H81" s="417">
        <v>169594</v>
      </c>
      <c r="I81" s="417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392">
        <v>91786</v>
      </c>
      <c r="AF81" s="393">
        <v>56215</v>
      </c>
      <c r="AG81" s="393">
        <v>35571</v>
      </c>
      <c r="AH81" s="165"/>
      <c r="AI81" s="165"/>
      <c r="AJ81" s="165"/>
      <c r="AK81" s="165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ht="12" hidden="1">
      <c r="A82" s="222" t="s">
        <v>89</v>
      </c>
      <c r="B82" s="183">
        <v>31</v>
      </c>
      <c r="C82" s="415">
        <v>4628.5713999999998</v>
      </c>
      <c r="D82" s="185">
        <v>177</v>
      </c>
      <c r="E82" s="417">
        <v>3652</v>
      </c>
      <c r="F82" s="417">
        <v>124735</v>
      </c>
      <c r="G82" s="154">
        <v>332091</v>
      </c>
      <c r="H82" s="417">
        <v>169513</v>
      </c>
      <c r="I82" s="417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392">
        <v>91820</v>
      </c>
      <c r="AF82" s="393">
        <v>56241</v>
      </c>
      <c r="AG82" s="393">
        <v>35579</v>
      </c>
      <c r="AH82" s="165"/>
      <c r="AI82" s="165"/>
      <c r="AJ82" s="165"/>
      <c r="AK82" s="165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ht="12" hidden="1">
      <c r="A83" s="222" t="s">
        <v>76</v>
      </c>
      <c r="B83" s="183">
        <v>30</v>
      </c>
      <c r="C83" s="415">
        <v>4628.5713999999998</v>
      </c>
      <c r="D83" s="185">
        <v>177</v>
      </c>
      <c r="E83" s="417">
        <v>3652</v>
      </c>
      <c r="F83" s="417">
        <v>124816</v>
      </c>
      <c r="G83" s="154">
        <v>332026</v>
      </c>
      <c r="H83" s="417">
        <v>169432</v>
      </c>
      <c r="I83" s="417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392">
        <v>91879</v>
      </c>
      <c r="AF83" s="393">
        <v>56260</v>
      </c>
      <c r="AG83" s="393">
        <v>35619</v>
      </c>
      <c r="AH83" s="165"/>
      <c r="AI83" s="165"/>
      <c r="AJ83" s="165"/>
      <c r="AK83" s="165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ht="12" hidden="1">
      <c r="A84" s="223" t="s">
        <v>90</v>
      </c>
      <c r="B84" s="197">
        <v>31</v>
      </c>
      <c r="C84" s="425">
        <v>4628.5713999999998</v>
      </c>
      <c r="D84" s="199">
        <v>177</v>
      </c>
      <c r="E84" s="427">
        <v>3652</v>
      </c>
      <c r="F84" s="427">
        <v>124826</v>
      </c>
      <c r="G84" s="201">
        <v>332063</v>
      </c>
      <c r="H84" s="427">
        <v>169448</v>
      </c>
      <c r="I84" s="427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440">
        <v>91974</v>
      </c>
      <c r="AF84" s="441">
        <v>56311</v>
      </c>
      <c r="AG84" s="441">
        <v>35663</v>
      </c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</row>
    <row r="85" spans="1:256" ht="12" hidden="1">
      <c r="A85" s="222" t="s">
        <v>91</v>
      </c>
      <c r="B85" s="183">
        <v>30</v>
      </c>
      <c r="C85" s="415">
        <v>4628.5713999999998</v>
      </c>
      <c r="D85" s="185">
        <v>177</v>
      </c>
      <c r="E85" s="417">
        <v>3652</v>
      </c>
      <c r="F85" s="417">
        <v>124930</v>
      </c>
      <c r="G85" s="154">
        <v>332033</v>
      </c>
      <c r="H85" s="417">
        <v>169424</v>
      </c>
      <c r="I85" s="417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392">
        <v>92002</v>
      </c>
      <c r="AF85" s="393">
        <v>56329</v>
      </c>
      <c r="AG85" s="393">
        <v>35673</v>
      </c>
      <c r="AH85" s="165"/>
      <c r="AI85" s="165"/>
      <c r="AJ85" s="165"/>
      <c r="AK85" s="165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ht="12" hidden="1">
      <c r="A86" s="222" t="s">
        <v>80</v>
      </c>
      <c r="B86" s="183">
        <v>31</v>
      </c>
      <c r="C86" s="415">
        <v>4628.5713999999998</v>
      </c>
      <c r="D86" s="185">
        <v>177</v>
      </c>
      <c r="E86" s="417">
        <v>3652</v>
      </c>
      <c r="F86" s="417">
        <v>124956</v>
      </c>
      <c r="G86" s="154">
        <v>331945</v>
      </c>
      <c r="H86" s="417">
        <v>169335</v>
      </c>
      <c r="I86" s="417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392">
        <v>91999</v>
      </c>
      <c r="AF86" s="393">
        <v>56309</v>
      </c>
      <c r="AG86" s="393">
        <v>35690</v>
      </c>
      <c r="AH86" s="165"/>
      <c r="AI86" s="165"/>
      <c r="AJ86" s="165"/>
      <c r="AK86" s="165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>
      <c r="A87" s="63" t="s">
        <v>257</v>
      </c>
      <c r="B87" s="183">
        <v>366</v>
      </c>
      <c r="C87" s="317">
        <v>4628.5713999999998</v>
      </c>
      <c r="D87" s="226">
        <v>177</v>
      </c>
      <c r="E87" s="445">
        <v>3652</v>
      </c>
      <c r="F87" s="445">
        <v>125361</v>
      </c>
      <c r="G87" s="445">
        <v>330911</v>
      </c>
      <c r="H87" s="445">
        <v>168375</v>
      </c>
      <c r="I87" s="445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375">
        <v>92479</v>
      </c>
      <c r="AF87" s="376">
        <v>56490</v>
      </c>
      <c r="AG87" s="376">
        <v>35989</v>
      </c>
      <c r="AH87" s="165"/>
      <c r="AI87" s="165"/>
      <c r="AJ87" s="165"/>
      <c r="AK87" s="165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ht="12" hidden="1">
      <c r="A88" s="59" t="s">
        <v>81</v>
      </c>
      <c r="B88" s="183">
        <v>31</v>
      </c>
      <c r="C88" s="415">
        <v>4628.5713999999998</v>
      </c>
      <c r="D88" s="185">
        <v>177</v>
      </c>
      <c r="E88" s="417">
        <v>3652</v>
      </c>
      <c r="F88" s="417">
        <v>124899</v>
      </c>
      <c r="G88" s="154">
        <v>331845</v>
      </c>
      <c r="H88" s="417">
        <v>169242</v>
      </c>
      <c r="I88" s="417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392">
        <v>92052</v>
      </c>
      <c r="AF88" s="393">
        <v>56328</v>
      </c>
      <c r="AG88" s="393">
        <v>35724</v>
      </c>
      <c r="AH88" s="165"/>
      <c r="AI88" s="165"/>
      <c r="AJ88" s="165"/>
      <c r="AK88" s="165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t="12" hidden="1">
      <c r="A89" s="59" t="s">
        <v>83</v>
      </c>
      <c r="B89" s="183">
        <v>29</v>
      </c>
      <c r="C89" s="415">
        <v>4628.5713999999998</v>
      </c>
      <c r="D89" s="185">
        <v>177</v>
      </c>
      <c r="E89" s="417">
        <v>3682</v>
      </c>
      <c r="F89" s="417">
        <v>124880</v>
      </c>
      <c r="G89" s="154">
        <v>331801</v>
      </c>
      <c r="H89" s="417">
        <v>169166</v>
      </c>
      <c r="I89" s="417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392">
        <v>92143</v>
      </c>
      <c r="AF89" s="393">
        <v>56371</v>
      </c>
      <c r="AG89" s="393">
        <v>35772</v>
      </c>
      <c r="AH89" s="165"/>
      <c r="AI89" s="165"/>
      <c r="AJ89" s="165"/>
      <c r="AK89" s="165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</row>
    <row r="90" spans="1:256" ht="12" hidden="1">
      <c r="A90" s="59" t="s">
        <v>84</v>
      </c>
      <c r="B90" s="183">
        <v>31</v>
      </c>
      <c r="C90" s="415">
        <v>4628.5713999999998</v>
      </c>
      <c r="D90" s="185">
        <v>177</v>
      </c>
      <c r="E90" s="417">
        <v>3682</v>
      </c>
      <c r="F90" s="417">
        <v>124900</v>
      </c>
      <c r="G90" s="154">
        <v>331633</v>
      </c>
      <c r="H90" s="417">
        <v>169013</v>
      </c>
      <c r="I90" s="417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392">
        <v>92172</v>
      </c>
      <c r="AF90" s="393">
        <v>56353</v>
      </c>
      <c r="AG90" s="393">
        <v>35819</v>
      </c>
      <c r="AH90" s="165"/>
      <c r="AI90" s="165"/>
      <c r="AJ90" s="165"/>
      <c r="AK90" s="165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ht="12" hidden="1">
      <c r="A91" s="59" t="s">
        <v>85</v>
      </c>
      <c r="B91" s="183">
        <v>30</v>
      </c>
      <c r="C91" s="415">
        <v>4628.5713999999998</v>
      </c>
      <c r="D91" s="185">
        <v>177</v>
      </c>
      <c r="E91" s="417">
        <v>3682</v>
      </c>
      <c r="F91" s="417">
        <v>124946</v>
      </c>
      <c r="G91" s="154">
        <v>331498</v>
      </c>
      <c r="H91" s="417">
        <v>168902</v>
      </c>
      <c r="I91" s="417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392">
        <v>92192</v>
      </c>
      <c r="AF91" s="393">
        <v>56362</v>
      </c>
      <c r="AG91" s="393">
        <v>35830</v>
      </c>
      <c r="AH91" s="165"/>
      <c r="AI91" s="165"/>
      <c r="AJ91" s="165"/>
      <c r="AK91" s="165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ht="12" hidden="1">
      <c r="A92" s="59" t="s">
        <v>86</v>
      </c>
      <c r="B92" s="183">
        <v>31</v>
      </c>
      <c r="C92" s="415">
        <v>4628.5713999999998</v>
      </c>
      <c r="D92" s="185">
        <v>177</v>
      </c>
      <c r="E92" s="417">
        <v>3682</v>
      </c>
      <c r="F92" s="417">
        <v>125005</v>
      </c>
      <c r="G92" s="154">
        <v>331379</v>
      </c>
      <c r="H92" s="417">
        <v>168829</v>
      </c>
      <c r="I92" s="417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392">
        <v>92210</v>
      </c>
      <c r="AF92" s="393">
        <v>56351</v>
      </c>
      <c r="AG92" s="393">
        <v>35859</v>
      </c>
      <c r="AH92" s="165"/>
      <c r="AI92" s="165"/>
      <c r="AJ92" s="165"/>
      <c r="AK92" s="165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ht="12" hidden="1">
      <c r="A93" s="59" t="s">
        <v>87</v>
      </c>
      <c r="B93" s="183">
        <v>30</v>
      </c>
      <c r="C93" s="415">
        <v>4628.5713999999998</v>
      </c>
      <c r="D93" s="185">
        <v>177</v>
      </c>
      <c r="E93" s="417">
        <v>3682</v>
      </c>
      <c r="F93" s="417">
        <v>125005</v>
      </c>
      <c r="G93" s="154">
        <v>331372</v>
      </c>
      <c r="H93" s="417">
        <v>168800</v>
      </c>
      <c r="I93" s="417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392">
        <v>92253</v>
      </c>
      <c r="AF93" s="393">
        <v>56351</v>
      </c>
      <c r="AG93" s="393">
        <v>35902</v>
      </c>
      <c r="AH93" s="165"/>
      <c r="AI93" s="165"/>
      <c r="AJ93" s="165"/>
      <c r="AK93" s="165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ht="12" hidden="1">
      <c r="A94" s="59" t="s">
        <v>88</v>
      </c>
      <c r="B94" s="183">
        <v>31</v>
      </c>
      <c r="C94" s="415">
        <v>4628.5713999999998</v>
      </c>
      <c r="D94" s="185">
        <v>177</v>
      </c>
      <c r="E94" s="417">
        <v>3682</v>
      </c>
      <c r="F94" s="417">
        <v>125034</v>
      </c>
      <c r="G94" s="154">
        <v>331323</v>
      </c>
      <c r="H94" s="417">
        <v>168775</v>
      </c>
      <c r="I94" s="417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392">
        <v>92312</v>
      </c>
      <c r="AF94" s="393">
        <v>56395</v>
      </c>
      <c r="AG94" s="393">
        <v>35917</v>
      </c>
      <c r="AH94" s="165"/>
      <c r="AI94" s="165"/>
      <c r="AJ94" s="165"/>
      <c r="AK94" s="165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ht="12" hidden="1">
      <c r="A95" s="59" t="s">
        <v>89</v>
      </c>
      <c r="B95" s="183">
        <v>31</v>
      </c>
      <c r="C95" s="415">
        <v>4628.5713999999998</v>
      </c>
      <c r="D95" s="185">
        <v>177</v>
      </c>
      <c r="E95" s="417">
        <v>3682</v>
      </c>
      <c r="F95" s="417">
        <v>125104</v>
      </c>
      <c r="G95" s="154">
        <v>331332</v>
      </c>
      <c r="H95" s="417">
        <v>168733</v>
      </c>
      <c r="I95" s="417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392">
        <v>92391</v>
      </c>
      <c r="AF95" s="393">
        <v>56437</v>
      </c>
      <c r="AG95" s="393">
        <v>35954</v>
      </c>
      <c r="AH95" s="165"/>
      <c r="AI95" s="165"/>
      <c r="AJ95" s="165"/>
      <c r="AK95" s="165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ht="12" hidden="1">
      <c r="A96" s="59" t="s">
        <v>76</v>
      </c>
      <c r="B96" s="183">
        <v>30</v>
      </c>
      <c r="C96" s="415">
        <v>4628.5713999999998</v>
      </c>
      <c r="D96" s="185">
        <v>177</v>
      </c>
      <c r="E96" s="417">
        <v>3682</v>
      </c>
      <c r="F96" s="417">
        <v>125167</v>
      </c>
      <c r="G96" s="154">
        <v>331223</v>
      </c>
      <c r="H96" s="417">
        <v>168636</v>
      </c>
      <c r="I96" s="417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392">
        <v>92412</v>
      </c>
      <c r="AF96" s="393">
        <v>56443</v>
      </c>
      <c r="AG96" s="393">
        <v>35969</v>
      </c>
      <c r="AH96" s="165"/>
      <c r="AI96" s="165"/>
      <c r="AJ96" s="165"/>
      <c r="AK96" s="165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ht="12" hidden="1">
      <c r="A97" s="59" t="s">
        <v>90</v>
      </c>
      <c r="B97" s="183">
        <v>31</v>
      </c>
      <c r="C97" s="415">
        <v>4628.5713999999998</v>
      </c>
      <c r="D97" s="185">
        <v>177</v>
      </c>
      <c r="E97" s="417">
        <v>3682</v>
      </c>
      <c r="F97" s="417">
        <v>125157</v>
      </c>
      <c r="G97" s="154">
        <v>331065</v>
      </c>
      <c r="H97" s="417">
        <v>168517</v>
      </c>
      <c r="I97" s="417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392">
        <v>92441</v>
      </c>
      <c r="AF97" s="393">
        <v>56465</v>
      </c>
      <c r="AG97" s="393">
        <v>35976</v>
      </c>
      <c r="AH97" s="215"/>
      <c r="AI97" s="215"/>
      <c r="AJ97" s="215"/>
      <c r="AK97" s="215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</row>
    <row r="98" spans="1:256" ht="12" hidden="1">
      <c r="A98" s="59" t="s">
        <v>91</v>
      </c>
      <c r="B98" s="183">
        <v>30</v>
      </c>
      <c r="C98" s="415">
        <v>4628.5713999999998</v>
      </c>
      <c r="D98" s="185">
        <v>177</v>
      </c>
      <c r="E98" s="417">
        <v>3682</v>
      </c>
      <c r="F98" s="417">
        <v>125289</v>
      </c>
      <c r="G98" s="154">
        <v>330930</v>
      </c>
      <c r="H98" s="417">
        <v>168386</v>
      </c>
      <c r="I98" s="417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392">
        <v>92406</v>
      </c>
      <c r="AF98" s="393">
        <v>56441</v>
      </c>
      <c r="AG98" s="393">
        <v>35965</v>
      </c>
      <c r="AH98" s="165"/>
      <c r="AI98" s="165"/>
      <c r="AJ98" s="165"/>
      <c r="AK98" s="165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ht="12" hidden="1">
      <c r="A99" s="59" t="s">
        <v>80</v>
      </c>
      <c r="B99" s="183">
        <v>31</v>
      </c>
      <c r="C99" s="415">
        <v>4628.5713999999998</v>
      </c>
      <c r="D99" s="185">
        <v>177</v>
      </c>
      <c r="E99" s="417">
        <v>3682</v>
      </c>
      <c r="F99" s="417">
        <v>125361</v>
      </c>
      <c r="G99" s="154">
        <v>330911</v>
      </c>
      <c r="H99" s="417">
        <v>168375</v>
      </c>
      <c r="I99" s="417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392">
        <v>92479</v>
      </c>
      <c r="AF99" s="393">
        <v>56490</v>
      </c>
      <c r="AG99" s="393">
        <v>35989</v>
      </c>
      <c r="AH99" s="165"/>
      <c r="AI99" s="165"/>
      <c r="AJ99" s="165"/>
      <c r="AK99" s="165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t="12">
      <c r="A100" s="63" t="s">
        <v>258</v>
      </c>
      <c r="B100" s="183"/>
      <c r="C100" s="446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375">
        <v>92754</v>
      </c>
      <c r="AF100" s="376">
        <v>56628</v>
      </c>
      <c r="AG100" s="376">
        <v>36126</v>
      </c>
      <c r="AH100" s="165"/>
      <c r="AI100" s="165"/>
      <c r="AJ100" s="165"/>
      <c r="AK100" s="165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ht="12" hidden="1">
      <c r="A101" s="59" t="s">
        <v>81</v>
      </c>
      <c r="B101" s="183">
        <v>31</v>
      </c>
      <c r="C101" s="415">
        <v>4628.5713999999998</v>
      </c>
      <c r="D101" s="185">
        <v>177</v>
      </c>
      <c r="E101" s="417">
        <v>3682</v>
      </c>
      <c r="F101" s="417">
        <v>125385</v>
      </c>
      <c r="G101" s="154">
        <v>330810</v>
      </c>
      <c r="H101" s="417">
        <v>168296</v>
      </c>
      <c r="I101" s="417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392">
        <v>92495</v>
      </c>
      <c r="AF101" s="393">
        <v>56481</v>
      </c>
      <c r="AG101" s="393">
        <v>36014</v>
      </c>
      <c r="AH101" s="165"/>
      <c r="AI101" s="165"/>
      <c r="AJ101" s="165"/>
      <c r="AK101" s="165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</row>
    <row r="102" spans="1:256" ht="12" hidden="1">
      <c r="A102" s="59" t="s">
        <v>83</v>
      </c>
      <c r="B102" s="183">
        <v>28</v>
      </c>
      <c r="C102" s="415">
        <v>4628.5713999999998</v>
      </c>
      <c r="D102" s="185">
        <v>177</v>
      </c>
      <c r="E102" s="417">
        <v>3682</v>
      </c>
      <c r="F102" s="417">
        <v>125427</v>
      </c>
      <c r="G102" s="154">
        <v>330691</v>
      </c>
      <c r="H102" s="417">
        <v>168186</v>
      </c>
      <c r="I102" s="417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392">
        <v>92511</v>
      </c>
      <c r="AF102" s="393">
        <v>56499</v>
      </c>
      <c r="AG102" s="393">
        <v>36012</v>
      </c>
      <c r="AH102" s="165"/>
      <c r="AI102" s="165"/>
      <c r="AJ102" s="165"/>
      <c r="AK102" s="165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ht="12" hidden="1">
      <c r="A103" s="59" t="s">
        <v>84</v>
      </c>
      <c r="B103" s="183">
        <v>31</v>
      </c>
      <c r="C103" s="415">
        <v>4628.5713999999998</v>
      </c>
      <c r="D103" s="185">
        <v>177</v>
      </c>
      <c r="E103" s="417">
        <v>3682</v>
      </c>
      <c r="F103" s="417">
        <v>125473</v>
      </c>
      <c r="G103" s="154">
        <v>330484</v>
      </c>
      <c r="H103" s="417">
        <v>168045</v>
      </c>
      <c r="I103" s="417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392">
        <v>92472</v>
      </c>
      <c r="AF103" s="393">
        <v>56496</v>
      </c>
      <c r="AG103" s="393">
        <v>35976</v>
      </c>
      <c r="AH103" s="165"/>
      <c r="AI103" s="165"/>
      <c r="AJ103" s="165"/>
      <c r="AK103" s="165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ht="12" hidden="1">
      <c r="A104" s="59" t="s">
        <v>85</v>
      </c>
      <c r="B104" s="183">
        <v>30</v>
      </c>
      <c r="C104" s="415">
        <v>4628.5713999999998</v>
      </c>
      <c r="D104" s="185">
        <v>177</v>
      </c>
      <c r="E104" s="417">
        <v>3682</v>
      </c>
      <c r="F104" s="417">
        <v>125523</v>
      </c>
      <c r="G104" s="154">
        <v>330343</v>
      </c>
      <c r="H104" s="417">
        <v>167947</v>
      </c>
      <c r="I104" s="417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392">
        <v>92472</v>
      </c>
      <c r="AF104" s="393">
        <v>56506</v>
      </c>
      <c r="AG104" s="393">
        <v>35966</v>
      </c>
      <c r="AH104" s="165"/>
      <c r="AI104" s="165"/>
      <c r="AJ104" s="165"/>
      <c r="AK104" s="165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ht="12" hidden="1">
      <c r="A105" s="59" t="s">
        <v>86</v>
      </c>
      <c r="B105" s="183">
        <v>31</v>
      </c>
      <c r="C105" s="415">
        <v>4628.5713999999998</v>
      </c>
      <c r="D105" s="185">
        <v>177</v>
      </c>
      <c r="E105" s="417">
        <v>3682</v>
      </c>
      <c r="F105" s="417">
        <v>125589</v>
      </c>
      <c r="G105" s="154">
        <v>330139</v>
      </c>
      <c r="H105" s="417">
        <v>167816</v>
      </c>
      <c r="I105" s="417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392">
        <v>92494</v>
      </c>
      <c r="AF105" s="393">
        <v>56534</v>
      </c>
      <c r="AG105" s="393">
        <v>35960</v>
      </c>
      <c r="AH105" s="165"/>
      <c r="AI105" s="165"/>
      <c r="AJ105" s="165"/>
      <c r="AK105" s="165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ht="12" hidden="1">
      <c r="A106" s="59" t="s">
        <v>87</v>
      </c>
      <c r="B106" s="183">
        <v>30</v>
      </c>
      <c r="C106" s="415">
        <v>4628.5713999999998</v>
      </c>
      <c r="D106" s="185">
        <v>177</v>
      </c>
      <c r="E106" s="417">
        <v>3682</v>
      </c>
      <c r="F106" s="417">
        <v>125621</v>
      </c>
      <c r="G106" s="154">
        <v>329976</v>
      </c>
      <c r="H106" s="417">
        <v>167749</v>
      </c>
      <c r="I106" s="417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392">
        <v>92483</v>
      </c>
      <c r="AF106" s="393">
        <v>56523</v>
      </c>
      <c r="AG106" s="393">
        <v>35960</v>
      </c>
      <c r="AH106" s="165"/>
      <c r="AI106" s="165"/>
      <c r="AJ106" s="165"/>
      <c r="AK106" s="165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ht="12" hidden="1">
      <c r="A107" s="59" t="s">
        <v>88</v>
      </c>
      <c r="B107" s="183">
        <v>31</v>
      </c>
      <c r="C107" s="415">
        <v>4628.5713999999998</v>
      </c>
      <c r="D107" s="185">
        <v>177</v>
      </c>
      <c r="E107" s="417">
        <v>3682</v>
      </c>
      <c r="F107" s="417">
        <v>125638</v>
      </c>
      <c r="G107" s="154">
        <v>329845</v>
      </c>
      <c r="H107" s="417">
        <v>167639</v>
      </c>
      <c r="I107" s="417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392">
        <v>92550</v>
      </c>
      <c r="AF107" s="393">
        <v>56549</v>
      </c>
      <c r="AG107" s="393">
        <v>36001</v>
      </c>
      <c r="AH107" s="165"/>
      <c r="AI107" s="165"/>
      <c r="AJ107" s="165"/>
      <c r="AK107" s="165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t="12" hidden="1">
      <c r="A108" s="59" t="s">
        <v>89</v>
      </c>
      <c r="B108" s="183"/>
      <c r="C108" s="415">
        <v>4628.5713999999998</v>
      </c>
      <c r="D108" s="185">
        <v>177</v>
      </c>
      <c r="E108" s="417">
        <v>3682</v>
      </c>
      <c r="F108" s="417">
        <v>125682</v>
      </c>
      <c r="G108" s="154">
        <v>329676</v>
      </c>
      <c r="H108" s="417">
        <v>167552</v>
      </c>
      <c r="I108" s="417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392">
        <v>92589</v>
      </c>
      <c r="AF108" s="393">
        <v>56582</v>
      </c>
      <c r="AG108" s="393">
        <v>36007</v>
      </c>
      <c r="AH108" s="165"/>
      <c r="AI108" s="165"/>
      <c r="AJ108" s="165"/>
      <c r="AK108" s="165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t="12" hidden="1">
      <c r="A109" s="59" t="s">
        <v>76</v>
      </c>
      <c r="B109" s="183"/>
      <c r="C109" s="415">
        <v>4628.5713999999998</v>
      </c>
      <c r="D109" s="185">
        <v>177</v>
      </c>
      <c r="E109" s="417">
        <v>3682</v>
      </c>
      <c r="F109" s="417">
        <v>125803</v>
      </c>
      <c r="G109" s="154">
        <v>329531</v>
      </c>
      <c r="H109" s="417">
        <v>167419</v>
      </c>
      <c r="I109" s="417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392">
        <v>92632</v>
      </c>
      <c r="AF109" s="393">
        <v>56600</v>
      </c>
      <c r="AG109" s="393">
        <v>36032</v>
      </c>
      <c r="AH109" s="165"/>
      <c r="AI109" s="165"/>
      <c r="AJ109" s="165"/>
      <c r="AK109" s="165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</row>
    <row r="110" spans="1:256" ht="12" hidden="1">
      <c r="A110" s="59" t="s">
        <v>90</v>
      </c>
      <c r="B110" s="183"/>
      <c r="C110" s="415">
        <v>4628.5713999999998</v>
      </c>
      <c r="D110" s="185">
        <v>177</v>
      </c>
      <c r="E110" s="417">
        <v>3682</v>
      </c>
      <c r="F110" s="417">
        <v>125808</v>
      </c>
      <c r="G110" s="154">
        <v>329462</v>
      </c>
      <c r="H110" s="417">
        <v>167352</v>
      </c>
      <c r="I110" s="417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392">
        <v>92695</v>
      </c>
      <c r="AF110" s="393">
        <v>56612</v>
      </c>
      <c r="AG110" s="393">
        <v>36083</v>
      </c>
      <c r="AH110" s="165"/>
      <c r="AI110" s="165"/>
      <c r="AJ110" s="165"/>
      <c r="AK110" s="165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ht="12" hidden="1">
      <c r="A111" s="59" t="s">
        <v>91</v>
      </c>
      <c r="B111" s="183"/>
      <c r="C111" s="415">
        <v>4628.5713999999998</v>
      </c>
      <c r="D111" s="185">
        <v>177</v>
      </c>
      <c r="E111" s="417">
        <v>3682</v>
      </c>
      <c r="F111" s="417">
        <v>125901</v>
      </c>
      <c r="G111" s="154">
        <v>329374</v>
      </c>
      <c r="H111" s="417">
        <v>167288</v>
      </c>
      <c r="I111" s="417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392">
        <v>92736</v>
      </c>
      <c r="AF111" s="393">
        <v>56629</v>
      </c>
      <c r="AG111" s="393">
        <v>36107</v>
      </c>
      <c r="AH111" s="165"/>
      <c r="AI111" s="165"/>
      <c r="AJ111" s="165"/>
      <c r="AK111" s="165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ht="12" hidden="1">
      <c r="A112" s="59" t="s">
        <v>80</v>
      </c>
      <c r="B112" s="183"/>
      <c r="C112" s="415">
        <v>4628.5713999999998</v>
      </c>
      <c r="D112" s="185">
        <v>177</v>
      </c>
      <c r="E112" s="417">
        <v>3683</v>
      </c>
      <c r="F112" s="417">
        <v>125936</v>
      </c>
      <c r="G112" s="154">
        <v>329237</v>
      </c>
      <c r="H112" s="417">
        <v>167179</v>
      </c>
      <c r="I112" s="417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392">
        <v>92754</v>
      </c>
      <c r="AF112" s="393">
        <v>56628</v>
      </c>
      <c r="AG112" s="393">
        <v>36126</v>
      </c>
      <c r="AH112" s="165"/>
      <c r="AI112" s="165"/>
      <c r="AJ112" s="165"/>
      <c r="AK112" s="165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ht="12">
      <c r="A113" s="63" t="s">
        <v>259</v>
      </c>
      <c r="B113" s="183"/>
      <c r="C113" s="446">
        <v>4628.5713999999998</v>
      </c>
      <c r="D113" s="226">
        <v>176</v>
      </c>
      <c r="E113" s="445">
        <v>3577</v>
      </c>
      <c r="F113" s="445">
        <v>126222</v>
      </c>
      <c r="G113" s="143">
        <v>327968</v>
      </c>
      <c r="H113" s="445">
        <v>166258</v>
      </c>
      <c r="I113" s="445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375">
        <v>93178</v>
      </c>
      <c r="AF113" s="376">
        <v>56914</v>
      </c>
      <c r="AG113" s="376">
        <v>36264</v>
      </c>
      <c r="AH113" s="165"/>
      <c r="AI113" s="165"/>
      <c r="AJ113" s="165"/>
      <c r="AK113" s="165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ht="12" hidden="1">
      <c r="A114" s="59" t="s">
        <v>81</v>
      </c>
      <c r="B114" s="244"/>
      <c r="C114" s="446">
        <v>4628.5713999999998</v>
      </c>
      <c r="D114" s="226">
        <v>177</v>
      </c>
      <c r="E114" s="445">
        <v>3683</v>
      </c>
      <c r="F114" s="445">
        <v>125937</v>
      </c>
      <c r="G114" s="143">
        <v>329016</v>
      </c>
      <c r="H114" s="445">
        <v>167039</v>
      </c>
      <c r="I114" s="445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375">
        <v>92737</v>
      </c>
      <c r="AF114" s="376">
        <v>56611</v>
      </c>
      <c r="AG114" s="376">
        <v>36126</v>
      </c>
      <c r="AH114" s="165"/>
      <c r="AI114" s="165"/>
      <c r="AJ114" s="165"/>
      <c r="AK114" s="165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ht="12" hidden="1">
      <c r="A115" s="59" t="s">
        <v>83</v>
      </c>
      <c r="B115" s="244"/>
      <c r="C115" s="446">
        <v>4628.5713999999998</v>
      </c>
      <c r="D115" s="226">
        <v>177</v>
      </c>
      <c r="E115" s="445">
        <v>3682</v>
      </c>
      <c r="F115" s="445">
        <v>125871</v>
      </c>
      <c r="G115" s="143">
        <v>328853</v>
      </c>
      <c r="H115" s="445">
        <v>166956</v>
      </c>
      <c r="I115" s="445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375">
        <v>92779</v>
      </c>
      <c r="AF115" s="376">
        <v>56632</v>
      </c>
      <c r="AG115" s="376">
        <v>36147</v>
      </c>
      <c r="AH115" s="165"/>
      <c r="AI115" s="165"/>
      <c r="AJ115" s="165"/>
      <c r="AK115" s="165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ht="12" hidden="1">
      <c r="A116" s="59" t="s">
        <v>84</v>
      </c>
      <c r="B116" s="244"/>
      <c r="C116" s="446">
        <v>4628.5713999999998</v>
      </c>
      <c r="D116" s="226">
        <v>177</v>
      </c>
      <c r="E116" s="445">
        <v>3682</v>
      </c>
      <c r="F116" s="445">
        <v>125847</v>
      </c>
      <c r="G116" s="143">
        <v>328695</v>
      </c>
      <c r="H116" s="445">
        <v>166830</v>
      </c>
      <c r="I116" s="445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375">
        <v>92787</v>
      </c>
      <c r="AF116" s="376">
        <v>56637</v>
      </c>
      <c r="AG116" s="376">
        <v>36150</v>
      </c>
      <c r="AH116" s="165"/>
      <c r="AI116" s="165"/>
      <c r="AJ116" s="165"/>
      <c r="AK116" s="165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ht="12" hidden="1">
      <c r="A117" s="59" t="s">
        <v>85</v>
      </c>
      <c r="B117" s="244"/>
      <c r="C117" s="446">
        <v>4628.5713999999998</v>
      </c>
      <c r="D117" s="226">
        <v>177</v>
      </c>
      <c r="E117" s="445">
        <v>3682</v>
      </c>
      <c r="F117" s="445">
        <v>125851</v>
      </c>
      <c r="G117" s="143">
        <v>328683</v>
      </c>
      <c r="H117" s="445">
        <v>166778</v>
      </c>
      <c r="I117" s="445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375">
        <v>92840</v>
      </c>
      <c r="AF117" s="376">
        <v>56673</v>
      </c>
      <c r="AG117" s="376">
        <v>36167</v>
      </c>
      <c r="AH117" s="165"/>
      <c r="AI117" s="165"/>
      <c r="AJ117" s="165"/>
      <c r="AK117" s="165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ht="12" hidden="1">
      <c r="A118" s="59" t="s">
        <v>86</v>
      </c>
      <c r="B118" s="244"/>
      <c r="C118" s="446">
        <v>4628.5713999999998</v>
      </c>
      <c r="D118" s="226">
        <v>177</v>
      </c>
      <c r="E118" s="445">
        <v>3682</v>
      </c>
      <c r="F118" s="445">
        <v>125833</v>
      </c>
      <c r="G118" s="143">
        <v>328721</v>
      </c>
      <c r="H118" s="445">
        <v>166771</v>
      </c>
      <c r="I118" s="445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375">
        <v>92949</v>
      </c>
      <c r="AF118" s="376">
        <v>56761</v>
      </c>
      <c r="AG118" s="376">
        <v>36188</v>
      </c>
      <c r="AH118" s="165"/>
      <c r="AI118" s="165"/>
      <c r="AJ118" s="165"/>
      <c r="AK118" s="165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ht="12" hidden="1">
      <c r="A119" s="59" t="s">
        <v>87</v>
      </c>
      <c r="B119" s="244">
        <v>31</v>
      </c>
      <c r="C119" s="446">
        <v>4628.5713999999998</v>
      </c>
      <c r="D119" s="226">
        <v>177</v>
      </c>
      <c r="E119" s="445">
        <v>3682</v>
      </c>
      <c r="F119" s="445">
        <v>125851</v>
      </c>
      <c r="G119" s="143">
        <v>328749</v>
      </c>
      <c r="H119" s="445">
        <v>166743</v>
      </c>
      <c r="I119" s="445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375">
        <v>93033</v>
      </c>
      <c r="AF119" s="376">
        <v>56842</v>
      </c>
      <c r="AG119" s="376">
        <v>36191</v>
      </c>
      <c r="AH119" s="215"/>
      <c r="AI119" s="215"/>
      <c r="AJ119" s="215"/>
      <c r="AK119" s="215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  <c r="IR119" s="216"/>
      <c r="IS119" s="216"/>
      <c r="IT119" s="216"/>
      <c r="IU119" s="216"/>
      <c r="IV119" s="216"/>
    </row>
    <row r="120" spans="1:256" ht="12" hidden="1">
      <c r="A120" s="59" t="s">
        <v>88</v>
      </c>
      <c r="B120" s="244"/>
      <c r="C120" s="446">
        <v>4628.5713999999998</v>
      </c>
      <c r="D120" s="226">
        <v>176</v>
      </c>
      <c r="E120" s="445">
        <v>3579</v>
      </c>
      <c r="F120" s="445">
        <v>125906</v>
      </c>
      <c r="G120" s="143">
        <v>328709</v>
      </c>
      <c r="H120" s="445">
        <v>166706</v>
      </c>
      <c r="I120" s="445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375">
        <v>93048</v>
      </c>
      <c r="AF120" s="376">
        <v>56875</v>
      </c>
      <c r="AG120" s="376">
        <v>36173</v>
      </c>
      <c r="AH120" s="165"/>
      <c r="AI120" s="165"/>
      <c r="AJ120" s="165"/>
      <c r="AK120" s="165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</row>
    <row r="121" spans="1:256" ht="12" hidden="1">
      <c r="A121" s="59" t="s">
        <v>89</v>
      </c>
      <c r="B121" s="244"/>
      <c r="C121" s="446">
        <v>4628.5713999999998</v>
      </c>
      <c r="D121" s="226">
        <v>176</v>
      </c>
      <c r="E121" s="445">
        <v>3580</v>
      </c>
      <c r="F121" s="445">
        <v>125982</v>
      </c>
      <c r="G121" s="143">
        <v>328601</v>
      </c>
      <c r="H121" s="445">
        <v>166623</v>
      </c>
      <c r="I121" s="445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375">
        <v>93112</v>
      </c>
      <c r="AF121" s="376">
        <v>56920</v>
      </c>
      <c r="AG121" s="376">
        <v>36192</v>
      </c>
      <c r="AH121" s="165"/>
      <c r="AI121" s="165"/>
      <c r="AJ121" s="165"/>
      <c r="AK121" s="165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</row>
    <row r="122" spans="1:256" ht="12" hidden="1">
      <c r="A122" s="59" t="s">
        <v>76</v>
      </c>
      <c r="B122" s="244"/>
      <c r="C122" s="446">
        <v>4628.5713999999998</v>
      </c>
      <c r="D122" s="226">
        <v>176</v>
      </c>
      <c r="E122" s="445">
        <v>3580</v>
      </c>
      <c r="F122" s="445">
        <v>126084</v>
      </c>
      <c r="G122" s="143">
        <v>328444</v>
      </c>
      <c r="H122" s="445">
        <v>166538</v>
      </c>
      <c r="I122" s="445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375">
        <v>93154</v>
      </c>
      <c r="AF122" s="376">
        <v>56928</v>
      </c>
      <c r="AG122" s="376">
        <v>36226</v>
      </c>
      <c r="AH122" s="165"/>
      <c r="AI122" s="165"/>
      <c r="AJ122" s="165"/>
      <c r="AK122" s="165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</row>
    <row r="123" spans="1:256" ht="12" hidden="1">
      <c r="A123" s="59" t="s">
        <v>90</v>
      </c>
      <c r="B123" s="244"/>
      <c r="C123" s="446">
        <v>4628.5713999999998</v>
      </c>
      <c r="D123" s="226">
        <v>176</v>
      </c>
      <c r="E123" s="445">
        <v>3580</v>
      </c>
      <c r="F123" s="445">
        <v>126075</v>
      </c>
      <c r="G123" s="143">
        <v>328331</v>
      </c>
      <c r="H123" s="445">
        <v>166450</v>
      </c>
      <c r="I123" s="445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375">
        <v>93167</v>
      </c>
      <c r="AF123" s="376">
        <v>56931</v>
      </c>
      <c r="AG123" s="376">
        <v>36236</v>
      </c>
      <c r="AH123" s="165"/>
      <c r="AI123" s="165"/>
      <c r="AJ123" s="165"/>
      <c r="AK123" s="165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</row>
    <row r="124" spans="1:256" ht="12" hidden="1">
      <c r="A124" s="59" t="s">
        <v>91</v>
      </c>
      <c r="B124" s="244"/>
      <c r="C124" s="446">
        <v>4628.5713999999998</v>
      </c>
      <c r="D124" s="226">
        <v>176</v>
      </c>
      <c r="E124" s="445">
        <v>3579</v>
      </c>
      <c r="F124" s="445">
        <v>126162</v>
      </c>
      <c r="G124" s="143">
        <v>328264</v>
      </c>
      <c r="H124" s="445">
        <v>166421</v>
      </c>
      <c r="I124" s="445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375">
        <v>93212</v>
      </c>
      <c r="AF124" s="376">
        <v>56941</v>
      </c>
      <c r="AG124" s="376">
        <v>36271</v>
      </c>
      <c r="AH124" s="165"/>
      <c r="AI124" s="165"/>
      <c r="AJ124" s="165"/>
      <c r="AK124" s="165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</row>
    <row r="125" spans="1:256" ht="12" hidden="1">
      <c r="A125" s="59" t="s">
        <v>80</v>
      </c>
      <c r="B125" s="244"/>
      <c r="C125" s="446">
        <v>4628.5713999999998</v>
      </c>
      <c r="D125" s="226">
        <v>176</v>
      </c>
      <c r="E125" s="445">
        <v>3577</v>
      </c>
      <c r="F125" s="445">
        <v>126222</v>
      </c>
      <c r="G125" s="143">
        <v>327968</v>
      </c>
      <c r="H125" s="445">
        <v>166258</v>
      </c>
      <c r="I125" s="445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375">
        <v>93178</v>
      </c>
      <c r="AF125" s="376">
        <v>56914</v>
      </c>
      <c r="AG125" s="376">
        <v>36264</v>
      </c>
      <c r="AH125" s="165"/>
      <c r="AI125" s="165"/>
      <c r="AJ125" s="165"/>
      <c r="AK125" s="165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2">
      <c r="A126" s="63" t="s">
        <v>260</v>
      </c>
      <c r="B126" s="244"/>
      <c r="C126" s="446">
        <v>4628.5713999999998</v>
      </c>
      <c r="D126" s="226">
        <v>176</v>
      </c>
      <c r="E126" s="445">
        <v>3666</v>
      </c>
      <c r="F126" s="445">
        <v>126729</v>
      </c>
      <c r="G126" s="143">
        <v>326247</v>
      </c>
      <c r="H126" s="445">
        <v>165073</v>
      </c>
      <c r="I126" s="445">
        <v>161174</v>
      </c>
      <c r="J126" s="241">
        <v>2.57</v>
      </c>
      <c r="K126" s="165">
        <v>70.485463398058414</v>
      </c>
      <c r="L126" s="82">
        <v>-122</v>
      </c>
      <c r="M126" s="82">
        <v>-850</v>
      </c>
      <c r="N126" s="83">
        <v>-2.5985341210458337</v>
      </c>
      <c r="O126" s="242">
        <v>2430</v>
      </c>
      <c r="P126" s="83">
        <v>7.4287504872251482</v>
      </c>
      <c r="Q126" s="242">
        <v>3280</v>
      </c>
      <c r="R126" s="83">
        <v>10.027284608270982</v>
      </c>
      <c r="S126" s="82">
        <v>-871</v>
      </c>
      <c r="T126" s="144">
        <v>-2.6627331993304963</v>
      </c>
      <c r="U126" s="243">
        <v>14543</v>
      </c>
      <c r="V126" s="83">
        <v>44.45939026161124</v>
      </c>
      <c r="W126" s="242">
        <v>15414</v>
      </c>
      <c r="X126" s="83">
        <v>47.122123460941737</v>
      </c>
      <c r="Y126" s="83">
        <v>-5.26126732037633</v>
      </c>
      <c r="Z126" s="83"/>
      <c r="AA126" s="242">
        <v>1906</v>
      </c>
      <c r="AB126" s="162">
        <v>0</v>
      </c>
      <c r="AC126" s="242">
        <v>950</v>
      </c>
      <c r="AD126" s="145"/>
      <c r="AE126" s="375">
        <v>93289</v>
      </c>
      <c r="AF126" s="376">
        <v>56904</v>
      </c>
      <c r="AG126" s="376">
        <v>36385</v>
      </c>
      <c r="AH126" s="165"/>
      <c r="AI126" s="165"/>
      <c r="AJ126" s="165"/>
      <c r="AK126" s="165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ht="12" hidden="1">
      <c r="A127" s="59" t="s">
        <v>81</v>
      </c>
      <c r="B127" s="244"/>
      <c r="C127" s="446">
        <v>4628.5713999999998</v>
      </c>
      <c r="D127" s="226">
        <v>176</v>
      </c>
      <c r="E127" s="445">
        <v>3577</v>
      </c>
      <c r="F127" s="445">
        <v>126231</v>
      </c>
      <c r="G127" s="143">
        <v>327788</v>
      </c>
      <c r="H127" s="445">
        <v>166132</v>
      </c>
      <c r="I127" s="445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375">
        <v>93177</v>
      </c>
      <c r="AF127" s="376">
        <v>56913</v>
      </c>
      <c r="AG127" s="376">
        <v>36264</v>
      </c>
      <c r="AH127" s="215"/>
      <c r="AI127" s="215"/>
      <c r="AJ127" s="215"/>
      <c r="AK127" s="215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16"/>
      <c r="FM127" s="216"/>
      <c r="FN127" s="216"/>
      <c r="FO127" s="216"/>
      <c r="FP127" s="216"/>
      <c r="FQ127" s="216"/>
      <c r="FR127" s="216"/>
      <c r="FS127" s="216"/>
      <c r="FT127" s="216"/>
      <c r="FU127" s="216"/>
      <c r="FV127" s="216"/>
      <c r="FW127" s="216"/>
      <c r="FX127" s="216"/>
      <c r="FY127" s="216"/>
      <c r="FZ127" s="216"/>
      <c r="GA127" s="216"/>
      <c r="GB127" s="216"/>
      <c r="GC127" s="216"/>
      <c r="GD127" s="216"/>
      <c r="GE127" s="216"/>
      <c r="GF127" s="216"/>
      <c r="GG127" s="216"/>
      <c r="GH127" s="216"/>
      <c r="GI127" s="216"/>
      <c r="GJ127" s="216"/>
      <c r="GK127" s="216"/>
      <c r="GL127" s="216"/>
      <c r="GM127" s="216"/>
      <c r="GN127" s="216"/>
      <c r="GO127" s="216"/>
      <c r="GP127" s="216"/>
      <c r="GQ127" s="216"/>
      <c r="GR127" s="216"/>
      <c r="GS127" s="216"/>
      <c r="GT127" s="216"/>
      <c r="GU127" s="216"/>
      <c r="GV127" s="216"/>
      <c r="GW127" s="216"/>
      <c r="GX127" s="216"/>
      <c r="GY127" s="216"/>
      <c r="GZ127" s="216"/>
      <c r="HA127" s="216"/>
      <c r="HB127" s="216"/>
      <c r="HC127" s="216"/>
      <c r="HD127" s="216"/>
      <c r="HE127" s="216"/>
      <c r="HF127" s="216"/>
      <c r="HG127" s="216"/>
      <c r="HH127" s="216"/>
      <c r="HI127" s="216"/>
      <c r="HJ127" s="216"/>
      <c r="HK127" s="216"/>
      <c r="HL127" s="216"/>
      <c r="HM127" s="216"/>
      <c r="HN127" s="216"/>
      <c r="HO127" s="216"/>
      <c r="HP127" s="216"/>
      <c r="HQ127" s="216"/>
      <c r="HR127" s="216"/>
      <c r="HS127" s="216"/>
      <c r="HT127" s="216"/>
      <c r="HU127" s="216"/>
      <c r="HV127" s="216"/>
      <c r="HW127" s="216"/>
      <c r="HX127" s="216"/>
      <c r="HY127" s="216"/>
      <c r="HZ127" s="216"/>
      <c r="IA127" s="216"/>
      <c r="IB127" s="216"/>
      <c r="IC127" s="216"/>
      <c r="ID127" s="216"/>
      <c r="IE127" s="216"/>
      <c r="IF127" s="216"/>
      <c r="IG127" s="216"/>
      <c r="IH127" s="216"/>
      <c r="II127" s="216"/>
      <c r="IJ127" s="216"/>
      <c r="IK127" s="216"/>
      <c r="IL127" s="216"/>
      <c r="IM127" s="216"/>
      <c r="IN127" s="216"/>
      <c r="IO127" s="216"/>
      <c r="IP127" s="216"/>
      <c r="IQ127" s="216"/>
      <c r="IR127" s="216"/>
      <c r="IS127" s="216"/>
      <c r="IT127" s="216"/>
      <c r="IU127" s="216"/>
      <c r="IV127" s="216"/>
    </row>
    <row r="128" spans="1:256" ht="12" hidden="1">
      <c r="A128" s="59" t="s">
        <v>83</v>
      </c>
      <c r="B128" s="244"/>
      <c r="C128" s="446">
        <v>4628.5713999999998</v>
      </c>
      <c r="D128" s="226">
        <v>176</v>
      </c>
      <c r="E128" s="445">
        <v>3577</v>
      </c>
      <c r="F128" s="445">
        <v>126231</v>
      </c>
      <c r="G128" s="143">
        <v>327654</v>
      </c>
      <c r="H128" s="445">
        <v>166019</v>
      </c>
      <c r="I128" s="445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375">
        <v>93180</v>
      </c>
      <c r="AF128" s="376">
        <v>56907</v>
      </c>
      <c r="AG128" s="376">
        <v>36273</v>
      </c>
      <c r="AH128" s="165"/>
      <c r="AI128" s="165"/>
      <c r="AJ128" s="165"/>
      <c r="AK128" s="165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</row>
    <row r="129" spans="1:256" ht="12" hidden="1">
      <c r="A129" s="59" t="s">
        <v>84</v>
      </c>
      <c r="B129" s="244"/>
      <c r="C129" s="446">
        <v>4628.5713999999998</v>
      </c>
      <c r="D129" s="226">
        <v>176</v>
      </c>
      <c r="E129" s="445">
        <v>3577</v>
      </c>
      <c r="F129" s="445">
        <v>126224</v>
      </c>
      <c r="G129" s="143">
        <v>327513</v>
      </c>
      <c r="H129" s="445">
        <v>165931</v>
      </c>
      <c r="I129" s="445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375">
        <v>93190</v>
      </c>
      <c r="AF129" s="376">
        <v>56907</v>
      </c>
      <c r="AG129" s="376">
        <v>36283</v>
      </c>
      <c r="AH129" s="165"/>
      <c r="AI129" s="165"/>
      <c r="AJ129" s="165"/>
      <c r="AK129" s="165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</row>
    <row r="130" spans="1:256" ht="12" hidden="1">
      <c r="A130" s="59" t="s">
        <v>85</v>
      </c>
      <c r="B130" s="244"/>
      <c r="C130" s="446">
        <v>4628.5713999999998</v>
      </c>
      <c r="D130" s="226">
        <v>176</v>
      </c>
      <c r="E130" s="445">
        <v>3577</v>
      </c>
      <c r="F130" s="445">
        <v>126234</v>
      </c>
      <c r="G130" s="143">
        <v>327349</v>
      </c>
      <c r="H130" s="445">
        <v>165802</v>
      </c>
      <c r="I130" s="445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375">
        <v>93179</v>
      </c>
      <c r="AF130" s="376">
        <v>56900</v>
      </c>
      <c r="AG130" s="376">
        <v>36279</v>
      </c>
      <c r="AH130" s="165"/>
      <c r="AI130" s="165"/>
      <c r="AJ130" s="165"/>
      <c r="AK130" s="165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</row>
    <row r="131" spans="1:256" ht="12" hidden="1">
      <c r="A131" s="59" t="s">
        <v>86</v>
      </c>
      <c r="B131" s="244"/>
      <c r="C131" s="446">
        <v>4628.5713999999998</v>
      </c>
      <c r="D131" s="226">
        <v>176</v>
      </c>
      <c r="E131" s="445">
        <v>3577</v>
      </c>
      <c r="F131" s="445">
        <v>126263</v>
      </c>
      <c r="G131" s="143">
        <v>327080</v>
      </c>
      <c r="H131" s="445">
        <v>165627</v>
      </c>
      <c r="I131" s="445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375">
        <v>93162</v>
      </c>
      <c r="AF131" s="376">
        <v>56874</v>
      </c>
      <c r="AG131" s="376">
        <v>36288</v>
      </c>
      <c r="AH131" s="215"/>
      <c r="AI131" s="215"/>
      <c r="AJ131" s="215"/>
      <c r="AK131" s="215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16"/>
      <c r="FN131" s="216"/>
      <c r="FO131" s="216"/>
      <c r="FP131" s="216"/>
      <c r="FQ131" s="216"/>
      <c r="FR131" s="216"/>
      <c r="FS131" s="216"/>
      <c r="FT131" s="216"/>
      <c r="FU131" s="216"/>
      <c r="FV131" s="216"/>
      <c r="FW131" s="216"/>
      <c r="FX131" s="216"/>
      <c r="FY131" s="216"/>
      <c r="FZ131" s="216"/>
      <c r="GA131" s="216"/>
      <c r="GB131" s="216"/>
      <c r="GC131" s="216"/>
      <c r="GD131" s="216"/>
      <c r="GE131" s="216"/>
      <c r="GF131" s="216"/>
      <c r="GG131" s="216"/>
      <c r="GH131" s="216"/>
      <c r="GI131" s="216"/>
      <c r="GJ131" s="216"/>
      <c r="GK131" s="216"/>
      <c r="GL131" s="216"/>
      <c r="GM131" s="216"/>
      <c r="GN131" s="216"/>
      <c r="GO131" s="216"/>
      <c r="GP131" s="216"/>
      <c r="GQ131" s="216"/>
      <c r="GR131" s="216"/>
      <c r="GS131" s="216"/>
      <c r="GT131" s="216"/>
      <c r="GU131" s="216"/>
      <c r="GV131" s="216"/>
      <c r="GW131" s="216"/>
      <c r="GX131" s="216"/>
      <c r="GY131" s="216"/>
      <c r="GZ131" s="216"/>
      <c r="HA131" s="216"/>
      <c r="HB131" s="216"/>
      <c r="HC131" s="216"/>
      <c r="HD131" s="216"/>
      <c r="HE131" s="216"/>
      <c r="HF131" s="216"/>
      <c r="HG131" s="216"/>
      <c r="HH131" s="216"/>
      <c r="HI131" s="216"/>
      <c r="HJ131" s="216"/>
      <c r="HK131" s="216"/>
      <c r="HL131" s="216"/>
      <c r="HM131" s="216"/>
      <c r="HN131" s="216"/>
      <c r="HO131" s="216"/>
      <c r="HP131" s="216"/>
      <c r="HQ131" s="216"/>
      <c r="HR131" s="216"/>
      <c r="HS131" s="216"/>
      <c r="HT131" s="216"/>
      <c r="HU131" s="216"/>
      <c r="HV131" s="216"/>
      <c r="HW131" s="216"/>
      <c r="HX131" s="216"/>
      <c r="HY131" s="216"/>
      <c r="HZ131" s="216"/>
      <c r="IA131" s="216"/>
      <c r="IB131" s="216"/>
      <c r="IC131" s="216"/>
      <c r="ID131" s="216"/>
      <c r="IE131" s="216"/>
      <c r="IF131" s="216"/>
      <c r="IG131" s="216"/>
      <c r="IH131" s="216"/>
      <c r="II131" s="216"/>
      <c r="IJ131" s="216"/>
      <c r="IK131" s="216"/>
      <c r="IL131" s="216"/>
      <c r="IM131" s="216"/>
      <c r="IN131" s="216"/>
      <c r="IO131" s="216"/>
      <c r="IP131" s="216"/>
      <c r="IQ131" s="216"/>
      <c r="IR131" s="216"/>
      <c r="IS131" s="216"/>
      <c r="IT131" s="216"/>
      <c r="IU131" s="216"/>
      <c r="IV131" s="216"/>
    </row>
    <row r="132" spans="1:256" ht="12" hidden="1">
      <c r="A132" s="59" t="s">
        <v>87</v>
      </c>
      <c r="B132" s="244"/>
      <c r="C132" s="446">
        <v>4628.5713999999998</v>
      </c>
      <c r="D132" s="226">
        <v>176</v>
      </c>
      <c r="E132" s="445">
        <v>3666</v>
      </c>
      <c r="F132" s="445">
        <v>126329</v>
      </c>
      <c r="G132" s="143">
        <v>326986</v>
      </c>
      <c r="H132" s="445">
        <v>165538</v>
      </c>
      <c r="I132" s="445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375">
        <v>93212</v>
      </c>
      <c r="AF132" s="376">
        <v>56905</v>
      </c>
      <c r="AG132" s="376">
        <v>36307</v>
      </c>
      <c r="AH132" s="165"/>
      <c r="AI132" s="165"/>
      <c r="AJ132" s="165"/>
      <c r="AK132" s="165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</row>
    <row r="133" spans="1:256" ht="12" hidden="1">
      <c r="A133" s="59" t="s">
        <v>88</v>
      </c>
      <c r="B133" s="244"/>
      <c r="C133" s="446">
        <v>4628.5713999999998</v>
      </c>
      <c r="D133" s="226">
        <v>176</v>
      </c>
      <c r="E133" s="445">
        <v>3666</v>
      </c>
      <c r="F133" s="445">
        <v>126371</v>
      </c>
      <c r="G133" s="143">
        <v>326813</v>
      </c>
      <c r="H133" s="445">
        <v>165472</v>
      </c>
      <c r="I133" s="445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375">
        <v>93235</v>
      </c>
      <c r="AF133" s="376">
        <v>56916</v>
      </c>
      <c r="AG133" s="376">
        <v>36319</v>
      </c>
      <c r="AH133" s="165"/>
      <c r="AI133" s="165"/>
      <c r="AJ133" s="165"/>
      <c r="AK133" s="165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</row>
    <row r="134" spans="1:256" ht="12" hidden="1">
      <c r="A134" s="59" t="s">
        <v>89</v>
      </c>
      <c r="B134" s="244"/>
      <c r="C134" s="446">
        <v>4628.5713999999998</v>
      </c>
      <c r="D134" s="226">
        <v>176</v>
      </c>
      <c r="E134" s="445">
        <v>3666</v>
      </c>
      <c r="F134" s="445">
        <v>126445</v>
      </c>
      <c r="G134" s="143">
        <v>326780</v>
      </c>
      <c r="H134" s="445">
        <v>165437</v>
      </c>
      <c r="I134" s="445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375">
        <v>93284</v>
      </c>
      <c r="AF134" s="376">
        <v>56914</v>
      </c>
      <c r="AG134" s="376">
        <v>36370</v>
      </c>
      <c r="AH134" s="165"/>
      <c r="AI134" s="165"/>
      <c r="AJ134" s="165"/>
      <c r="AK134" s="165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60"/>
      <c r="FC134" s="60"/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60"/>
      <c r="GZ134" s="60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60"/>
      <c r="IS134" s="60"/>
      <c r="IT134" s="60"/>
      <c r="IU134" s="60"/>
      <c r="IV134" s="60"/>
    </row>
    <row r="135" spans="1:256" ht="12" hidden="1">
      <c r="A135" s="59" t="s">
        <v>76</v>
      </c>
      <c r="B135" s="244"/>
      <c r="C135" s="446">
        <v>4628.5713999999998</v>
      </c>
      <c r="D135" s="226">
        <v>176</v>
      </c>
      <c r="E135" s="445">
        <v>3666</v>
      </c>
      <c r="F135" s="445">
        <v>126663</v>
      </c>
      <c r="G135" s="143">
        <v>326576</v>
      </c>
      <c r="H135" s="445">
        <v>165299</v>
      </c>
      <c r="I135" s="445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375">
        <v>93225</v>
      </c>
      <c r="AF135" s="376">
        <v>56866</v>
      </c>
      <c r="AG135" s="376">
        <v>36359</v>
      </c>
      <c r="AH135" s="215"/>
      <c r="AI135" s="215"/>
      <c r="AJ135" s="215"/>
      <c r="AK135" s="215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  <c r="DE135" s="216"/>
      <c r="DF135" s="216"/>
      <c r="DG135" s="216"/>
      <c r="DH135" s="216"/>
      <c r="DI135" s="216"/>
      <c r="DJ135" s="216"/>
      <c r="DK135" s="216"/>
      <c r="DL135" s="216"/>
      <c r="DM135" s="216"/>
      <c r="DN135" s="216"/>
      <c r="DO135" s="216"/>
      <c r="DP135" s="216"/>
      <c r="DQ135" s="216"/>
      <c r="DR135" s="216"/>
      <c r="DS135" s="216"/>
      <c r="DT135" s="216"/>
      <c r="DU135" s="216"/>
      <c r="DV135" s="216"/>
      <c r="DW135" s="216"/>
      <c r="DX135" s="216"/>
      <c r="DY135" s="216"/>
      <c r="DZ135" s="216"/>
      <c r="EA135" s="216"/>
      <c r="EB135" s="216"/>
      <c r="EC135" s="216"/>
      <c r="ED135" s="216"/>
      <c r="EE135" s="216"/>
      <c r="EF135" s="216"/>
      <c r="EG135" s="216"/>
      <c r="EH135" s="216"/>
      <c r="EI135" s="216"/>
      <c r="EJ135" s="216"/>
      <c r="EK135" s="216"/>
      <c r="EL135" s="216"/>
      <c r="EM135" s="216"/>
      <c r="EN135" s="216"/>
      <c r="EO135" s="216"/>
      <c r="EP135" s="216"/>
      <c r="EQ135" s="216"/>
      <c r="ER135" s="216"/>
      <c r="ES135" s="216"/>
      <c r="ET135" s="216"/>
      <c r="EU135" s="216"/>
      <c r="EV135" s="216"/>
      <c r="EW135" s="216"/>
      <c r="EX135" s="216"/>
      <c r="EY135" s="216"/>
      <c r="EZ135" s="216"/>
      <c r="FA135" s="216"/>
      <c r="FB135" s="216"/>
      <c r="FC135" s="216"/>
      <c r="FD135" s="216"/>
      <c r="FE135" s="216"/>
      <c r="FF135" s="216"/>
      <c r="FG135" s="216"/>
      <c r="FH135" s="216"/>
      <c r="FI135" s="216"/>
      <c r="FJ135" s="216"/>
      <c r="FK135" s="216"/>
      <c r="FL135" s="216"/>
      <c r="FM135" s="216"/>
      <c r="FN135" s="216"/>
      <c r="FO135" s="216"/>
      <c r="FP135" s="216"/>
      <c r="FQ135" s="216"/>
      <c r="FR135" s="216"/>
      <c r="FS135" s="216"/>
      <c r="FT135" s="216"/>
      <c r="FU135" s="216"/>
      <c r="FV135" s="216"/>
      <c r="FW135" s="216"/>
      <c r="FX135" s="216"/>
      <c r="FY135" s="216"/>
      <c r="FZ135" s="216"/>
      <c r="GA135" s="216"/>
      <c r="GB135" s="216"/>
      <c r="GC135" s="216"/>
      <c r="GD135" s="216"/>
      <c r="GE135" s="216"/>
      <c r="GF135" s="216"/>
      <c r="GG135" s="216"/>
      <c r="GH135" s="216"/>
      <c r="GI135" s="216"/>
      <c r="GJ135" s="216"/>
      <c r="GK135" s="216"/>
      <c r="GL135" s="216"/>
      <c r="GM135" s="216"/>
      <c r="GN135" s="216"/>
      <c r="GO135" s="216"/>
      <c r="GP135" s="216"/>
      <c r="GQ135" s="216"/>
      <c r="GR135" s="216"/>
      <c r="GS135" s="216"/>
      <c r="GT135" s="216"/>
      <c r="GU135" s="216"/>
      <c r="GV135" s="216"/>
      <c r="GW135" s="216"/>
      <c r="GX135" s="216"/>
      <c r="GY135" s="216"/>
      <c r="GZ135" s="216"/>
      <c r="HA135" s="216"/>
      <c r="HB135" s="216"/>
      <c r="HC135" s="216"/>
      <c r="HD135" s="216"/>
      <c r="HE135" s="216"/>
      <c r="HF135" s="216"/>
      <c r="HG135" s="216"/>
      <c r="HH135" s="216"/>
      <c r="HI135" s="216"/>
      <c r="HJ135" s="216"/>
      <c r="HK135" s="216"/>
      <c r="HL135" s="216"/>
      <c r="HM135" s="216"/>
      <c r="HN135" s="216"/>
      <c r="HO135" s="216"/>
      <c r="HP135" s="216"/>
      <c r="HQ135" s="216"/>
      <c r="HR135" s="216"/>
      <c r="HS135" s="216"/>
      <c r="HT135" s="216"/>
      <c r="HU135" s="216"/>
      <c r="HV135" s="216"/>
      <c r="HW135" s="216"/>
      <c r="HX135" s="216"/>
      <c r="HY135" s="216"/>
      <c r="HZ135" s="216"/>
      <c r="IA135" s="216"/>
      <c r="IB135" s="216"/>
      <c r="IC135" s="216"/>
      <c r="ID135" s="216"/>
      <c r="IE135" s="216"/>
      <c r="IF135" s="216"/>
      <c r="IG135" s="216"/>
      <c r="IH135" s="216"/>
      <c r="II135" s="216"/>
      <c r="IJ135" s="216"/>
      <c r="IK135" s="216"/>
      <c r="IL135" s="216"/>
      <c r="IM135" s="216"/>
      <c r="IN135" s="216"/>
      <c r="IO135" s="216"/>
      <c r="IP135" s="216"/>
      <c r="IQ135" s="216"/>
      <c r="IR135" s="216"/>
      <c r="IS135" s="216"/>
      <c r="IT135" s="216"/>
      <c r="IU135" s="216"/>
      <c r="IV135" s="216"/>
    </row>
    <row r="136" spans="1:256" ht="12" hidden="1">
      <c r="A136" s="59" t="s">
        <v>90</v>
      </c>
      <c r="B136" s="244"/>
      <c r="C136" s="446">
        <v>4628.5713999999998</v>
      </c>
      <c r="D136" s="226">
        <v>176</v>
      </c>
      <c r="E136" s="445">
        <v>3666</v>
      </c>
      <c r="F136" s="445">
        <v>126709</v>
      </c>
      <c r="G136" s="143">
        <v>326465</v>
      </c>
      <c r="H136" s="445">
        <v>165232</v>
      </c>
      <c r="I136" s="445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375">
        <v>93267</v>
      </c>
      <c r="AF136" s="376">
        <v>56881</v>
      </c>
      <c r="AG136" s="376">
        <v>36386</v>
      </c>
      <c r="AH136" s="165"/>
      <c r="AI136" s="165"/>
      <c r="AJ136" s="165"/>
      <c r="AK136" s="165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60"/>
      <c r="DM136" s="60"/>
      <c r="DN136" s="60"/>
      <c r="DO136" s="60"/>
      <c r="DP136" s="60"/>
      <c r="DQ136" s="60"/>
      <c r="DR136" s="60"/>
      <c r="DS136" s="60"/>
      <c r="DT136" s="60"/>
      <c r="DU136" s="60"/>
      <c r="DV136" s="60"/>
      <c r="DW136" s="60"/>
      <c r="DX136" s="60"/>
      <c r="DY136" s="60"/>
      <c r="DZ136" s="60"/>
      <c r="EA136" s="60"/>
      <c r="EB136" s="60"/>
      <c r="EC136" s="60"/>
      <c r="ED136" s="60"/>
      <c r="EE136" s="60"/>
      <c r="EF136" s="60"/>
      <c r="EG136" s="60"/>
      <c r="EH136" s="60"/>
      <c r="EI136" s="60"/>
      <c r="EJ136" s="60"/>
      <c r="EK136" s="60"/>
      <c r="EL136" s="60"/>
      <c r="EM136" s="60"/>
      <c r="EN136" s="60"/>
      <c r="EO136" s="60"/>
      <c r="EP136" s="60"/>
      <c r="EQ136" s="60"/>
      <c r="ER136" s="60"/>
      <c r="ES136" s="60"/>
      <c r="ET136" s="60"/>
      <c r="EU136" s="60"/>
      <c r="EV136" s="60"/>
      <c r="EW136" s="60"/>
      <c r="EX136" s="60"/>
      <c r="EY136" s="60"/>
      <c r="EZ136" s="60"/>
      <c r="FA136" s="60"/>
      <c r="FB136" s="60"/>
      <c r="FC136" s="60"/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0"/>
      <c r="GX136" s="60"/>
      <c r="GY136" s="60"/>
      <c r="GZ136" s="60"/>
      <c r="HA136" s="60"/>
      <c r="HB136" s="60"/>
      <c r="HC136" s="60"/>
      <c r="HD136" s="60"/>
      <c r="HE136" s="60"/>
      <c r="HF136" s="60"/>
      <c r="HG136" s="60"/>
      <c r="HH136" s="60"/>
      <c r="HI136" s="60"/>
      <c r="HJ136" s="60"/>
      <c r="HK136" s="60"/>
      <c r="HL136" s="60"/>
      <c r="HM136" s="60"/>
      <c r="HN136" s="60"/>
      <c r="HO136" s="60"/>
      <c r="HP136" s="60"/>
      <c r="HQ136" s="60"/>
      <c r="HR136" s="60"/>
      <c r="HS136" s="60"/>
      <c r="HT136" s="60"/>
      <c r="HU136" s="60"/>
      <c r="HV136" s="60"/>
      <c r="HW136" s="60"/>
      <c r="HX136" s="60"/>
      <c r="HY136" s="60"/>
      <c r="HZ136" s="60"/>
      <c r="IA136" s="60"/>
      <c r="IB136" s="60"/>
      <c r="IC136" s="60"/>
      <c r="ID136" s="60"/>
      <c r="IE136" s="60"/>
      <c r="IF136" s="60"/>
      <c r="IG136" s="60"/>
      <c r="IH136" s="60"/>
      <c r="II136" s="60"/>
      <c r="IJ136" s="60"/>
      <c r="IK136" s="60"/>
      <c r="IL136" s="60"/>
      <c r="IM136" s="60"/>
      <c r="IN136" s="60"/>
      <c r="IO136" s="60"/>
      <c r="IP136" s="60"/>
      <c r="IQ136" s="60"/>
      <c r="IR136" s="60"/>
      <c r="IS136" s="60"/>
      <c r="IT136" s="60"/>
      <c r="IU136" s="60"/>
      <c r="IV136" s="60"/>
    </row>
    <row r="137" spans="1:256" ht="12" hidden="1">
      <c r="A137" s="59" t="s">
        <v>91</v>
      </c>
      <c r="B137" s="244"/>
      <c r="C137" s="446">
        <v>4628.5713999999998</v>
      </c>
      <c r="D137" s="226">
        <v>176</v>
      </c>
      <c r="E137" s="445">
        <v>3666</v>
      </c>
      <c r="F137" s="445">
        <v>126751</v>
      </c>
      <c r="G137" s="143">
        <v>326369</v>
      </c>
      <c r="H137" s="445">
        <v>165174</v>
      </c>
      <c r="I137" s="445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375">
        <v>93277</v>
      </c>
      <c r="AF137" s="376">
        <v>56878</v>
      </c>
      <c r="AG137" s="376">
        <v>36399</v>
      </c>
      <c r="AH137" s="165"/>
      <c r="AI137" s="165"/>
      <c r="AJ137" s="165"/>
      <c r="AK137" s="165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  <c r="DL137" s="60"/>
      <c r="DM137" s="60"/>
      <c r="DN137" s="60"/>
      <c r="DO137" s="60"/>
      <c r="DP137" s="60"/>
      <c r="DQ137" s="60"/>
      <c r="DR137" s="60"/>
      <c r="DS137" s="60"/>
      <c r="DT137" s="60"/>
      <c r="DU137" s="60"/>
      <c r="DV137" s="60"/>
      <c r="DW137" s="60"/>
      <c r="DX137" s="60"/>
      <c r="DY137" s="60"/>
      <c r="DZ137" s="60"/>
      <c r="EA137" s="60"/>
      <c r="EB137" s="60"/>
      <c r="EC137" s="60"/>
      <c r="ED137" s="60"/>
      <c r="EE137" s="60"/>
      <c r="EF137" s="60"/>
      <c r="EG137" s="60"/>
      <c r="EH137" s="60"/>
      <c r="EI137" s="60"/>
      <c r="EJ137" s="60"/>
      <c r="EK137" s="60"/>
      <c r="EL137" s="60"/>
      <c r="EM137" s="60"/>
      <c r="EN137" s="60"/>
      <c r="EO137" s="60"/>
      <c r="EP137" s="60"/>
      <c r="EQ137" s="60"/>
      <c r="ER137" s="60"/>
      <c r="ES137" s="60"/>
      <c r="ET137" s="60"/>
      <c r="EU137" s="60"/>
      <c r="EV137" s="60"/>
      <c r="EW137" s="60"/>
      <c r="EX137" s="60"/>
      <c r="EY137" s="60"/>
      <c r="EZ137" s="60"/>
      <c r="FA137" s="60"/>
      <c r="FB137" s="60"/>
      <c r="FC137" s="60"/>
      <c r="FD137" s="60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0"/>
      <c r="GX137" s="60"/>
      <c r="GY137" s="60"/>
      <c r="GZ137" s="60"/>
      <c r="HA137" s="60"/>
      <c r="HB137" s="60"/>
      <c r="HC137" s="60"/>
      <c r="HD137" s="60"/>
      <c r="HE137" s="60"/>
      <c r="HF137" s="60"/>
      <c r="HG137" s="60"/>
      <c r="HH137" s="60"/>
      <c r="HI137" s="60"/>
      <c r="HJ137" s="60"/>
      <c r="HK137" s="60"/>
      <c r="HL137" s="60"/>
      <c r="HM137" s="60"/>
      <c r="HN137" s="60"/>
      <c r="HO137" s="60"/>
      <c r="HP137" s="60"/>
      <c r="HQ137" s="60"/>
      <c r="HR137" s="60"/>
      <c r="HS137" s="60"/>
      <c r="HT137" s="60"/>
      <c r="HU137" s="60"/>
      <c r="HV137" s="60"/>
      <c r="HW137" s="60"/>
      <c r="HX137" s="60"/>
      <c r="HY137" s="60"/>
      <c r="HZ137" s="60"/>
      <c r="IA137" s="60"/>
      <c r="IB137" s="60"/>
      <c r="IC137" s="60"/>
      <c r="ID137" s="60"/>
      <c r="IE137" s="60"/>
      <c r="IF137" s="60"/>
      <c r="IG137" s="60"/>
      <c r="IH137" s="60"/>
      <c r="II137" s="60"/>
      <c r="IJ137" s="60"/>
      <c r="IK137" s="60"/>
      <c r="IL137" s="60"/>
      <c r="IM137" s="60"/>
      <c r="IN137" s="60"/>
      <c r="IO137" s="60"/>
      <c r="IP137" s="60"/>
      <c r="IQ137" s="60"/>
      <c r="IR137" s="60"/>
      <c r="IS137" s="60"/>
      <c r="IT137" s="60"/>
      <c r="IU137" s="60"/>
      <c r="IV137" s="60"/>
    </row>
    <row r="138" spans="1:256" ht="12" hidden="1">
      <c r="A138" s="59" t="s">
        <v>80</v>
      </c>
      <c r="B138" s="244"/>
      <c r="C138" s="446">
        <v>4628.5713999999998</v>
      </c>
      <c r="D138" s="226">
        <v>176</v>
      </c>
      <c r="E138" s="445">
        <v>3666</v>
      </c>
      <c r="F138" s="445">
        <v>126729</v>
      </c>
      <c r="G138" s="143">
        <v>326247</v>
      </c>
      <c r="H138" s="445">
        <v>165073</v>
      </c>
      <c r="I138" s="445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375">
        <v>93289</v>
      </c>
      <c r="AF138" s="376">
        <v>56904</v>
      </c>
      <c r="AG138" s="376">
        <v>36385</v>
      </c>
      <c r="AH138" s="215"/>
      <c r="AI138" s="215"/>
      <c r="AJ138" s="215"/>
      <c r="AK138" s="215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  <c r="DE138" s="216"/>
      <c r="DF138" s="216"/>
      <c r="DG138" s="216"/>
      <c r="DH138" s="216"/>
      <c r="DI138" s="216"/>
      <c r="DJ138" s="216"/>
      <c r="DK138" s="216"/>
      <c r="DL138" s="216"/>
      <c r="DM138" s="216"/>
      <c r="DN138" s="216"/>
      <c r="DO138" s="216"/>
      <c r="DP138" s="216"/>
      <c r="DQ138" s="216"/>
      <c r="DR138" s="216"/>
      <c r="DS138" s="216"/>
      <c r="DT138" s="216"/>
      <c r="DU138" s="216"/>
      <c r="DV138" s="216"/>
      <c r="DW138" s="216"/>
      <c r="DX138" s="216"/>
      <c r="DY138" s="216"/>
      <c r="DZ138" s="216"/>
      <c r="EA138" s="216"/>
      <c r="EB138" s="216"/>
      <c r="EC138" s="216"/>
      <c r="ED138" s="216"/>
      <c r="EE138" s="216"/>
      <c r="EF138" s="216"/>
      <c r="EG138" s="216"/>
      <c r="EH138" s="216"/>
      <c r="EI138" s="216"/>
      <c r="EJ138" s="216"/>
      <c r="EK138" s="216"/>
      <c r="EL138" s="216"/>
      <c r="EM138" s="216"/>
      <c r="EN138" s="216"/>
      <c r="EO138" s="216"/>
      <c r="EP138" s="216"/>
      <c r="EQ138" s="216"/>
      <c r="ER138" s="216"/>
      <c r="ES138" s="216"/>
      <c r="ET138" s="216"/>
      <c r="EU138" s="216"/>
      <c r="EV138" s="216"/>
      <c r="EW138" s="216"/>
      <c r="EX138" s="216"/>
      <c r="EY138" s="216"/>
      <c r="EZ138" s="216"/>
      <c r="FA138" s="216"/>
      <c r="FB138" s="216"/>
      <c r="FC138" s="216"/>
      <c r="FD138" s="216"/>
      <c r="FE138" s="216"/>
      <c r="FF138" s="216"/>
      <c r="FG138" s="216"/>
      <c r="FH138" s="216"/>
      <c r="FI138" s="216"/>
      <c r="FJ138" s="216"/>
      <c r="FK138" s="216"/>
      <c r="FL138" s="216"/>
      <c r="FM138" s="216"/>
      <c r="FN138" s="216"/>
      <c r="FO138" s="216"/>
      <c r="FP138" s="216"/>
      <c r="FQ138" s="216"/>
      <c r="FR138" s="216"/>
      <c r="FS138" s="216"/>
      <c r="FT138" s="216"/>
      <c r="FU138" s="216"/>
      <c r="FV138" s="216"/>
      <c r="FW138" s="216"/>
      <c r="FX138" s="216"/>
      <c r="FY138" s="216"/>
      <c r="FZ138" s="216"/>
      <c r="GA138" s="216"/>
      <c r="GB138" s="216"/>
      <c r="GC138" s="216"/>
      <c r="GD138" s="216"/>
      <c r="GE138" s="216"/>
      <c r="GF138" s="216"/>
      <c r="GG138" s="216"/>
      <c r="GH138" s="216"/>
      <c r="GI138" s="216"/>
      <c r="GJ138" s="216"/>
      <c r="GK138" s="216"/>
      <c r="GL138" s="216"/>
      <c r="GM138" s="216"/>
      <c r="GN138" s="216"/>
      <c r="GO138" s="216"/>
      <c r="GP138" s="216"/>
      <c r="GQ138" s="216"/>
      <c r="GR138" s="216"/>
      <c r="GS138" s="216"/>
      <c r="GT138" s="216"/>
      <c r="GU138" s="216"/>
      <c r="GV138" s="216"/>
      <c r="GW138" s="216"/>
      <c r="GX138" s="216"/>
      <c r="GY138" s="216"/>
      <c r="GZ138" s="216"/>
      <c r="HA138" s="216"/>
      <c r="HB138" s="216"/>
      <c r="HC138" s="216"/>
      <c r="HD138" s="216"/>
      <c r="HE138" s="216"/>
      <c r="HF138" s="216"/>
      <c r="HG138" s="216"/>
      <c r="HH138" s="216"/>
      <c r="HI138" s="216"/>
      <c r="HJ138" s="216"/>
      <c r="HK138" s="216"/>
      <c r="HL138" s="216"/>
      <c r="HM138" s="216"/>
      <c r="HN138" s="216"/>
      <c r="HO138" s="216"/>
      <c r="HP138" s="216"/>
      <c r="HQ138" s="216"/>
      <c r="HR138" s="216"/>
      <c r="HS138" s="216"/>
      <c r="HT138" s="216"/>
      <c r="HU138" s="216"/>
      <c r="HV138" s="216"/>
      <c r="HW138" s="216"/>
      <c r="HX138" s="216"/>
      <c r="HY138" s="216"/>
      <c r="HZ138" s="216"/>
      <c r="IA138" s="216"/>
      <c r="IB138" s="216"/>
      <c r="IC138" s="216"/>
      <c r="ID138" s="216"/>
      <c r="IE138" s="216"/>
      <c r="IF138" s="216"/>
      <c r="IG138" s="216"/>
      <c r="IH138" s="216"/>
      <c r="II138" s="216"/>
      <c r="IJ138" s="216"/>
      <c r="IK138" s="216"/>
      <c r="IL138" s="216"/>
      <c r="IM138" s="216"/>
      <c r="IN138" s="216"/>
      <c r="IO138" s="216"/>
      <c r="IP138" s="216"/>
      <c r="IQ138" s="216"/>
      <c r="IR138" s="216"/>
      <c r="IS138" s="216"/>
      <c r="IT138" s="216"/>
      <c r="IU138" s="216"/>
      <c r="IV138" s="216"/>
    </row>
    <row r="139" spans="1:256" ht="12">
      <c r="A139" s="63" t="s">
        <v>261</v>
      </c>
      <c r="B139" s="244"/>
      <c r="C139" s="446"/>
      <c r="D139" s="226"/>
      <c r="E139" s="445"/>
      <c r="F139" s="445"/>
      <c r="G139" s="143"/>
      <c r="H139" s="445"/>
      <c r="I139" s="445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375"/>
      <c r="AF139" s="376"/>
      <c r="AG139" s="376"/>
      <c r="AH139" s="215"/>
      <c r="AI139" s="215"/>
      <c r="AJ139" s="215"/>
      <c r="AK139" s="215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  <c r="DE139" s="216"/>
      <c r="DF139" s="216"/>
      <c r="DG139" s="216"/>
      <c r="DH139" s="216"/>
      <c r="DI139" s="216"/>
      <c r="DJ139" s="216"/>
      <c r="DK139" s="216"/>
      <c r="DL139" s="216"/>
      <c r="DM139" s="216"/>
      <c r="DN139" s="216"/>
      <c r="DO139" s="216"/>
      <c r="DP139" s="216"/>
      <c r="DQ139" s="216"/>
      <c r="DR139" s="216"/>
      <c r="DS139" s="216"/>
      <c r="DT139" s="216"/>
      <c r="DU139" s="216"/>
      <c r="DV139" s="216"/>
      <c r="DW139" s="216"/>
      <c r="DX139" s="216"/>
      <c r="DY139" s="216"/>
      <c r="DZ139" s="216"/>
      <c r="EA139" s="216"/>
      <c r="EB139" s="216"/>
      <c r="EC139" s="216"/>
      <c r="ED139" s="216"/>
      <c r="EE139" s="216"/>
      <c r="EF139" s="216"/>
      <c r="EG139" s="216"/>
      <c r="EH139" s="216"/>
      <c r="EI139" s="216"/>
      <c r="EJ139" s="216"/>
      <c r="EK139" s="216"/>
      <c r="EL139" s="216"/>
      <c r="EM139" s="216"/>
      <c r="EN139" s="216"/>
      <c r="EO139" s="216"/>
      <c r="EP139" s="216"/>
      <c r="EQ139" s="216"/>
      <c r="ER139" s="216"/>
      <c r="ES139" s="216"/>
      <c r="ET139" s="216"/>
      <c r="EU139" s="216"/>
      <c r="EV139" s="216"/>
      <c r="EW139" s="216"/>
      <c r="EX139" s="216"/>
      <c r="EY139" s="216"/>
      <c r="EZ139" s="216"/>
      <c r="FA139" s="216"/>
      <c r="FB139" s="216"/>
      <c r="FC139" s="216"/>
      <c r="FD139" s="216"/>
      <c r="FE139" s="216"/>
      <c r="FF139" s="216"/>
      <c r="FG139" s="216"/>
      <c r="FH139" s="216"/>
      <c r="FI139" s="216"/>
      <c r="FJ139" s="216"/>
      <c r="FK139" s="216"/>
      <c r="FL139" s="216"/>
      <c r="FM139" s="216"/>
      <c r="FN139" s="216"/>
      <c r="FO139" s="216"/>
      <c r="FP139" s="216"/>
      <c r="FQ139" s="216"/>
      <c r="FR139" s="216"/>
      <c r="FS139" s="216"/>
      <c r="FT139" s="216"/>
      <c r="FU139" s="216"/>
      <c r="FV139" s="216"/>
      <c r="FW139" s="216"/>
      <c r="FX139" s="216"/>
      <c r="FY139" s="216"/>
      <c r="FZ139" s="216"/>
      <c r="GA139" s="216"/>
      <c r="GB139" s="216"/>
      <c r="GC139" s="216"/>
      <c r="GD139" s="216"/>
      <c r="GE139" s="216"/>
      <c r="GF139" s="216"/>
      <c r="GG139" s="216"/>
      <c r="GH139" s="216"/>
      <c r="GI139" s="216"/>
      <c r="GJ139" s="216"/>
      <c r="GK139" s="216"/>
      <c r="GL139" s="216"/>
      <c r="GM139" s="216"/>
      <c r="GN139" s="216"/>
      <c r="GO139" s="216"/>
      <c r="GP139" s="216"/>
      <c r="GQ139" s="216"/>
      <c r="GR139" s="216"/>
      <c r="GS139" s="216"/>
      <c r="GT139" s="216"/>
      <c r="GU139" s="216"/>
      <c r="GV139" s="216"/>
      <c r="GW139" s="216"/>
      <c r="GX139" s="216"/>
      <c r="GY139" s="216"/>
      <c r="GZ139" s="216"/>
      <c r="HA139" s="216"/>
      <c r="HB139" s="216"/>
      <c r="HC139" s="216"/>
      <c r="HD139" s="216"/>
      <c r="HE139" s="216"/>
      <c r="HF139" s="216"/>
      <c r="HG139" s="216"/>
      <c r="HH139" s="216"/>
      <c r="HI139" s="216"/>
      <c r="HJ139" s="216"/>
      <c r="HK139" s="216"/>
      <c r="HL139" s="216"/>
      <c r="HM139" s="216"/>
      <c r="HN139" s="216"/>
      <c r="HO139" s="216"/>
      <c r="HP139" s="216"/>
      <c r="HQ139" s="216"/>
      <c r="HR139" s="216"/>
      <c r="HS139" s="216"/>
      <c r="HT139" s="216"/>
      <c r="HU139" s="216"/>
      <c r="HV139" s="216"/>
      <c r="HW139" s="216"/>
      <c r="HX139" s="216"/>
      <c r="HY139" s="216"/>
      <c r="HZ139" s="216"/>
      <c r="IA139" s="216"/>
      <c r="IB139" s="216"/>
      <c r="IC139" s="216"/>
      <c r="ID139" s="216"/>
      <c r="IE139" s="216"/>
      <c r="IF139" s="216"/>
      <c r="IG139" s="216"/>
      <c r="IH139" s="216"/>
      <c r="II139" s="216"/>
      <c r="IJ139" s="216"/>
      <c r="IK139" s="216"/>
      <c r="IL139" s="216"/>
      <c r="IM139" s="216"/>
      <c r="IN139" s="216"/>
      <c r="IO139" s="216"/>
      <c r="IP139" s="216"/>
      <c r="IQ139" s="216"/>
      <c r="IR139" s="216"/>
      <c r="IS139" s="216"/>
      <c r="IT139" s="216"/>
      <c r="IU139" s="216"/>
      <c r="IV139" s="216"/>
    </row>
    <row r="140" spans="1:256" ht="12">
      <c r="A140" s="59" t="s">
        <v>81</v>
      </c>
      <c r="B140" s="244"/>
      <c r="C140" s="446">
        <v>4628.5713999999998</v>
      </c>
      <c r="D140" s="226">
        <v>176</v>
      </c>
      <c r="E140" s="445">
        <v>3666</v>
      </c>
      <c r="F140" s="445">
        <v>126673</v>
      </c>
      <c r="G140" s="143">
        <v>326063</v>
      </c>
      <c r="H140" s="445">
        <v>164942</v>
      </c>
      <c r="I140" s="445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375">
        <v>93294</v>
      </c>
      <c r="AF140" s="376">
        <v>56892</v>
      </c>
      <c r="AG140" s="376">
        <v>36402</v>
      </c>
      <c r="AH140" s="215"/>
      <c r="AI140" s="215"/>
      <c r="AJ140" s="215"/>
      <c r="AK140" s="215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  <c r="DE140" s="216"/>
      <c r="DF140" s="216"/>
      <c r="DG140" s="216"/>
      <c r="DH140" s="216"/>
      <c r="DI140" s="216"/>
      <c r="DJ140" s="216"/>
      <c r="DK140" s="216"/>
      <c r="DL140" s="216"/>
      <c r="DM140" s="216"/>
      <c r="DN140" s="216"/>
      <c r="DO140" s="216"/>
      <c r="DP140" s="216"/>
      <c r="DQ140" s="216"/>
      <c r="DR140" s="216"/>
      <c r="DS140" s="216"/>
      <c r="DT140" s="216"/>
      <c r="DU140" s="216"/>
      <c r="DV140" s="216"/>
      <c r="DW140" s="216"/>
      <c r="DX140" s="216"/>
      <c r="DY140" s="216"/>
      <c r="DZ140" s="216"/>
      <c r="EA140" s="216"/>
      <c r="EB140" s="216"/>
      <c r="EC140" s="216"/>
      <c r="ED140" s="216"/>
      <c r="EE140" s="216"/>
      <c r="EF140" s="216"/>
      <c r="EG140" s="216"/>
      <c r="EH140" s="216"/>
      <c r="EI140" s="216"/>
      <c r="EJ140" s="216"/>
      <c r="EK140" s="216"/>
      <c r="EL140" s="216"/>
      <c r="EM140" s="216"/>
      <c r="EN140" s="216"/>
      <c r="EO140" s="216"/>
      <c r="EP140" s="216"/>
      <c r="EQ140" s="216"/>
      <c r="ER140" s="216"/>
      <c r="ES140" s="216"/>
      <c r="ET140" s="216"/>
      <c r="EU140" s="216"/>
      <c r="EV140" s="216"/>
      <c r="EW140" s="216"/>
      <c r="EX140" s="216"/>
      <c r="EY140" s="216"/>
      <c r="EZ140" s="216"/>
      <c r="FA140" s="216"/>
      <c r="FB140" s="216"/>
      <c r="FC140" s="216"/>
      <c r="FD140" s="216"/>
      <c r="FE140" s="216"/>
      <c r="FF140" s="216"/>
      <c r="FG140" s="216"/>
      <c r="FH140" s="216"/>
      <c r="FI140" s="216"/>
      <c r="FJ140" s="216"/>
      <c r="FK140" s="216"/>
      <c r="FL140" s="216"/>
      <c r="FM140" s="216"/>
      <c r="FN140" s="216"/>
      <c r="FO140" s="216"/>
      <c r="FP140" s="216"/>
      <c r="FQ140" s="216"/>
      <c r="FR140" s="216"/>
      <c r="FS140" s="216"/>
      <c r="FT140" s="216"/>
      <c r="FU140" s="216"/>
      <c r="FV140" s="216"/>
      <c r="FW140" s="216"/>
      <c r="FX140" s="216"/>
      <c r="FY140" s="216"/>
      <c r="FZ140" s="216"/>
      <c r="GA140" s="216"/>
      <c r="GB140" s="216"/>
      <c r="GC140" s="216"/>
      <c r="GD140" s="216"/>
      <c r="GE140" s="216"/>
      <c r="GF140" s="216"/>
      <c r="GG140" s="216"/>
      <c r="GH140" s="216"/>
      <c r="GI140" s="216"/>
      <c r="GJ140" s="216"/>
      <c r="GK140" s="216"/>
      <c r="GL140" s="216"/>
      <c r="GM140" s="216"/>
      <c r="GN140" s="216"/>
      <c r="GO140" s="216"/>
      <c r="GP140" s="216"/>
      <c r="GQ140" s="216"/>
      <c r="GR140" s="216"/>
      <c r="GS140" s="216"/>
      <c r="GT140" s="216"/>
      <c r="GU140" s="216"/>
      <c r="GV140" s="216"/>
      <c r="GW140" s="216"/>
      <c r="GX140" s="216"/>
      <c r="GY140" s="216"/>
      <c r="GZ140" s="216"/>
      <c r="HA140" s="216"/>
      <c r="HB140" s="216"/>
      <c r="HC140" s="216"/>
      <c r="HD140" s="216"/>
      <c r="HE140" s="216"/>
      <c r="HF140" s="216"/>
      <c r="HG140" s="216"/>
      <c r="HH140" s="216"/>
      <c r="HI140" s="216"/>
      <c r="HJ140" s="216"/>
      <c r="HK140" s="216"/>
      <c r="HL140" s="216"/>
      <c r="HM140" s="216"/>
      <c r="HN140" s="216"/>
      <c r="HO140" s="216"/>
      <c r="HP140" s="216"/>
      <c r="HQ140" s="216"/>
      <c r="HR140" s="216"/>
      <c r="HS140" s="216"/>
      <c r="HT140" s="216"/>
      <c r="HU140" s="216"/>
      <c r="HV140" s="216"/>
      <c r="HW140" s="216"/>
      <c r="HX140" s="216"/>
      <c r="HY140" s="216"/>
      <c r="HZ140" s="216"/>
      <c r="IA140" s="216"/>
      <c r="IB140" s="216"/>
      <c r="IC140" s="216"/>
      <c r="ID140" s="216"/>
      <c r="IE140" s="216"/>
      <c r="IF140" s="216"/>
      <c r="IG140" s="216"/>
      <c r="IH140" s="216"/>
      <c r="II140" s="216"/>
      <c r="IJ140" s="216"/>
      <c r="IK140" s="216"/>
      <c r="IL140" s="216"/>
      <c r="IM140" s="216"/>
      <c r="IN140" s="216"/>
      <c r="IO140" s="216"/>
      <c r="IP140" s="216"/>
      <c r="IQ140" s="216"/>
      <c r="IR140" s="216"/>
      <c r="IS140" s="216"/>
      <c r="IT140" s="216"/>
      <c r="IU140" s="216"/>
      <c r="IV140" s="216"/>
    </row>
    <row r="141" spans="1:256" ht="12">
      <c r="A141" s="59" t="s">
        <v>83</v>
      </c>
      <c r="B141" s="244"/>
      <c r="C141" s="446">
        <v>4628.5713999999998</v>
      </c>
      <c r="D141" s="226">
        <v>176</v>
      </c>
      <c r="E141" s="445">
        <v>3666</v>
      </c>
      <c r="F141" s="445">
        <v>126703</v>
      </c>
      <c r="G141" s="143">
        <v>325857</v>
      </c>
      <c r="H141" s="445">
        <v>164817</v>
      </c>
      <c r="I141" s="445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375">
        <v>93285</v>
      </c>
      <c r="AF141" s="376">
        <v>56875</v>
      </c>
      <c r="AG141" s="376">
        <v>36410</v>
      </c>
      <c r="AH141" s="215"/>
      <c r="AI141" s="215"/>
      <c r="AJ141" s="215"/>
      <c r="AK141" s="215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  <c r="DE141" s="216"/>
      <c r="DF141" s="216"/>
      <c r="DG141" s="216"/>
      <c r="DH141" s="216"/>
      <c r="DI141" s="216"/>
      <c r="DJ141" s="216"/>
      <c r="DK141" s="216"/>
      <c r="DL141" s="216"/>
      <c r="DM141" s="216"/>
      <c r="DN141" s="216"/>
      <c r="DO141" s="216"/>
      <c r="DP141" s="216"/>
      <c r="DQ141" s="216"/>
      <c r="DR141" s="216"/>
      <c r="DS141" s="216"/>
      <c r="DT141" s="216"/>
      <c r="DU141" s="216"/>
      <c r="DV141" s="216"/>
      <c r="DW141" s="216"/>
      <c r="DX141" s="216"/>
      <c r="DY141" s="216"/>
      <c r="DZ141" s="216"/>
      <c r="EA141" s="216"/>
      <c r="EB141" s="216"/>
      <c r="EC141" s="216"/>
      <c r="ED141" s="216"/>
      <c r="EE141" s="216"/>
      <c r="EF141" s="216"/>
      <c r="EG141" s="216"/>
      <c r="EH141" s="216"/>
      <c r="EI141" s="216"/>
      <c r="EJ141" s="216"/>
      <c r="EK141" s="216"/>
      <c r="EL141" s="216"/>
      <c r="EM141" s="216"/>
      <c r="EN141" s="216"/>
      <c r="EO141" s="216"/>
      <c r="EP141" s="216"/>
      <c r="EQ141" s="216"/>
      <c r="ER141" s="216"/>
      <c r="ES141" s="216"/>
      <c r="ET141" s="216"/>
      <c r="EU141" s="216"/>
      <c r="EV141" s="216"/>
      <c r="EW141" s="216"/>
      <c r="EX141" s="216"/>
      <c r="EY141" s="216"/>
      <c r="EZ141" s="216"/>
      <c r="FA141" s="216"/>
      <c r="FB141" s="216"/>
      <c r="FC141" s="216"/>
      <c r="FD141" s="216"/>
      <c r="FE141" s="216"/>
      <c r="FF141" s="216"/>
      <c r="FG141" s="216"/>
      <c r="FH141" s="216"/>
      <c r="FI141" s="216"/>
      <c r="FJ141" s="216"/>
      <c r="FK141" s="216"/>
      <c r="FL141" s="216"/>
      <c r="FM141" s="216"/>
      <c r="FN141" s="216"/>
      <c r="FO141" s="216"/>
      <c r="FP141" s="216"/>
      <c r="FQ141" s="216"/>
      <c r="FR141" s="216"/>
      <c r="FS141" s="216"/>
      <c r="FT141" s="216"/>
      <c r="FU141" s="216"/>
      <c r="FV141" s="216"/>
      <c r="FW141" s="216"/>
      <c r="FX141" s="216"/>
      <c r="FY141" s="216"/>
      <c r="FZ141" s="216"/>
      <c r="GA141" s="216"/>
      <c r="GB141" s="216"/>
      <c r="GC141" s="216"/>
      <c r="GD141" s="216"/>
      <c r="GE141" s="216"/>
      <c r="GF141" s="216"/>
      <c r="GG141" s="216"/>
      <c r="GH141" s="216"/>
      <c r="GI141" s="216"/>
      <c r="GJ141" s="216"/>
      <c r="GK141" s="216"/>
      <c r="GL141" s="216"/>
      <c r="GM141" s="216"/>
      <c r="GN141" s="216"/>
      <c r="GO141" s="216"/>
      <c r="GP141" s="216"/>
      <c r="GQ141" s="216"/>
      <c r="GR141" s="216"/>
      <c r="GS141" s="216"/>
      <c r="GT141" s="216"/>
      <c r="GU141" s="216"/>
      <c r="GV141" s="216"/>
      <c r="GW141" s="216"/>
      <c r="GX141" s="216"/>
      <c r="GY141" s="216"/>
      <c r="GZ141" s="216"/>
      <c r="HA141" s="216"/>
      <c r="HB141" s="216"/>
      <c r="HC141" s="216"/>
      <c r="HD141" s="216"/>
      <c r="HE141" s="216"/>
      <c r="HF141" s="216"/>
      <c r="HG141" s="216"/>
      <c r="HH141" s="216"/>
      <c r="HI141" s="216"/>
      <c r="HJ141" s="216"/>
      <c r="HK141" s="216"/>
      <c r="HL141" s="216"/>
      <c r="HM141" s="216"/>
      <c r="HN141" s="216"/>
      <c r="HO141" s="216"/>
      <c r="HP141" s="216"/>
      <c r="HQ141" s="216"/>
      <c r="HR141" s="216"/>
      <c r="HS141" s="216"/>
      <c r="HT141" s="216"/>
      <c r="HU141" s="216"/>
      <c r="HV141" s="216"/>
      <c r="HW141" s="216"/>
      <c r="HX141" s="216"/>
      <c r="HY141" s="216"/>
      <c r="HZ141" s="216"/>
      <c r="IA141" s="216"/>
      <c r="IB141" s="216"/>
      <c r="IC141" s="216"/>
      <c r="ID141" s="216"/>
      <c r="IE141" s="216"/>
      <c r="IF141" s="216"/>
      <c r="IG141" s="216"/>
      <c r="IH141" s="216"/>
      <c r="II141" s="216"/>
      <c r="IJ141" s="216"/>
      <c r="IK141" s="216"/>
      <c r="IL141" s="216"/>
      <c r="IM141" s="216"/>
      <c r="IN141" s="216"/>
      <c r="IO141" s="216"/>
      <c r="IP141" s="216"/>
      <c r="IQ141" s="216"/>
      <c r="IR141" s="216"/>
      <c r="IS141" s="216"/>
      <c r="IT141" s="216"/>
      <c r="IU141" s="216"/>
      <c r="IV141" s="216"/>
    </row>
    <row r="142" spans="1:256" ht="12">
      <c r="A142" s="61" t="s">
        <v>84</v>
      </c>
      <c r="B142" s="245"/>
      <c r="C142" s="454">
        <v>4628.5713999999998</v>
      </c>
      <c r="D142" s="247">
        <v>176</v>
      </c>
      <c r="E142" s="456">
        <v>3670</v>
      </c>
      <c r="F142" s="456">
        <v>126723</v>
      </c>
      <c r="G142" s="249">
        <v>325706</v>
      </c>
      <c r="H142" s="456">
        <v>164738</v>
      </c>
      <c r="I142" s="456">
        <v>160968</v>
      </c>
      <c r="J142" s="250">
        <v>2.57</v>
      </c>
      <c r="K142" s="194">
        <v>70.36858068128754</v>
      </c>
      <c r="L142" s="251">
        <v>-151</v>
      </c>
      <c r="M142" s="251">
        <v>-88</v>
      </c>
      <c r="N142" s="191">
        <v>-0.27011969679064041</v>
      </c>
      <c r="O142" s="252">
        <v>200</v>
      </c>
      <c r="P142" s="191">
        <v>0.61390840179690986</v>
      </c>
      <c r="Q142" s="252">
        <v>288</v>
      </c>
      <c r="R142" s="191">
        <v>0.88402809858755027</v>
      </c>
      <c r="S142" s="251">
        <v>-63</v>
      </c>
      <c r="T142" s="253">
        <v>-0.1933811465660269</v>
      </c>
      <c r="U142" s="254">
        <v>1268</v>
      </c>
      <c r="V142" s="191">
        <v>3.8921792673924087</v>
      </c>
      <c r="W142" s="252">
        <v>1331</v>
      </c>
      <c r="X142" s="191">
        <v>4.0855604139584356</v>
      </c>
      <c r="Y142" s="191">
        <v>-0.4635008433566673</v>
      </c>
      <c r="Z142" s="191"/>
      <c r="AA142" s="252">
        <v>142</v>
      </c>
      <c r="AB142" s="192"/>
      <c r="AC142" s="252">
        <v>82</v>
      </c>
      <c r="AD142" s="193"/>
      <c r="AE142" s="467">
        <v>93291</v>
      </c>
      <c r="AF142" s="468">
        <v>56854</v>
      </c>
      <c r="AG142" s="468">
        <v>36437</v>
      </c>
      <c r="AH142" s="215"/>
      <c r="AI142" s="215"/>
      <c r="AJ142" s="215"/>
      <c r="AK142" s="215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  <c r="DE142" s="216"/>
      <c r="DF142" s="216"/>
      <c r="DG142" s="216"/>
      <c r="DH142" s="216"/>
      <c r="DI142" s="216"/>
      <c r="DJ142" s="216"/>
      <c r="DK142" s="216"/>
      <c r="DL142" s="216"/>
      <c r="DM142" s="216"/>
      <c r="DN142" s="216"/>
      <c r="DO142" s="216"/>
      <c r="DP142" s="216"/>
      <c r="DQ142" s="216"/>
      <c r="DR142" s="216"/>
      <c r="DS142" s="216"/>
      <c r="DT142" s="216"/>
      <c r="DU142" s="216"/>
      <c r="DV142" s="216"/>
      <c r="DW142" s="216"/>
      <c r="DX142" s="216"/>
      <c r="DY142" s="216"/>
      <c r="DZ142" s="216"/>
      <c r="EA142" s="216"/>
      <c r="EB142" s="216"/>
      <c r="EC142" s="216"/>
      <c r="ED142" s="216"/>
      <c r="EE142" s="216"/>
      <c r="EF142" s="216"/>
      <c r="EG142" s="216"/>
      <c r="EH142" s="216"/>
      <c r="EI142" s="216"/>
      <c r="EJ142" s="216"/>
      <c r="EK142" s="216"/>
      <c r="EL142" s="216"/>
      <c r="EM142" s="216"/>
      <c r="EN142" s="216"/>
      <c r="EO142" s="216"/>
      <c r="EP142" s="216"/>
      <c r="EQ142" s="216"/>
      <c r="ER142" s="216"/>
      <c r="ES142" s="216"/>
      <c r="ET142" s="216"/>
      <c r="EU142" s="216"/>
      <c r="EV142" s="216"/>
      <c r="EW142" s="216"/>
      <c r="EX142" s="216"/>
      <c r="EY142" s="216"/>
      <c r="EZ142" s="216"/>
      <c r="FA142" s="216"/>
      <c r="FB142" s="216"/>
      <c r="FC142" s="216"/>
      <c r="FD142" s="216"/>
      <c r="FE142" s="216"/>
      <c r="FF142" s="216"/>
      <c r="FG142" s="216"/>
      <c r="FH142" s="216"/>
      <c r="FI142" s="216"/>
      <c r="FJ142" s="216"/>
      <c r="FK142" s="216"/>
      <c r="FL142" s="216"/>
      <c r="FM142" s="216"/>
      <c r="FN142" s="216"/>
      <c r="FO142" s="216"/>
      <c r="FP142" s="216"/>
      <c r="FQ142" s="216"/>
      <c r="FR142" s="216"/>
      <c r="FS142" s="216"/>
      <c r="FT142" s="216"/>
      <c r="FU142" s="216"/>
      <c r="FV142" s="216"/>
      <c r="FW142" s="216"/>
      <c r="FX142" s="216"/>
      <c r="FY142" s="216"/>
      <c r="FZ142" s="216"/>
      <c r="GA142" s="216"/>
      <c r="GB142" s="216"/>
      <c r="GC142" s="216"/>
      <c r="GD142" s="216"/>
      <c r="GE142" s="216"/>
      <c r="GF142" s="216"/>
      <c r="GG142" s="216"/>
      <c r="GH142" s="216"/>
      <c r="GI142" s="216"/>
      <c r="GJ142" s="216"/>
      <c r="GK142" s="216"/>
      <c r="GL142" s="216"/>
      <c r="GM142" s="216"/>
      <c r="GN142" s="216"/>
      <c r="GO142" s="216"/>
      <c r="GP142" s="216"/>
      <c r="GQ142" s="216"/>
      <c r="GR142" s="216"/>
      <c r="GS142" s="216"/>
      <c r="GT142" s="216"/>
      <c r="GU142" s="216"/>
      <c r="GV142" s="216"/>
      <c r="GW142" s="216"/>
      <c r="GX142" s="216"/>
      <c r="GY142" s="216"/>
      <c r="GZ142" s="216"/>
      <c r="HA142" s="216"/>
      <c r="HB142" s="216"/>
      <c r="HC142" s="216"/>
      <c r="HD142" s="216"/>
      <c r="HE142" s="216"/>
      <c r="HF142" s="216"/>
      <c r="HG142" s="216"/>
      <c r="HH142" s="216"/>
      <c r="HI142" s="216"/>
      <c r="HJ142" s="216"/>
      <c r="HK142" s="216"/>
      <c r="HL142" s="216"/>
      <c r="HM142" s="216"/>
      <c r="HN142" s="216"/>
      <c r="HO142" s="216"/>
      <c r="HP142" s="216"/>
      <c r="HQ142" s="216"/>
      <c r="HR142" s="216"/>
      <c r="HS142" s="216"/>
      <c r="HT142" s="216"/>
      <c r="HU142" s="216"/>
      <c r="HV142" s="216"/>
      <c r="HW142" s="216"/>
      <c r="HX142" s="216"/>
      <c r="HY142" s="216"/>
      <c r="HZ142" s="216"/>
      <c r="IA142" s="216"/>
      <c r="IB142" s="216"/>
      <c r="IC142" s="216"/>
      <c r="ID142" s="216"/>
      <c r="IE142" s="216"/>
      <c r="IF142" s="216"/>
      <c r="IG142" s="216"/>
      <c r="IH142" s="216"/>
      <c r="II142" s="216"/>
      <c r="IJ142" s="216"/>
      <c r="IK142" s="216"/>
      <c r="IL142" s="216"/>
      <c r="IM142" s="216"/>
      <c r="IN142" s="216"/>
      <c r="IO142" s="216"/>
      <c r="IP142" s="216"/>
      <c r="IQ142" s="216"/>
      <c r="IR142" s="216"/>
      <c r="IS142" s="216"/>
      <c r="IT142" s="216"/>
      <c r="IU142" s="216"/>
      <c r="IV142" s="216"/>
    </row>
    <row r="143" spans="1:256" ht="12">
      <c r="A143" s="542" t="s">
        <v>222</v>
      </c>
      <c r="B143" s="195"/>
      <c r="C143" s="80">
        <v>0</v>
      </c>
      <c r="D143" s="80">
        <v>0</v>
      </c>
      <c r="E143" s="80">
        <v>0.10911074740861974</v>
      </c>
      <c r="F143" s="80">
        <v>1.5784945897097939E-2</v>
      </c>
      <c r="G143" s="80">
        <v>-4.633934517288258E-2</v>
      </c>
      <c r="H143" s="80">
        <v>-4.7931948767420837E-2</v>
      </c>
      <c r="I143" s="80">
        <v>-4.4709388971684055E-2</v>
      </c>
      <c r="J143" s="80">
        <v>0</v>
      </c>
      <c r="K143" s="80">
        <v>-4.6339345172880846E-2</v>
      </c>
      <c r="L143" s="80">
        <v>26.699029126213592</v>
      </c>
      <c r="M143" s="80">
        <v>30.708661417322837</v>
      </c>
      <c r="N143" s="80">
        <v>30.638153795680211</v>
      </c>
      <c r="O143" s="80">
        <v>21.212121212121211</v>
      </c>
      <c r="P143" s="80">
        <v>21.335460991027663</v>
      </c>
      <c r="Q143" s="80">
        <v>-1.3698630136986301</v>
      </c>
      <c r="R143" s="80">
        <v>-1.2695016045610323</v>
      </c>
      <c r="S143" s="80">
        <v>20.253164556962027</v>
      </c>
      <c r="T143" s="80">
        <v>20.172017911282563</v>
      </c>
      <c r="U143" s="80">
        <v>3.3414832925835372</v>
      </c>
      <c r="V143" s="80">
        <v>3.4466387471182269</v>
      </c>
      <c r="W143" s="80">
        <v>1.914241960183767</v>
      </c>
      <c r="X143" s="80">
        <v>2.0179451207677976</v>
      </c>
      <c r="Y143" s="80">
        <v>26.62444149049859</v>
      </c>
      <c r="Z143" s="80" t="s">
        <v>107</v>
      </c>
      <c r="AA143" s="80">
        <v>2.1582733812949639</v>
      </c>
      <c r="AB143" s="80" t="s">
        <v>107</v>
      </c>
      <c r="AC143" s="80">
        <v>-5.7471264367816088</v>
      </c>
      <c r="AD143" s="80" t="s">
        <v>107</v>
      </c>
      <c r="AE143" s="80">
        <v>6.4319022350860259E-3</v>
      </c>
      <c r="AF143" s="80">
        <v>-3.692307692307692E-2</v>
      </c>
      <c r="AG143" s="80">
        <v>7.4155451798956329E-2</v>
      </c>
      <c r="AH143" s="81"/>
      <c r="AI143" s="81"/>
      <c r="AJ143" s="81"/>
      <c r="AK143" s="81"/>
    </row>
    <row r="144" spans="1:256" ht="12.75" thickBot="1">
      <c r="A144" s="543" t="s">
        <v>223</v>
      </c>
      <c r="B144" s="196"/>
      <c r="C144" s="95">
        <v>0</v>
      </c>
      <c r="D144" s="95">
        <v>0</v>
      </c>
      <c r="E144" s="95">
        <v>2.5999440872239306</v>
      </c>
      <c r="F144" s="95">
        <v>0.39532893902902777</v>
      </c>
      <c r="G144" s="95">
        <v>-0.55173382430621076</v>
      </c>
      <c r="H144" s="95">
        <v>-0.71897354924637347</v>
      </c>
      <c r="I144" s="95">
        <v>-0.37999282098253517</v>
      </c>
      <c r="J144" s="95">
        <v>-0.77220077220077288</v>
      </c>
      <c r="K144" s="95">
        <v>-0.55173382430620355</v>
      </c>
      <c r="L144" s="95">
        <v>-7.0921985815602842</v>
      </c>
      <c r="M144" s="95">
        <v>-2.3255813953488373</v>
      </c>
      <c r="N144" s="95">
        <v>-2.8915763879264396</v>
      </c>
      <c r="O144" s="95">
        <v>2.5641025641025639</v>
      </c>
      <c r="P144" s="95">
        <v>3.1314168923271968</v>
      </c>
      <c r="Q144" s="95">
        <v>2.4911032028469751</v>
      </c>
      <c r="R144" s="95">
        <v>3.0580137486315917</v>
      </c>
      <c r="S144" s="95">
        <v>-14.545454545454545</v>
      </c>
      <c r="T144" s="95">
        <v>-15.179041502021985</v>
      </c>
      <c r="U144" s="95">
        <v>1.7656500802568218</v>
      </c>
      <c r="V144" s="95">
        <v>2.3285479165201539</v>
      </c>
      <c r="W144" s="95">
        <v>2.3059185242121445</v>
      </c>
      <c r="X144" s="95">
        <v>2.871804755261584</v>
      </c>
      <c r="Y144" s="95">
        <v>-7.6845592338502327</v>
      </c>
      <c r="Z144" s="95" t="e">
        <v>#DIV/0!</v>
      </c>
      <c r="AA144" s="95">
        <v>-16.470588235294116</v>
      </c>
      <c r="AB144" s="95" t="e">
        <v>#DIV/0!</v>
      </c>
      <c r="AC144" s="95">
        <v>2.5</v>
      </c>
      <c r="AD144" s="95" t="e">
        <v>#DIV/0!</v>
      </c>
      <c r="AE144" s="95">
        <v>0.10838072754587402</v>
      </c>
      <c r="AF144" s="95">
        <v>-9.3134412286713403E-2</v>
      </c>
      <c r="AG144" s="95">
        <v>0.42444119835735744</v>
      </c>
      <c r="AH144" s="81"/>
      <c r="AI144" s="81"/>
      <c r="AJ144" s="81"/>
      <c r="AK144" s="81"/>
    </row>
    <row r="145" spans="1:256" ht="15.75" thickBot="1">
      <c r="A145" s="32"/>
      <c r="B145" s="32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4"/>
      <c r="W145" s="37"/>
      <c r="X145" s="37"/>
      <c r="Y145" s="37"/>
      <c r="Z145" s="37"/>
      <c r="AA145" s="264"/>
      <c r="AB145" s="264"/>
      <c r="AC145" s="231"/>
    </row>
    <row r="146" spans="1:256">
      <c r="A146" s="44" t="s">
        <v>269</v>
      </c>
      <c r="B146" s="66">
        <v>31</v>
      </c>
      <c r="C146" s="269">
        <v>4628.5713999999998</v>
      </c>
      <c r="D146" s="68">
        <v>176</v>
      </c>
      <c r="E146" s="68">
        <v>3670</v>
      </c>
      <c r="F146" s="483">
        <v>126723</v>
      </c>
      <c r="G146" s="483">
        <v>325706</v>
      </c>
      <c r="H146" s="70">
        <v>164738</v>
      </c>
      <c r="I146" s="70">
        <v>160968</v>
      </c>
      <c r="J146" s="71">
        <v>2.57</v>
      </c>
      <c r="K146" s="72">
        <v>70.36858068128754</v>
      </c>
      <c r="L146" s="233">
        <v>-151</v>
      </c>
      <c r="M146" s="73">
        <v>-88</v>
      </c>
      <c r="N146" s="234">
        <v>-0.27011969679064041</v>
      </c>
      <c r="O146" s="68">
        <v>200</v>
      </c>
      <c r="P146" s="538">
        <v>0.61390840179690986</v>
      </c>
      <c r="Q146" s="68">
        <v>288</v>
      </c>
      <c r="R146" s="538">
        <v>0.88402809858755027</v>
      </c>
      <c r="S146" s="73">
        <v>-63</v>
      </c>
      <c r="T146" s="235">
        <v>-0.1933811465660269</v>
      </c>
      <c r="U146" s="259">
        <v>1268</v>
      </c>
      <c r="V146" s="538">
        <v>3.8921792673924087</v>
      </c>
      <c r="W146" s="259">
        <v>1331</v>
      </c>
      <c r="X146" s="538">
        <v>4.0855604139584356</v>
      </c>
      <c r="Y146" s="74">
        <v>-0.4635008433566673</v>
      </c>
      <c r="Z146" s="75"/>
      <c r="AA146" s="232">
        <v>142</v>
      </c>
      <c r="AB146" s="76"/>
      <c r="AC146" s="232">
        <v>82</v>
      </c>
      <c r="AD146" s="75"/>
      <c r="AE146" s="70">
        <v>93291</v>
      </c>
      <c r="AF146" s="70">
        <v>56854</v>
      </c>
      <c r="AG146" s="70">
        <v>36437</v>
      </c>
    </row>
    <row r="147" spans="1:256">
      <c r="A147" s="64" t="s">
        <v>27</v>
      </c>
      <c r="B147" s="77">
        <v>31</v>
      </c>
      <c r="C147" s="270">
        <v>29.409500000000001</v>
      </c>
      <c r="D147" s="271">
        <v>44</v>
      </c>
      <c r="E147" s="271">
        <v>1070</v>
      </c>
      <c r="F147" s="271">
        <v>41595</v>
      </c>
      <c r="G147" s="500">
        <v>103081</v>
      </c>
      <c r="H147" s="89">
        <v>49548</v>
      </c>
      <c r="I147" s="89">
        <v>53533</v>
      </c>
      <c r="J147" s="80">
        <v>2.48</v>
      </c>
      <c r="K147" s="81">
        <v>3505.0238868392867</v>
      </c>
      <c r="L147" s="82">
        <v>-130</v>
      </c>
      <c r="M147" s="82">
        <v>-19</v>
      </c>
      <c r="N147" s="83">
        <v>-0.18420491342369072</v>
      </c>
      <c r="O147" s="84">
        <v>59</v>
      </c>
      <c r="P147" s="536">
        <v>0.57200473115777639</v>
      </c>
      <c r="Q147" s="84">
        <v>78</v>
      </c>
      <c r="R147" s="536">
        <v>0.75620964458146711</v>
      </c>
      <c r="S147" s="85">
        <v>-111</v>
      </c>
      <c r="T147" s="86">
        <v>-1.0761444942120884</v>
      </c>
      <c r="U147" s="78">
        <v>381</v>
      </c>
      <c r="V147" s="539">
        <v>3.6937932639171658</v>
      </c>
      <c r="W147" s="78">
        <v>492</v>
      </c>
      <c r="X147" s="540">
        <v>4.7699377581292541</v>
      </c>
      <c r="Y147" s="87">
        <v>-1.2603494076357791</v>
      </c>
      <c r="Z147" s="81"/>
      <c r="AA147" s="91">
        <v>40</v>
      </c>
      <c r="AB147" s="237"/>
      <c r="AC147" s="91">
        <v>34</v>
      </c>
      <c r="AD147" s="81"/>
      <c r="AE147" s="257">
        <v>12826</v>
      </c>
      <c r="AF147" s="89">
        <v>9672</v>
      </c>
      <c r="AG147" s="89">
        <v>3154</v>
      </c>
    </row>
    <row r="148" spans="1:256">
      <c r="A148" s="64" t="s">
        <v>28</v>
      </c>
      <c r="B148" s="77">
        <v>31</v>
      </c>
      <c r="C148" s="270">
        <v>120.5181</v>
      </c>
      <c r="D148" s="271">
        <v>12</v>
      </c>
      <c r="E148" s="271">
        <v>229</v>
      </c>
      <c r="F148" s="271">
        <v>4397</v>
      </c>
      <c r="G148" s="500">
        <v>10825</v>
      </c>
      <c r="H148" s="89">
        <v>5629</v>
      </c>
      <c r="I148" s="89">
        <v>5196</v>
      </c>
      <c r="J148" s="80">
        <v>2.46</v>
      </c>
      <c r="K148" s="81">
        <v>89.820533181322972</v>
      </c>
      <c r="L148" s="82">
        <v>1</v>
      </c>
      <c r="M148" s="82">
        <v>-2</v>
      </c>
      <c r="N148" s="83">
        <v>-0.18476604000184765</v>
      </c>
      <c r="O148" s="84">
        <v>5</v>
      </c>
      <c r="P148" s="536">
        <v>0.46191510000461916</v>
      </c>
      <c r="Q148" s="84">
        <v>7</v>
      </c>
      <c r="R148" s="536">
        <v>0.64668114000646681</v>
      </c>
      <c r="S148" s="85">
        <v>3</v>
      </c>
      <c r="T148" s="86">
        <v>0.27714906000277173</v>
      </c>
      <c r="U148" s="78">
        <v>40</v>
      </c>
      <c r="V148" s="540">
        <v>3.6953208000369533</v>
      </c>
      <c r="W148" s="78">
        <v>37</v>
      </c>
      <c r="X148" s="540">
        <v>3.4181717400341816</v>
      </c>
      <c r="Y148" s="87">
        <v>9.2383020000924077E-2</v>
      </c>
      <c r="Z148" s="81"/>
      <c r="AA148" s="91">
        <v>5</v>
      </c>
      <c r="AB148" s="237"/>
      <c r="AC148" s="91">
        <v>1</v>
      </c>
      <c r="AD148" s="81"/>
      <c r="AE148" s="257">
        <v>2097</v>
      </c>
      <c r="AF148" s="89">
        <v>1613</v>
      </c>
      <c r="AG148" s="89">
        <v>484</v>
      </c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  <c r="BS148" s="263"/>
      <c r="BT148" s="263"/>
      <c r="BU148" s="263"/>
      <c r="BV148" s="263"/>
      <c r="BW148" s="263"/>
      <c r="BX148" s="263"/>
      <c r="BY148" s="263"/>
      <c r="BZ148" s="263"/>
      <c r="CA148" s="263"/>
      <c r="CB148" s="263"/>
      <c r="CC148" s="263"/>
      <c r="CD148" s="263"/>
      <c r="CE148" s="263"/>
      <c r="CF148" s="263"/>
      <c r="CG148" s="263"/>
      <c r="CH148" s="263"/>
      <c r="CI148" s="263"/>
      <c r="CJ148" s="263"/>
      <c r="CK148" s="263"/>
      <c r="CL148" s="263"/>
      <c r="CM148" s="263"/>
      <c r="CN148" s="263"/>
      <c r="CO148" s="263"/>
      <c r="CP148" s="263"/>
      <c r="CQ148" s="263"/>
      <c r="CR148" s="263"/>
      <c r="CS148" s="263"/>
      <c r="CT148" s="263"/>
      <c r="CU148" s="263"/>
      <c r="CV148" s="263"/>
      <c r="CW148" s="263"/>
      <c r="CX148" s="263"/>
      <c r="CY148" s="263"/>
      <c r="CZ148" s="263"/>
      <c r="DA148" s="263"/>
      <c r="DB148" s="263"/>
      <c r="DC148" s="263"/>
      <c r="DD148" s="263"/>
      <c r="DE148" s="263"/>
      <c r="DF148" s="263"/>
      <c r="DG148" s="263"/>
      <c r="DH148" s="263"/>
      <c r="DI148" s="263"/>
      <c r="DJ148" s="263"/>
      <c r="DK148" s="263"/>
      <c r="DL148" s="263"/>
      <c r="DM148" s="263"/>
      <c r="DN148" s="263"/>
      <c r="DO148" s="263"/>
      <c r="DP148" s="263"/>
      <c r="DQ148" s="263"/>
      <c r="DR148" s="263"/>
      <c r="DS148" s="263"/>
      <c r="DT148" s="263"/>
      <c r="DU148" s="263"/>
      <c r="DV148" s="263"/>
      <c r="DW148" s="263"/>
      <c r="DX148" s="263"/>
      <c r="DY148" s="263"/>
      <c r="DZ148" s="263"/>
      <c r="EA148" s="263"/>
      <c r="EB148" s="263"/>
      <c r="EC148" s="263"/>
      <c r="ED148" s="263"/>
      <c r="EE148" s="263"/>
      <c r="EF148" s="263"/>
      <c r="EG148" s="263"/>
      <c r="EH148" s="263"/>
      <c r="EI148" s="263"/>
      <c r="EJ148" s="263"/>
      <c r="EK148" s="263"/>
      <c r="EL148" s="263"/>
      <c r="EM148" s="263"/>
      <c r="EN148" s="263"/>
      <c r="EO148" s="263"/>
      <c r="EP148" s="263"/>
      <c r="EQ148" s="263"/>
      <c r="ER148" s="263"/>
      <c r="ES148" s="263"/>
      <c r="ET148" s="263"/>
      <c r="EU148" s="263"/>
      <c r="EV148" s="263"/>
      <c r="EW148" s="263"/>
      <c r="EX148" s="263"/>
      <c r="EY148" s="263"/>
      <c r="EZ148" s="263"/>
      <c r="FA148" s="263"/>
      <c r="FB148" s="263"/>
      <c r="FC148" s="263"/>
      <c r="FD148" s="263"/>
      <c r="FE148" s="263"/>
      <c r="FF148" s="263"/>
      <c r="FG148" s="263"/>
      <c r="FH148" s="263"/>
      <c r="FI148" s="263"/>
      <c r="FJ148" s="263"/>
      <c r="FK148" s="263"/>
      <c r="FL148" s="263"/>
      <c r="FM148" s="263"/>
      <c r="FN148" s="263"/>
      <c r="FO148" s="263"/>
      <c r="FP148" s="263"/>
      <c r="FQ148" s="263"/>
      <c r="FR148" s="263"/>
      <c r="FS148" s="263"/>
      <c r="FT148" s="263"/>
      <c r="FU148" s="263"/>
      <c r="FV148" s="263"/>
      <c r="FW148" s="263"/>
      <c r="FX148" s="263"/>
      <c r="FY148" s="263"/>
      <c r="FZ148" s="263"/>
      <c r="GA148" s="263"/>
      <c r="GB148" s="263"/>
      <c r="GC148" s="263"/>
      <c r="GD148" s="263"/>
      <c r="GE148" s="263"/>
      <c r="GF148" s="263"/>
      <c r="GG148" s="263"/>
      <c r="GH148" s="263"/>
      <c r="GI148" s="263"/>
      <c r="GJ148" s="263"/>
      <c r="GK148" s="263"/>
      <c r="GL148" s="263"/>
      <c r="GM148" s="263"/>
      <c r="GN148" s="263"/>
      <c r="GO148" s="263"/>
      <c r="GP148" s="263"/>
      <c r="GQ148" s="263"/>
      <c r="GR148" s="263"/>
      <c r="GS148" s="263"/>
      <c r="GT148" s="263"/>
      <c r="GU148" s="263"/>
      <c r="GV148" s="263"/>
      <c r="GW148" s="263"/>
      <c r="GX148" s="263"/>
      <c r="GY148" s="263"/>
      <c r="GZ148" s="263"/>
      <c r="HA148" s="263"/>
      <c r="HB148" s="263"/>
      <c r="HC148" s="263"/>
      <c r="HD148" s="263"/>
      <c r="HE148" s="263"/>
      <c r="HF148" s="263"/>
      <c r="HG148" s="263"/>
      <c r="HH148" s="263"/>
      <c r="HI148" s="263"/>
      <c r="HJ148" s="263"/>
      <c r="HK148" s="263"/>
      <c r="HL148" s="263"/>
      <c r="HM148" s="263"/>
      <c r="HN148" s="263"/>
      <c r="HO148" s="263"/>
      <c r="HP148" s="263"/>
      <c r="HQ148" s="263"/>
      <c r="HR148" s="263"/>
      <c r="HS148" s="263"/>
      <c r="HT148" s="263"/>
      <c r="HU148" s="263"/>
      <c r="HV148" s="263"/>
      <c r="HW148" s="263"/>
      <c r="HX148" s="263"/>
      <c r="HY148" s="263"/>
      <c r="HZ148" s="263"/>
      <c r="IA148" s="263"/>
      <c r="IB148" s="263"/>
      <c r="IC148" s="263"/>
      <c r="ID148" s="263"/>
      <c r="IE148" s="263"/>
      <c r="IF148" s="263"/>
      <c r="IG148" s="263"/>
      <c r="IH148" s="263"/>
      <c r="II148" s="263"/>
      <c r="IJ148" s="263"/>
      <c r="IK148" s="263"/>
      <c r="IL148" s="263"/>
      <c r="IM148" s="263"/>
      <c r="IN148" s="263"/>
      <c r="IO148" s="263"/>
      <c r="IP148" s="263"/>
      <c r="IQ148" s="263"/>
      <c r="IR148" s="263"/>
      <c r="IS148" s="263"/>
      <c r="IT148" s="263"/>
      <c r="IU148" s="263"/>
      <c r="IV148" s="263"/>
    </row>
    <row r="149" spans="1:256">
      <c r="A149" s="64" t="s">
        <v>29</v>
      </c>
      <c r="B149" s="77">
        <v>31</v>
      </c>
      <c r="C149" s="270">
        <v>252.37190000000001</v>
      </c>
      <c r="D149" s="271">
        <v>15</v>
      </c>
      <c r="E149" s="271">
        <v>318</v>
      </c>
      <c r="F149" s="271">
        <v>8880</v>
      </c>
      <c r="G149" s="500">
        <v>23591</v>
      </c>
      <c r="H149" s="89">
        <v>12496</v>
      </c>
      <c r="I149" s="89">
        <v>11095</v>
      </c>
      <c r="J149" s="80">
        <v>2.66</v>
      </c>
      <c r="K149" s="81">
        <v>93.477126415421054</v>
      </c>
      <c r="L149" s="82">
        <v>-3</v>
      </c>
      <c r="M149" s="82">
        <v>-12</v>
      </c>
      <c r="N149" s="83">
        <v>-0.50863621913743773</v>
      </c>
      <c r="O149" s="84">
        <v>17</v>
      </c>
      <c r="P149" s="536">
        <v>0.72056797711137011</v>
      </c>
      <c r="Q149" s="84">
        <v>29</v>
      </c>
      <c r="R149" s="536">
        <v>1.2292041962488078</v>
      </c>
      <c r="S149" s="85">
        <v>9</v>
      </c>
      <c r="T149" s="86">
        <v>0.38147716435307855</v>
      </c>
      <c r="U149" s="78">
        <v>82</v>
      </c>
      <c r="V149" s="540">
        <v>3.4756808307724913</v>
      </c>
      <c r="W149" s="78">
        <v>73</v>
      </c>
      <c r="X149" s="540">
        <v>3.0942036664194128</v>
      </c>
      <c r="Y149" s="87">
        <v>-0.12715905478435918</v>
      </c>
      <c r="Z149" s="90"/>
      <c r="AA149" s="91">
        <v>11</v>
      </c>
      <c r="AB149" s="237"/>
      <c r="AC149" s="91">
        <v>5</v>
      </c>
      <c r="AD149" s="90"/>
      <c r="AE149" s="257">
        <v>7632</v>
      </c>
      <c r="AF149" s="89">
        <v>6669</v>
      </c>
      <c r="AG149" s="89">
        <v>963</v>
      </c>
      <c r="AH149" s="263"/>
      <c r="AI149" s="263"/>
      <c r="AJ149" s="263"/>
      <c r="AK149" s="263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  <c r="BS149" s="263"/>
      <c r="BT149" s="263"/>
      <c r="BU149" s="263"/>
      <c r="BV149" s="263"/>
      <c r="BW149" s="263"/>
      <c r="BX149" s="263"/>
      <c r="BY149" s="263"/>
      <c r="BZ149" s="263"/>
      <c r="CA149" s="263"/>
      <c r="CB149" s="263"/>
      <c r="CC149" s="263"/>
      <c r="CD149" s="263"/>
      <c r="CE149" s="263"/>
      <c r="CF149" s="263"/>
      <c r="CG149" s="263"/>
      <c r="CH149" s="263"/>
      <c r="CI149" s="263"/>
      <c r="CJ149" s="263"/>
      <c r="CK149" s="263"/>
      <c r="CL149" s="263"/>
      <c r="CM149" s="263"/>
      <c r="CN149" s="263"/>
      <c r="CO149" s="263"/>
      <c r="CP149" s="263"/>
      <c r="CQ149" s="263"/>
      <c r="CR149" s="263"/>
      <c r="CS149" s="263"/>
      <c r="CT149" s="263"/>
      <c r="CU149" s="263"/>
      <c r="CV149" s="263"/>
      <c r="CW149" s="263"/>
      <c r="CX149" s="263"/>
      <c r="CY149" s="263"/>
      <c r="CZ149" s="263"/>
      <c r="DA149" s="263"/>
      <c r="DB149" s="263"/>
      <c r="DC149" s="263"/>
      <c r="DD149" s="263"/>
      <c r="DE149" s="263"/>
      <c r="DF149" s="263"/>
      <c r="DG149" s="263"/>
      <c r="DH149" s="263"/>
      <c r="DI149" s="263"/>
      <c r="DJ149" s="263"/>
      <c r="DK149" s="263"/>
      <c r="DL149" s="263"/>
      <c r="DM149" s="263"/>
      <c r="DN149" s="263"/>
      <c r="DO149" s="263"/>
      <c r="DP149" s="263"/>
      <c r="DQ149" s="263"/>
      <c r="DR149" s="263"/>
      <c r="DS149" s="263"/>
      <c r="DT149" s="263"/>
      <c r="DU149" s="263"/>
      <c r="DV149" s="263"/>
      <c r="DW149" s="263"/>
      <c r="DX149" s="263"/>
      <c r="DY149" s="263"/>
      <c r="DZ149" s="263"/>
      <c r="EA149" s="263"/>
      <c r="EB149" s="263"/>
      <c r="EC149" s="263"/>
      <c r="ED149" s="263"/>
      <c r="EE149" s="263"/>
      <c r="EF149" s="263"/>
      <c r="EG149" s="263"/>
      <c r="EH149" s="263"/>
      <c r="EI149" s="263"/>
      <c r="EJ149" s="263"/>
      <c r="EK149" s="263"/>
      <c r="EL149" s="263"/>
      <c r="EM149" s="263"/>
      <c r="EN149" s="263"/>
      <c r="EO149" s="263"/>
      <c r="EP149" s="263"/>
      <c r="EQ149" s="263"/>
      <c r="ER149" s="263"/>
      <c r="ES149" s="263"/>
      <c r="ET149" s="263"/>
      <c r="EU149" s="263"/>
      <c r="EV149" s="263"/>
      <c r="EW149" s="263"/>
      <c r="EX149" s="263"/>
      <c r="EY149" s="263"/>
      <c r="EZ149" s="263"/>
      <c r="FA149" s="263"/>
      <c r="FB149" s="263"/>
      <c r="FC149" s="263"/>
      <c r="FD149" s="263"/>
      <c r="FE149" s="263"/>
      <c r="FF149" s="263"/>
      <c r="FG149" s="263"/>
      <c r="FH149" s="263"/>
      <c r="FI149" s="263"/>
      <c r="FJ149" s="263"/>
      <c r="FK149" s="263"/>
      <c r="FL149" s="263"/>
      <c r="FM149" s="263"/>
      <c r="FN149" s="263"/>
      <c r="FO149" s="263"/>
      <c r="FP149" s="263"/>
      <c r="FQ149" s="263"/>
      <c r="FR149" s="263"/>
      <c r="FS149" s="263"/>
      <c r="FT149" s="263"/>
      <c r="FU149" s="263"/>
      <c r="FV149" s="263"/>
      <c r="FW149" s="263"/>
      <c r="FX149" s="263"/>
      <c r="FY149" s="263"/>
      <c r="FZ149" s="263"/>
      <c r="GA149" s="263"/>
      <c r="GB149" s="263"/>
      <c r="GC149" s="263"/>
      <c r="GD149" s="263"/>
      <c r="GE149" s="263"/>
      <c r="GF149" s="263"/>
      <c r="GG149" s="263"/>
      <c r="GH149" s="263"/>
      <c r="GI149" s="263"/>
      <c r="GJ149" s="263"/>
      <c r="GK149" s="263"/>
      <c r="GL149" s="263"/>
      <c r="GM149" s="263"/>
      <c r="GN149" s="263"/>
      <c r="GO149" s="263"/>
      <c r="GP149" s="263"/>
      <c r="GQ149" s="263"/>
      <c r="GR149" s="263"/>
      <c r="GS149" s="263"/>
      <c r="GT149" s="263"/>
      <c r="GU149" s="263"/>
      <c r="GV149" s="263"/>
      <c r="GW149" s="263"/>
      <c r="GX149" s="263"/>
      <c r="GY149" s="263"/>
      <c r="GZ149" s="263"/>
      <c r="HA149" s="263"/>
      <c r="HB149" s="263"/>
      <c r="HC149" s="263"/>
      <c r="HD149" s="263"/>
      <c r="HE149" s="263"/>
      <c r="HF149" s="263"/>
      <c r="HG149" s="263"/>
      <c r="HH149" s="263"/>
      <c r="HI149" s="263"/>
      <c r="HJ149" s="263"/>
      <c r="HK149" s="263"/>
      <c r="HL149" s="263"/>
      <c r="HM149" s="263"/>
      <c r="HN149" s="263"/>
      <c r="HO149" s="263"/>
      <c r="HP149" s="263"/>
      <c r="HQ149" s="263"/>
      <c r="HR149" s="263"/>
      <c r="HS149" s="263"/>
      <c r="HT149" s="263"/>
      <c r="HU149" s="263"/>
      <c r="HV149" s="263"/>
      <c r="HW149" s="263"/>
      <c r="HX149" s="263"/>
      <c r="HY149" s="263"/>
      <c r="HZ149" s="263"/>
      <c r="IA149" s="263"/>
      <c r="IB149" s="263"/>
      <c r="IC149" s="263"/>
      <c r="ID149" s="263"/>
      <c r="IE149" s="263"/>
      <c r="IF149" s="263"/>
      <c r="IG149" s="263"/>
      <c r="IH149" s="263"/>
      <c r="II149" s="263"/>
      <c r="IJ149" s="263"/>
      <c r="IK149" s="263"/>
      <c r="IL149" s="263"/>
      <c r="IM149" s="263"/>
      <c r="IN149" s="263"/>
      <c r="IO149" s="263"/>
      <c r="IP149" s="263"/>
      <c r="IQ149" s="263"/>
      <c r="IR149" s="263"/>
      <c r="IS149" s="263"/>
      <c r="IT149" s="263"/>
      <c r="IU149" s="263"/>
      <c r="IV149" s="263"/>
    </row>
    <row r="150" spans="1:256">
      <c r="A150" s="64" t="s">
        <v>30</v>
      </c>
      <c r="B150" s="77">
        <v>31</v>
      </c>
      <c r="C150" s="270">
        <v>29.409500000000001</v>
      </c>
      <c r="D150" s="271">
        <v>8</v>
      </c>
      <c r="E150" s="271">
        <v>231</v>
      </c>
      <c r="F150" s="271">
        <v>7811</v>
      </c>
      <c r="G150" s="500">
        <v>20103</v>
      </c>
      <c r="H150" s="89">
        <v>10238</v>
      </c>
      <c r="I150" s="89">
        <v>9865</v>
      </c>
      <c r="J150" s="80">
        <v>2.57</v>
      </c>
      <c r="K150" s="81">
        <v>683.55463370679536</v>
      </c>
      <c r="L150" s="82">
        <v>9</v>
      </c>
      <c r="M150" s="82">
        <v>-7</v>
      </c>
      <c r="N150" s="83">
        <v>-0.34828469786302452</v>
      </c>
      <c r="O150" s="84">
        <v>10</v>
      </c>
      <c r="P150" s="536">
        <v>0.49754956837574948</v>
      </c>
      <c r="Q150" s="84">
        <v>17</v>
      </c>
      <c r="R150" s="536">
        <v>0.845834266238774</v>
      </c>
      <c r="S150" s="85">
        <v>16</v>
      </c>
      <c r="T150" s="86">
        <v>0.79607930940119953</v>
      </c>
      <c r="U150" s="78">
        <v>135</v>
      </c>
      <c r="V150" s="540">
        <v>6.7169191730726174</v>
      </c>
      <c r="W150" s="78">
        <v>119</v>
      </c>
      <c r="X150" s="540">
        <v>5.9208398636714179</v>
      </c>
      <c r="Y150" s="87">
        <v>0.44779461153817501</v>
      </c>
      <c r="Z150" s="90"/>
      <c r="AA150" s="91">
        <v>9</v>
      </c>
      <c r="AB150" s="237"/>
      <c r="AC150" s="91">
        <v>6</v>
      </c>
      <c r="AD150" s="90"/>
      <c r="AE150" s="257">
        <v>6623</v>
      </c>
      <c r="AF150" s="89">
        <v>4254</v>
      </c>
      <c r="AG150" s="89">
        <v>2369</v>
      </c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  <c r="BS150" s="263"/>
      <c r="BT150" s="263"/>
      <c r="BU150" s="263"/>
      <c r="BV150" s="263"/>
      <c r="BW150" s="263"/>
      <c r="BX150" s="263"/>
      <c r="BY150" s="263"/>
      <c r="BZ150" s="263"/>
      <c r="CA150" s="263"/>
      <c r="CB150" s="263"/>
      <c r="CC150" s="263"/>
      <c r="CD150" s="263"/>
      <c r="CE150" s="263"/>
      <c r="CF150" s="263"/>
      <c r="CG150" s="263"/>
      <c r="CH150" s="263"/>
      <c r="CI150" s="263"/>
      <c r="CJ150" s="263"/>
      <c r="CK150" s="263"/>
      <c r="CL150" s="263"/>
      <c r="CM150" s="263"/>
      <c r="CN150" s="263"/>
      <c r="CO150" s="263"/>
      <c r="CP150" s="263"/>
      <c r="CQ150" s="263"/>
      <c r="CR150" s="263"/>
      <c r="CS150" s="263"/>
      <c r="CT150" s="263"/>
      <c r="CU150" s="263"/>
      <c r="CV150" s="263"/>
      <c r="CW150" s="263"/>
      <c r="CX150" s="263"/>
      <c r="CY150" s="263"/>
      <c r="CZ150" s="263"/>
      <c r="DA150" s="263"/>
      <c r="DB150" s="263"/>
      <c r="DC150" s="263"/>
      <c r="DD150" s="263"/>
      <c r="DE150" s="263"/>
      <c r="DF150" s="263"/>
      <c r="DG150" s="263"/>
      <c r="DH150" s="263"/>
      <c r="DI150" s="263"/>
      <c r="DJ150" s="263"/>
      <c r="DK150" s="263"/>
      <c r="DL150" s="263"/>
      <c r="DM150" s="263"/>
      <c r="DN150" s="263"/>
      <c r="DO150" s="263"/>
      <c r="DP150" s="263"/>
      <c r="DQ150" s="263"/>
      <c r="DR150" s="263"/>
      <c r="DS150" s="263"/>
      <c r="DT150" s="263"/>
      <c r="DU150" s="263"/>
      <c r="DV150" s="263"/>
      <c r="DW150" s="263"/>
      <c r="DX150" s="263"/>
      <c r="DY150" s="263"/>
      <c r="DZ150" s="263"/>
      <c r="EA150" s="263"/>
      <c r="EB150" s="263"/>
      <c r="EC150" s="263"/>
      <c r="ED150" s="263"/>
      <c r="EE150" s="263"/>
      <c r="EF150" s="263"/>
      <c r="EG150" s="263"/>
      <c r="EH150" s="263"/>
      <c r="EI150" s="263"/>
      <c r="EJ150" s="263"/>
      <c r="EK150" s="263"/>
      <c r="EL150" s="263"/>
      <c r="EM150" s="263"/>
      <c r="EN150" s="263"/>
      <c r="EO150" s="263"/>
      <c r="EP150" s="263"/>
      <c r="EQ150" s="263"/>
      <c r="ER150" s="263"/>
      <c r="ES150" s="263"/>
      <c r="ET150" s="263"/>
      <c r="EU150" s="263"/>
      <c r="EV150" s="263"/>
      <c r="EW150" s="263"/>
      <c r="EX150" s="263"/>
      <c r="EY150" s="263"/>
      <c r="EZ150" s="263"/>
      <c r="FA150" s="263"/>
      <c r="FB150" s="263"/>
      <c r="FC150" s="263"/>
      <c r="FD150" s="263"/>
      <c r="FE150" s="263"/>
      <c r="FF150" s="263"/>
      <c r="FG150" s="263"/>
      <c r="FH150" s="263"/>
      <c r="FI150" s="263"/>
      <c r="FJ150" s="263"/>
      <c r="FK150" s="263"/>
      <c r="FL150" s="263"/>
      <c r="FM150" s="263"/>
      <c r="FN150" s="263"/>
      <c r="FO150" s="263"/>
      <c r="FP150" s="263"/>
      <c r="FQ150" s="263"/>
      <c r="FR150" s="263"/>
      <c r="FS150" s="263"/>
      <c r="FT150" s="263"/>
      <c r="FU150" s="263"/>
      <c r="FV150" s="263"/>
      <c r="FW150" s="263"/>
      <c r="FX150" s="263"/>
      <c r="FY150" s="263"/>
      <c r="FZ150" s="263"/>
      <c r="GA150" s="263"/>
      <c r="GB150" s="263"/>
      <c r="GC150" s="263"/>
      <c r="GD150" s="263"/>
      <c r="GE150" s="263"/>
      <c r="GF150" s="263"/>
      <c r="GG150" s="263"/>
      <c r="GH150" s="263"/>
      <c r="GI150" s="263"/>
      <c r="GJ150" s="263"/>
      <c r="GK150" s="263"/>
      <c r="GL150" s="263"/>
      <c r="GM150" s="263"/>
      <c r="GN150" s="263"/>
      <c r="GO150" s="263"/>
      <c r="GP150" s="263"/>
      <c r="GQ150" s="263"/>
      <c r="GR150" s="263"/>
      <c r="GS150" s="263"/>
      <c r="GT150" s="263"/>
      <c r="GU150" s="263"/>
      <c r="GV150" s="263"/>
      <c r="GW150" s="263"/>
      <c r="GX150" s="263"/>
      <c r="GY150" s="263"/>
      <c r="GZ150" s="263"/>
      <c r="HA150" s="263"/>
      <c r="HB150" s="263"/>
      <c r="HC150" s="263"/>
      <c r="HD150" s="263"/>
      <c r="HE150" s="263"/>
      <c r="HF150" s="263"/>
      <c r="HG150" s="263"/>
      <c r="HH150" s="263"/>
      <c r="HI150" s="263"/>
      <c r="HJ150" s="263"/>
      <c r="HK150" s="263"/>
      <c r="HL150" s="263"/>
      <c r="HM150" s="263"/>
      <c r="HN150" s="263"/>
      <c r="HO150" s="263"/>
      <c r="HP150" s="263"/>
      <c r="HQ150" s="263"/>
      <c r="HR150" s="263"/>
      <c r="HS150" s="263"/>
      <c r="HT150" s="263"/>
      <c r="HU150" s="263"/>
      <c r="HV150" s="263"/>
      <c r="HW150" s="263"/>
      <c r="HX150" s="263"/>
      <c r="HY150" s="263"/>
      <c r="HZ150" s="263"/>
      <c r="IA150" s="263"/>
      <c r="IB150" s="263"/>
      <c r="IC150" s="263"/>
      <c r="ID150" s="263"/>
      <c r="IE150" s="263"/>
      <c r="IF150" s="263"/>
      <c r="IG150" s="263"/>
      <c r="IH150" s="263"/>
      <c r="II150" s="263"/>
      <c r="IJ150" s="263"/>
      <c r="IK150" s="263"/>
      <c r="IL150" s="263"/>
      <c r="IM150" s="263"/>
      <c r="IN150" s="263"/>
      <c r="IO150" s="263"/>
      <c r="IP150" s="263"/>
      <c r="IQ150" s="263"/>
      <c r="IR150" s="263"/>
      <c r="IS150" s="263"/>
      <c r="IT150" s="263"/>
      <c r="IU150" s="263"/>
      <c r="IV150" s="263"/>
    </row>
    <row r="151" spans="1:256">
      <c r="A151" s="64" t="s">
        <v>31</v>
      </c>
      <c r="B151" s="77">
        <v>31</v>
      </c>
      <c r="C151" s="270">
        <v>65.258200000000002</v>
      </c>
      <c r="D151" s="271">
        <v>18</v>
      </c>
      <c r="E151" s="271">
        <v>528</v>
      </c>
      <c r="F151" s="271">
        <v>32518</v>
      </c>
      <c r="G151" s="500">
        <v>83620</v>
      </c>
      <c r="H151" s="89">
        <v>41897</v>
      </c>
      <c r="I151" s="89">
        <v>41723</v>
      </c>
      <c r="J151" s="80">
        <v>2.57</v>
      </c>
      <c r="K151" s="81">
        <v>1281.3715364505915</v>
      </c>
      <c r="L151" s="82">
        <v>25</v>
      </c>
      <c r="M151" s="82">
        <v>-14</v>
      </c>
      <c r="N151" s="83">
        <v>-0.16744909248572204</v>
      </c>
      <c r="O151" s="84">
        <v>51</v>
      </c>
      <c r="P151" s="536">
        <v>0.60999312262655858</v>
      </c>
      <c r="Q151" s="84">
        <v>65</v>
      </c>
      <c r="R151" s="536">
        <v>0.77744221511228062</v>
      </c>
      <c r="S151" s="85">
        <v>39</v>
      </c>
      <c r="T151" s="86">
        <v>0.46646532906736837</v>
      </c>
      <c r="U151" s="78">
        <v>357</v>
      </c>
      <c r="V151" s="540">
        <v>4.2699518583859106</v>
      </c>
      <c r="W151" s="78">
        <v>318</v>
      </c>
      <c r="X151" s="540">
        <v>3.8034865293185423</v>
      </c>
      <c r="Y151" s="87">
        <v>0.29901623658164633</v>
      </c>
      <c r="Z151" s="90"/>
      <c r="AA151" s="91">
        <v>27</v>
      </c>
      <c r="AB151" s="237"/>
      <c r="AC151" s="91">
        <v>19</v>
      </c>
      <c r="AD151" s="90"/>
      <c r="AE151" s="257">
        <v>15624</v>
      </c>
      <c r="AF151" s="89">
        <v>12388</v>
      </c>
      <c r="AG151" s="89">
        <v>3236</v>
      </c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63"/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263"/>
      <c r="GB151" s="263"/>
      <c r="GC151" s="263"/>
      <c r="GD151" s="263"/>
      <c r="GE151" s="263"/>
      <c r="GF151" s="263"/>
      <c r="GG151" s="263"/>
      <c r="GH151" s="263"/>
      <c r="GI151" s="263"/>
      <c r="GJ151" s="263"/>
      <c r="GK151" s="263"/>
      <c r="GL151" s="263"/>
      <c r="GM151" s="263"/>
      <c r="GN151" s="263"/>
      <c r="GO151" s="263"/>
      <c r="GP151" s="263"/>
      <c r="GQ151" s="263"/>
      <c r="GR151" s="263"/>
      <c r="GS151" s="263"/>
      <c r="GT151" s="263"/>
      <c r="GU151" s="263"/>
      <c r="GV151" s="263"/>
      <c r="GW151" s="263"/>
      <c r="GX151" s="263"/>
      <c r="GY151" s="263"/>
      <c r="GZ151" s="263"/>
      <c r="HA151" s="263"/>
      <c r="HB151" s="263"/>
      <c r="HC151" s="263"/>
      <c r="HD151" s="263"/>
      <c r="HE151" s="263"/>
      <c r="HF151" s="263"/>
      <c r="HG151" s="263"/>
      <c r="HH151" s="263"/>
      <c r="HI151" s="263"/>
      <c r="HJ151" s="263"/>
      <c r="HK151" s="263"/>
      <c r="HL151" s="263"/>
      <c r="HM151" s="263"/>
      <c r="HN151" s="263"/>
      <c r="HO151" s="263"/>
      <c r="HP151" s="263"/>
      <c r="HQ151" s="263"/>
      <c r="HR151" s="263"/>
      <c r="HS151" s="263"/>
      <c r="HT151" s="263"/>
      <c r="HU151" s="263"/>
      <c r="HV151" s="263"/>
      <c r="HW151" s="263"/>
      <c r="HX151" s="263"/>
      <c r="HY151" s="263"/>
      <c r="HZ151" s="263"/>
      <c r="IA151" s="263"/>
      <c r="IB151" s="263"/>
      <c r="IC151" s="263"/>
      <c r="ID151" s="263"/>
      <c r="IE151" s="263"/>
      <c r="IF151" s="263"/>
      <c r="IG151" s="263"/>
      <c r="IH151" s="263"/>
      <c r="II151" s="263"/>
      <c r="IJ151" s="263"/>
      <c r="IK151" s="263"/>
      <c r="IL151" s="263"/>
      <c r="IM151" s="263"/>
      <c r="IN151" s="263"/>
      <c r="IO151" s="263"/>
      <c r="IP151" s="263"/>
      <c r="IQ151" s="263"/>
      <c r="IR151" s="263"/>
      <c r="IS151" s="263"/>
      <c r="IT151" s="263"/>
      <c r="IU151" s="263"/>
      <c r="IV151" s="263"/>
    </row>
    <row r="152" spans="1:256">
      <c r="A152" s="64" t="s">
        <v>32</v>
      </c>
      <c r="B152" s="77">
        <v>31</v>
      </c>
      <c r="C152" s="270">
        <v>218.44479999999999</v>
      </c>
      <c r="D152" s="271">
        <v>15</v>
      </c>
      <c r="E152" s="271">
        <v>271</v>
      </c>
      <c r="F152" s="271">
        <v>7304</v>
      </c>
      <c r="G152" s="500">
        <v>17769</v>
      </c>
      <c r="H152" s="89">
        <v>9403</v>
      </c>
      <c r="I152" s="89">
        <v>8366</v>
      </c>
      <c r="J152" s="80">
        <v>2.4300000000000002</v>
      </c>
      <c r="K152" s="81">
        <v>81.343204324387671</v>
      </c>
      <c r="L152" s="82">
        <v>5</v>
      </c>
      <c r="M152" s="82">
        <v>-11</v>
      </c>
      <c r="N152" s="83">
        <v>-0.61914276869389018</v>
      </c>
      <c r="O152" s="84">
        <v>11</v>
      </c>
      <c r="P152" s="536">
        <v>0.61914276869389018</v>
      </c>
      <c r="Q152" s="84">
        <v>22</v>
      </c>
      <c r="R152" s="536">
        <v>1.2382855373877804</v>
      </c>
      <c r="S152" s="85">
        <v>16</v>
      </c>
      <c r="T152" s="86">
        <v>0.90057129991838591</v>
      </c>
      <c r="U152" s="78">
        <v>78</v>
      </c>
      <c r="V152" s="540">
        <v>4.3902850871021304</v>
      </c>
      <c r="W152" s="78">
        <v>62</v>
      </c>
      <c r="X152" s="540">
        <v>3.4897137871837445</v>
      </c>
      <c r="Y152" s="87">
        <v>0.28142853122449574</v>
      </c>
      <c r="Z152" s="90"/>
      <c r="AA152" s="91">
        <v>10</v>
      </c>
      <c r="AB152" s="237"/>
      <c r="AC152" s="91">
        <v>2</v>
      </c>
      <c r="AD152" s="90"/>
      <c r="AE152" s="257">
        <v>5821</v>
      </c>
      <c r="AF152" s="89">
        <v>5326</v>
      </c>
      <c r="AG152" s="89">
        <v>495</v>
      </c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63"/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263"/>
      <c r="GB152" s="263"/>
      <c r="GC152" s="263"/>
      <c r="GD152" s="263"/>
      <c r="GE152" s="263"/>
      <c r="GF152" s="263"/>
      <c r="GG152" s="263"/>
      <c r="GH152" s="263"/>
      <c r="GI152" s="263"/>
      <c r="GJ152" s="263"/>
      <c r="GK152" s="263"/>
      <c r="GL152" s="263"/>
      <c r="GM152" s="263"/>
      <c r="GN152" s="263"/>
      <c r="GO152" s="263"/>
      <c r="GP152" s="263"/>
      <c r="GQ152" s="263"/>
      <c r="GR152" s="263"/>
      <c r="GS152" s="263"/>
      <c r="GT152" s="263"/>
      <c r="GU152" s="263"/>
      <c r="GV152" s="263"/>
      <c r="GW152" s="263"/>
      <c r="GX152" s="263"/>
      <c r="GY152" s="263"/>
      <c r="GZ152" s="263"/>
      <c r="HA152" s="263"/>
      <c r="HB152" s="263"/>
      <c r="HC152" s="263"/>
      <c r="HD152" s="263"/>
      <c r="HE152" s="263"/>
      <c r="HF152" s="263"/>
      <c r="HG152" s="263"/>
      <c r="HH152" s="263"/>
      <c r="HI152" s="263"/>
      <c r="HJ152" s="263"/>
      <c r="HK152" s="263"/>
      <c r="HL152" s="263"/>
      <c r="HM152" s="263"/>
      <c r="HN152" s="263"/>
      <c r="HO152" s="263"/>
      <c r="HP152" s="263"/>
      <c r="HQ152" s="263"/>
      <c r="HR152" s="263"/>
      <c r="HS152" s="263"/>
      <c r="HT152" s="263"/>
      <c r="HU152" s="263"/>
      <c r="HV152" s="263"/>
      <c r="HW152" s="263"/>
      <c r="HX152" s="263"/>
      <c r="HY152" s="263"/>
      <c r="HZ152" s="263"/>
      <c r="IA152" s="263"/>
      <c r="IB152" s="263"/>
      <c r="IC152" s="263"/>
      <c r="ID152" s="263"/>
      <c r="IE152" s="263"/>
      <c r="IF152" s="263"/>
      <c r="IG152" s="263"/>
      <c r="IH152" s="263"/>
      <c r="II152" s="263"/>
      <c r="IJ152" s="263"/>
      <c r="IK152" s="263"/>
      <c r="IL152" s="263"/>
      <c r="IM152" s="263"/>
      <c r="IN152" s="263"/>
      <c r="IO152" s="263"/>
      <c r="IP152" s="263"/>
      <c r="IQ152" s="263"/>
      <c r="IR152" s="263"/>
      <c r="IS152" s="263"/>
      <c r="IT152" s="263"/>
      <c r="IU152" s="263"/>
      <c r="IV152" s="263"/>
    </row>
    <row r="153" spans="1:256">
      <c r="A153" s="64" t="s">
        <v>33</v>
      </c>
      <c r="B153" s="77">
        <v>31</v>
      </c>
      <c r="C153" s="270">
        <v>157.11000000000001</v>
      </c>
      <c r="D153" s="271">
        <v>14</v>
      </c>
      <c r="E153" s="271">
        <v>225</v>
      </c>
      <c r="F153" s="271">
        <v>5000</v>
      </c>
      <c r="G153" s="500">
        <v>12512</v>
      </c>
      <c r="H153" s="89">
        <v>6644</v>
      </c>
      <c r="I153" s="89">
        <v>5868</v>
      </c>
      <c r="J153" s="80">
        <v>2.5</v>
      </c>
      <c r="K153" s="81">
        <v>79.63846986188021</v>
      </c>
      <c r="L153" s="82">
        <v>-5</v>
      </c>
      <c r="M153" s="82">
        <v>-3</v>
      </c>
      <c r="N153" s="83">
        <v>-0.23972192256981917</v>
      </c>
      <c r="O153" s="84">
        <v>9</v>
      </c>
      <c r="P153" s="536">
        <v>0.71916576770945695</v>
      </c>
      <c r="Q153" s="84">
        <v>12</v>
      </c>
      <c r="R153" s="536">
        <v>0.95888769027927612</v>
      </c>
      <c r="S153" s="85">
        <v>-2</v>
      </c>
      <c r="T153" s="86">
        <v>-0.15981461504654604</v>
      </c>
      <c r="U153" s="78">
        <v>31</v>
      </c>
      <c r="V153" s="540">
        <v>2.4771265332214631</v>
      </c>
      <c r="W153" s="78">
        <v>33</v>
      </c>
      <c r="X153" s="540">
        <v>2.6369411482680092</v>
      </c>
      <c r="Y153" s="87">
        <v>-0.39953653761636521</v>
      </c>
      <c r="Z153" s="90"/>
      <c r="AA153" s="91">
        <v>3</v>
      </c>
      <c r="AB153" s="237"/>
      <c r="AC153" s="91">
        <v>3</v>
      </c>
      <c r="AD153" s="90"/>
      <c r="AE153" s="257">
        <v>6721</v>
      </c>
      <c r="AF153" s="89">
        <v>6498</v>
      </c>
      <c r="AG153" s="89">
        <v>223</v>
      </c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</row>
    <row r="154" spans="1:256">
      <c r="A154" s="64" t="s">
        <v>34</v>
      </c>
      <c r="B154" s="77">
        <v>31</v>
      </c>
      <c r="C154" s="270">
        <v>162.4332</v>
      </c>
      <c r="D154" s="271">
        <v>5</v>
      </c>
      <c r="E154" s="271">
        <v>75</v>
      </c>
      <c r="F154" s="271">
        <v>1705</v>
      </c>
      <c r="G154" s="500">
        <v>4440</v>
      </c>
      <c r="H154" s="89">
        <v>2482</v>
      </c>
      <c r="I154" s="89">
        <v>1958</v>
      </c>
      <c r="J154" s="80">
        <v>2.6</v>
      </c>
      <c r="K154" s="81">
        <v>27.334313428535545</v>
      </c>
      <c r="L154" s="82">
        <v>-12</v>
      </c>
      <c r="M154" s="82">
        <v>-5</v>
      </c>
      <c r="N154" s="83">
        <v>-1.1246063877642825</v>
      </c>
      <c r="O154" s="84">
        <v>0</v>
      </c>
      <c r="P154" s="536">
        <v>0</v>
      </c>
      <c r="Q154" s="84">
        <v>5</v>
      </c>
      <c r="R154" s="536">
        <v>1.1246063877642825</v>
      </c>
      <c r="S154" s="85">
        <v>-7</v>
      </c>
      <c r="T154" s="86">
        <v>-1.5744489428699961</v>
      </c>
      <c r="U154" s="78">
        <v>14</v>
      </c>
      <c r="V154" s="540">
        <v>3.148897885739991</v>
      </c>
      <c r="W154" s="91">
        <v>21</v>
      </c>
      <c r="X154" s="540">
        <v>4.7233468286099871</v>
      </c>
      <c r="Y154" s="87">
        <v>-2.6990553306342786</v>
      </c>
      <c r="Z154" s="90"/>
      <c r="AA154" s="91">
        <v>3</v>
      </c>
      <c r="AB154" s="237"/>
      <c r="AC154" s="91">
        <v>1</v>
      </c>
      <c r="AD154" s="90"/>
      <c r="AE154" s="257">
        <v>3651</v>
      </c>
      <c r="AF154" s="89">
        <v>3562</v>
      </c>
      <c r="AG154" s="89">
        <v>89</v>
      </c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</row>
    <row r="155" spans="1:256">
      <c r="A155" s="219" t="s">
        <v>35</v>
      </c>
      <c r="B155" s="77">
        <v>31</v>
      </c>
      <c r="C155" s="270">
        <v>135.58619999999999</v>
      </c>
      <c r="D155" s="271">
        <v>11</v>
      </c>
      <c r="E155" s="271">
        <v>174</v>
      </c>
      <c r="F155" s="271">
        <v>4755</v>
      </c>
      <c r="G155" s="500">
        <v>11370</v>
      </c>
      <c r="H155" s="89">
        <v>6101</v>
      </c>
      <c r="I155" s="89">
        <v>5269</v>
      </c>
      <c r="J155" s="80">
        <v>2.39</v>
      </c>
      <c r="K155" s="81">
        <v>83.858091752700503</v>
      </c>
      <c r="L155" s="82">
        <v>-16</v>
      </c>
      <c r="M155" s="82">
        <v>-10</v>
      </c>
      <c r="N155" s="83">
        <v>-0.87888908419757417</v>
      </c>
      <c r="O155" s="84">
        <v>2</v>
      </c>
      <c r="P155" s="536">
        <v>0.17577781683951485</v>
      </c>
      <c r="Q155" s="84">
        <v>12</v>
      </c>
      <c r="R155" s="536">
        <v>1.054666901037089</v>
      </c>
      <c r="S155" s="85">
        <v>-6</v>
      </c>
      <c r="T155" s="86">
        <v>-0.5273334505185443</v>
      </c>
      <c r="U155" s="78">
        <v>38</v>
      </c>
      <c r="V155" s="540">
        <v>3.3397785199507823</v>
      </c>
      <c r="W155" s="78">
        <v>44</v>
      </c>
      <c r="X155" s="540">
        <v>3.8671119704693266</v>
      </c>
      <c r="Y155" s="87">
        <v>-1.4062225347161186</v>
      </c>
      <c r="Z155" s="90"/>
      <c r="AA155" s="91">
        <v>2</v>
      </c>
      <c r="AB155" s="237"/>
      <c r="AC155" s="91">
        <v>2</v>
      </c>
      <c r="AD155" s="90"/>
      <c r="AE155" s="257">
        <v>4596</v>
      </c>
      <c r="AF155" s="89">
        <v>4082</v>
      </c>
      <c r="AG155" s="89">
        <v>514</v>
      </c>
      <c r="AH155" s="263"/>
      <c r="AI155" s="263"/>
      <c r="AJ155" s="263"/>
      <c r="AK155" s="263"/>
      <c r="AL155" s="263"/>
      <c r="AM155" s="263"/>
      <c r="AN155" s="263"/>
      <c r="AO155" s="263"/>
      <c r="AP155" s="263"/>
      <c r="AQ155" s="263"/>
      <c r="AR155" s="263"/>
      <c r="AS155" s="263"/>
      <c r="AT155" s="263"/>
      <c r="AU155" s="263"/>
      <c r="AV155" s="263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  <c r="BS155" s="263"/>
      <c r="BT155" s="263"/>
      <c r="BU155" s="263"/>
      <c r="BV155" s="263"/>
      <c r="BW155" s="263"/>
      <c r="BX155" s="263"/>
      <c r="BY155" s="263"/>
      <c r="BZ155" s="263"/>
      <c r="CA155" s="263"/>
      <c r="CB155" s="263"/>
      <c r="CC155" s="263"/>
      <c r="CD155" s="263"/>
      <c r="CE155" s="263"/>
      <c r="CF155" s="263"/>
      <c r="CG155" s="263"/>
      <c r="CH155" s="263"/>
      <c r="CI155" s="263"/>
      <c r="CJ155" s="263"/>
      <c r="CK155" s="263"/>
      <c r="CL155" s="263"/>
      <c r="CM155" s="263"/>
      <c r="CN155" s="263"/>
      <c r="CO155" s="263"/>
      <c r="CP155" s="263"/>
      <c r="CQ155" s="263"/>
      <c r="CR155" s="263"/>
      <c r="CS155" s="263"/>
      <c r="CT155" s="263"/>
      <c r="CU155" s="263"/>
      <c r="CV155" s="263"/>
      <c r="CW155" s="263"/>
      <c r="CX155" s="263"/>
      <c r="CY155" s="263"/>
      <c r="CZ155" s="263"/>
      <c r="DA155" s="263"/>
      <c r="DB155" s="263"/>
      <c r="DC155" s="263"/>
      <c r="DD155" s="263"/>
      <c r="DE155" s="263"/>
      <c r="DF155" s="263"/>
      <c r="DG155" s="263"/>
      <c r="DH155" s="263"/>
      <c r="DI155" s="263"/>
      <c r="DJ155" s="263"/>
      <c r="DK155" s="263"/>
      <c r="DL155" s="263"/>
      <c r="DM155" s="263"/>
      <c r="DN155" s="263"/>
      <c r="DO155" s="263"/>
      <c r="DP155" s="263"/>
      <c r="DQ155" s="263"/>
      <c r="DR155" s="263"/>
      <c r="DS155" s="263"/>
      <c r="DT155" s="263"/>
      <c r="DU155" s="263"/>
      <c r="DV155" s="263"/>
      <c r="DW155" s="263"/>
      <c r="DX155" s="263"/>
      <c r="DY155" s="263"/>
      <c r="DZ155" s="263"/>
      <c r="EA155" s="263"/>
      <c r="EB155" s="263"/>
      <c r="EC155" s="263"/>
      <c r="ED155" s="263"/>
      <c r="EE155" s="263"/>
      <c r="EF155" s="263"/>
      <c r="EG155" s="263"/>
      <c r="EH155" s="263"/>
      <c r="EI155" s="263"/>
      <c r="EJ155" s="263"/>
      <c r="EK155" s="263"/>
      <c r="EL155" s="263"/>
      <c r="EM155" s="263"/>
      <c r="EN155" s="263"/>
      <c r="EO155" s="263"/>
      <c r="EP155" s="263"/>
      <c r="EQ155" s="263"/>
      <c r="ER155" s="263"/>
      <c r="ES155" s="263"/>
      <c r="ET155" s="263"/>
      <c r="EU155" s="263"/>
      <c r="EV155" s="263"/>
      <c r="EW155" s="263"/>
      <c r="EX155" s="263"/>
      <c r="EY155" s="263"/>
      <c r="EZ155" s="263"/>
      <c r="FA155" s="263"/>
      <c r="FB155" s="263"/>
      <c r="FC155" s="263"/>
      <c r="FD155" s="263"/>
      <c r="FE155" s="263"/>
      <c r="FF155" s="263"/>
      <c r="FG155" s="263"/>
      <c r="FH155" s="263"/>
      <c r="FI155" s="263"/>
      <c r="FJ155" s="263"/>
      <c r="FK155" s="263"/>
      <c r="FL155" s="263"/>
      <c r="FM155" s="263"/>
      <c r="FN155" s="263"/>
      <c r="FO155" s="263"/>
      <c r="FP155" s="263"/>
      <c r="FQ155" s="263"/>
      <c r="FR155" s="263"/>
      <c r="FS155" s="263"/>
      <c r="FT155" s="263"/>
      <c r="FU155" s="263"/>
      <c r="FV155" s="263"/>
      <c r="FW155" s="263"/>
      <c r="FX155" s="263"/>
      <c r="FY155" s="263"/>
      <c r="FZ155" s="263"/>
      <c r="GA155" s="263"/>
      <c r="GB155" s="263"/>
      <c r="GC155" s="263"/>
      <c r="GD155" s="263"/>
      <c r="GE155" s="263"/>
      <c r="GF155" s="263"/>
      <c r="GG155" s="263"/>
      <c r="GH155" s="263"/>
      <c r="GI155" s="263"/>
      <c r="GJ155" s="263"/>
      <c r="GK155" s="263"/>
      <c r="GL155" s="263"/>
      <c r="GM155" s="263"/>
      <c r="GN155" s="263"/>
      <c r="GO155" s="263"/>
      <c r="GP155" s="263"/>
      <c r="GQ155" s="263"/>
      <c r="GR155" s="263"/>
      <c r="GS155" s="263"/>
      <c r="GT155" s="263"/>
      <c r="GU155" s="263"/>
      <c r="GV155" s="263"/>
      <c r="GW155" s="263"/>
      <c r="GX155" s="263"/>
      <c r="GY155" s="263"/>
      <c r="GZ155" s="263"/>
      <c r="HA155" s="263"/>
      <c r="HB155" s="263"/>
      <c r="HC155" s="263"/>
      <c r="HD155" s="263"/>
      <c r="HE155" s="263"/>
      <c r="HF155" s="263"/>
      <c r="HG155" s="263"/>
      <c r="HH155" s="263"/>
      <c r="HI155" s="263"/>
      <c r="HJ155" s="263"/>
      <c r="HK155" s="263"/>
      <c r="HL155" s="263"/>
      <c r="HM155" s="263"/>
      <c r="HN155" s="263"/>
      <c r="HO155" s="263"/>
      <c r="HP155" s="263"/>
      <c r="HQ155" s="263"/>
      <c r="HR155" s="263"/>
      <c r="HS155" s="263"/>
      <c r="HT155" s="263"/>
      <c r="HU155" s="263"/>
      <c r="HV155" s="263"/>
      <c r="HW155" s="263"/>
      <c r="HX155" s="263"/>
      <c r="HY155" s="263"/>
      <c r="HZ155" s="263"/>
      <c r="IA155" s="263"/>
      <c r="IB155" s="263"/>
      <c r="IC155" s="263"/>
      <c r="ID155" s="263"/>
      <c r="IE155" s="263"/>
      <c r="IF155" s="263"/>
      <c r="IG155" s="263"/>
      <c r="IH155" s="263"/>
      <c r="II155" s="263"/>
      <c r="IJ155" s="263"/>
      <c r="IK155" s="263"/>
      <c r="IL155" s="263"/>
      <c r="IM155" s="263"/>
      <c r="IN155" s="263"/>
      <c r="IO155" s="263"/>
      <c r="IP155" s="263"/>
      <c r="IQ155" s="263"/>
      <c r="IR155" s="263"/>
      <c r="IS155" s="263"/>
      <c r="IT155" s="263"/>
      <c r="IU155" s="263"/>
      <c r="IV155" s="263"/>
    </row>
    <row r="156" spans="1:256">
      <c r="A156" s="219" t="s">
        <v>36</v>
      </c>
      <c r="B156" s="77">
        <v>31</v>
      </c>
      <c r="C156" s="270">
        <v>176.37049999999999</v>
      </c>
      <c r="D156" s="271">
        <v>13</v>
      </c>
      <c r="E156" s="271">
        <v>259</v>
      </c>
      <c r="F156" s="271">
        <v>4046</v>
      </c>
      <c r="G156" s="500">
        <v>10113</v>
      </c>
      <c r="H156" s="89">
        <v>5498</v>
      </c>
      <c r="I156" s="89">
        <v>4615</v>
      </c>
      <c r="J156" s="80">
        <v>2.5</v>
      </c>
      <c r="K156" s="81">
        <v>57.339521065030716</v>
      </c>
      <c r="L156" s="82">
        <v>-14</v>
      </c>
      <c r="M156" s="82">
        <v>-11</v>
      </c>
      <c r="N156" s="83">
        <v>-1.0869565217391304</v>
      </c>
      <c r="O156" s="84">
        <v>3</v>
      </c>
      <c r="P156" s="536">
        <v>0.29644268774703558</v>
      </c>
      <c r="Q156" s="84">
        <v>14</v>
      </c>
      <c r="R156" s="536">
        <v>1.383399209486166</v>
      </c>
      <c r="S156" s="85">
        <v>-3</v>
      </c>
      <c r="T156" s="86">
        <v>-0.29644268774703564</v>
      </c>
      <c r="U156" s="78">
        <v>30</v>
      </c>
      <c r="V156" s="540">
        <v>2.9644268774703555</v>
      </c>
      <c r="W156" s="78">
        <v>33</v>
      </c>
      <c r="X156" s="540">
        <v>3.2608695652173911</v>
      </c>
      <c r="Y156" s="87">
        <v>-1.383399209486166</v>
      </c>
      <c r="Z156" s="90"/>
      <c r="AA156" s="91">
        <v>4</v>
      </c>
      <c r="AB156" s="237"/>
      <c r="AC156" s="91">
        <v>0</v>
      </c>
      <c r="AD156" s="90"/>
      <c r="AE156" s="257">
        <v>1729</v>
      </c>
      <c r="AF156" s="89">
        <v>1497</v>
      </c>
      <c r="AG156" s="89">
        <v>232</v>
      </c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</row>
    <row r="157" spans="1:256">
      <c r="A157" s="219" t="s">
        <v>37</v>
      </c>
      <c r="B157" s="77">
        <v>31</v>
      </c>
      <c r="C157" s="270">
        <v>1641.8554999999999</v>
      </c>
      <c r="D157" s="271">
        <v>9</v>
      </c>
      <c r="E157" s="271">
        <v>128</v>
      </c>
      <c r="F157" s="271">
        <v>4881</v>
      </c>
      <c r="G157" s="500">
        <v>15926</v>
      </c>
      <c r="H157" s="89">
        <v>8175</v>
      </c>
      <c r="I157" s="89">
        <v>7751</v>
      </c>
      <c r="J157" s="80">
        <v>3.26</v>
      </c>
      <c r="K157" s="81">
        <v>9.7000010049605461</v>
      </c>
      <c r="L157" s="82">
        <v>-6</v>
      </c>
      <c r="M157" s="82">
        <v>9</v>
      </c>
      <c r="N157" s="83">
        <v>0.56500721953669408</v>
      </c>
      <c r="O157" s="84">
        <v>21</v>
      </c>
      <c r="P157" s="536">
        <v>1.3183501789189529</v>
      </c>
      <c r="Q157" s="84">
        <v>12</v>
      </c>
      <c r="R157" s="536">
        <v>0.75334295938225881</v>
      </c>
      <c r="S157" s="85">
        <v>-15</v>
      </c>
      <c r="T157" s="86">
        <v>-0.94167869922782366</v>
      </c>
      <c r="U157" s="78">
        <v>50</v>
      </c>
      <c r="V157" s="540">
        <v>3.1389289974260786</v>
      </c>
      <c r="W157" s="78">
        <v>65</v>
      </c>
      <c r="X157" s="540">
        <v>4.0806076966539022</v>
      </c>
      <c r="Y157" s="87">
        <v>-0.37667147969112957</v>
      </c>
      <c r="Z157" s="90"/>
      <c r="AA157" s="91">
        <v>20</v>
      </c>
      <c r="AB157" s="237"/>
      <c r="AC157" s="91">
        <v>5</v>
      </c>
      <c r="AD157" s="90"/>
      <c r="AE157" s="257">
        <v>14114</v>
      </c>
      <c r="AF157" s="89">
        <v>856</v>
      </c>
      <c r="AG157" s="89">
        <v>13258</v>
      </c>
      <c r="AH157" s="263"/>
      <c r="AI157" s="263"/>
      <c r="AJ157" s="263"/>
      <c r="AK157" s="263"/>
      <c r="AL157" s="263"/>
      <c r="AM157" s="263"/>
      <c r="AN157" s="263"/>
      <c r="AO157" s="263"/>
      <c r="AP157" s="263"/>
      <c r="AQ157" s="263"/>
      <c r="AR157" s="263"/>
      <c r="AS157" s="263"/>
      <c r="AT157" s="263"/>
      <c r="AU157" s="263"/>
      <c r="AV157" s="263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  <c r="BS157" s="263"/>
      <c r="BT157" s="263"/>
      <c r="BU157" s="263"/>
      <c r="BV157" s="263"/>
      <c r="BW157" s="263"/>
      <c r="BX157" s="263"/>
      <c r="BY157" s="263"/>
      <c r="BZ157" s="263"/>
      <c r="CA157" s="263"/>
      <c r="CB157" s="263"/>
      <c r="CC157" s="263"/>
      <c r="CD157" s="263"/>
      <c r="CE157" s="263"/>
      <c r="CF157" s="263"/>
      <c r="CG157" s="263"/>
      <c r="CH157" s="263"/>
      <c r="CI157" s="263"/>
      <c r="CJ157" s="263"/>
      <c r="CK157" s="263"/>
      <c r="CL157" s="263"/>
      <c r="CM157" s="263"/>
      <c r="CN157" s="263"/>
      <c r="CO157" s="263"/>
      <c r="CP157" s="263"/>
      <c r="CQ157" s="263"/>
      <c r="CR157" s="263"/>
      <c r="CS157" s="263"/>
      <c r="CT157" s="263"/>
      <c r="CU157" s="263"/>
      <c r="CV157" s="263"/>
      <c r="CW157" s="263"/>
      <c r="CX157" s="263"/>
      <c r="CY157" s="263"/>
      <c r="CZ157" s="263"/>
      <c r="DA157" s="263"/>
      <c r="DB157" s="263"/>
      <c r="DC157" s="263"/>
      <c r="DD157" s="263"/>
      <c r="DE157" s="263"/>
      <c r="DF157" s="263"/>
      <c r="DG157" s="263"/>
      <c r="DH157" s="263"/>
      <c r="DI157" s="263"/>
      <c r="DJ157" s="263"/>
      <c r="DK157" s="263"/>
      <c r="DL157" s="263"/>
      <c r="DM157" s="263"/>
      <c r="DN157" s="263"/>
      <c r="DO157" s="263"/>
      <c r="DP157" s="263"/>
      <c r="DQ157" s="263"/>
      <c r="DR157" s="263"/>
      <c r="DS157" s="263"/>
      <c r="DT157" s="263"/>
      <c r="DU157" s="263"/>
      <c r="DV157" s="263"/>
      <c r="DW157" s="263"/>
      <c r="DX157" s="263"/>
      <c r="DY157" s="263"/>
      <c r="DZ157" s="263"/>
      <c r="EA157" s="263"/>
      <c r="EB157" s="263"/>
      <c r="EC157" s="263"/>
      <c r="ED157" s="263"/>
      <c r="EE157" s="263"/>
      <c r="EF157" s="263"/>
      <c r="EG157" s="263"/>
      <c r="EH157" s="263"/>
      <c r="EI157" s="263"/>
      <c r="EJ157" s="263"/>
      <c r="EK157" s="263"/>
      <c r="EL157" s="263"/>
      <c r="EM157" s="263"/>
      <c r="EN157" s="263"/>
      <c r="EO157" s="263"/>
      <c r="EP157" s="263"/>
      <c r="EQ157" s="263"/>
      <c r="ER157" s="263"/>
      <c r="ES157" s="263"/>
      <c r="ET157" s="263"/>
      <c r="EU157" s="263"/>
      <c r="EV157" s="263"/>
      <c r="EW157" s="263"/>
      <c r="EX157" s="263"/>
      <c r="EY157" s="263"/>
      <c r="EZ157" s="263"/>
      <c r="FA157" s="263"/>
      <c r="FB157" s="263"/>
      <c r="FC157" s="263"/>
      <c r="FD157" s="263"/>
      <c r="FE157" s="263"/>
      <c r="FF157" s="263"/>
      <c r="FG157" s="263"/>
      <c r="FH157" s="263"/>
      <c r="FI157" s="263"/>
      <c r="FJ157" s="263"/>
      <c r="FK157" s="263"/>
      <c r="FL157" s="263"/>
      <c r="FM157" s="263"/>
      <c r="FN157" s="263"/>
      <c r="FO157" s="263"/>
      <c r="FP157" s="263"/>
      <c r="FQ157" s="263"/>
      <c r="FR157" s="263"/>
      <c r="FS157" s="263"/>
      <c r="FT157" s="263"/>
      <c r="FU157" s="263"/>
      <c r="FV157" s="263"/>
      <c r="FW157" s="263"/>
      <c r="FX157" s="263"/>
      <c r="FY157" s="263"/>
      <c r="FZ157" s="263"/>
      <c r="GA157" s="263"/>
      <c r="GB157" s="263"/>
      <c r="GC157" s="263"/>
      <c r="GD157" s="263"/>
      <c r="GE157" s="263"/>
      <c r="GF157" s="263"/>
      <c r="GG157" s="263"/>
      <c r="GH157" s="263"/>
      <c r="GI157" s="263"/>
      <c r="GJ157" s="263"/>
      <c r="GK157" s="263"/>
      <c r="GL157" s="263"/>
      <c r="GM157" s="263"/>
      <c r="GN157" s="263"/>
      <c r="GO157" s="263"/>
      <c r="GP157" s="263"/>
      <c r="GQ157" s="263"/>
      <c r="GR157" s="263"/>
      <c r="GS157" s="263"/>
      <c r="GT157" s="263"/>
      <c r="GU157" s="263"/>
      <c r="GV157" s="263"/>
      <c r="GW157" s="263"/>
      <c r="GX157" s="263"/>
      <c r="GY157" s="263"/>
      <c r="GZ157" s="263"/>
      <c r="HA157" s="263"/>
      <c r="HB157" s="263"/>
      <c r="HC157" s="263"/>
      <c r="HD157" s="263"/>
      <c r="HE157" s="263"/>
      <c r="HF157" s="263"/>
      <c r="HG157" s="263"/>
      <c r="HH157" s="263"/>
      <c r="HI157" s="263"/>
      <c r="HJ157" s="263"/>
      <c r="HK157" s="263"/>
      <c r="HL157" s="263"/>
      <c r="HM157" s="263"/>
      <c r="HN157" s="263"/>
      <c r="HO157" s="263"/>
      <c r="HP157" s="263"/>
      <c r="HQ157" s="263"/>
      <c r="HR157" s="263"/>
      <c r="HS157" s="263"/>
      <c r="HT157" s="263"/>
      <c r="HU157" s="263"/>
      <c r="HV157" s="263"/>
      <c r="HW157" s="263"/>
      <c r="HX157" s="263"/>
      <c r="HY157" s="263"/>
      <c r="HZ157" s="263"/>
      <c r="IA157" s="263"/>
      <c r="IB157" s="263"/>
      <c r="IC157" s="263"/>
      <c r="ID157" s="263"/>
      <c r="IE157" s="263"/>
      <c r="IF157" s="263"/>
      <c r="IG157" s="263"/>
      <c r="IH157" s="263"/>
      <c r="II157" s="263"/>
      <c r="IJ157" s="263"/>
      <c r="IK157" s="263"/>
      <c r="IL157" s="263"/>
      <c r="IM157" s="263"/>
      <c r="IN157" s="263"/>
      <c r="IO157" s="263"/>
      <c r="IP157" s="263"/>
      <c r="IQ157" s="263"/>
      <c r="IR157" s="263"/>
      <c r="IS157" s="263"/>
      <c r="IT157" s="263"/>
      <c r="IU157" s="263"/>
      <c r="IV157" s="263"/>
    </row>
    <row r="158" spans="1:256">
      <c r="A158" s="219" t="s">
        <v>38</v>
      </c>
      <c r="B158" s="77">
        <v>31</v>
      </c>
      <c r="C158" s="270">
        <v>618.49099999999999</v>
      </c>
      <c r="D158" s="271">
        <v>6</v>
      </c>
      <c r="E158" s="271">
        <v>56</v>
      </c>
      <c r="F158" s="271">
        <v>2119</v>
      </c>
      <c r="G158" s="500">
        <v>6306</v>
      </c>
      <c r="H158" s="89">
        <v>3320</v>
      </c>
      <c r="I158" s="89">
        <v>2986</v>
      </c>
      <c r="J158" s="80">
        <v>2.98</v>
      </c>
      <c r="K158" s="81">
        <v>10.195782962080289</v>
      </c>
      <c r="L158" s="82">
        <v>4</v>
      </c>
      <c r="M158" s="82">
        <v>0</v>
      </c>
      <c r="N158" s="83">
        <v>0</v>
      </c>
      <c r="O158" s="84">
        <v>5</v>
      </c>
      <c r="P158" s="536">
        <v>0.79314720812182737</v>
      </c>
      <c r="Q158" s="84">
        <v>5</v>
      </c>
      <c r="R158" s="536">
        <v>0.79314720812182737</v>
      </c>
      <c r="S158" s="85">
        <v>4</v>
      </c>
      <c r="T158" s="86">
        <v>0.63451776649746217</v>
      </c>
      <c r="U158" s="78">
        <v>12</v>
      </c>
      <c r="V158" s="540">
        <v>1.9035532994923858</v>
      </c>
      <c r="W158" s="78">
        <v>8</v>
      </c>
      <c r="X158" s="540">
        <v>1.2690355329949237</v>
      </c>
      <c r="Y158" s="87">
        <v>0.63451776649746217</v>
      </c>
      <c r="Z158" s="90"/>
      <c r="AA158" s="91">
        <v>5</v>
      </c>
      <c r="AB158" s="237"/>
      <c r="AC158" s="91">
        <v>2</v>
      </c>
      <c r="AD158" s="90"/>
      <c r="AE158" s="257">
        <v>6077</v>
      </c>
      <c r="AF158" s="89">
        <v>228</v>
      </c>
      <c r="AG158" s="89">
        <v>5849</v>
      </c>
      <c r="AH158" s="263"/>
      <c r="AI158" s="263"/>
      <c r="AJ158" s="263"/>
      <c r="AK158" s="263"/>
      <c r="AL158" s="263"/>
      <c r="AM158" s="263"/>
      <c r="AN158" s="263"/>
      <c r="AO158" s="263"/>
      <c r="AP158" s="263"/>
      <c r="AQ158" s="263"/>
      <c r="AR158" s="263"/>
      <c r="AS158" s="263"/>
      <c r="AT158" s="263"/>
      <c r="AU158" s="263"/>
      <c r="AV158" s="263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  <c r="BS158" s="263"/>
      <c r="BT158" s="263"/>
      <c r="BU158" s="263"/>
      <c r="BV158" s="263"/>
      <c r="BW158" s="263"/>
      <c r="BX158" s="263"/>
      <c r="BY158" s="263"/>
      <c r="BZ158" s="263"/>
      <c r="CA158" s="263"/>
      <c r="CB158" s="263"/>
      <c r="CC158" s="263"/>
      <c r="CD158" s="263"/>
      <c r="CE158" s="263"/>
      <c r="CF158" s="263"/>
      <c r="CG158" s="263"/>
      <c r="CH158" s="263"/>
      <c r="CI158" s="263"/>
      <c r="CJ158" s="263"/>
      <c r="CK158" s="263"/>
      <c r="CL158" s="263"/>
      <c r="CM158" s="263"/>
      <c r="CN158" s="263"/>
      <c r="CO158" s="263"/>
      <c r="CP158" s="263"/>
      <c r="CQ158" s="263"/>
      <c r="CR158" s="263"/>
      <c r="CS158" s="263"/>
      <c r="CT158" s="263"/>
      <c r="CU158" s="263"/>
      <c r="CV158" s="263"/>
      <c r="CW158" s="263"/>
      <c r="CX158" s="263"/>
      <c r="CY158" s="263"/>
      <c r="CZ158" s="263"/>
      <c r="DA158" s="263"/>
      <c r="DB158" s="263"/>
      <c r="DC158" s="263"/>
      <c r="DD158" s="263"/>
      <c r="DE158" s="263"/>
      <c r="DF158" s="263"/>
      <c r="DG158" s="263"/>
      <c r="DH158" s="263"/>
      <c r="DI158" s="263"/>
      <c r="DJ158" s="263"/>
      <c r="DK158" s="263"/>
      <c r="DL158" s="263"/>
      <c r="DM158" s="263"/>
      <c r="DN158" s="263"/>
      <c r="DO158" s="263"/>
      <c r="DP158" s="263"/>
      <c r="DQ158" s="263"/>
      <c r="DR158" s="263"/>
      <c r="DS158" s="263"/>
      <c r="DT158" s="263"/>
      <c r="DU158" s="263"/>
      <c r="DV158" s="263"/>
      <c r="DW158" s="263"/>
      <c r="DX158" s="263"/>
      <c r="DY158" s="263"/>
      <c r="DZ158" s="263"/>
      <c r="EA158" s="263"/>
      <c r="EB158" s="263"/>
      <c r="EC158" s="263"/>
      <c r="ED158" s="263"/>
      <c r="EE158" s="263"/>
      <c r="EF158" s="263"/>
      <c r="EG158" s="263"/>
      <c r="EH158" s="263"/>
      <c r="EI158" s="263"/>
      <c r="EJ158" s="263"/>
      <c r="EK158" s="263"/>
      <c r="EL158" s="263"/>
      <c r="EM158" s="263"/>
      <c r="EN158" s="263"/>
      <c r="EO158" s="263"/>
      <c r="EP158" s="263"/>
      <c r="EQ158" s="263"/>
      <c r="ER158" s="263"/>
      <c r="ES158" s="263"/>
      <c r="ET158" s="263"/>
      <c r="EU158" s="263"/>
      <c r="EV158" s="263"/>
      <c r="EW158" s="263"/>
      <c r="EX158" s="263"/>
      <c r="EY158" s="263"/>
      <c r="EZ158" s="263"/>
      <c r="FA158" s="263"/>
      <c r="FB158" s="263"/>
      <c r="FC158" s="263"/>
      <c r="FD158" s="263"/>
      <c r="FE158" s="263"/>
      <c r="FF158" s="263"/>
      <c r="FG158" s="263"/>
      <c r="FH158" s="263"/>
      <c r="FI158" s="263"/>
      <c r="FJ158" s="263"/>
      <c r="FK158" s="263"/>
      <c r="FL158" s="263"/>
      <c r="FM158" s="263"/>
      <c r="FN158" s="263"/>
      <c r="FO158" s="263"/>
      <c r="FP158" s="263"/>
      <c r="FQ158" s="263"/>
      <c r="FR158" s="263"/>
      <c r="FS158" s="263"/>
      <c r="FT158" s="263"/>
      <c r="FU158" s="263"/>
      <c r="FV158" s="263"/>
      <c r="FW158" s="263"/>
      <c r="FX158" s="263"/>
      <c r="FY158" s="263"/>
      <c r="FZ158" s="263"/>
      <c r="GA158" s="263"/>
      <c r="GB158" s="263"/>
      <c r="GC158" s="263"/>
      <c r="GD158" s="263"/>
      <c r="GE158" s="263"/>
      <c r="GF158" s="263"/>
      <c r="GG158" s="263"/>
      <c r="GH158" s="263"/>
      <c r="GI158" s="263"/>
      <c r="GJ158" s="263"/>
      <c r="GK158" s="263"/>
      <c r="GL158" s="263"/>
      <c r="GM158" s="263"/>
      <c r="GN158" s="263"/>
      <c r="GO158" s="263"/>
      <c r="GP158" s="263"/>
      <c r="GQ158" s="263"/>
      <c r="GR158" s="263"/>
      <c r="GS158" s="263"/>
      <c r="GT158" s="263"/>
      <c r="GU158" s="263"/>
      <c r="GV158" s="263"/>
      <c r="GW158" s="263"/>
      <c r="GX158" s="263"/>
      <c r="GY158" s="263"/>
      <c r="GZ158" s="263"/>
      <c r="HA158" s="263"/>
      <c r="HB158" s="263"/>
      <c r="HC158" s="263"/>
      <c r="HD158" s="263"/>
      <c r="HE158" s="263"/>
      <c r="HF158" s="263"/>
      <c r="HG158" s="263"/>
      <c r="HH158" s="263"/>
      <c r="HI158" s="263"/>
      <c r="HJ158" s="263"/>
      <c r="HK158" s="263"/>
      <c r="HL158" s="263"/>
      <c r="HM158" s="263"/>
      <c r="HN158" s="263"/>
      <c r="HO158" s="263"/>
      <c r="HP158" s="263"/>
      <c r="HQ158" s="263"/>
      <c r="HR158" s="263"/>
      <c r="HS158" s="263"/>
      <c r="HT158" s="263"/>
      <c r="HU158" s="263"/>
      <c r="HV158" s="263"/>
      <c r="HW158" s="263"/>
      <c r="HX158" s="263"/>
      <c r="HY158" s="263"/>
      <c r="HZ158" s="263"/>
      <c r="IA158" s="263"/>
      <c r="IB158" s="263"/>
      <c r="IC158" s="263"/>
      <c r="ID158" s="263"/>
      <c r="IE158" s="263"/>
      <c r="IF158" s="263"/>
      <c r="IG158" s="263"/>
      <c r="IH158" s="263"/>
      <c r="II158" s="263"/>
      <c r="IJ158" s="263"/>
      <c r="IK158" s="263"/>
      <c r="IL158" s="263"/>
      <c r="IM158" s="263"/>
      <c r="IN158" s="263"/>
      <c r="IO158" s="263"/>
      <c r="IP158" s="263"/>
      <c r="IQ158" s="263"/>
      <c r="IR158" s="263"/>
      <c r="IS158" s="263"/>
      <c r="IT158" s="263"/>
      <c r="IU158" s="263"/>
      <c r="IV158" s="263"/>
    </row>
    <row r="159" spans="1:256" ht="15.75" thickBot="1">
      <c r="A159" s="220" t="s">
        <v>39</v>
      </c>
      <c r="B159" s="92">
        <v>31</v>
      </c>
      <c r="C159" s="272">
        <v>1021.313</v>
      </c>
      <c r="D159" s="273">
        <v>6</v>
      </c>
      <c r="E159" s="273">
        <v>106</v>
      </c>
      <c r="F159" s="273">
        <v>1712</v>
      </c>
      <c r="G159" s="514">
        <v>6050</v>
      </c>
      <c r="H159" s="103">
        <v>3307</v>
      </c>
      <c r="I159" s="103">
        <v>2743</v>
      </c>
      <c r="J159" s="95">
        <v>3.53</v>
      </c>
      <c r="K159" s="96">
        <v>5.9237471764287735</v>
      </c>
      <c r="L159" s="97">
        <v>-9</v>
      </c>
      <c r="M159" s="97">
        <v>-3</v>
      </c>
      <c r="N159" s="98">
        <v>-0.49549921545957565</v>
      </c>
      <c r="O159" s="99">
        <v>7</v>
      </c>
      <c r="P159" s="537">
        <v>1.1561648360723429</v>
      </c>
      <c r="Q159" s="99">
        <v>10</v>
      </c>
      <c r="R159" s="537">
        <v>1.6516640515319185</v>
      </c>
      <c r="S159" s="100">
        <v>-6</v>
      </c>
      <c r="T159" s="95">
        <v>-0.9909984309191513</v>
      </c>
      <c r="U159" s="93">
        <v>20</v>
      </c>
      <c r="V159" s="541">
        <v>3.3033281030638371</v>
      </c>
      <c r="W159" s="93">
        <v>26</v>
      </c>
      <c r="X159" s="541">
        <v>4.2943265339829884</v>
      </c>
      <c r="Y159" s="95">
        <v>-1.4864976463787269</v>
      </c>
      <c r="Z159" s="102"/>
      <c r="AA159" s="236">
        <v>3</v>
      </c>
      <c r="AB159" s="238"/>
      <c r="AC159" s="236">
        <v>2</v>
      </c>
      <c r="AD159" s="102"/>
      <c r="AE159" s="258">
        <v>5780</v>
      </c>
      <c r="AF159" s="103">
        <v>209</v>
      </c>
      <c r="AG159" s="103">
        <v>5571</v>
      </c>
      <c r="AH159" s="265"/>
      <c r="AI159" s="265"/>
      <c r="AJ159" s="265"/>
      <c r="AK159" s="265"/>
      <c r="AL159" s="265"/>
      <c r="AM159" s="265"/>
      <c r="AN159" s="265"/>
      <c r="AO159" s="265"/>
      <c r="AP159" s="265"/>
      <c r="AQ159" s="265"/>
      <c r="AR159" s="265"/>
      <c r="AS159" s="265"/>
      <c r="AT159" s="265"/>
      <c r="AU159" s="265"/>
      <c r="AV159" s="265"/>
      <c r="AW159" s="265"/>
      <c r="AX159" s="265"/>
      <c r="AY159" s="265"/>
      <c r="AZ159" s="265"/>
      <c r="BA159" s="265"/>
      <c r="BB159" s="265"/>
      <c r="BC159" s="265"/>
      <c r="BD159" s="265"/>
      <c r="BE159" s="265"/>
      <c r="BF159" s="265"/>
      <c r="BG159" s="265"/>
      <c r="BH159" s="265"/>
      <c r="BI159" s="265"/>
      <c r="BJ159" s="265"/>
      <c r="BK159" s="265"/>
      <c r="BL159" s="265"/>
      <c r="BM159" s="265"/>
      <c r="BN159" s="265"/>
      <c r="BO159" s="265"/>
      <c r="BP159" s="265"/>
      <c r="BQ159" s="265"/>
      <c r="BR159" s="265"/>
      <c r="BS159" s="265"/>
      <c r="BT159" s="265"/>
      <c r="BU159" s="265"/>
      <c r="BV159" s="265"/>
      <c r="BW159" s="265"/>
      <c r="BX159" s="265"/>
      <c r="BY159" s="265"/>
      <c r="BZ159" s="265"/>
      <c r="CA159" s="265"/>
      <c r="CB159" s="265"/>
      <c r="CC159" s="265"/>
      <c r="CD159" s="265"/>
      <c r="CE159" s="265"/>
      <c r="CF159" s="265"/>
      <c r="CG159" s="265"/>
      <c r="CH159" s="265"/>
      <c r="CI159" s="265"/>
      <c r="CJ159" s="265"/>
      <c r="CK159" s="265"/>
      <c r="CL159" s="265"/>
      <c r="CM159" s="265"/>
      <c r="CN159" s="265"/>
      <c r="CO159" s="265"/>
      <c r="CP159" s="265"/>
      <c r="CQ159" s="265"/>
      <c r="CR159" s="265"/>
      <c r="CS159" s="265"/>
      <c r="CT159" s="265"/>
      <c r="CU159" s="265"/>
      <c r="CV159" s="265"/>
      <c r="CW159" s="265"/>
      <c r="CX159" s="265"/>
      <c r="CY159" s="265"/>
      <c r="CZ159" s="265"/>
      <c r="DA159" s="265"/>
      <c r="DB159" s="265"/>
      <c r="DC159" s="265"/>
      <c r="DD159" s="265"/>
      <c r="DE159" s="265"/>
      <c r="DF159" s="265"/>
      <c r="DG159" s="265"/>
      <c r="DH159" s="265"/>
      <c r="DI159" s="265"/>
      <c r="DJ159" s="265"/>
      <c r="DK159" s="265"/>
      <c r="DL159" s="265"/>
      <c r="DM159" s="265"/>
      <c r="DN159" s="265"/>
      <c r="DO159" s="265"/>
      <c r="DP159" s="265"/>
      <c r="DQ159" s="265"/>
      <c r="DR159" s="265"/>
      <c r="DS159" s="265"/>
      <c r="DT159" s="265"/>
      <c r="DU159" s="265"/>
      <c r="DV159" s="265"/>
      <c r="DW159" s="265"/>
      <c r="DX159" s="265"/>
      <c r="DY159" s="265"/>
      <c r="DZ159" s="265"/>
      <c r="EA159" s="265"/>
      <c r="EB159" s="265"/>
      <c r="EC159" s="265"/>
      <c r="ED159" s="265"/>
      <c r="EE159" s="265"/>
      <c r="EF159" s="265"/>
      <c r="EG159" s="265"/>
      <c r="EH159" s="265"/>
      <c r="EI159" s="265"/>
      <c r="EJ159" s="265"/>
      <c r="EK159" s="265"/>
      <c r="EL159" s="265"/>
      <c r="EM159" s="265"/>
      <c r="EN159" s="265"/>
      <c r="EO159" s="265"/>
      <c r="EP159" s="265"/>
      <c r="EQ159" s="265"/>
      <c r="ER159" s="265"/>
      <c r="ES159" s="265"/>
      <c r="ET159" s="265"/>
      <c r="EU159" s="265"/>
      <c r="EV159" s="265"/>
      <c r="EW159" s="265"/>
      <c r="EX159" s="265"/>
      <c r="EY159" s="265"/>
      <c r="EZ159" s="265"/>
      <c r="FA159" s="265"/>
      <c r="FB159" s="265"/>
      <c r="FC159" s="265"/>
      <c r="FD159" s="265"/>
      <c r="FE159" s="265"/>
      <c r="FF159" s="265"/>
      <c r="FG159" s="265"/>
      <c r="FH159" s="265"/>
      <c r="FI159" s="265"/>
      <c r="FJ159" s="265"/>
      <c r="FK159" s="265"/>
      <c r="FL159" s="265"/>
      <c r="FM159" s="265"/>
      <c r="FN159" s="265"/>
      <c r="FO159" s="265"/>
      <c r="FP159" s="265"/>
      <c r="FQ159" s="265"/>
      <c r="FR159" s="265"/>
      <c r="FS159" s="265"/>
      <c r="FT159" s="265"/>
      <c r="FU159" s="265"/>
      <c r="FV159" s="265"/>
      <c r="FW159" s="265"/>
      <c r="FX159" s="265"/>
      <c r="FY159" s="265"/>
      <c r="FZ159" s="265"/>
      <c r="GA159" s="265"/>
      <c r="GB159" s="265"/>
      <c r="GC159" s="265"/>
      <c r="GD159" s="265"/>
      <c r="GE159" s="265"/>
      <c r="GF159" s="265"/>
      <c r="GG159" s="265"/>
      <c r="GH159" s="265"/>
      <c r="GI159" s="265"/>
      <c r="GJ159" s="265"/>
      <c r="GK159" s="265"/>
      <c r="GL159" s="265"/>
      <c r="GM159" s="265"/>
      <c r="GN159" s="265"/>
      <c r="GO159" s="265"/>
      <c r="GP159" s="265"/>
      <c r="GQ159" s="265"/>
      <c r="GR159" s="265"/>
      <c r="GS159" s="265"/>
      <c r="GT159" s="265"/>
      <c r="GU159" s="265"/>
      <c r="GV159" s="265"/>
      <c r="GW159" s="265"/>
      <c r="GX159" s="265"/>
      <c r="GY159" s="265"/>
      <c r="GZ159" s="265"/>
      <c r="HA159" s="265"/>
      <c r="HB159" s="265"/>
      <c r="HC159" s="265"/>
      <c r="HD159" s="265"/>
      <c r="HE159" s="265"/>
      <c r="HF159" s="265"/>
      <c r="HG159" s="265"/>
      <c r="HH159" s="265"/>
      <c r="HI159" s="265"/>
      <c r="HJ159" s="265"/>
      <c r="HK159" s="265"/>
      <c r="HL159" s="265"/>
      <c r="HM159" s="265"/>
      <c r="HN159" s="265"/>
      <c r="HO159" s="265"/>
      <c r="HP159" s="265"/>
      <c r="HQ159" s="265"/>
      <c r="HR159" s="265"/>
      <c r="HS159" s="265"/>
      <c r="HT159" s="265"/>
      <c r="HU159" s="265"/>
      <c r="HV159" s="265"/>
      <c r="HW159" s="265"/>
      <c r="HX159" s="265"/>
      <c r="HY159" s="265"/>
      <c r="HZ159" s="265"/>
      <c r="IA159" s="265"/>
      <c r="IB159" s="265"/>
      <c r="IC159" s="265"/>
      <c r="ID159" s="265"/>
      <c r="IE159" s="265"/>
      <c r="IF159" s="265"/>
      <c r="IG159" s="265"/>
      <c r="IH159" s="265"/>
      <c r="II159" s="265"/>
      <c r="IJ159" s="265"/>
      <c r="IK159" s="265"/>
      <c r="IL159" s="265"/>
      <c r="IM159" s="265"/>
      <c r="IN159" s="265"/>
      <c r="IO159" s="265"/>
      <c r="IP159" s="265"/>
      <c r="IQ159" s="265"/>
      <c r="IR159" s="265"/>
      <c r="IS159" s="265"/>
      <c r="IT159" s="265"/>
      <c r="IU159" s="265"/>
      <c r="IV159" s="265"/>
    </row>
    <row r="160" spans="1:256">
      <c r="A160" s="263"/>
      <c r="B160" s="263"/>
      <c r="C160" s="263"/>
      <c r="D160" s="263"/>
      <c r="E160" s="263"/>
      <c r="F160" s="263"/>
      <c r="G160" s="528"/>
      <c r="H160" s="266"/>
      <c r="I160" s="263"/>
      <c r="J160" s="263"/>
      <c r="K160" s="263"/>
      <c r="L160" s="263"/>
      <c r="M160" s="58"/>
      <c r="N160" s="263"/>
      <c r="O160" s="267"/>
      <c r="P160" s="263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A160" s="268"/>
      <c r="AC160" s="268"/>
      <c r="AD160" s="263"/>
      <c r="AE160" s="263"/>
      <c r="AF160" s="263"/>
      <c r="AG160" s="263"/>
      <c r="AH160" s="263"/>
      <c r="AI160" s="263"/>
      <c r="AJ160" s="263"/>
      <c r="AK160" s="263"/>
      <c r="AL160" s="263"/>
      <c r="AM160" s="263"/>
      <c r="AN160" s="263"/>
      <c r="AO160" s="263"/>
      <c r="AP160" s="263"/>
      <c r="AQ160" s="263"/>
      <c r="AR160" s="263"/>
      <c r="AS160" s="263"/>
      <c r="AT160" s="263"/>
      <c r="AU160" s="263"/>
      <c r="AV160" s="263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  <c r="BS160" s="263"/>
      <c r="BT160" s="263"/>
      <c r="BU160" s="263"/>
      <c r="BV160" s="263"/>
      <c r="BW160" s="263"/>
      <c r="BX160" s="263"/>
      <c r="BY160" s="263"/>
      <c r="BZ160" s="263"/>
      <c r="CA160" s="263"/>
      <c r="CB160" s="263"/>
      <c r="CC160" s="263"/>
      <c r="CD160" s="263"/>
      <c r="CE160" s="263"/>
      <c r="CF160" s="263"/>
      <c r="CG160" s="263"/>
      <c r="CH160" s="263"/>
      <c r="CI160" s="263"/>
      <c r="CJ160" s="263"/>
      <c r="CK160" s="263"/>
      <c r="CL160" s="263"/>
      <c r="CM160" s="263"/>
      <c r="CN160" s="263"/>
      <c r="CO160" s="263"/>
      <c r="CP160" s="263"/>
      <c r="CQ160" s="263"/>
      <c r="CR160" s="263"/>
      <c r="CS160" s="263"/>
      <c r="CT160" s="263"/>
      <c r="CU160" s="263"/>
      <c r="CV160" s="263"/>
      <c r="CW160" s="263"/>
      <c r="CX160" s="263"/>
      <c r="CY160" s="263"/>
      <c r="CZ160" s="263"/>
      <c r="DA160" s="263"/>
      <c r="DB160" s="263"/>
      <c r="DC160" s="263"/>
      <c r="DD160" s="263"/>
      <c r="DE160" s="263"/>
      <c r="DF160" s="263"/>
      <c r="DG160" s="263"/>
      <c r="DH160" s="263"/>
      <c r="DI160" s="263"/>
      <c r="DJ160" s="263"/>
      <c r="DK160" s="263"/>
      <c r="DL160" s="263"/>
      <c r="DM160" s="263"/>
      <c r="DN160" s="263"/>
      <c r="DO160" s="263"/>
      <c r="DP160" s="263"/>
      <c r="DQ160" s="263"/>
      <c r="DR160" s="263"/>
      <c r="DS160" s="263"/>
      <c r="DT160" s="263"/>
      <c r="DU160" s="263"/>
      <c r="DV160" s="263"/>
      <c r="DW160" s="263"/>
      <c r="DX160" s="263"/>
      <c r="DY160" s="263"/>
      <c r="DZ160" s="263"/>
      <c r="EA160" s="263"/>
      <c r="EB160" s="263"/>
      <c r="EC160" s="263"/>
      <c r="ED160" s="263"/>
      <c r="EE160" s="263"/>
      <c r="EF160" s="263"/>
      <c r="EG160" s="263"/>
      <c r="EH160" s="263"/>
      <c r="EI160" s="263"/>
      <c r="EJ160" s="263"/>
      <c r="EK160" s="263"/>
      <c r="EL160" s="263"/>
      <c r="EM160" s="263"/>
      <c r="EN160" s="263"/>
      <c r="EO160" s="263"/>
      <c r="EP160" s="263"/>
      <c r="EQ160" s="263"/>
      <c r="ER160" s="263"/>
      <c r="ES160" s="263"/>
      <c r="ET160" s="263"/>
      <c r="EU160" s="263"/>
      <c r="EV160" s="263"/>
      <c r="EW160" s="263"/>
      <c r="EX160" s="263"/>
      <c r="EY160" s="263"/>
      <c r="EZ160" s="263"/>
      <c r="FA160" s="263"/>
      <c r="FB160" s="263"/>
      <c r="FC160" s="263"/>
      <c r="FD160" s="263"/>
      <c r="FE160" s="263"/>
      <c r="FF160" s="263"/>
      <c r="FG160" s="263"/>
      <c r="FH160" s="263"/>
      <c r="FI160" s="263"/>
      <c r="FJ160" s="263"/>
      <c r="FK160" s="263"/>
      <c r="FL160" s="263"/>
      <c r="FM160" s="263"/>
      <c r="FN160" s="263"/>
      <c r="FO160" s="263"/>
      <c r="FP160" s="263"/>
      <c r="FQ160" s="263"/>
      <c r="FR160" s="263"/>
      <c r="FS160" s="263"/>
      <c r="FT160" s="263"/>
      <c r="FU160" s="263"/>
      <c r="FV160" s="263"/>
      <c r="FW160" s="263"/>
      <c r="FX160" s="263"/>
      <c r="FY160" s="263"/>
      <c r="FZ160" s="263"/>
      <c r="GA160" s="263"/>
      <c r="GB160" s="263"/>
      <c r="GC160" s="263"/>
      <c r="GD160" s="263"/>
      <c r="GE160" s="263"/>
      <c r="GF160" s="263"/>
      <c r="GG160" s="263"/>
      <c r="GH160" s="263"/>
      <c r="GI160" s="263"/>
      <c r="GJ160" s="263"/>
      <c r="GK160" s="263"/>
      <c r="GL160" s="263"/>
      <c r="GM160" s="263"/>
      <c r="GN160" s="263"/>
      <c r="GO160" s="263"/>
      <c r="GP160" s="263"/>
      <c r="GQ160" s="263"/>
      <c r="GR160" s="263"/>
      <c r="GS160" s="263"/>
      <c r="GT160" s="263"/>
      <c r="GU160" s="263"/>
      <c r="GV160" s="263"/>
      <c r="GW160" s="263"/>
      <c r="GX160" s="263"/>
      <c r="GY160" s="263"/>
      <c r="GZ160" s="263"/>
      <c r="HA160" s="263"/>
      <c r="HB160" s="263"/>
      <c r="HC160" s="263"/>
      <c r="HD160" s="263"/>
      <c r="HE160" s="263"/>
      <c r="HF160" s="263"/>
      <c r="HG160" s="263"/>
      <c r="HH160" s="263"/>
      <c r="HI160" s="263"/>
      <c r="HJ160" s="263"/>
      <c r="HK160" s="263"/>
      <c r="HL160" s="263"/>
      <c r="HM160" s="263"/>
      <c r="HN160" s="263"/>
      <c r="HO160" s="263"/>
      <c r="HP160" s="263"/>
      <c r="HQ160" s="263"/>
      <c r="HR160" s="263"/>
      <c r="HS160" s="263"/>
      <c r="HT160" s="263"/>
      <c r="HU160" s="263"/>
      <c r="HV160" s="263"/>
      <c r="HW160" s="263"/>
      <c r="HX160" s="263"/>
      <c r="HY160" s="263"/>
      <c r="HZ160" s="263"/>
      <c r="IA160" s="263"/>
      <c r="IB160" s="263"/>
      <c r="IC160" s="263"/>
      <c r="ID160" s="263"/>
      <c r="IE160" s="263"/>
      <c r="IF160" s="263"/>
      <c r="IG160" s="263"/>
      <c r="IH160" s="263"/>
      <c r="II160" s="263"/>
      <c r="IJ160" s="263"/>
      <c r="IK160" s="263"/>
      <c r="IL160" s="263"/>
      <c r="IM160" s="263"/>
      <c r="IN160" s="263"/>
      <c r="IO160" s="263"/>
      <c r="IP160" s="263"/>
      <c r="IQ160" s="263"/>
      <c r="IR160" s="263"/>
      <c r="IS160" s="263"/>
      <c r="IT160" s="263"/>
      <c r="IU160" s="263"/>
      <c r="IV160" s="263"/>
    </row>
    <row r="161" spans="1:256">
      <c r="A161" s="263"/>
      <c r="B161" s="263"/>
      <c r="C161" s="263"/>
      <c r="D161" s="263"/>
      <c r="E161" s="263"/>
      <c r="F161" s="263"/>
      <c r="G161" s="528"/>
      <c r="H161" s="218"/>
      <c r="I161" s="263"/>
      <c r="J161" s="263"/>
      <c r="K161" s="263"/>
      <c r="L161" s="263"/>
      <c r="M161" s="221"/>
      <c r="N161" s="221"/>
      <c r="O161" s="221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C161" s="263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263"/>
      <c r="AT161" s="263"/>
      <c r="AU161" s="263"/>
      <c r="AV161" s="263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  <c r="BS161" s="263"/>
      <c r="BT161" s="263"/>
      <c r="BU161" s="263"/>
      <c r="BV161" s="263"/>
      <c r="BW161" s="263"/>
      <c r="BX161" s="263"/>
      <c r="BY161" s="263"/>
      <c r="BZ161" s="263"/>
      <c r="CA161" s="263"/>
      <c r="CB161" s="263"/>
      <c r="CC161" s="263"/>
      <c r="CD161" s="263"/>
      <c r="CE161" s="263"/>
      <c r="CF161" s="263"/>
      <c r="CG161" s="263"/>
      <c r="CH161" s="263"/>
      <c r="CI161" s="263"/>
      <c r="CJ161" s="263"/>
      <c r="CK161" s="263"/>
      <c r="CL161" s="263"/>
      <c r="CM161" s="263"/>
      <c r="CN161" s="263"/>
      <c r="CO161" s="263"/>
      <c r="CP161" s="263"/>
      <c r="CQ161" s="263"/>
      <c r="CR161" s="263"/>
      <c r="CS161" s="263"/>
      <c r="CT161" s="263"/>
      <c r="CU161" s="263"/>
      <c r="CV161" s="263"/>
      <c r="CW161" s="263"/>
      <c r="CX161" s="263"/>
      <c r="CY161" s="263"/>
      <c r="CZ161" s="263"/>
      <c r="DA161" s="263"/>
      <c r="DB161" s="263"/>
      <c r="DC161" s="263"/>
      <c r="DD161" s="263"/>
      <c r="DE161" s="263"/>
      <c r="DF161" s="263"/>
      <c r="DG161" s="263"/>
      <c r="DH161" s="263"/>
      <c r="DI161" s="263"/>
      <c r="DJ161" s="263"/>
      <c r="DK161" s="263"/>
      <c r="DL161" s="263"/>
      <c r="DM161" s="263"/>
      <c r="DN161" s="263"/>
      <c r="DO161" s="263"/>
      <c r="DP161" s="263"/>
      <c r="DQ161" s="263"/>
      <c r="DR161" s="263"/>
      <c r="DS161" s="263"/>
      <c r="DT161" s="263"/>
      <c r="DU161" s="263"/>
      <c r="DV161" s="263"/>
      <c r="DW161" s="263"/>
      <c r="DX161" s="263"/>
      <c r="DY161" s="263"/>
      <c r="DZ161" s="263"/>
      <c r="EA161" s="263"/>
      <c r="EB161" s="263"/>
      <c r="EC161" s="263"/>
      <c r="ED161" s="263"/>
      <c r="EE161" s="263"/>
      <c r="EF161" s="263"/>
      <c r="EG161" s="263"/>
      <c r="EH161" s="263"/>
      <c r="EI161" s="263"/>
      <c r="EJ161" s="263"/>
      <c r="EK161" s="263"/>
      <c r="EL161" s="263"/>
      <c r="EM161" s="263"/>
      <c r="EN161" s="263"/>
      <c r="EO161" s="263"/>
      <c r="EP161" s="263"/>
      <c r="EQ161" s="263"/>
      <c r="ER161" s="263"/>
      <c r="ES161" s="263"/>
      <c r="ET161" s="263"/>
      <c r="EU161" s="263"/>
      <c r="EV161" s="263"/>
      <c r="EW161" s="263"/>
      <c r="EX161" s="263"/>
      <c r="EY161" s="263"/>
      <c r="EZ161" s="263"/>
      <c r="FA161" s="263"/>
      <c r="FB161" s="263"/>
      <c r="FC161" s="263"/>
      <c r="FD161" s="263"/>
      <c r="FE161" s="263"/>
      <c r="FF161" s="263"/>
      <c r="FG161" s="263"/>
      <c r="FH161" s="263"/>
      <c r="FI161" s="263"/>
      <c r="FJ161" s="263"/>
      <c r="FK161" s="263"/>
      <c r="FL161" s="263"/>
      <c r="FM161" s="263"/>
      <c r="FN161" s="263"/>
      <c r="FO161" s="263"/>
      <c r="FP161" s="263"/>
      <c r="FQ161" s="263"/>
      <c r="FR161" s="263"/>
      <c r="FS161" s="263"/>
      <c r="FT161" s="263"/>
      <c r="FU161" s="263"/>
      <c r="FV161" s="263"/>
      <c r="FW161" s="263"/>
      <c r="FX161" s="263"/>
      <c r="FY161" s="263"/>
      <c r="FZ161" s="263"/>
      <c r="GA161" s="263"/>
      <c r="GB161" s="263"/>
      <c r="GC161" s="263"/>
      <c r="GD161" s="263"/>
      <c r="GE161" s="263"/>
      <c r="GF161" s="263"/>
      <c r="GG161" s="263"/>
      <c r="GH161" s="263"/>
      <c r="GI161" s="263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3"/>
      <c r="GV161" s="263"/>
      <c r="GW161" s="263"/>
      <c r="GX161" s="263"/>
      <c r="GY161" s="263"/>
      <c r="GZ161" s="263"/>
      <c r="HA161" s="263"/>
      <c r="HB161" s="263"/>
      <c r="HC161" s="263"/>
      <c r="HD161" s="263"/>
      <c r="HE161" s="263"/>
      <c r="HF161" s="263"/>
      <c r="HG161" s="263"/>
      <c r="HH161" s="263"/>
      <c r="HI161" s="263"/>
      <c r="HJ161" s="263"/>
      <c r="HK161" s="263"/>
      <c r="HL161" s="263"/>
      <c r="HM161" s="263"/>
      <c r="HN161" s="263"/>
      <c r="HO161" s="263"/>
      <c r="HP161" s="263"/>
      <c r="HQ161" s="263"/>
      <c r="HR161" s="263"/>
      <c r="HS161" s="263"/>
      <c r="HT161" s="263"/>
      <c r="HU161" s="263"/>
      <c r="HV161" s="263"/>
      <c r="HW161" s="263"/>
      <c r="HX161" s="263"/>
      <c r="HY161" s="263"/>
      <c r="HZ161" s="263"/>
      <c r="IA161" s="263"/>
      <c r="IB161" s="263"/>
      <c r="IC161" s="263"/>
      <c r="ID161" s="263"/>
      <c r="IE161" s="263"/>
      <c r="IF161" s="263"/>
      <c r="IG161" s="263"/>
      <c r="IH161" s="263"/>
      <c r="II161" s="263"/>
      <c r="IJ161" s="263"/>
      <c r="IK161" s="263"/>
      <c r="IL161" s="263"/>
      <c r="IM161" s="263"/>
      <c r="IN161" s="263"/>
      <c r="IO161" s="263"/>
      <c r="IP161" s="263"/>
      <c r="IQ161" s="263"/>
      <c r="IR161" s="263"/>
      <c r="IS161" s="263"/>
      <c r="IT161" s="263"/>
      <c r="IU161" s="263"/>
      <c r="IV161" s="263"/>
    </row>
    <row r="162" spans="1:256">
      <c r="A162" s="263"/>
      <c r="B162" s="263"/>
      <c r="C162" s="263"/>
      <c r="D162" s="263"/>
      <c r="E162" s="263"/>
      <c r="F162" s="263"/>
      <c r="G162" s="528"/>
      <c r="H162" s="218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C162" s="263"/>
      <c r="AD162" s="263"/>
      <c r="AE162" s="263"/>
      <c r="AF162" s="263"/>
      <c r="AG162" s="263"/>
      <c r="AH162" s="263"/>
      <c r="AI162" s="263"/>
      <c r="AJ162" s="263"/>
      <c r="AK162" s="263"/>
      <c r="AL162" s="263"/>
      <c r="AM162" s="263"/>
      <c r="AN162" s="263"/>
      <c r="AO162" s="263"/>
      <c r="AP162" s="263"/>
      <c r="AQ162" s="263"/>
      <c r="AR162" s="263"/>
      <c r="AS162" s="263"/>
      <c r="AT162" s="263"/>
      <c r="AU162" s="263"/>
      <c r="AV162" s="263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  <c r="BS162" s="263"/>
      <c r="BT162" s="263"/>
      <c r="BU162" s="263"/>
      <c r="BV162" s="263"/>
      <c r="BW162" s="263"/>
      <c r="BX162" s="263"/>
      <c r="BY162" s="263"/>
      <c r="BZ162" s="263"/>
      <c r="CA162" s="263"/>
      <c r="CB162" s="263"/>
      <c r="CC162" s="263"/>
      <c r="CD162" s="263"/>
      <c r="CE162" s="263"/>
      <c r="CF162" s="263"/>
      <c r="CG162" s="263"/>
      <c r="CH162" s="263"/>
      <c r="CI162" s="263"/>
      <c r="CJ162" s="263"/>
      <c r="CK162" s="263"/>
      <c r="CL162" s="263"/>
      <c r="CM162" s="263"/>
      <c r="CN162" s="263"/>
      <c r="CO162" s="263"/>
      <c r="CP162" s="263"/>
      <c r="CQ162" s="263"/>
      <c r="CR162" s="263"/>
      <c r="CS162" s="263"/>
      <c r="CT162" s="263"/>
      <c r="CU162" s="263"/>
      <c r="CV162" s="263"/>
      <c r="CW162" s="263"/>
      <c r="CX162" s="263"/>
      <c r="CY162" s="263"/>
      <c r="CZ162" s="263"/>
      <c r="DA162" s="263"/>
      <c r="DB162" s="263"/>
      <c r="DC162" s="263"/>
      <c r="DD162" s="263"/>
      <c r="DE162" s="263"/>
      <c r="DF162" s="263"/>
      <c r="DG162" s="263"/>
      <c r="DH162" s="263"/>
      <c r="DI162" s="263"/>
      <c r="DJ162" s="263"/>
      <c r="DK162" s="263"/>
      <c r="DL162" s="263"/>
      <c r="DM162" s="263"/>
      <c r="DN162" s="263"/>
      <c r="DO162" s="263"/>
      <c r="DP162" s="263"/>
      <c r="DQ162" s="263"/>
      <c r="DR162" s="263"/>
      <c r="DS162" s="263"/>
      <c r="DT162" s="263"/>
      <c r="DU162" s="263"/>
      <c r="DV162" s="263"/>
      <c r="DW162" s="263"/>
      <c r="DX162" s="263"/>
      <c r="DY162" s="263"/>
      <c r="DZ162" s="263"/>
      <c r="EA162" s="263"/>
      <c r="EB162" s="263"/>
      <c r="EC162" s="263"/>
      <c r="ED162" s="263"/>
      <c r="EE162" s="263"/>
      <c r="EF162" s="263"/>
      <c r="EG162" s="263"/>
      <c r="EH162" s="263"/>
      <c r="EI162" s="263"/>
      <c r="EJ162" s="263"/>
      <c r="EK162" s="263"/>
      <c r="EL162" s="263"/>
      <c r="EM162" s="263"/>
      <c r="EN162" s="263"/>
      <c r="EO162" s="263"/>
      <c r="EP162" s="263"/>
      <c r="EQ162" s="263"/>
      <c r="ER162" s="263"/>
      <c r="ES162" s="263"/>
      <c r="ET162" s="263"/>
      <c r="EU162" s="263"/>
      <c r="EV162" s="263"/>
      <c r="EW162" s="263"/>
      <c r="EX162" s="263"/>
      <c r="EY162" s="263"/>
      <c r="EZ162" s="263"/>
      <c r="FA162" s="263"/>
      <c r="FB162" s="263"/>
      <c r="FC162" s="263"/>
      <c r="FD162" s="263"/>
      <c r="FE162" s="263"/>
      <c r="FF162" s="263"/>
      <c r="FG162" s="263"/>
      <c r="FH162" s="263"/>
      <c r="FI162" s="263"/>
      <c r="FJ162" s="263"/>
      <c r="FK162" s="263"/>
      <c r="FL162" s="263"/>
      <c r="FM162" s="263"/>
      <c r="FN162" s="263"/>
      <c r="FO162" s="263"/>
      <c r="FP162" s="263"/>
      <c r="FQ162" s="263"/>
      <c r="FR162" s="263"/>
      <c r="FS162" s="263"/>
      <c r="FT162" s="263"/>
      <c r="FU162" s="263"/>
      <c r="FV162" s="263"/>
      <c r="FW162" s="263"/>
      <c r="FX162" s="263"/>
      <c r="FY162" s="263"/>
      <c r="FZ162" s="263"/>
      <c r="GA162" s="263"/>
      <c r="GB162" s="263"/>
      <c r="GC162" s="263"/>
      <c r="GD162" s="263"/>
      <c r="GE162" s="263"/>
      <c r="GF162" s="263"/>
      <c r="GG162" s="263"/>
      <c r="GH162" s="263"/>
      <c r="GI162" s="263"/>
      <c r="GJ162" s="263"/>
      <c r="GK162" s="263"/>
      <c r="GL162" s="263"/>
      <c r="GM162" s="263"/>
      <c r="GN162" s="263"/>
      <c r="GO162" s="263"/>
      <c r="GP162" s="263"/>
      <c r="GQ162" s="263"/>
      <c r="GR162" s="263"/>
      <c r="GS162" s="263"/>
      <c r="GT162" s="263"/>
      <c r="GU162" s="263"/>
      <c r="GV162" s="263"/>
      <c r="GW162" s="263"/>
      <c r="GX162" s="263"/>
      <c r="GY162" s="263"/>
      <c r="GZ162" s="263"/>
      <c r="HA162" s="263"/>
      <c r="HB162" s="263"/>
      <c r="HC162" s="263"/>
      <c r="HD162" s="263"/>
      <c r="HE162" s="263"/>
      <c r="HF162" s="263"/>
      <c r="HG162" s="263"/>
      <c r="HH162" s="263"/>
      <c r="HI162" s="263"/>
      <c r="HJ162" s="263"/>
      <c r="HK162" s="263"/>
      <c r="HL162" s="263"/>
      <c r="HM162" s="263"/>
      <c r="HN162" s="263"/>
      <c r="HO162" s="263"/>
      <c r="HP162" s="263"/>
      <c r="HQ162" s="263"/>
      <c r="HR162" s="263"/>
      <c r="HS162" s="263"/>
      <c r="HT162" s="263"/>
      <c r="HU162" s="263"/>
      <c r="HV162" s="263"/>
      <c r="HW162" s="263"/>
      <c r="HX162" s="263"/>
      <c r="HY162" s="263"/>
      <c r="HZ162" s="263"/>
      <c r="IA162" s="263"/>
      <c r="IB162" s="263"/>
      <c r="IC162" s="263"/>
      <c r="ID162" s="263"/>
      <c r="IE162" s="263"/>
      <c r="IF162" s="263"/>
      <c r="IG162" s="263"/>
      <c r="IH162" s="263"/>
      <c r="II162" s="263"/>
      <c r="IJ162" s="263"/>
      <c r="IK162" s="263"/>
      <c r="IL162" s="263"/>
      <c r="IM162" s="263"/>
      <c r="IN162" s="263"/>
      <c r="IO162" s="263"/>
      <c r="IP162" s="263"/>
      <c r="IQ162" s="263"/>
      <c r="IR162" s="263"/>
      <c r="IS162" s="263"/>
      <c r="IT162" s="263"/>
      <c r="IU162" s="263"/>
      <c r="IV162" s="263"/>
    </row>
    <row r="163" spans="1:256">
      <c r="A163" s="263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  <c r="AT163" s="263"/>
      <c r="AU163" s="263"/>
      <c r="AV163" s="263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  <c r="BS163" s="263"/>
      <c r="BT163" s="263"/>
      <c r="BU163" s="263"/>
      <c r="BV163" s="263"/>
      <c r="BW163" s="263"/>
      <c r="BX163" s="263"/>
      <c r="BY163" s="263"/>
      <c r="BZ163" s="263"/>
      <c r="CA163" s="263"/>
      <c r="CB163" s="263"/>
      <c r="CC163" s="263"/>
      <c r="CD163" s="263"/>
      <c r="CE163" s="263"/>
      <c r="CF163" s="263"/>
      <c r="CG163" s="263"/>
      <c r="CH163" s="263"/>
      <c r="CI163" s="263"/>
      <c r="CJ163" s="263"/>
      <c r="CK163" s="263"/>
      <c r="CL163" s="263"/>
      <c r="CM163" s="263"/>
      <c r="CN163" s="263"/>
      <c r="CO163" s="263"/>
      <c r="CP163" s="263"/>
      <c r="CQ163" s="263"/>
      <c r="CR163" s="263"/>
      <c r="CS163" s="263"/>
      <c r="CT163" s="263"/>
      <c r="CU163" s="263"/>
      <c r="CV163" s="263"/>
      <c r="CW163" s="263"/>
      <c r="CX163" s="263"/>
      <c r="CY163" s="263"/>
      <c r="CZ163" s="263"/>
      <c r="DA163" s="263"/>
      <c r="DB163" s="263"/>
      <c r="DC163" s="263"/>
      <c r="DD163" s="263"/>
      <c r="DE163" s="263"/>
      <c r="DF163" s="263"/>
      <c r="DG163" s="263"/>
      <c r="DH163" s="263"/>
      <c r="DI163" s="263"/>
      <c r="DJ163" s="263"/>
      <c r="DK163" s="263"/>
      <c r="DL163" s="263"/>
      <c r="DM163" s="263"/>
      <c r="DN163" s="263"/>
      <c r="DO163" s="263"/>
      <c r="DP163" s="263"/>
      <c r="DQ163" s="263"/>
      <c r="DR163" s="263"/>
      <c r="DS163" s="263"/>
      <c r="DT163" s="263"/>
      <c r="DU163" s="263"/>
      <c r="DV163" s="263"/>
      <c r="DW163" s="263"/>
      <c r="DX163" s="263"/>
      <c r="DY163" s="263"/>
      <c r="DZ163" s="263"/>
      <c r="EA163" s="263"/>
      <c r="EB163" s="263"/>
      <c r="EC163" s="263"/>
      <c r="ED163" s="263"/>
      <c r="EE163" s="263"/>
      <c r="EF163" s="263"/>
      <c r="EG163" s="263"/>
      <c r="EH163" s="263"/>
      <c r="EI163" s="263"/>
      <c r="EJ163" s="263"/>
      <c r="EK163" s="263"/>
      <c r="EL163" s="263"/>
      <c r="EM163" s="263"/>
      <c r="EN163" s="263"/>
      <c r="EO163" s="263"/>
      <c r="EP163" s="263"/>
      <c r="EQ163" s="263"/>
      <c r="ER163" s="263"/>
      <c r="ES163" s="263"/>
      <c r="ET163" s="263"/>
      <c r="EU163" s="263"/>
      <c r="EV163" s="263"/>
      <c r="EW163" s="263"/>
      <c r="EX163" s="263"/>
      <c r="EY163" s="263"/>
      <c r="EZ163" s="263"/>
      <c r="FA163" s="263"/>
      <c r="FB163" s="263"/>
      <c r="FC163" s="263"/>
      <c r="FD163" s="263"/>
      <c r="FE163" s="263"/>
      <c r="FF163" s="263"/>
      <c r="FG163" s="263"/>
      <c r="FH163" s="263"/>
      <c r="FI163" s="263"/>
      <c r="FJ163" s="263"/>
      <c r="FK163" s="263"/>
      <c r="FL163" s="263"/>
      <c r="FM163" s="263"/>
      <c r="FN163" s="263"/>
      <c r="FO163" s="263"/>
      <c r="FP163" s="263"/>
      <c r="FQ163" s="263"/>
      <c r="FR163" s="263"/>
      <c r="FS163" s="263"/>
      <c r="FT163" s="263"/>
      <c r="FU163" s="263"/>
      <c r="FV163" s="263"/>
      <c r="FW163" s="263"/>
      <c r="FX163" s="263"/>
      <c r="FY163" s="263"/>
      <c r="FZ163" s="263"/>
      <c r="GA163" s="263"/>
      <c r="GB163" s="263"/>
      <c r="GC163" s="263"/>
      <c r="GD163" s="263"/>
      <c r="GE163" s="263"/>
      <c r="GF163" s="263"/>
      <c r="GG163" s="263"/>
      <c r="GH163" s="263"/>
      <c r="GI163" s="263"/>
      <c r="GJ163" s="263"/>
      <c r="GK163" s="263"/>
      <c r="GL163" s="263"/>
      <c r="GM163" s="263"/>
      <c r="GN163" s="263"/>
      <c r="GO163" s="263"/>
      <c r="GP163" s="263"/>
      <c r="GQ163" s="263"/>
      <c r="GR163" s="263"/>
      <c r="GS163" s="263"/>
      <c r="GT163" s="263"/>
      <c r="GU163" s="263"/>
      <c r="GV163" s="263"/>
      <c r="GW163" s="263"/>
      <c r="GX163" s="263"/>
      <c r="GY163" s="263"/>
      <c r="GZ163" s="263"/>
      <c r="HA163" s="263"/>
      <c r="HB163" s="263"/>
      <c r="HC163" s="263"/>
      <c r="HD163" s="263"/>
      <c r="HE163" s="263"/>
      <c r="HF163" s="263"/>
      <c r="HG163" s="263"/>
      <c r="HH163" s="263"/>
      <c r="HI163" s="263"/>
      <c r="HJ163" s="263"/>
      <c r="HK163" s="263"/>
      <c r="HL163" s="263"/>
      <c r="HM163" s="263"/>
      <c r="HN163" s="263"/>
      <c r="HO163" s="263"/>
      <c r="HP163" s="263"/>
      <c r="HQ163" s="263"/>
      <c r="HR163" s="263"/>
      <c r="HS163" s="263"/>
      <c r="HT163" s="263"/>
      <c r="HU163" s="263"/>
      <c r="HV163" s="263"/>
      <c r="HW163" s="263"/>
      <c r="HX163" s="263"/>
      <c r="HY163" s="263"/>
      <c r="HZ163" s="263"/>
      <c r="IA163" s="263"/>
      <c r="IB163" s="263"/>
      <c r="IC163" s="263"/>
      <c r="ID163" s="263"/>
      <c r="IE163" s="263"/>
      <c r="IF163" s="263"/>
      <c r="IG163" s="263"/>
      <c r="IH163" s="263"/>
      <c r="II163" s="263"/>
      <c r="IJ163" s="263"/>
      <c r="IK163" s="263"/>
      <c r="IL163" s="263"/>
      <c r="IM163" s="263"/>
      <c r="IN163" s="263"/>
      <c r="IO163" s="263"/>
      <c r="IP163" s="263"/>
      <c r="IQ163" s="263"/>
      <c r="IR163" s="263"/>
      <c r="IS163" s="263"/>
      <c r="IT163" s="263"/>
      <c r="IU163" s="263"/>
      <c r="IV163" s="263"/>
    </row>
    <row r="164" spans="1:256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C164" s="263"/>
      <c r="AD164" s="263"/>
      <c r="AE164" s="263"/>
      <c r="AF164" s="263"/>
      <c r="AG164" s="263"/>
      <c r="AH164" s="263"/>
      <c r="AI164" s="263"/>
      <c r="AJ164" s="263"/>
      <c r="AK164" s="263"/>
      <c r="AL164" s="263"/>
      <c r="AM164" s="263"/>
      <c r="AN164" s="263"/>
      <c r="AO164" s="263"/>
      <c r="AP164" s="263"/>
      <c r="AQ164" s="263"/>
      <c r="AR164" s="263"/>
      <c r="AS164" s="263"/>
      <c r="AT164" s="263"/>
      <c r="AU164" s="263"/>
      <c r="AV164" s="263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  <c r="BS164" s="263"/>
      <c r="BT164" s="263"/>
      <c r="BU164" s="263"/>
      <c r="BV164" s="263"/>
      <c r="BW164" s="263"/>
      <c r="BX164" s="263"/>
      <c r="BY164" s="263"/>
      <c r="BZ164" s="263"/>
      <c r="CA164" s="263"/>
      <c r="CB164" s="263"/>
      <c r="CC164" s="263"/>
      <c r="CD164" s="263"/>
      <c r="CE164" s="263"/>
      <c r="CF164" s="263"/>
      <c r="CG164" s="263"/>
      <c r="CH164" s="263"/>
      <c r="CI164" s="263"/>
      <c r="CJ164" s="263"/>
      <c r="CK164" s="263"/>
      <c r="CL164" s="263"/>
      <c r="CM164" s="263"/>
      <c r="CN164" s="263"/>
      <c r="CO164" s="263"/>
      <c r="CP164" s="263"/>
      <c r="CQ164" s="263"/>
      <c r="CR164" s="263"/>
      <c r="CS164" s="263"/>
      <c r="CT164" s="263"/>
      <c r="CU164" s="263"/>
      <c r="CV164" s="263"/>
      <c r="CW164" s="263"/>
      <c r="CX164" s="263"/>
      <c r="CY164" s="263"/>
      <c r="CZ164" s="263"/>
      <c r="DA164" s="263"/>
      <c r="DB164" s="263"/>
      <c r="DC164" s="263"/>
      <c r="DD164" s="263"/>
      <c r="DE164" s="263"/>
      <c r="DF164" s="263"/>
      <c r="DG164" s="263"/>
      <c r="DH164" s="263"/>
      <c r="DI164" s="263"/>
      <c r="DJ164" s="263"/>
      <c r="DK164" s="263"/>
      <c r="DL164" s="263"/>
      <c r="DM164" s="263"/>
      <c r="DN164" s="263"/>
      <c r="DO164" s="263"/>
      <c r="DP164" s="263"/>
      <c r="DQ164" s="263"/>
      <c r="DR164" s="263"/>
      <c r="DS164" s="263"/>
      <c r="DT164" s="263"/>
      <c r="DU164" s="263"/>
      <c r="DV164" s="263"/>
      <c r="DW164" s="263"/>
      <c r="DX164" s="263"/>
      <c r="DY164" s="263"/>
      <c r="DZ164" s="263"/>
      <c r="EA164" s="263"/>
      <c r="EB164" s="263"/>
      <c r="EC164" s="263"/>
      <c r="ED164" s="263"/>
      <c r="EE164" s="263"/>
      <c r="EF164" s="263"/>
      <c r="EG164" s="263"/>
      <c r="EH164" s="263"/>
      <c r="EI164" s="263"/>
      <c r="EJ164" s="263"/>
      <c r="EK164" s="263"/>
      <c r="EL164" s="263"/>
      <c r="EM164" s="263"/>
      <c r="EN164" s="263"/>
      <c r="EO164" s="263"/>
      <c r="EP164" s="263"/>
      <c r="EQ164" s="263"/>
      <c r="ER164" s="263"/>
      <c r="ES164" s="263"/>
      <c r="ET164" s="263"/>
      <c r="EU164" s="263"/>
      <c r="EV164" s="263"/>
      <c r="EW164" s="263"/>
      <c r="EX164" s="263"/>
      <c r="EY164" s="263"/>
      <c r="EZ164" s="263"/>
      <c r="FA164" s="263"/>
      <c r="FB164" s="263"/>
      <c r="FC164" s="263"/>
      <c r="FD164" s="263"/>
      <c r="FE164" s="263"/>
      <c r="FF164" s="263"/>
      <c r="FG164" s="263"/>
      <c r="FH164" s="263"/>
      <c r="FI164" s="263"/>
      <c r="FJ164" s="263"/>
      <c r="FK164" s="263"/>
      <c r="FL164" s="263"/>
      <c r="FM164" s="263"/>
      <c r="FN164" s="263"/>
      <c r="FO164" s="263"/>
      <c r="FP164" s="263"/>
      <c r="FQ164" s="263"/>
      <c r="FR164" s="263"/>
      <c r="FS164" s="263"/>
      <c r="FT164" s="263"/>
      <c r="FU164" s="263"/>
      <c r="FV164" s="263"/>
      <c r="FW164" s="263"/>
      <c r="FX164" s="263"/>
      <c r="FY164" s="263"/>
      <c r="FZ164" s="263"/>
      <c r="GA164" s="263"/>
      <c r="GB164" s="263"/>
      <c r="GC164" s="263"/>
      <c r="GD164" s="263"/>
      <c r="GE164" s="263"/>
      <c r="GF164" s="263"/>
      <c r="GG164" s="263"/>
      <c r="GH164" s="263"/>
      <c r="GI164" s="263"/>
      <c r="GJ164" s="263"/>
      <c r="GK164" s="263"/>
      <c r="GL164" s="263"/>
      <c r="GM164" s="263"/>
      <c r="GN164" s="263"/>
      <c r="GO164" s="263"/>
      <c r="GP164" s="263"/>
      <c r="GQ164" s="263"/>
      <c r="GR164" s="263"/>
      <c r="GS164" s="263"/>
      <c r="GT164" s="263"/>
      <c r="GU164" s="263"/>
      <c r="GV164" s="263"/>
      <c r="GW164" s="263"/>
      <c r="GX164" s="263"/>
      <c r="GY164" s="263"/>
      <c r="GZ164" s="263"/>
      <c r="HA164" s="263"/>
      <c r="HB164" s="263"/>
      <c r="HC164" s="263"/>
      <c r="HD164" s="263"/>
      <c r="HE164" s="263"/>
      <c r="HF164" s="263"/>
      <c r="HG164" s="263"/>
      <c r="HH164" s="263"/>
      <c r="HI164" s="263"/>
      <c r="HJ164" s="263"/>
      <c r="HK164" s="263"/>
      <c r="HL164" s="263"/>
      <c r="HM164" s="263"/>
      <c r="HN164" s="263"/>
      <c r="HO164" s="263"/>
      <c r="HP164" s="263"/>
      <c r="HQ164" s="263"/>
      <c r="HR164" s="263"/>
      <c r="HS164" s="263"/>
      <c r="HT164" s="263"/>
      <c r="HU164" s="263"/>
      <c r="HV164" s="263"/>
      <c r="HW164" s="263"/>
      <c r="HX164" s="263"/>
      <c r="HY164" s="263"/>
      <c r="HZ164" s="263"/>
      <c r="IA164" s="263"/>
      <c r="IB164" s="263"/>
      <c r="IC164" s="263"/>
      <c r="ID164" s="263"/>
      <c r="IE164" s="263"/>
      <c r="IF164" s="263"/>
      <c r="IG164" s="263"/>
      <c r="IH164" s="263"/>
      <c r="II164" s="263"/>
      <c r="IJ164" s="263"/>
      <c r="IK164" s="263"/>
      <c r="IL164" s="263"/>
      <c r="IM164" s="263"/>
      <c r="IN164" s="263"/>
      <c r="IO164" s="263"/>
      <c r="IP164" s="263"/>
      <c r="IQ164" s="263"/>
      <c r="IR164" s="263"/>
      <c r="IS164" s="263"/>
      <c r="IT164" s="263"/>
      <c r="IU164" s="263"/>
      <c r="IV164" s="263"/>
    </row>
    <row r="165" spans="1:256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C165" s="263"/>
      <c r="AD165" s="263"/>
      <c r="AE165" s="263"/>
      <c r="AF165" s="263"/>
      <c r="AG165" s="263"/>
      <c r="AH165" s="263"/>
      <c r="AI165" s="263"/>
      <c r="AJ165" s="263"/>
      <c r="AK165" s="263"/>
      <c r="AL165" s="263"/>
      <c r="AM165" s="263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  <c r="BS165" s="263"/>
      <c r="BT165" s="263"/>
      <c r="BU165" s="263"/>
      <c r="BV165" s="263"/>
      <c r="BW165" s="263"/>
      <c r="BX165" s="263"/>
      <c r="BY165" s="263"/>
      <c r="BZ165" s="263"/>
      <c r="CA165" s="263"/>
      <c r="CB165" s="263"/>
      <c r="CC165" s="263"/>
      <c r="CD165" s="263"/>
      <c r="CE165" s="263"/>
      <c r="CF165" s="263"/>
      <c r="CG165" s="263"/>
      <c r="CH165" s="263"/>
      <c r="CI165" s="263"/>
      <c r="CJ165" s="263"/>
      <c r="CK165" s="263"/>
      <c r="CL165" s="263"/>
      <c r="CM165" s="263"/>
      <c r="CN165" s="263"/>
      <c r="CO165" s="263"/>
      <c r="CP165" s="263"/>
      <c r="CQ165" s="263"/>
      <c r="CR165" s="263"/>
      <c r="CS165" s="263"/>
      <c r="CT165" s="263"/>
      <c r="CU165" s="263"/>
      <c r="CV165" s="263"/>
      <c r="CW165" s="263"/>
      <c r="CX165" s="263"/>
      <c r="CY165" s="263"/>
      <c r="CZ165" s="263"/>
      <c r="DA165" s="263"/>
      <c r="DB165" s="263"/>
      <c r="DC165" s="263"/>
      <c r="DD165" s="263"/>
      <c r="DE165" s="263"/>
      <c r="DF165" s="263"/>
      <c r="DG165" s="263"/>
      <c r="DH165" s="263"/>
      <c r="DI165" s="263"/>
      <c r="DJ165" s="263"/>
      <c r="DK165" s="263"/>
      <c r="DL165" s="263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263"/>
      <c r="EI165" s="263"/>
      <c r="EJ165" s="263"/>
      <c r="EK165" s="263"/>
      <c r="EL165" s="263"/>
      <c r="EM165" s="263"/>
      <c r="EN165" s="263"/>
      <c r="EO165" s="263"/>
      <c r="EP165" s="263"/>
      <c r="EQ165" s="263"/>
      <c r="ER165" s="263"/>
      <c r="ES165" s="263"/>
      <c r="ET165" s="263"/>
      <c r="EU165" s="263"/>
      <c r="EV165" s="263"/>
      <c r="EW165" s="263"/>
      <c r="EX165" s="263"/>
      <c r="EY165" s="263"/>
      <c r="EZ165" s="263"/>
      <c r="FA165" s="263"/>
      <c r="FB165" s="263"/>
      <c r="FC165" s="263"/>
      <c r="FD165" s="263"/>
      <c r="FE165" s="263"/>
      <c r="FF165" s="263"/>
      <c r="FG165" s="263"/>
      <c r="FH165" s="263"/>
      <c r="FI165" s="263"/>
      <c r="FJ165" s="263"/>
      <c r="FK165" s="263"/>
      <c r="FL165" s="263"/>
      <c r="FM165" s="263"/>
      <c r="FN165" s="263"/>
      <c r="FO165" s="263"/>
      <c r="FP165" s="263"/>
      <c r="FQ165" s="263"/>
      <c r="FR165" s="263"/>
      <c r="FS165" s="263"/>
      <c r="FT165" s="263"/>
      <c r="FU165" s="263"/>
      <c r="FV165" s="263"/>
      <c r="FW165" s="263"/>
      <c r="FX165" s="263"/>
      <c r="FY165" s="263"/>
      <c r="FZ165" s="263"/>
      <c r="GA165" s="263"/>
      <c r="GB165" s="263"/>
      <c r="GC165" s="263"/>
      <c r="GD165" s="263"/>
      <c r="GE165" s="263"/>
      <c r="GF165" s="263"/>
      <c r="GG165" s="263"/>
      <c r="GH165" s="263"/>
      <c r="GI165" s="263"/>
      <c r="GJ165" s="263"/>
      <c r="GK165" s="263"/>
      <c r="GL165" s="263"/>
      <c r="GM165" s="263"/>
      <c r="GN165" s="263"/>
      <c r="GO165" s="263"/>
      <c r="GP165" s="263"/>
      <c r="GQ165" s="263"/>
      <c r="GR165" s="263"/>
      <c r="GS165" s="263"/>
      <c r="GT165" s="263"/>
      <c r="GU165" s="263"/>
      <c r="GV165" s="263"/>
      <c r="GW165" s="263"/>
      <c r="GX165" s="263"/>
      <c r="GY165" s="263"/>
      <c r="GZ165" s="263"/>
      <c r="HA165" s="263"/>
      <c r="HB165" s="263"/>
      <c r="HC165" s="263"/>
      <c r="HD165" s="263"/>
      <c r="HE165" s="263"/>
      <c r="HF165" s="263"/>
      <c r="HG165" s="263"/>
      <c r="HH165" s="263"/>
      <c r="HI165" s="263"/>
      <c r="HJ165" s="263"/>
      <c r="HK165" s="263"/>
      <c r="HL165" s="263"/>
      <c r="HM165" s="263"/>
      <c r="HN165" s="263"/>
      <c r="HO165" s="263"/>
      <c r="HP165" s="263"/>
      <c r="HQ165" s="263"/>
      <c r="HR165" s="263"/>
      <c r="HS165" s="263"/>
      <c r="HT165" s="263"/>
      <c r="HU165" s="263"/>
      <c r="HV165" s="263"/>
      <c r="HW165" s="263"/>
      <c r="HX165" s="263"/>
      <c r="HY165" s="263"/>
      <c r="HZ165" s="263"/>
      <c r="IA165" s="263"/>
      <c r="IB165" s="263"/>
      <c r="IC165" s="263"/>
      <c r="ID165" s="263"/>
      <c r="IE165" s="263"/>
      <c r="IF165" s="263"/>
      <c r="IG165" s="263"/>
      <c r="IH165" s="263"/>
      <c r="II165" s="263"/>
      <c r="IJ165" s="263"/>
      <c r="IK165" s="263"/>
      <c r="IL165" s="263"/>
      <c r="IM165" s="263"/>
      <c r="IN165" s="263"/>
      <c r="IO165" s="263"/>
      <c r="IP165" s="263"/>
      <c r="IQ165" s="263"/>
      <c r="IR165" s="263"/>
      <c r="IS165" s="263"/>
      <c r="IT165" s="263"/>
      <c r="IU165" s="263"/>
      <c r="IV165" s="263"/>
    </row>
    <row r="166" spans="1:256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C166" s="263"/>
      <c r="AD166" s="263"/>
      <c r="AE166" s="263"/>
      <c r="AF166" s="263"/>
      <c r="AG166" s="263"/>
      <c r="AH166" s="263"/>
      <c r="AI166" s="263"/>
      <c r="AJ166" s="263"/>
      <c r="AK166" s="263"/>
      <c r="AL166" s="263"/>
      <c r="AM166" s="263"/>
      <c r="AN166" s="263"/>
      <c r="AO166" s="263"/>
      <c r="AP166" s="263"/>
      <c r="AQ166" s="263"/>
      <c r="AR166" s="263"/>
      <c r="AS166" s="263"/>
      <c r="AT166" s="263"/>
      <c r="AU166" s="263"/>
      <c r="AV166" s="263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  <c r="BS166" s="263"/>
      <c r="BT166" s="263"/>
      <c r="BU166" s="263"/>
      <c r="BV166" s="263"/>
      <c r="BW166" s="263"/>
      <c r="BX166" s="263"/>
      <c r="BY166" s="263"/>
      <c r="BZ166" s="263"/>
      <c r="CA166" s="263"/>
      <c r="CB166" s="263"/>
      <c r="CC166" s="263"/>
      <c r="CD166" s="263"/>
      <c r="CE166" s="263"/>
      <c r="CF166" s="263"/>
      <c r="CG166" s="263"/>
      <c r="CH166" s="263"/>
      <c r="CI166" s="263"/>
      <c r="CJ166" s="263"/>
      <c r="CK166" s="263"/>
      <c r="CL166" s="263"/>
      <c r="CM166" s="263"/>
      <c r="CN166" s="263"/>
      <c r="CO166" s="263"/>
      <c r="CP166" s="263"/>
      <c r="CQ166" s="263"/>
      <c r="CR166" s="263"/>
      <c r="CS166" s="263"/>
      <c r="CT166" s="263"/>
      <c r="CU166" s="263"/>
      <c r="CV166" s="263"/>
      <c r="CW166" s="263"/>
      <c r="CX166" s="263"/>
      <c r="CY166" s="263"/>
      <c r="CZ166" s="263"/>
      <c r="DA166" s="263"/>
      <c r="DB166" s="263"/>
      <c r="DC166" s="263"/>
      <c r="DD166" s="263"/>
      <c r="DE166" s="263"/>
      <c r="DF166" s="263"/>
      <c r="DG166" s="263"/>
      <c r="DH166" s="263"/>
      <c r="DI166" s="263"/>
      <c r="DJ166" s="263"/>
      <c r="DK166" s="263"/>
      <c r="DL166" s="263"/>
      <c r="DM166" s="263"/>
      <c r="DN166" s="263"/>
      <c r="DO166" s="263"/>
      <c r="DP166" s="263"/>
      <c r="DQ166" s="263"/>
      <c r="DR166" s="263"/>
      <c r="DS166" s="263"/>
      <c r="DT166" s="263"/>
      <c r="DU166" s="263"/>
      <c r="DV166" s="263"/>
      <c r="DW166" s="263"/>
      <c r="DX166" s="263"/>
      <c r="DY166" s="263"/>
      <c r="DZ166" s="263"/>
      <c r="EA166" s="263"/>
      <c r="EB166" s="263"/>
      <c r="EC166" s="263"/>
      <c r="ED166" s="263"/>
      <c r="EE166" s="263"/>
      <c r="EF166" s="263"/>
      <c r="EG166" s="263"/>
      <c r="EH166" s="263"/>
      <c r="EI166" s="263"/>
      <c r="EJ166" s="263"/>
      <c r="EK166" s="263"/>
      <c r="EL166" s="263"/>
      <c r="EM166" s="263"/>
      <c r="EN166" s="263"/>
      <c r="EO166" s="263"/>
      <c r="EP166" s="263"/>
      <c r="EQ166" s="263"/>
      <c r="ER166" s="263"/>
      <c r="ES166" s="263"/>
      <c r="ET166" s="263"/>
      <c r="EU166" s="263"/>
      <c r="EV166" s="263"/>
      <c r="EW166" s="263"/>
      <c r="EX166" s="263"/>
      <c r="EY166" s="263"/>
      <c r="EZ166" s="263"/>
      <c r="FA166" s="263"/>
      <c r="FB166" s="263"/>
      <c r="FC166" s="263"/>
      <c r="FD166" s="263"/>
      <c r="FE166" s="263"/>
      <c r="FF166" s="263"/>
      <c r="FG166" s="263"/>
      <c r="FH166" s="263"/>
      <c r="FI166" s="263"/>
      <c r="FJ166" s="263"/>
      <c r="FK166" s="263"/>
      <c r="FL166" s="263"/>
      <c r="FM166" s="263"/>
      <c r="FN166" s="263"/>
      <c r="FO166" s="263"/>
      <c r="FP166" s="263"/>
      <c r="FQ166" s="263"/>
      <c r="FR166" s="263"/>
      <c r="FS166" s="263"/>
      <c r="FT166" s="263"/>
      <c r="FU166" s="263"/>
      <c r="FV166" s="263"/>
      <c r="FW166" s="263"/>
      <c r="FX166" s="263"/>
      <c r="FY166" s="263"/>
      <c r="FZ166" s="263"/>
      <c r="GA166" s="263"/>
      <c r="GB166" s="263"/>
      <c r="GC166" s="263"/>
      <c r="GD166" s="263"/>
      <c r="GE166" s="263"/>
      <c r="GF166" s="263"/>
      <c r="GG166" s="263"/>
      <c r="GH166" s="263"/>
      <c r="GI166" s="263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3"/>
      <c r="GV166" s="263"/>
      <c r="GW166" s="263"/>
      <c r="GX166" s="263"/>
      <c r="GY166" s="263"/>
      <c r="GZ166" s="263"/>
      <c r="HA166" s="263"/>
      <c r="HB166" s="263"/>
      <c r="HC166" s="263"/>
      <c r="HD166" s="263"/>
      <c r="HE166" s="263"/>
      <c r="HF166" s="263"/>
      <c r="HG166" s="263"/>
      <c r="HH166" s="263"/>
      <c r="HI166" s="263"/>
      <c r="HJ166" s="263"/>
      <c r="HK166" s="263"/>
      <c r="HL166" s="263"/>
      <c r="HM166" s="263"/>
      <c r="HN166" s="263"/>
      <c r="HO166" s="263"/>
      <c r="HP166" s="263"/>
      <c r="HQ166" s="263"/>
      <c r="HR166" s="263"/>
      <c r="HS166" s="263"/>
      <c r="HT166" s="263"/>
      <c r="HU166" s="263"/>
      <c r="HV166" s="263"/>
      <c r="HW166" s="263"/>
      <c r="HX166" s="263"/>
      <c r="HY166" s="263"/>
      <c r="HZ166" s="263"/>
      <c r="IA166" s="263"/>
      <c r="IB166" s="263"/>
      <c r="IC166" s="263"/>
      <c r="ID166" s="263"/>
      <c r="IE166" s="263"/>
      <c r="IF166" s="263"/>
      <c r="IG166" s="263"/>
      <c r="IH166" s="263"/>
      <c r="II166" s="263"/>
      <c r="IJ166" s="263"/>
      <c r="IK166" s="263"/>
      <c r="IL166" s="263"/>
      <c r="IM166" s="263"/>
      <c r="IN166" s="263"/>
      <c r="IO166" s="263"/>
      <c r="IP166" s="263"/>
      <c r="IQ166" s="263"/>
      <c r="IR166" s="263"/>
      <c r="IS166" s="263"/>
      <c r="IT166" s="263"/>
      <c r="IU166" s="263"/>
      <c r="IV166" s="263"/>
    </row>
    <row r="167" spans="1:256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C170" s="263"/>
      <c r="AD170" s="263"/>
      <c r="AE170" s="263"/>
      <c r="AF170" s="263"/>
      <c r="AG170" s="263"/>
      <c r="AH170" s="263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  <c r="BS170" s="263"/>
      <c r="BT170" s="263"/>
      <c r="BU170" s="263"/>
      <c r="BV170" s="263"/>
      <c r="BW170" s="263"/>
      <c r="BX170" s="263"/>
      <c r="BY170" s="263"/>
      <c r="BZ170" s="263"/>
      <c r="CA170" s="263"/>
      <c r="CB170" s="263"/>
      <c r="CC170" s="263"/>
      <c r="CD170" s="263"/>
      <c r="CE170" s="263"/>
      <c r="CF170" s="263"/>
      <c r="CG170" s="263"/>
      <c r="CH170" s="263"/>
      <c r="CI170" s="263"/>
      <c r="CJ170" s="263"/>
      <c r="CK170" s="263"/>
      <c r="CL170" s="263"/>
      <c r="CM170" s="263"/>
      <c r="CN170" s="263"/>
      <c r="CO170" s="263"/>
      <c r="CP170" s="263"/>
      <c r="CQ170" s="263"/>
      <c r="CR170" s="263"/>
      <c r="CS170" s="263"/>
      <c r="CT170" s="263"/>
      <c r="CU170" s="263"/>
      <c r="CV170" s="263"/>
      <c r="CW170" s="263"/>
      <c r="CX170" s="263"/>
      <c r="CY170" s="263"/>
      <c r="CZ170" s="263"/>
      <c r="DA170" s="263"/>
      <c r="DB170" s="263"/>
      <c r="DC170" s="263"/>
      <c r="DD170" s="263"/>
      <c r="DE170" s="263"/>
      <c r="DF170" s="263"/>
      <c r="DG170" s="263"/>
      <c r="DH170" s="263"/>
      <c r="DI170" s="263"/>
      <c r="DJ170" s="263"/>
      <c r="DK170" s="263"/>
      <c r="DL170" s="263"/>
      <c r="DM170" s="263"/>
      <c r="DN170" s="263"/>
      <c r="DO170" s="263"/>
      <c r="DP170" s="263"/>
      <c r="DQ170" s="263"/>
      <c r="DR170" s="263"/>
      <c r="DS170" s="263"/>
      <c r="DT170" s="263"/>
      <c r="DU170" s="263"/>
      <c r="DV170" s="263"/>
      <c r="DW170" s="263"/>
      <c r="DX170" s="263"/>
      <c r="DY170" s="263"/>
      <c r="DZ170" s="263"/>
      <c r="EA170" s="263"/>
      <c r="EB170" s="263"/>
      <c r="EC170" s="263"/>
      <c r="ED170" s="263"/>
      <c r="EE170" s="263"/>
      <c r="EF170" s="263"/>
      <c r="EG170" s="263"/>
      <c r="EH170" s="263"/>
      <c r="EI170" s="263"/>
      <c r="EJ170" s="263"/>
      <c r="EK170" s="263"/>
      <c r="EL170" s="263"/>
      <c r="EM170" s="263"/>
      <c r="EN170" s="263"/>
      <c r="EO170" s="263"/>
      <c r="EP170" s="263"/>
      <c r="EQ170" s="263"/>
      <c r="ER170" s="263"/>
      <c r="ES170" s="263"/>
      <c r="ET170" s="263"/>
      <c r="EU170" s="263"/>
      <c r="EV170" s="263"/>
      <c r="EW170" s="263"/>
      <c r="EX170" s="263"/>
      <c r="EY170" s="263"/>
      <c r="EZ170" s="263"/>
      <c r="FA170" s="263"/>
      <c r="FB170" s="263"/>
      <c r="FC170" s="263"/>
      <c r="FD170" s="263"/>
      <c r="FE170" s="263"/>
      <c r="FF170" s="263"/>
      <c r="FG170" s="263"/>
      <c r="FH170" s="263"/>
      <c r="FI170" s="263"/>
      <c r="FJ170" s="263"/>
      <c r="FK170" s="263"/>
      <c r="FL170" s="263"/>
      <c r="FM170" s="263"/>
      <c r="FN170" s="263"/>
      <c r="FO170" s="263"/>
      <c r="FP170" s="263"/>
      <c r="FQ170" s="263"/>
      <c r="FR170" s="263"/>
      <c r="FS170" s="263"/>
      <c r="FT170" s="263"/>
      <c r="FU170" s="263"/>
      <c r="FV170" s="263"/>
      <c r="FW170" s="263"/>
      <c r="FX170" s="263"/>
      <c r="FY170" s="263"/>
      <c r="FZ170" s="263"/>
      <c r="GA170" s="263"/>
      <c r="GB170" s="263"/>
      <c r="GC170" s="263"/>
      <c r="GD170" s="263"/>
      <c r="GE170" s="263"/>
      <c r="GF170" s="263"/>
      <c r="GG170" s="263"/>
      <c r="GH170" s="263"/>
      <c r="GI170" s="263"/>
      <c r="GJ170" s="263"/>
      <c r="GK170" s="263"/>
      <c r="GL170" s="263"/>
      <c r="GM170" s="263"/>
      <c r="GN170" s="263"/>
      <c r="GO170" s="263"/>
      <c r="GP170" s="263"/>
      <c r="GQ170" s="263"/>
      <c r="GR170" s="263"/>
      <c r="GS170" s="263"/>
      <c r="GT170" s="263"/>
      <c r="GU170" s="263"/>
      <c r="GV170" s="263"/>
      <c r="GW170" s="263"/>
      <c r="GX170" s="263"/>
      <c r="GY170" s="263"/>
      <c r="GZ170" s="263"/>
      <c r="HA170" s="263"/>
      <c r="HB170" s="263"/>
      <c r="HC170" s="263"/>
      <c r="HD170" s="263"/>
      <c r="HE170" s="263"/>
      <c r="HF170" s="263"/>
      <c r="HG170" s="263"/>
      <c r="HH170" s="263"/>
      <c r="HI170" s="263"/>
      <c r="HJ170" s="263"/>
      <c r="HK170" s="263"/>
      <c r="HL170" s="263"/>
      <c r="HM170" s="263"/>
      <c r="HN170" s="263"/>
      <c r="HO170" s="263"/>
      <c r="HP170" s="263"/>
      <c r="HQ170" s="263"/>
      <c r="HR170" s="263"/>
      <c r="HS170" s="263"/>
      <c r="HT170" s="263"/>
      <c r="HU170" s="263"/>
      <c r="HV170" s="263"/>
      <c r="HW170" s="263"/>
      <c r="HX170" s="263"/>
      <c r="HY170" s="263"/>
      <c r="HZ170" s="263"/>
      <c r="IA170" s="263"/>
      <c r="IB170" s="263"/>
      <c r="IC170" s="263"/>
      <c r="ID170" s="263"/>
      <c r="IE170" s="263"/>
      <c r="IF170" s="263"/>
      <c r="IG170" s="263"/>
      <c r="IH170" s="263"/>
      <c r="II170" s="263"/>
      <c r="IJ170" s="263"/>
      <c r="IK170" s="263"/>
      <c r="IL170" s="263"/>
      <c r="IM170" s="263"/>
      <c r="IN170" s="263"/>
      <c r="IO170" s="263"/>
      <c r="IP170" s="263"/>
      <c r="IQ170" s="263"/>
      <c r="IR170" s="263"/>
      <c r="IS170" s="263"/>
      <c r="IT170" s="263"/>
      <c r="IU170" s="263"/>
      <c r="IV170" s="263"/>
    </row>
    <row r="171" spans="1:256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C171" s="263"/>
      <c r="AD171" s="263"/>
      <c r="AE171" s="263"/>
      <c r="AF171" s="263"/>
      <c r="AG171" s="263"/>
      <c r="AH171" s="263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  <c r="BS171" s="263"/>
      <c r="BT171" s="263"/>
      <c r="BU171" s="263"/>
      <c r="BV171" s="263"/>
      <c r="BW171" s="263"/>
      <c r="BX171" s="263"/>
      <c r="BY171" s="263"/>
      <c r="BZ171" s="263"/>
      <c r="CA171" s="263"/>
      <c r="CB171" s="263"/>
      <c r="CC171" s="263"/>
      <c r="CD171" s="263"/>
      <c r="CE171" s="263"/>
      <c r="CF171" s="263"/>
      <c r="CG171" s="263"/>
      <c r="CH171" s="263"/>
      <c r="CI171" s="263"/>
      <c r="CJ171" s="263"/>
      <c r="CK171" s="263"/>
      <c r="CL171" s="263"/>
      <c r="CM171" s="263"/>
      <c r="CN171" s="263"/>
      <c r="CO171" s="263"/>
      <c r="CP171" s="263"/>
      <c r="CQ171" s="263"/>
      <c r="CR171" s="263"/>
      <c r="CS171" s="263"/>
      <c r="CT171" s="263"/>
      <c r="CU171" s="263"/>
      <c r="CV171" s="263"/>
      <c r="CW171" s="263"/>
      <c r="CX171" s="263"/>
      <c r="CY171" s="263"/>
      <c r="CZ171" s="263"/>
      <c r="DA171" s="263"/>
      <c r="DB171" s="263"/>
      <c r="DC171" s="263"/>
      <c r="DD171" s="263"/>
      <c r="DE171" s="263"/>
      <c r="DF171" s="263"/>
      <c r="DG171" s="263"/>
      <c r="DH171" s="263"/>
      <c r="DI171" s="263"/>
      <c r="DJ171" s="263"/>
      <c r="DK171" s="263"/>
      <c r="DL171" s="263"/>
      <c r="DM171" s="263"/>
      <c r="DN171" s="263"/>
      <c r="DO171" s="263"/>
      <c r="DP171" s="263"/>
      <c r="DQ171" s="263"/>
      <c r="DR171" s="263"/>
      <c r="DS171" s="263"/>
      <c r="DT171" s="263"/>
      <c r="DU171" s="263"/>
      <c r="DV171" s="263"/>
      <c r="DW171" s="263"/>
      <c r="DX171" s="263"/>
      <c r="DY171" s="263"/>
      <c r="DZ171" s="263"/>
      <c r="EA171" s="263"/>
      <c r="EB171" s="263"/>
      <c r="EC171" s="263"/>
      <c r="ED171" s="263"/>
      <c r="EE171" s="263"/>
      <c r="EF171" s="263"/>
      <c r="EG171" s="263"/>
      <c r="EH171" s="263"/>
      <c r="EI171" s="263"/>
      <c r="EJ171" s="263"/>
      <c r="EK171" s="263"/>
      <c r="EL171" s="263"/>
      <c r="EM171" s="263"/>
      <c r="EN171" s="263"/>
      <c r="EO171" s="263"/>
      <c r="EP171" s="263"/>
      <c r="EQ171" s="263"/>
      <c r="ER171" s="263"/>
      <c r="ES171" s="263"/>
      <c r="ET171" s="263"/>
      <c r="EU171" s="263"/>
      <c r="EV171" s="263"/>
      <c r="EW171" s="263"/>
      <c r="EX171" s="263"/>
      <c r="EY171" s="263"/>
      <c r="EZ171" s="263"/>
      <c r="FA171" s="263"/>
      <c r="FB171" s="263"/>
      <c r="FC171" s="263"/>
      <c r="FD171" s="263"/>
      <c r="FE171" s="263"/>
      <c r="FF171" s="263"/>
      <c r="FG171" s="263"/>
      <c r="FH171" s="263"/>
      <c r="FI171" s="263"/>
      <c r="FJ171" s="263"/>
      <c r="FK171" s="263"/>
      <c r="FL171" s="263"/>
      <c r="FM171" s="263"/>
      <c r="FN171" s="263"/>
      <c r="FO171" s="263"/>
      <c r="FP171" s="263"/>
      <c r="FQ171" s="263"/>
      <c r="FR171" s="263"/>
      <c r="FS171" s="263"/>
      <c r="FT171" s="263"/>
      <c r="FU171" s="263"/>
      <c r="FV171" s="263"/>
      <c r="FW171" s="263"/>
      <c r="FX171" s="263"/>
      <c r="FY171" s="263"/>
      <c r="FZ171" s="263"/>
      <c r="GA171" s="263"/>
      <c r="GB171" s="263"/>
      <c r="GC171" s="263"/>
      <c r="GD171" s="263"/>
      <c r="GE171" s="263"/>
      <c r="GF171" s="263"/>
      <c r="GG171" s="263"/>
      <c r="GH171" s="263"/>
      <c r="GI171" s="263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3"/>
      <c r="GV171" s="263"/>
      <c r="GW171" s="263"/>
      <c r="GX171" s="263"/>
      <c r="GY171" s="263"/>
      <c r="GZ171" s="263"/>
      <c r="HA171" s="263"/>
      <c r="HB171" s="263"/>
      <c r="HC171" s="263"/>
      <c r="HD171" s="263"/>
      <c r="HE171" s="263"/>
      <c r="HF171" s="263"/>
      <c r="HG171" s="263"/>
      <c r="HH171" s="263"/>
      <c r="HI171" s="263"/>
      <c r="HJ171" s="263"/>
      <c r="HK171" s="263"/>
      <c r="HL171" s="263"/>
      <c r="HM171" s="263"/>
      <c r="HN171" s="263"/>
      <c r="HO171" s="263"/>
      <c r="HP171" s="263"/>
      <c r="HQ171" s="263"/>
      <c r="HR171" s="263"/>
      <c r="HS171" s="263"/>
      <c r="HT171" s="263"/>
      <c r="HU171" s="263"/>
      <c r="HV171" s="263"/>
      <c r="HW171" s="263"/>
      <c r="HX171" s="263"/>
      <c r="HY171" s="263"/>
      <c r="HZ171" s="263"/>
      <c r="IA171" s="263"/>
      <c r="IB171" s="263"/>
      <c r="IC171" s="263"/>
      <c r="ID171" s="263"/>
      <c r="IE171" s="263"/>
      <c r="IF171" s="263"/>
      <c r="IG171" s="263"/>
      <c r="IH171" s="263"/>
      <c r="II171" s="263"/>
      <c r="IJ171" s="263"/>
      <c r="IK171" s="263"/>
      <c r="IL171" s="263"/>
      <c r="IM171" s="263"/>
      <c r="IN171" s="263"/>
      <c r="IO171" s="263"/>
      <c r="IP171" s="263"/>
      <c r="IQ171" s="263"/>
      <c r="IR171" s="263"/>
      <c r="IS171" s="263"/>
      <c r="IT171" s="263"/>
      <c r="IU171" s="263"/>
      <c r="IV171" s="263"/>
    </row>
    <row r="172" spans="1:256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C172" s="263"/>
      <c r="AD172" s="263"/>
      <c r="AE172" s="263"/>
      <c r="AF172" s="263"/>
      <c r="AG172" s="263"/>
      <c r="AH172" s="263"/>
      <c r="AI172" s="263"/>
      <c r="AJ172" s="263"/>
      <c r="AK172" s="263"/>
      <c r="AL172" s="263"/>
      <c r="AM172" s="263"/>
      <c r="AN172" s="263"/>
      <c r="AO172" s="263"/>
      <c r="AP172" s="263"/>
      <c r="AQ172" s="263"/>
      <c r="AR172" s="263"/>
      <c r="AS172" s="263"/>
      <c r="AT172" s="263"/>
      <c r="AU172" s="263"/>
      <c r="AV172" s="263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  <c r="BS172" s="263"/>
      <c r="BT172" s="263"/>
      <c r="BU172" s="263"/>
      <c r="BV172" s="263"/>
      <c r="BW172" s="263"/>
      <c r="BX172" s="263"/>
      <c r="BY172" s="263"/>
      <c r="BZ172" s="263"/>
      <c r="CA172" s="263"/>
      <c r="CB172" s="263"/>
      <c r="CC172" s="263"/>
      <c r="CD172" s="263"/>
      <c r="CE172" s="263"/>
      <c r="CF172" s="263"/>
      <c r="CG172" s="263"/>
      <c r="CH172" s="263"/>
      <c r="CI172" s="263"/>
      <c r="CJ172" s="263"/>
      <c r="CK172" s="263"/>
      <c r="CL172" s="263"/>
      <c r="CM172" s="263"/>
      <c r="CN172" s="263"/>
      <c r="CO172" s="263"/>
      <c r="CP172" s="263"/>
      <c r="CQ172" s="263"/>
      <c r="CR172" s="263"/>
      <c r="CS172" s="263"/>
      <c r="CT172" s="263"/>
      <c r="CU172" s="263"/>
      <c r="CV172" s="263"/>
      <c r="CW172" s="263"/>
      <c r="CX172" s="263"/>
      <c r="CY172" s="263"/>
      <c r="CZ172" s="263"/>
      <c r="DA172" s="263"/>
      <c r="DB172" s="263"/>
      <c r="DC172" s="263"/>
      <c r="DD172" s="263"/>
      <c r="DE172" s="263"/>
      <c r="DF172" s="263"/>
      <c r="DG172" s="263"/>
      <c r="DH172" s="263"/>
      <c r="DI172" s="263"/>
      <c r="DJ172" s="263"/>
      <c r="DK172" s="263"/>
      <c r="DL172" s="263"/>
      <c r="DM172" s="263"/>
      <c r="DN172" s="263"/>
      <c r="DO172" s="263"/>
      <c r="DP172" s="263"/>
      <c r="DQ172" s="263"/>
      <c r="DR172" s="263"/>
      <c r="DS172" s="263"/>
      <c r="DT172" s="263"/>
      <c r="DU172" s="263"/>
      <c r="DV172" s="263"/>
      <c r="DW172" s="263"/>
      <c r="DX172" s="263"/>
      <c r="DY172" s="263"/>
      <c r="DZ172" s="263"/>
      <c r="EA172" s="263"/>
      <c r="EB172" s="263"/>
      <c r="EC172" s="263"/>
      <c r="ED172" s="263"/>
      <c r="EE172" s="263"/>
      <c r="EF172" s="263"/>
      <c r="EG172" s="263"/>
      <c r="EH172" s="263"/>
      <c r="EI172" s="263"/>
      <c r="EJ172" s="263"/>
      <c r="EK172" s="263"/>
      <c r="EL172" s="263"/>
      <c r="EM172" s="263"/>
      <c r="EN172" s="263"/>
      <c r="EO172" s="263"/>
      <c r="EP172" s="263"/>
      <c r="EQ172" s="263"/>
      <c r="ER172" s="263"/>
      <c r="ES172" s="263"/>
      <c r="ET172" s="263"/>
      <c r="EU172" s="263"/>
      <c r="EV172" s="263"/>
      <c r="EW172" s="263"/>
      <c r="EX172" s="263"/>
      <c r="EY172" s="263"/>
      <c r="EZ172" s="263"/>
      <c r="FA172" s="263"/>
      <c r="FB172" s="263"/>
      <c r="FC172" s="263"/>
      <c r="FD172" s="263"/>
      <c r="FE172" s="263"/>
      <c r="FF172" s="263"/>
      <c r="FG172" s="263"/>
      <c r="FH172" s="263"/>
      <c r="FI172" s="263"/>
      <c r="FJ172" s="263"/>
      <c r="FK172" s="263"/>
      <c r="FL172" s="263"/>
      <c r="FM172" s="263"/>
      <c r="FN172" s="263"/>
      <c r="FO172" s="263"/>
      <c r="FP172" s="263"/>
      <c r="FQ172" s="263"/>
      <c r="FR172" s="263"/>
      <c r="FS172" s="263"/>
      <c r="FT172" s="263"/>
      <c r="FU172" s="263"/>
      <c r="FV172" s="263"/>
      <c r="FW172" s="263"/>
      <c r="FX172" s="263"/>
      <c r="FY172" s="263"/>
      <c r="FZ172" s="263"/>
      <c r="GA172" s="263"/>
      <c r="GB172" s="263"/>
      <c r="GC172" s="263"/>
      <c r="GD172" s="263"/>
      <c r="GE172" s="263"/>
      <c r="GF172" s="263"/>
      <c r="GG172" s="263"/>
      <c r="GH172" s="263"/>
      <c r="GI172" s="263"/>
      <c r="GJ172" s="263"/>
      <c r="GK172" s="263"/>
      <c r="GL172" s="263"/>
      <c r="GM172" s="263"/>
      <c r="GN172" s="263"/>
      <c r="GO172" s="263"/>
      <c r="GP172" s="263"/>
      <c r="GQ172" s="263"/>
      <c r="GR172" s="263"/>
      <c r="GS172" s="263"/>
      <c r="GT172" s="263"/>
      <c r="GU172" s="263"/>
      <c r="GV172" s="263"/>
      <c r="GW172" s="263"/>
      <c r="GX172" s="263"/>
      <c r="GY172" s="263"/>
      <c r="GZ172" s="263"/>
      <c r="HA172" s="263"/>
      <c r="HB172" s="263"/>
      <c r="HC172" s="263"/>
      <c r="HD172" s="263"/>
      <c r="HE172" s="263"/>
      <c r="HF172" s="263"/>
      <c r="HG172" s="263"/>
      <c r="HH172" s="263"/>
      <c r="HI172" s="263"/>
      <c r="HJ172" s="263"/>
      <c r="HK172" s="263"/>
      <c r="HL172" s="263"/>
      <c r="HM172" s="263"/>
      <c r="HN172" s="263"/>
      <c r="HO172" s="263"/>
      <c r="HP172" s="263"/>
      <c r="HQ172" s="263"/>
      <c r="HR172" s="263"/>
      <c r="HS172" s="263"/>
      <c r="HT172" s="263"/>
      <c r="HU172" s="263"/>
      <c r="HV172" s="263"/>
      <c r="HW172" s="263"/>
      <c r="HX172" s="263"/>
      <c r="HY172" s="263"/>
      <c r="HZ172" s="263"/>
      <c r="IA172" s="263"/>
      <c r="IB172" s="263"/>
      <c r="IC172" s="263"/>
      <c r="ID172" s="263"/>
      <c r="IE172" s="263"/>
      <c r="IF172" s="263"/>
      <c r="IG172" s="263"/>
      <c r="IH172" s="263"/>
      <c r="II172" s="263"/>
      <c r="IJ172" s="263"/>
      <c r="IK172" s="263"/>
      <c r="IL172" s="263"/>
      <c r="IM172" s="263"/>
      <c r="IN172" s="263"/>
      <c r="IO172" s="263"/>
      <c r="IP172" s="263"/>
      <c r="IQ172" s="263"/>
      <c r="IR172" s="263"/>
      <c r="IS172" s="263"/>
      <c r="IT172" s="263"/>
      <c r="IU172" s="263"/>
      <c r="IV172" s="263"/>
    </row>
    <row r="173" spans="1:256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C173" s="263"/>
      <c r="AD173" s="263"/>
      <c r="AE173" s="263"/>
      <c r="AF173" s="263"/>
      <c r="AG173" s="263"/>
      <c r="AH173" s="263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  <c r="GO173" s="263"/>
      <c r="GP173" s="263"/>
      <c r="GQ173" s="263"/>
      <c r="GR173" s="263"/>
      <c r="GS173" s="263"/>
      <c r="GT173" s="263"/>
      <c r="GU173" s="263"/>
      <c r="GV173" s="263"/>
      <c r="GW173" s="263"/>
      <c r="GX173" s="263"/>
      <c r="GY173" s="263"/>
      <c r="GZ173" s="263"/>
      <c r="HA173" s="263"/>
      <c r="HB173" s="263"/>
      <c r="HC173" s="263"/>
      <c r="HD173" s="263"/>
      <c r="HE173" s="263"/>
      <c r="HF173" s="263"/>
      <c r="HG173" s="263"/>
      <c r="HH173" s="263"/>
      <c r="HI173" s="263"/>
      <c r="HJ173" s="263"/>
      <c r="HK173" s="263"/>
      <c r="HL173" s="263"/>
      <c r="HM173" s="263"/>
      <c r="HN173" s="263"/>
      <c r="HO173" s="263"/>
      <c r="HP173" s="263"/>
      <c r="HQ173" s="263"/>
      <c r="HR173" s="263"/>
      <c r="HS173" s="263"/>
      <c r="HT173" s="263"/>
      <c r="HU173" s="263"/>
      <c r="HV173" s="263"/>
      <c r="HW173" s="263"/>
      <c r="HX173" s="263"/>
      <c r="HY173" s="263"/>
      <c r="HZ173" s="263"/>
      <c r="IA173" s="263"/>
      <c r="IB173" s="263"/>
      <c r="IC173" s="263"/>
      <c r="ID173" s="263"/>
      <c r="IE173" s="263"/>
      <c r="IF173" s="263"/>
      <c r="IG173" s="263"/>
      <c r="IH173" s="263"/>
      <c r="II173" s="263"/>
      <c r="IJ173" s="263"/>
      <c r="IK173" s="263"/>
      <c r="IL173" s="263"/>
      <c r="IM173" s="263"/>
      <c r="IN173" s="263"/>
      <c r="IO173" s="263"/>
      <c r="IP173" s="263"/>
      <c r="IQ173" s="263"/>
      <c r="IR173" s="263"/>
      <c r="IS173" s="263"/>
      <c r="IT173" s="263"/>
      <c r="IU173" s="263"/>
      <c r="IV173" s="263"/>
    </row>
    <row r="174" spans="1:256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C174" s="263"/>
      <c r="AD174" s="263"/>
      <c r="AE174" s="263"/>
      <c r="AF174" s="263"/>
      <c r="AG174" s="263"/>
      <c r="AH174" s="263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  <c r="BS174" s="263"/>
      <c r="BT174" s="263"/>
      <c r="BU174" s="263"/>
      <c r="BV174" s="263"/>
      <c r="BW174" s="263"/>
      <c r="BX174" s="263"/>
      <c r="BY174" s="263"/>
      <c r="BZ174" s="263"/>
      <c r="CA174" s="263"/>
      <c r="CB174" s="263"/>
      <c r="CC174" s="263"/>
      <c r="CD174" s="263"/>
      <c r="CE174" s="263"/>
      <c r="CF174" s="263"/>
      <c r="CG174" s="263"/>
      <c r="CH174" s="263"/>
      <c r="CI174" s="263"/>
      <c r="CJ174" s="263"/>
      <c r="CK174" s="263"/>
      <c r="CL174" s="263"/>
      <c r="CM174" s="263"/>
      <c r="CN174" s="263"/>
      <c r="CO174" s="263"/>
      <c r="CP174" s="263"/>
      <c r="CQ174" s="263"/>
      <c r="CR174" s="263"/>
      <c r="CS174" s="263"/>
      <c r="CT174" s="263"/>
      <c r="CU174" s="263"/>
      <c r="CV174" s="263"/>
      <c r="CW174" s="263"/>
      <c r="CX174" s="263"/>
      <c r="CY174" s="263"/>
      <c r="CZ174" s="263"/>
      <c r="DA174" s="263"/>
      <c r="DB174" s="263"/>
      <c r="DC174" s="263"/>
      <c r="DD174" s="263"/>
      <c r="DE174" s="263"/>
      <c r="DF174" s="263"/>
      <c r="DG174" s="263"/>
      <c r="DH174" s="263"/>
      <c r="DI174" s="263"/>
      <c r="DJ174" s="263"/>
      <c r="DK174" s="263"/>
      <c r="DL174" s="263"/>
      <c r="DM174" s="263"/>
      <c r="DN174" s="263"/>
      <c r="DO174" s="263"/>
      <c r="DP174" s="263"/>
      <c r="DQ174" s="263"/>
      <c r="DR174" s="263"/>
      <c r="DS174" s="263"/>
      <c r="DT174" s="263"/>
      <c r="DU174" s="263"/>
      <c r="DV174" s="263"/>
      <c r="DW174" s="263"/>
      <c r="DX174" s="263"/>
      <c r="DY174" s="263"/>
      <c r="DZ174" s="263"/>
      <c r="EA174" s="263"/>
      <c r="EB174" s="263"/>
      <c r="EC174" s="263"/>
      <c r="ED174" s="263"/>
      <c r="EE174" s="263"/>
      <c r="EF174" s="263"/>
      <c r="EG174" s="263"/>
      <c r="EH174" s="263"/>
      <c r="EI174" s="263"/>
      <c r="EJ174" s="263"/>
      <c r="EK174" s="263"/>
      <c r="EL174" s="263"/>
      <c r="EM174" s="263"/>
      <c r="EN174" s="263"/>
      <c r="EO174" s="263"/>
      <c r="EP174" s="263"/>
      <c r="EQ174" s="263"/>
      <c r="ER174" s="263"/>
      <c r="ES174" s="263"/>
      <c r="ET174" s="263"/>
      <c r="EU174" s="263"/>
      <c r="EV174" s="263"/>
      <c r="EW174" s="263"/>
      <c r="EX174" s="263"/>
      <c r="EY174" s="263"/>
      <c r="EZ174" s="263"/>
      <c r="FA174" s="263"/>
      <c r="FB174" s="263"/>
      <c r="FC174" s="263"/>
      <c r="FD174" s="263"/>
      <c r="FE174" s="263"/>
      <c r="FF174" s="263"/>
      <c r="FG174" s="263"/>
      <c r="FH174" s="263"/>
      <c r="FI174" s="263"/>
      <c r="FJ174" s="263"/>
      <c r="FK174" s="263"/>
      <c r="FL174" s="263"/>
      <c r="FM174" s="263"/>
      <c r="FN174" s="263"/>
      <c r="FO174" s="263"/>
      <c r="FP174" s="263"/>
      <c r="FQ174" s="263"/>
      <c r="FR174" s="263"/>
      <c r="FS174" s="263"/>
      <c r="FT174" s="263"/>
      <c r="FU174" s="263"/>
      <c r="FV174" s="263"/>
      <c r="FW174" s="263"/>
      <c r="FX174" s="263"/>
      <c r="FY174" s="263"/>
      <c r="FZ174" s="263"/>
      <c r="GA174" s="263"/>
      <c r="GB174" s="263"/>
      <c r="GC174" s="263"/>
      <c r="GD174" s="263"/>
      <c r="GE174" s="263"/>
      <c r="GF174" s="263"/>
      <c r="GG174" s="263"/>
      <c r="GH174" s="263"/>
      <c r="GI174" s="263"/>
      <c r="GJ174" s="263"/>
      <c r="GK174" s="263"/>
      <c r="GL174" s="263"/>
      <c r="GM174" s="263"/>
      <c r="GN174" s="263"/>
      <c r="GO174" s="263"/>
      <c r="GP174" s="263"/>
      <c r="GQ174" s="263"/>
      <c r="GR174" s="263"/>
      <c r="GS174" s="263"/>
      <c r="GT174" s="263"/>
      <c r="GU174" s="263"/>
      <c r="GV174" s="263"/>
      <c r="GW174" s="263"/>
      <c r="GX174" s="263"/>
      <c r="GY174" s="263"/>
      <c r="GZ174" s="263"/>
      <c r="HA174" s="263"/>
      <c r="HB174" s="263"/>
      <c r="HC174" s="263"/>
      <c r="HD174" s="263"/>
      <c r="HE174" s="263"/>
      <c r="HF174" s="263"/>
      <c r="HG174" s="263"/>
      <c r="HH174" s="263"/>
      <c r="HI174" s="263"/>
      <c r="HJ174" s="263"/>
      <c r="HK174" s="263"/>
      <c r="HL174" s="263"/>
      <c r="HM174" s="263"/>
      <c r="HN174" s="263"/>
      <c r="HO174" s="263"/>
      <c r="HP174" s="263"/>
      <c r="HQ174" s="263"/>
      <c r="HR174" s="263"/>
      <c r="HS174" s="263"/>
      <c r="HT174" s="263"/>
      <c r="HU174" s="263"/>
      <c r="HV174" s="263"/>
      <c r="HW174" s="263"/>
      <c r="HX174" s="263"/>
      <c r="HY174" s="263"/>
      <c r="HZ174" s="263"/>
      <c r="IA174" s="263"/>
      <c r="IB174" s="263"/>
      <c r="IC174" s="263"/>
      <c r="ID174" s="263"/>
      <c r="IE174" s="263"/>
      <c r="IF174" s="263"/>
      <c r="IG174" s="263"/>
      <c r="IH174" s="263"/>
      <c r="II174" s="263"/>
      <c r="IJ174" s="263"/>
      <c r="IK174" s="263"/>
      <c r="IL174" s="263"/>
      <c r="IM174" s="263"/>
      <c r="IN174" s="263"/>
      <c r="IO174" s="263"/>
      <c r="IP174" s="263"/>
      <c r="IQ174" s="263"/>
      <c r="IR174" s="263"/>
      <c r="IS174" s="263"/>
      <c r="IT174" s="263"/>
      <c r="IU174" s="263"/>
      <c r="IV174" s="263"/>
    </row>
    <row r="175" spans="1:256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  <c r="BS175" s="263"/>
      <c r="BT175" s="263"/>
      <c r="BU175" s="263"/>
      <c r="BV175" s="263"/>
      <c r="BW175" s="263"/>
      <c r="BX175" s="263"/>
      <c r="BY175" s="263"/>
      <c r="BZ175" s="263"/>
      <c r="CA175" s="263"/>
      <c r="CB175" s="263"/>
      <c r="CC175" s="263"/>
      <c r="CD175" s="263"/>
      <c r="CE175" s="263"/>
      <c r="CF175" s="263"/>
      <c r="CG175" s="263"/>
      <c r="CH175" s="263"/>
      <c r="CI175" s="263"/>
      <c r="CJ175" s="263"/>
      <c r="CK175" s="263"/>
      <c r="CL175" s="263"/>
      <c r="CM175" s="263"/>
      <c r="CN175" s="263"/>
      <c r="CO175" s="263"/>
      <c r="CP175" s="263"/>
      <c r="CQ175" s="263"/>
      <c r="CR175" s="263"/>
      <c r="CS175" s="263"/>
      <c r="CT175" s="263"/>
      <c r="CU175" s="263"/>
      <c r="CV175" s="263"/>
      <c r="CW175" s="263"/>
      <c r="CX175" s="263"/>
      <c r="CY175" s="263"/>
      <c r="CZ175" s="263"/>
      <c r="DA175" s="263"/>
      <c r="DB175" s="263"/>
      <c r="DC175" s="263"/>
      <c r="DD175" s="263"/>
      <c r="DE175" s="263"/>
      <c r="DF175" s="263"/>
      <c r="DG175" s="263"/>
      <c r="DH175" s="263"/>
      <c r="DI175" s="263"/>
      <c r="DJ175" s="263"/>
      <c r="DK175" s="263"/>
      <c r="DL175" s="263"/>
      <c r="DM175" s="263"/>
      <c r="DN175" s="263"/>
      <c r="DO175" s="263"/>
      <c r="DP175" s="263"/>
      <c r="DQ175" s="263"/>
      <c r="DR175" s="263"/>
      <c r="DS175" s="263"/>
      <c r="DT175" s="263"/>
      <c r="DU175" s="263"/>
      <c r="DV175" s="263"/>
      <c r="DW175" s="263"/>
      <c r="DX175" s="263"/>
      <c r="DY175" s="263"/>
      <c r="DZ175" s="263"/>
      <c r="EA175" s="263"/>
      <c r="EB175" s="263"/>
      <c r="EC175" s="263"/>
      <c r="ED175" s="263"/>
      <c r="EE175" s="263"/>
      <c r="EF175" s="263"/>
      <c r="EG175" s="263"/>
      <c r="EH175" s="263"/>
      <c r="EI175" s="263"/>
      <c r="EJ175" s="263"/>
      <c r="EK175" s="263"/>
      <c r="EL175" s="263"/>
      <c r="EM175" s="263"/>
      <c r="EN175" s="263"/>
      <c r="EO175" s="263"/>
      <c r="EP175" s="263"/>
      <c r="EQ175" s="263"/>
      <c r="ER175" s="263"/>
      <c r="ES175" s="263"/>
      <c r="ET175" s="263"/>
      <c r="EU175" s="263"/>
      <c r="EV175" s="263"/>
      <c r="EW175" s="263"/>
      <c r="EX175" s="263"/>
      <c r="EY175" s="263"/>
      <c r="EZ175" s="263"/>
      <c r="FA175" s="263"/>
      <c r="FB175" s="263"/>
      <c r="FC175" s="263"/>
      <c r="FD175" s="263"/>
      <c r="FE175" s="263"/>
      <c r="FF175" s="263"/>
      <c r="FG175" s="263"/>
      <c r="FH175" s="263"/>
      <c r="FI175" s="263"/>
      <c r="FJ175" s="263"/>
      <c r="FK175" s="263"/>
      <c r="FL175" s="263"/>
      <c r="FM175" s="263"/>
      <c r="FN175" s="263"/>
      <c r="FO175" s="263"/>
      <c r="FP175" s="263"/>
      <c r="FQ175" s="263"/>
      <c r="FR175" s="263"/>
      <c r="FS175" s="263"/>
      <c r="FT175" s="263"/>
      <c r="FU175" s="263"/>
      <c r="FV175" s="263"/>
      <c r="FW175" s="263"/>
      <c r="FX175" s="263"/>
      <c r="FY175" s="263"/>
      <c r="FZ175" s="263"/>
      <c r="GA175" s="263"/>
      <c r="GB175" s="263"/>
      <c r="GC175" s="263"/>
      <c r="GD175" s="263"/>
      <c r="GE175" s="263"/>
      <c r="GF175" s="263"/>
      <c r="GG175" s="263"/>
      <c r="GH175" s="263"/>
      <c r="GI175" s="263"/>
      <c r="GJ175" s="263"/>
      <c r="GK175" s="263"/>
      <c r="GL175" s="263"/>
      <c r="GM175" s="263"/>
      <c r="GN175" s="263"/>
      <c r="GO175" s="263"/>
      <c r="GP175" s="263"/>
      <c r="GQ175" s="263"/>
      <c r="GR175" s="263"/>
      <c r="GS175" s="263"/>
      <c r="GT175" s="263"/>
      <c r="GU175" s="263"/>
      <c r="GV175" s="263"/>
      <c r="GW175" s="263"/>
      <c r="GX175" s="263"/>
      <c r="GY175" s="263"/>
      <c r="GZ175" s="263"/>
      <c r="HA175" s="263"/>
      <c r="HB175" s="263"/>
      <c r="HC175" s="263"/>
      <c r="HD175" s="263"/>
      <c r="HE175" s="263"/>
      <c r="HF175" s="263"/>
      <c r="HG175" s="263"/>
      <c r="HH175" s="263"/>
      <c r="HI175" s="263"/>
      <c r="HJ175" s="263"/>
      <c r="HK175" s="263"/>
      <c r="HL175" s="263"/>
      <c r="HM175" s="263"/>
      <c r="HN175" s="263"/>
      <c r="HO175" s="263"/>
      <c r="HP175" s="263"/>
      <c r="HQ175" s="263"/>
      <c r="HR175" s="263"/>
      <c r="HS175" s="263"/>
      <c r="HT175" s="263"/>
      <c r="HU175" s="263"/>
      <c r="HV175" s="263"/>
      <c r="HW175" s="263"/>
      <c r="HX175" s="263"/>
      <c r="HY175" s="263"/>
      <c r="HZ175" s="263"/>
      <c r="IA175" s="263"/>
      <c r="IB175" s="263"/>
      <c r="IC175" s="263"/>
      <c r="ID175" s="263"/>
      <c r="IE175" s="263"/>
      <c r="IF175" s="263"/>
      <c r="IG175" s="263"/>
      <c r="IH175" s="263"/>
      <c r="II175" s="263"/>
      <c r="IJ175" s="263"/>
      <c r="IK175" s="263"/>
      <c r="IL175" s="263"/>
      <c r="IM175" s="263"/>
      <c r="IN175" s="263"/>
      <c r="IO175" s="263"/>
      <c r="IP175" s="263"/>
      <c r="IQ175" s="263"/>
      <c r="IR175" s="263"/>
      <c r="IS175" s="263"/>
      <c r="IT175" s="263"/>
      <c r="IU175" s="263"/>
      <c r="IV175" s="263"/>
    </row>
    <row r="176" spans="1:256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C176" s="263"/>
      <c r="AD176" s="263"/>
      <c r="AE176" s="263"/>
      <c r="AF176" s="263"/>
      <c r="AG176" s="263"/>
      <c r="AH176" s="263"/>
      <c r="AI176" s="263"/>
      <c r="AJ176" s="263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  <c r="BS176" s="263"/>
      <c r="BT176" s="263"/>
      <c r="BU176" s="263"/>
      <c r="BV176" s="263"/>
      <c r="BW176" s="263"/>
      <c r="BX176" s="263"/>
      <c r="BY176" s="263"/>
      <c r="BZ176" s="263"/>
      <c r="CA176" s="263"/>
      <c r="CB176" s="263"/>
      <c r="CC176" s="263"/>
      <c r="CD176" s="263"/>
      <c r="CE176" s="263"/>
      <c r="CF176" s="263"/>
      <c r="CG176" s="263"/>
      <c r="CH176" s="263"/>
      <c r="CI176" s="263"/>
      <c r="CJ176" s="263"/>
      <c r="CK176" s="263"/>
      <c r="CL176" s="263"/>
      <c r="CM176" s="263"/>
      <c r="CN176" s="263"/>
      <c r="CO176" s="263"/>
      <c r="CP176" s="263"/>
      <c r="CQ176" s="263"/>
      <c r="CR176" s="263"/>
      <c r="CS176" s="263"/>
      <c r="CT176" s="263"/>
      <c r="CU176" s="263"/>
      <c r="CV176" s="263"/>
      <c r="CW176" s="263"/>
      <c r="CX176" s="263"/>
      <c r="CY176" s="263"/>
      <c r="CZ176" s="263"/>
      <c r="DA176" s="263"/>
      <c r="DB176" s="263"/>
      <c r="DC176" s="263"/>
      <c r="DD176" s="263"/>
      <c r="DE176" s="263"/>
      <c r="DF176" s="263"/>
      <c r="DG176" s="263"/>
      <c r="DH176" s="263"/>
      <c r="DI176" s="263"/>
      <c r="DJ176" s="263"/>
      <c r="DK176" s="263"/>
      <c r="DL176" s="263"/>
      <c r="DM176" s="263"/>
      <c r="DN176" s="263"/>
      <c r="DO176" s="263"/>
      <c r="DP176" s="263"/>
      <c r="DQ176" s="263"/>
      <c r="DR176" s="263"/>
      <c r="DS176" s="263"/>
      <c r="DT176" s="263"/>
      <c r="DU176" s="263"/>
      <c r="DV176" s="263"/>
      <c r="DW176" s="263"/>
      <c r="DX176" s="263"/>
      <c r="DY176" s="263"/>
      <c r="DZ176" s="263"/>
      <c r="EA176" s="263"/>
      <c r="EB176" s="263"/>
      <c r="EC176" s="263"/>
      <c r="ED176" s="263"/>
      <c r="EE176" s="263"/>
      <c r="EF176" s="263"/>
      <c r="EG176" s="263"/>
      <c r="EH176" s="263"/>
      <c r="EI176" s="263"/>
      <c r="EJ176" s="263"/>
      <c r="EK176" s="263"/>
      <c r="EL176" s="263"/>
      <c r="EM176" s="263"/>
      <c r="EN176" s="263"/>
      <c r="EO176" s="263"/>
      <c r="EP176" s="263"/>
      <c r="EQ176" s="263"/>
      <c r="ER176" s="263"/>
      <c r="ES176" s="263"/>
      <c r="ET176" s="263"/>
      <c r="EU176" s="263"/>
      <c r="EV176" s="263"/>
      <c r="EW176" s="263"/>
      <c r="EX176" s="263"/>
      <c r="EY176" s="263"/>
      <c r="EZ176" s="263"/>
      <c r="FA176" s="263"/>
      <c r="FB176" s="263"/>
      <c r="FC176" s="263"/>
      <c r="FD176" s="263"/>
      <c r="FE176" s="263"/>
      <c r="FF176" s="263"/>
      <c r="FG176" s="263"/>
      <c r="FH176" s="263"/>
      <c r="FI176" s="263"/>
      <c r="FJ176" s="263"/>
      <c r="FK176" s="263"/>
      <c r="FL176" s="263"/>
      <c r="FM176" s="263"/>
      <c r="FN176" s="263"/>
      <c r="FO176" s="263"/>
      <c r="FP176" s="263"/>
      <c r="FQ176" s="263"/>
      <c r="FR176" s="263"/>
      <c r="FS176" s="263"/>
      <c r="FT176" s="263"/>
      <c r="FU176" s="263"/>
      <c r="FV176" s="263"/>
      <c r="FW176" s="263"/>
      <c r="FX176" s="263"/>
      <c r="FY176" s="263"/>
      <c r="FZ176" s="263"/>
      <c r="GA176" s="263"/>
      <c r="GB176" s="263"/>
      <c r="GC176" s="263"/>
      <c r="GD176" s="263"/>
      <c r="GE176" s="263"/>
      <c r="GF176" s="263"/>
      <c r="GG176" s="263"/>
      <c r="GH176" s="263"/>
      <c r="GI176" s="263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3"/>
      <c r="GV176" s="263"/>
      <c r="GW176" s="263"/>
      <c r="GX176" s="263"/>
      <c r="GY176" s="263"/>
      <c r="GZ176" s="263"/>
      <c r="HA176" s="263"/>
      <c r="HB176" s="263"/>
      <c r="HC176" s="263"/>
      <c r="HD176" s="263"/>
      <c r="HE176" s="263"/>
      <c r="HF176" s="263"/>
      <c r="HG176" s="263"/>
      <c r="HH176" s="263"/>
      <c r="HI176" s="263"/>
      <c r="HJ176" s="263"/>
      <c r="HK176" s="263"/>
      <c r="HL176" s="263"/>
      <c r="HM176" s="263"/>
      <c r="HN176" s="263"/>
      <c r="HO176" s="263"/>
      <c r="HP176" s="263"/>
      <c r="HQ176" s="263"/>
      <c r="HR176" s="263"/>
      <c r="HS176" s="263"/>
      <c r="HT176" s="263"/>
      <c r="HU176" s="263"/>
      <c r="HV176" s="263"/>
      <c r="HW176" s="263"/>
      <c r="HX176" s="263"/>
      <c r="HY176" s="263"/>
      <c r="HZ176" s="263"/>
      <c r="IA176" s="263"/>
      <c r="IB176" s="263"/>
      <c r="IC176" s="263"/>
      <c r="ID176" s="263"/>
      <c r="IE176" s="263"/>
      <c r="IF176" s="263"/>
      <c r="IG176" s="263"/>
      <c r="IH176" s="263"/>
      <c r="II176" s="263"/>
      <c r="IJ176" s="263"/>
      <c r="IK176" s="263"/>
      <c r="IL176" s="263"/>
      <c r="IM176" s="263"/>
      <c r="IN176" s="263"/>
      <c r="IO176" s="263"/>
      <c r="IP176" s="263"/>
      <c r="IQ176" s="263"/>
      <c r="IR176" s="263"/>
      <c r="IS176" s="263"/>
      <c r="IT176" s="263"/>
      <c r="IU176" s="263"/>
      <c r="IV176" s="263"/>
    </row>
    <row r="177" spans="1:256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63"/>
      <c r="AQ177" s="263"/>
      <c r="AR177" s="263"/>
      <c r="AS177" s="263"/>
      <c r="AT177" s="263"/>
      <c r="AU177" s="263"/>
      <c r="AV177" s="263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  <c r="BS177" s="263"/>
      <c r="BT177" s="263"/>
      <c r="BU177" s="263"/>
      <c r="BV177" s="263"/>
      <c r="BW177" s="263"/>
      <c r="BX177" s="263"/>
      <c r="BY177" s="263"/>
      <c r="BZ177" s="263"/>
      <c r="CA177" s="263"/>
      <c r="CB177" s="263"/>
      <c r="CC177" s="263"/>
      <c r="CD177" s="263"/>
      <c r="CE177" s="263"/>
      <c r="CF177" s="263"/>
      <c r="CG177" s="263"/>
      <c r="CH177" s="263"/>
      <c r="CI177" s="263"/>
      <c r="CJ177" s="263"/>
      <c r="CK177" s="263"/>
      <c r="CL177" s="263"/>
      <c r="CM177" s="263"/>
      <c r="CN177" s="263"/>
      <c r="CO177" s="263"/>
      <c r="CP177" s="263"/>
      <c r="CQ177" s="263"/>
      <c r="CR177" s="263"/>
      <c r="CS177" s="263"/>
      <c r="CT177" s="263"/>
      <c r="CU177" s="263"/>
      <c r="CV177" s="263"/>
      <c r="CW177" s="263"/>
      <c r="CX177" s="263"/>
      <c r="CY177" s="263"/>
      <c r="CZ177" s="263"/>
      <c r="DA177" s="263"/>
      <c r="DB177" s="263"/>
      <c r="DC177" s="263"/>
      <c r="DD177" s="263"/>
      <c r="DE177" s="263"/>
      <c r="DF177" s="263"/>
      <c r="DG177" s="263"/>
      <c r="DH177" s="263"/>
      <c r="DI177" s="263"/>
      <c r="DJ177" s="263"/>
      <c r="DK177" s="263"/>
      <c r="DL177" s="263"/>
      <c r="DM177" s="263"/>
      <c r="DN177" s="263"/>
      <c r="DO177" s="263"/>
      <c r="DP177" s="263"/>
      <c r="DQ177" s="263"/>
      <c r="DR177" s="263"/>
      <c r="DS177" s="263"/>
      <c r="DT177" s="263"/>
      <c r="DU177" s="263"/>
      <c r="DV177" s="263"/>
      <c r="DW177" s="263"/>
      <c r="DX177" s="263"/>
      <c r="DY177" s="263"/>
      <c r="DZ177" s="263"/>
      <c r="EA177" s="263"/>
      <c r="EB177" s="263"/>
      <c r="EC177" s="263"/>
      <c r="ED177" s="263"/>
      <c r="EE177" s="263"/>
      <c r="EF177" s="263"/>
      <c r="EG177" s="263"/>
      <c r="EH177" s="263"/>
      <c r="EI177" s="263"/>
      <c r="EJ177" s="263"/>
      <c r="EK177" s="263"/>
      <c r="EL177" s="263"/>
      <c r="EM177" s="263"/>
      <c r="EN177" s="263"/>
      <c r="EO177" s="263"/>
      <c r="EP177" s="263"/>
      <c r="EQ177" s="263"/>
      <c r="ER177" s="263"/>
      <c r="ES177" s="263"/>
      <c r="ET177" s="263"/>
      <c r="EU177" s="263"/>
      <c r="EV177" s="263"/>
      <c r="EW177" s="263"/>
      <c r="EX177" s="263"/>
      <c r="EY177" s="263"/>
      <c r="EZ177" s="263"/>
      <c r="FA177" s="263"/>
      <c r="FB177" s="263"/>
      <c r="FC177" s="263"/>
      <c r="FD177" s="263"/>
      <c r="FE177" s="263"/>
      <c r="FF177" s="263"/>
      <c r="FG177" s="263"/>
      <c r="FH177" s="263"/>
      <c r="FI177" s="263"/>
      <c r="FJ177" s="263"/>
      <c r="FK177" s="263"/>
      <c r="FL177" s="263"/>
      <c r="FM177" s="263"/>
      <c r="FN177" s="263"/>
      <c r="FO177" s="263"/>
      <c r="FP177" s="263"/>
      <c r="FQ177" s="263"/>
      <c r="FR177" s="263"/>
      <c r="FS177" s="263"/>
      <c r="FT177" s="263"/>
      <c r="FU177" s="263"/>
      <c r="FV177" s="263"/>
      <c r="FW177" s="263"/>
      <c r="FX177" s="263"/>
      <c r="FY177" s="263"/>
      <c r="FZ177" s="263"/>
      <c r="GA177" s="263"/>
      <c r="GB177" s="263"/>
      <c r="GC177" s="263"/>
      <c r="GD177" s="263"/>
      <c r="GE177" s="263"/>
      <c r="GF177" s="263"/>
      <c r="GG177" s="263"/>
      <c r="GH177" s="263"/>
      <c r="GI177" s="263"/>
      <c r="GJ177" s="263"/>
      <c r="GK177" s="263"/>
      <c r="GL177" s="263"/>
      <c r="GM177" s="263"/>
      <c r="GN177" s="263"/>
      <c r="GO177" s="263"/>
      <c r="GP177" s="263"/>
      <c r="GQ177" s="263"/>
      <c r="GR177" s="263"/>
      <c r="GS177" s="263"/>
      <c r="GT177" s="263"/>
      <c r="GU177" s="263"/>
      <c r="GV177" s="263"/>
      <c r="GW177" s="263"/>
      <c r="GX177" s="263"/>
      <c r="GY177" s="263"/>
      <c r="GZ177" s="263"/>
      <c r="HA177" s="263"/>
      <c r="HB177" s="263"/>
      <c r="HC177" s="263"/>
      <c r="HD177" s="263"/>
      <c r="HE177" s="263"/>
      <c r="HF177" s="263"/>
      <c r="HG177" s="263"/>
      <c r="HH177" s="263"/>
      <c r="HI177" s="263"/>
      <c r="HJ177" s="263"/>
      <c r="HK177" s="263"/>
      <c r="HL177" s="263"/>
      <c r="HM177" s="263"/>
      <c r="HN177" s="263"/>
      <c r="HO177" s="263"/>
      <c r="HP177" s="263"/>
      <c r="HQ177" s="263"/>
      <c r="HR177" s="263"/>
      <c r="HS177" s="263"/>
      <c r="HT177" s="263"/>
      <c r="HU177" s="263"/>
      <c r="HV177" s="263"/>
      <c r="HW177" s="263"/>
      <c r="HX177" s="263"/>
      <c r="HY177" s="263"/>
      <c r="HZ177" s="263"/>
      <c r="IA177" s="263"/>
      <c r="IB177" s="263"/>
      <c r="IC177" s="263"/>
      <c r="ID177" s="263"/>
      <c r="IE177" s="263"/>
      <c r="IF177" s="263"/>
      <c r="IG177" s="263"/>
      <c r="IH177" s="263"/>
      <c r="II177" s="263"/>
      <c r="IJ177" s="263"/>
      <c r="IK177" s="263"/>
      <c r="IL177" s="263"/>
      <c r="IM177" s="263"/>
      <c r="IN177" s="263"/>
      <c r="IO177" s="263"/>
      <c r="IP177" s="263"/>
      <c r="IQ177" s="263"/>
      <c r="IR177" s="263"/>
      <c r="IS177" s="263"/>
      <c r="IT177" s="263"/>
      <c r="IU177" s="263"/>
      <c r="IV177" s="263"/>
    </row>
    <row r="178" spans="1:256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  <c r="CF178" s="263"/>
      <c r="CG178" s="263"/>
      <c r="CH178" s="263"/>
      <c r="CI178" s="263"/>
      <c r="CJ178" s="263"/>
      <c r="CK178" s="263"/>
      <c r="CL178" s="263"/>
      <c r="CM178" s="263"/>
      <c r="CN178" s="263"/>
      <c r="CO178" s="263"/>
      <c r="CP178" s="263"/>
      <c r="CQ178" s="263"/>
      <c r="CR178" s="263"/>
      <c r="CS178" s="263"/>
      <c r="CT178" s="263"/>
      <c r="CU178" s="263"/>
      <c r="CV178" s="263"/>
      <c r="CW178" s="263"/>
      <c r="CX178" s="263"/>
      <c r="CY178" s="263"/>
      <c r="CZ178" s="263"/>
      <c r="DA178" s="263"/>
      <c r="DB178" s="263"/>
      <c r="DC178" s="263"/>
      <c r="DD178" s="263"/>
      <c r="DE178" s="263"/>
      <c r="DF178" s="263"/>
      <c r="DG178" s="263"/>
      <c r="DH178" s="263"/>
      <c r="DI178" s="263"/>
      <c r="DJ178" s="263"/>
      <c r="DK178" s="263"/>
      <c r="DL178" s="263"/>
      <c r="DM178" s="263"/>
      <c r="DN178" s="263"/>
      <c r="DO178" s="263"/>
      <c r="DP178" s="263"/>
      <c r="DQ178" s="263"/>
      <c r="DR178" s="263"/>
      <c r="DS178" s="263"/>
      <c r="DT178" s="263"/>
      <c r="DU178" s="263"/>
      <c r="DV178" s="263"/>
      <c r="DW178" s="263"/>
      <c r="DX178" s="263"/>
      <c r="DY178" s="263"/>
      <c r="DZ178" s="263"/>
      <c r="EA178" s="263"/>
      <c r="EB178" s="263"/>
      <c r="EC178" s="263"/>
      <c r="ED178" s="263"/>
      <c r="EE178" s="263"/>
      <c r="EF178" s="263"/>
      <c r="EG178" s="263"/>
      <c r="EH178" s="263"/>
      <c r="EI178" s="263"/>
      <c r="EJ178" s="263"/>
      <c r="EK178" s="263"/>
      <c r="EL178" s="263"/>
      <c r="EM178" s="263"/>
      <c r="EN178" s="263"/>
      <c r="EO178" s="263"/>
      <c r="EP178" s="263"/>
      <c r="EQ178" s="263"/>
      <c r="ER178" s="263"/>
      <c r="ES178" s="263"/>
      <c r="ET178" s="263"/>
      <c r="EU178" s="263"/>
      <c r="EV178" s="263"/>
      <c r="EW178" s="263"/>
      <c r="EX178" s="263"/>
      <c r="EY178" s="263"/>
      <c r="EZ178" s="263"/>
      <c r="FA178" s="263"/>
      <c r="FB178" s="263"/>
      <c r="FC178" s="263"/>
      <c r="FD178" s="263"/>
      <c r="FE178" s="263"/>
      <c r="FF178" s="263"/>
      <c r="FG178" s="263"/>
      <c r="FH178" s="263"/>
      <c r="FI178" s="263"/>
      <c r="FJ178" s="263"/>
      <c r="FK178" s="263"/>
      <c r="FL178" s="263"/>
      <c r="FM178" s="263"/>
      <c r="FN178" s="263"/>
      <c r="FO178" s="263"/>
      <c r="FP178" s="263"/>
      <c r="FQ178" s="263"/>
      <c r="FR178" s="263"/>
      <c r="FS178" s="263"/>
      <c r="FT178" s="263"/>
      <c r="FU178" s="263"/>
      <c r="FV178" s="263"/>
      <c r="FW178" s="263"/>
      <c r="FX178" s="263"/>
      <c r="FY178" s="263"/>
      <c r="FZ178" s="263"/>
      <c r="GA178" s="263"/>
      <c r="GB178" s="263"/>
      <c r="GC178" s="263"/>
      <c r="GD178" s="263"/>
      <c r="GE178" s="263"/>
      <c r="GF178" s="263"/>
      <c r="GG178" s="263"/>
      <c r="GH178" s="263"/>
      <c r="GI178" s="263"/>
      <c r="GJ178" s="263"/>
      <c r="GK178" s="263"/>
      <c r="GL178" s="263"/>
      <c r="GM178" s="263"/>
      <c r="GN178" s="263"/>
      <c r="GO178" s="263"/>
      <c r="GP178" s="263"/>
      <c r="GQ178" s="263"/>
      <c r="GR178" s="263"/>
      <c r="GS178" s="263"/>
      <c r="GT178" s="263"/>
      <c r="GU178" s="263"/>
      <c r="GV178" s="263"/>
      <c r="GW178" s="263"/>
      <c r="GX178" s="263"/>
      <c r="GY178" s="263"/>
      <c r="GZ178" s="263"/>
      <c r="HA178" s="263"/>
      <c r="HB178" s="263"/>
      <c r="HC178" s="263"/>
      <c r="HD178" s="263"/>
      <c r="HE178" s="263"/>
      <c r="HF178" s="263"/>
      <c r="HG178" s="263"/>
      <c r="HH178" s="263"/>
      <c r="HI178" s="263"/>
      <c r="HJ178" s="263"/>
      <c r="HK178" s="263"/>
      <c r="HL178" s="263"/>
      <c r="HM178" s="263"/>
      <c r="HN178" s="263"/>
      <c r="HO178" s="263"/>
      <c r="HP178" s="263"/>
      <c r="HQ178" s="263"/>
      <c r="HR178" s="263"/>
      <c r="HS178" s="263"/>
      <c r="HT178" s="263"/>
      <c r="HU178" s="263"/>
      <c r="HV178" s="263"/>
      <c r="HW178" s="263"/>
      <c r="HX178" s="263"/>
      <c r="HY178" s="263"/>
      <c r="HZ178" s="263"/>
      <c r="IA178" s="263"/>
      <c r="IB178" s="263"/>
      <c r="IC178" s="263"/>
      <c r="ID178" s="263"/>
      <c r="IE178" s="263"/>
      <c r="IF178" s="263"/>
      <c r="IG178" s="263"/>
      <c r="IH178" s="263"/>
      <c r="II178" s="263"/>
      <c r="IJ178" s="263"/>
      <c r="IK178" s="263"/>
      <c r="IL178" s="263"/>
      <c r="IM178" s="263"/>
      <c r="IN178" s="263"/>
      <c r="IO178" s="263"/>
      <c r="IP178" s="263"/>
      <c r="IQ178" s="263"/>
      <c r="IR178" s="263"/>
      <c r="IS178" s="263"/>
      <c r="IT178" s="263"/>
      <c r="IU178" s="263"/>
      <c r="IV178" s="263"/>
    </row>
    <row r="179" spans="1:256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/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  <c r="FF179" s="263"/>
      <c r="FG179" s="263"/>
      <c r="FH179" s="263"/>
      <c r="FI179" s="263"/>
      <c r="FJ179" s="263"/>
      <c r="FK179" s="263"/>
      <c r="FL179" s="263"/>
      <c r="FM179" s="263"/>
      <c r="FN179" s="263"/>
      <c r="FO179" s="263"/>
      <c r="FP179" s="263"/>
      <c r="FQ179" s="263"/>
      <c r="FR179" s="263"/>
      <c r="FS179" s="263"/>
      <c r="FT179" s="263"/>
      <c r="FU179" s="263"/>
      <c r="FV179" s="263"/>
      <c r="FW179" s="263"/>
      <c r="FX179" s="263"/>
      <c r="FY179" s="263"/>
      <c r="FZ179" s="263"/>
      <c r="GA179" s="263"/>
      <c r="GB179" s="263"/>
      <c r="GC179" s="263"/>
      <c r="GD179" s="263"/>
      <c r="GE179" s="263"/>
      <c r="GF179" s="263"/>
      <c r="GG179" s="263"/>
      <c r="GH179" s="263"/>
      <c r="GI179" s="263"/>
      <c r="GJ179" s="263"/>
      <c r="GK179" s="263"/>
      <c r="GL179" s="263"/>
      <c r="GM179" s="263"/>
      <c r="GN179" s="263"/>
      <c r="GO179" s="263"/>
      <c r="GP179" s="263"/>
      <c r="GQ179" s="263"/>
      <c r="GR179" s="263"/>
      <c r="GS179" s="263"/>
      <c r="GT179" s="263"/>
      <c r="GU179" s="263"/>
      <c r="GV179" s="263"/>
      <c r="GW179" s="263"/>
      <c r="GX179" s="263"/>
      <c r="GY179" s="263"/>
      <c r="GZ179" s="263"/>
      <c r="HA179" s="263"/>
      <c r="HB179" s="263"/>
      <c r="HC179" s="263"/>
      <c r="HD179" s="263"/>
      <c r="HE179" s="263"/>
      <c r="HF179" s="263"/>
      <c r="HG179" s="263"/>
      <c r="HH179" s="263"/>
      <c r="HI179" s="263"/>
      <c r="HJ179" s="263"/>
      <c r="HK179" s="263"/>
      <c r="HL179" s="263"/>
      <c r="HM179" s="263"/>
      <c r="HN179" s="263"/>
      <c r="HO179" s="263"/>
      <c r="HP179" s="263"/>
      <c r="HQ179" s="263"/>
      <c r="HR179" s="263"/>
      <c r="HS179" s="263"/>
      <c r="HT179" s="263"/>
      <c r="HU179" s="263"/>
      <c r="HV179" s="263"/>
      <c r="HW179" s="263"/>
      <c r="HX179" s="263"/>
      <c r="HY179" s="263"/>
      <c r="HZ179" s="263"/>
      <c r="IA179" s="263"/>
      <c r="IB179" s="263"/>
      <c r="IC179" s="263"/>
      <c r="ID179" s="263"/>
      <c r="IE179" s="263"/>
      <c r="IF179" s="263"/>
      <c r="IG179" s="263"/>
      <c r="IH179" s="263"/>
      <c r="II179" s="263"/>
      <c r="IJ179" s="263"/>
      <c r="IK179" s="263"/>
      <c r="IL179" s="263"/>
      <c r="IM179" s="263"/>
      <c r="IN179" s="263"/>
      <c r="IO179" s="263"/>
      <c r="IP179" s="263"/>
      <c r="IQ179" s="263"/>
      <c r="IR179" s="263"/>
      <c r="IS179" s="263"/>
      <c r="IT179" s="263"/>
      <c r="IU179" s="263"/>
      <c r="IV179" s="263"/>
    </row>
    <row r="180" spans="1:256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  <c r="BS180" s="263"/>
      <c r="BT180" s="263"/>
      <c r="BU180" s="263"/>
      <c r="BV180" s="263"/>
      <c r="BW180" s="263"/>
      <c r="BX180" s="263"/>
      <c r="BY180" s="263"/>
      <c r="BZ180" s="263"/>
      <c r="CA180" s="263"/>
      <c r="CB180" s="263"/>
      <c r="CC180" s="263"/>
      <c r="CD180" s="263"/>
      <c r="CE180" s="263"/>
      <c r="CF180" s="263"/>
      <c r="CG180" s="263"/>
      <c r="CH180" s="263"/>
      <c r="CI180" s="263"/>
      <c r="CJ180" s="263"/>
      <c r="CK180" s="263"/>
      <c r="CL180" s="263"/>
      <c r="CM180" s="263"/>
      <c r="CN180" s="263"/>
      <c r="CO180" s="263"/>
      <c r="CP180" s="263"/>
      <c r="CQ180" s="263"/>
      <c r="CR180" s="263"/>
      <c r="CS180" s="263"/>
      <c r="CT180" s="263"/>
      <c r="CU180" s="263"/>
      <c r="CV180" s="263"/>
      <c r="CW180" s="263"/>
      <c r="CX180" s="263"/>
      <c r="CY180" s="263"/>
      <c r="CZ180" s="263"/>
      <c r="DA180" s="263"/>
      <c r="DB180" s="263"/>
      <c r="DC180" s="263"/>
      <c r="DD180" s="263"/>
      <c r="DE180" s="263"/>
      <c r="DF180" s="263"/>
      <c r="DG180" s="263"/>
      <c r="DH180" s="263"/>
      <c r="DI180" s="263"/>
      <c r="DJ180" s="263"/>
      <c r="DK180" s="263"/>
      <c r="DL180" s="263"/>
      <c r="DM180" s="263"/>
      <c r="DN180" s="263"/>
      <c r="DO180" s="263"/>
      <c r="DP180" s="263"/>
      <c r="DQ180" s="263"/>
      <c r="DR180" s="263"/>
      <c r="DS180" s="263"/>
      <c r="DT180" s="263"/>
      <c r="DU180" s="263"/>
      <c r="DV180" s="263"/>
      <c r="DW180" s="263"/>
      <c r="DX180" s="263"/>
      <c r="DY180" s="263"/>
      <c r="DZ180" s="263"/>
      <c r="EA180" s="263"/>
      <c r="EB180" s="263"/>
      <c r="EC180" s="263"/>
      <c r="ED180" s="263"/>
      <c r="EE180" s="263"/>
      <c r="EF180" s="263"/>
      <c r="EG180" s="263"/>
      <c r="EH180" s="263"/>
      <c r="EI180" s="263"/>
      <c r="EJ180" s="263"/>
      <c r="EK180" s="263"/>
      <c r="EL180" s="263"/>
      <c r="EM180" s="263"/>
      <c r="EN180" s="263"/>
      <c r="EO180" s="263"/>
      <c r="EP180" s="263"/>
      <c r="EQ180" s="263"/>
      <c r="ER180" s="263"/>
      <c r="ES180" s="263"/>
      <c r="ET180" s="263"/>
      <c r="EU180" s="263"/>
      <c r="EV180" s="263"/>
      <c r="EW180" s="263"/>
      <c r="EX180" s="263"/>
      <c r="EY180" s="263"/>
      <c r="EZ180" s="263"/>
      <c r="FA180" s="263"/>
      <c r="FB180" s="263"/>
      <c r="FC180" s="263"/>
      <c r="FD180" s="263"/>
      <c r="FE180" s="263"/>
      <c r="FF180" s="263"/>
      <c r="FG180" s="263"/>
      <c r="FH180" s="263"/>
      <c r="FI180" s="263"/>
      <c r="FJ180" s="263"/>
      <c r="FK180" s="263"/>
      <c r="FL180" s="263"/>
      <c r="FM180" s="263"/>
      <c r="FN180" s="263"/>
      <c r="FO180" s="263"/>
      <c r="FP180" s="263"/>
      <c r="FQ180" s="263"/>
      <c r="FR180" s="263"/>
      <c r="FS180" s="263"/>
      <c r="FT180" s="263"/>
      <c r="FU180" s="263"/>
      <c r="FV180" s="263"/>
      <c r="FW180" s="263"/>
      <c r="FX180" s="263"/>
      <c r="FY180" s="263"/>
      <c r="FZ180" s="263"/>
      <c r="GA180" s="263"/>
      <c r="GB180" s="263"/>
      <c r="GC180" s="263"/>
      <c r="GD180" s="263"/>
      <c r="GE180" s="263"/>
      <c r="GF180" s="263"/>
      <c r="GG180" s="263"/>
      <c r="GH180" s="263"/>
      <c r="GI180" s="263"/>
      <c r="GJ180" s="263"/>
      <c r="GK180" s="263"/>
      <c r="GL180" s="263"/>
      <c r="GM180" s="263"/>
      <c r="GN180" s="263"/>
      <c r="GO180" s="263"/>
      <c r="GP180" s="263"/>
      <c r="GQ180" s="263"/>
      <c r="GR180" s="263"/>
      <c r="GS180" s="263"/>
      <c r="GT180" s="263"/>
      <c r="GU180" s="263"/>
      <c r="GV180" s="263"/>
      <c r="GW180" s="263"/>
      <c r="GX180" s="263"/>
      <c r="GY180" s="263"/>
      <c r="GZ180" s="263"/>
      <c r="HA180" s="263"/>
      <c r="HB180" s="263"/>
      <c r="HC180" s="263"/>
      <c r="HD180" s="263"/>
      <c r="HE180" s="263"/>
      <c r="HF180" s="263"/>
      <c r="HG180" s="263"/>
      <c r="HH180" s="263"/>
      <c r="HI180" s="263"/>
      <c r="HJ180" s="263"/>
      <c r="HK180" s="263"/>
      <c r="HL180" s="263"/>
      <c r="HM180" s="263"/>
      <c r="HN180" s="263"/>
      <c r="HO180" s="263"/>
      <c r="HP180" s="263"/>
      <c r="HQ180" s="263"/>
      <c r="HR180" s="263"/>
      <c r="HS180" s="263"/>
      <c r="HT180" s="263"/>
      <c r="HU180" s="263"/>
      <c r="HV180" s="263"/>
      <c r="HW180" s="263"/>
      <c r="HX180" s="263"/>
      <c r="HY180" s="263"/>
      <c r="HZ180" s="263"/>
      <c r="IA180" s="263"/>
      <c r="IB180" s="263"/>
      <c r="IC180" s="263"/>
      <c r="ID180" s="263"/>
      <c r="IE180" s="263"/>
      <c r="IF180" s="263"/>
      <c r="IG180" s="263"/>
      <c r="IH180" s="263"/>
      <c r="II180" s="263"/>
      <c r="IJ180" s="263"/>
      <c r="IK180" s="263"/>
      <c r="IL180" s="263"/>
      <c r="IM180" s="263"/>
      <c r="IN180" s="263"/>
      <c r="IO180" s="263"/>
      <c r="IP180" s="263"/>
      <c r="IQ180" s="263"/>
      <c r="IR180" s="263"/>
      <c r="IS180" s="263"/>
      <c r="IT180" s="263"/>
      <c r="IU180" s="263"/>
      <c r="IV180" s="263"/>
    </row>
    <row r="181" spans="1:256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263"/>
      <c r="AQ181" s="263"/>
      <c r="AR181" s="263"/>
      <c r="AS181" s="263"/>
      <c r="AT181" s="263"/>
      <c r="AU181" s="263"/>
      <c r="AV181" s="263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  <c r="BS181" s="263"/>
      <c r="BT181" s="263"/>
      <c r="BU181" s="263"/>
      <c r="BV181" s="263"/>
      <c r="BW181" s="263"/>
      <c r="BX181" s="263"/>
      <c r="BY181" s="263"/>
      <c r="BZ181" s="263"/>
      <c r="CA181" s="263"/>
      <c r="CB181" s="263"/>
      <c r="CC181" s="263"/>
      <c r="CD181" s="263"/>
      <c r="CE181" s="263"/>
      <c r="CF181" s="263"/>
      <c r="CG181" s="263"/>
      <c r="CH181" s="263"/>
      <c r="CI181" s="263"/>
      <c r="CJ181" s="263"/>
      <c r="CK181" s="263"/>
      <c r="CL181" s="263"/>
      <c r="CM181" s="263"/>
      <c r="CN181" s="263"/>
      <c r="CO181" s="263"/>
      <c r="CP181" s="263"/>
      <c r="CQ181" s="263"/>
      <c r="CR181" s="263"/>
      <c r="CS181" s="263"/>
      <c r="CT181" s="263"/>
      <c r="CU181" s="263"/>
      <c r="CV181" s="263"/>
      <c r="CW181" s="263"/>
      <c r="CX181" s="263"/>
      <c r="CY181" s="263"/>
      <c r="CZ181" s="263"/>
      <c r="DA181" s="263"/>
      <c r="DB181" s="263"/>
      <c r="DC181" s="263"/>
      <c r="DD181" s="263"/>
      <c r="DE181" s="263"/>
      <c r="DF181" s="263"/>
      <c r="DG181" s="263"/>
      <c r="DH181" s="263"/>
      <c r="DI181" s="263"/>
      <c r="DJ181" s="263"/>
      <c r="DK181" s="263"/>
      <c r="DL181" s="263"/>
      <c r="DM181" s="263"/>
      <c r="DN181" s="263"/>
      <c r="DO181" s="263"/>
      <c r="DP181" s="263"/>
      <c r="DQ181" s="263"/>
      <c r="DR181" s="263"/>
      <c r="DS181" s="263"/>
      <c r="DT181" s="263"/>
      <c r="DU181" s="263"/>
      <c r="DV181" s="263"/>
      <c r="DW181" s="263"/>
      <c r="DX181" s="263"/>
      <c r="DY181" s="263"/>
      <c r="DZ181" s="263"/>
      <c r="EA181" s="263"/>
      <c r="EB181" s="263"/>
      <c r="EC181" s="263"/>
      <c r="ED181" s="263"/>
      <c r="EE181" s="263"/>
      <c r="EF181" s="263"/>
      <c r="EG181" s="263"/>
      <c r="EH181" s="263"/>
      <c r="EI181" s="263"/>
      <c r="EJ181" s="263"/>
      <c r="EK181" s="263"/>
      <c r="EL181" s="263"/>
      <c r="EM181" s="263"/>
      <c r="EN181" s="263"/>
      <c r="EO181" s="263"/>
      <c r="EP181" s="263"/>
      <c r="EQ181" s="263"/>
      <c r="ER181" s="263"/>
      <c r="ES181" s="263"/>
      <c r="ET181" s="263"/>
      <c r="EU181" s="263"/>
      <c r="EV181" s="263"/>
      <c r="EW181" s="263"/>
      <c r="EX181" s="263"/>
      <c r="EY181" s="263"/>
      <c r="EZ181" s="263"/>
      <c r="FA181" s="263"/>
      <c r="FB181" s="263"/>
      <c r="FC181" s="263"/>
      <c r="FD181" s="263"/>
      <c r="FE181" s="263"/>
      <c r="FF181" s="263"/>
      <c r="FG181" s="263"/>
      <c r="FH181" s="263"/>
      <c r="FI181" s="263"/>
      <c r="FJ181" s="263"/>
      <c r="FK181" s="263"/>
      <c r="FL181" s="263"/>
      <c r="FM181" s="263"/>
      <c r="FN181" s="263"/>
      <c r="FO181" s="263"/>
      <c r="FP181" s="263"/>
      <c r="FQ181" s="263"/>
      <c r="FR181" s="263"/>
      <c r="FS181" s="263"/>
      <c r="FT181" s="263"/>
      <c r="FU181" s="263"/>
      <c r="FV181" s="263"/>
      <c r="FW181" s="263"/>
      <c r="FX181" s="263"/>
      <c r="FY181" s="263"/>
      <c r="FZ181" s="263"/>
      <c r="GA181" s="263"/>
      <c r="GB181" s="263"/>
      <c r="GC181" s="263"/>
      <c r="GD181" s="263"/>
      <c r="GE181" s="263"/>
      <c r="GF181" s="263"/>
      <c r="GG181" s="263"/>
      <c r="GH181" s="263"/>
      <c r="GI181" s="263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3"/>
      <c r="GV181" s="263"/>
      <c r="GW181" s="263"/>
      <c r="GX181" s="263"/>
      <c r="GY181" s="263"/>
      <c r="GZ181" s="263"/>
      <c r="HA181" s="263"/>
      <c r="HB181" s="263"/>
      <c r="HC181" s="263"/>
      <c r="HD181" s="263"/>
      <c r="HE181" s="263"/>
      <c r="HF181" s="263"/>
      <c r="HG181" s="263"/>
      <c r="HH181" s="263"/>
      <c r="HI181" s="263"/>
      <c r="HJ181" s="263"/>
      <c r="HK181" s="263"/>
      <c r="HL181" s="263"/>
      <c r="HM181" s="263"/>
      <c r="HN181" s="263"/>
      <c r="HO181" s="263"/>
      <c r="HP181" s="263"/>
      <c r="HQ181" s="263"/>
      <c r="HR181" s="263"/>
      <c r="HS181" s="263"/>
      <c r="HT181" s="263"/>
      <c r="HU181" s="263"/>
      <c r="HV181" s="263"/>
      <c r="HW181" s="263"/>
      <c r="HX181" s="263"/>
      <c r="HY181" s="263"/>
      <c r="HZ181" s="263"/>
      <c r="IA181" s="263"/>
      <c r="IB181" s="263"/>
      <c r="IC181" s="263"/>
      <c r="ID181" s="263"/>
      <c r="IE181" s="263"/>
      <c r="IF181" s="263"/>
      <c r="IG181" s="263"/>
      <c r="IH181" s="263"/>
      <c r="II181" s="263"/>
      <c r="IJ181" s="263"/>
      <c r="IK181" s="263"/>
      <c r="IL181" s="263"/>
      <c r="IM181" s="263"/>
      <c r="IN181" s="263"/>
      <c r="IO181" s="263"/>
      <c r="IP181" s="263"/>
      <c r="IQ181" s="263"/>
      <c r="IR181" s="263"/>
      <c r="IS181" s="263"/>
      <c r="IT181" s="263"/>
      <c r="IU181" s="263"/>
      <c r="IV181" s="263"/>
    </row>
    <row r="182" spans="1:256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263"/>
      <c r="CG182" s="263"/>
      <c r="CH182" s="263"/>
      <c r="CI182" s="263"/>
      <c r="CJ182" s="263"/>
      <c r="CK182" s="263"/>
      <c r="CL182" s="263"/>
      <c r="CM182" s="263"/>
      <c r="CN182" s="263"/>
      <c r="CO182" s="263"/>
      <c r="CP182" s="263"/>
      <c r="CQ182" s="263"/>
      <c r="CR182" s="263"/>
      <c r="CS182" s="263"/>
      <c r="CT182" s="263"/>
      <c r="CU182" s="263"/>
      <c r="CV182" s="263"/>
      <c r="CW182" s="263"/>
      <c r="CX182" s="263"/>
      <c r="CY182" s="263"/>
      <c r="CZ182" s="263"/>
      <c r="DA182" s="263"/>
      <c r="DB182" s="263"/>
      <c r="DC182" s="263"/>
      <c r="DD182" s="263"/>
      <c r="DE182" s="263"/>
      <c r="DF182" s="263"/>
      <c r="DG182" s="263"/>
      <c r="DH182" s="263"/>
      <c r="DI182" s="263"/>
      <c r="DJ182" s="263"/>
      <c r="DK182" s="263"/>
      <c r="DL182" s="263"/>
      <c r="DM182" s="263"/>
      <c r="DN182" s="263"/>
      <c r="DO182" s="263"/>
      <c r="DP182" s="263"/>
      <c r="DQ182" s="263"/>
      <c r="DR182" s="263"/>
      <c r="DS182" s="263"/>
      <c r="DT182" s="263"/>
      <c r="DU182" s="263"/>
      <c r="DV182" s="263"/>
      <c r="DW182" s="263"/>
      <c r="DX182" s="263"/>
      <c r="DY182" s="263"/>
      <c r="DZ182" s="263"/>
      <c r="EA182" s="263"/>
      <c r="EB182" s="263"/>
      <c r="EC182" s="263"/>
      <c r="ED182" s="263"/>
      <c r="EE182" s="263"/>
      <c r="EF182" s="263"/>
      <c r="EG182" s="263"/>
      <c r="EH182" s="263"/>
      <c r="EI182" s="263"/>
      <c r="EJ182" s="263"/>
      <c r="EK182" s="263"/>
      <c r="EL182" s="263"/>
      <c r="EM182" s="263"/>
      <c r="EN182" s="263"/>
      <c r="EO182" s="263"/>
      <c r="EP182" s="263"/>
      <c r="EQ182" s="263"/>
      <c r="ER182" s="263"/>
      <c r="ES182" s="263"/>
      <c r="ET182" s="263"/>
      <c r="EU182" s="263"/>
      <c r="EV182" s="263"/>
      <c r="EW182" s="263"/>
      <c r="EX182" s="263"/>
      <c r="EY182" s="263"/>
      <c r="EZ182" s="263"/>
      <c r="FA182" s="263"/>
      <c r="FB182" s="263"/>
      <c r="FC182" s="263"/>
      <c r="FD182" s="263"/>
      <c r="FE182" s="263"/>
      <c r="FF182" s="263"/>
      <c r="FG182" s="263"/>
      <c r="FH182" s="263"/>
      <c r="FI182" s="263"/>
      <c r="FJ182" s="263"/>
      <c r="FK182" s="263"/>
      <c r="FL182" s="263"/>
      <c r="FM182" s="263"/>
      <c r="FN182" s="263"/>
      <c r="FO182" s="263"/>
      <c r="FP182" s="263"/>
      <c r="FQ182" s="263"/>
      <c r="FR182" s="263"/>
      <c r="FS182" s="263"/>
      <c r="FT182" s="263"/>
      <c r="FU182" s="263"/>
      <c r="FV182" s="263"/>
      <c r="FW182" s="263"/>
      <c r="FX182" s="263"/>
      <c r="FY182" s="263"/>
      <c r="FZ182" s="263"/>
      <c r="GA182" s="263"/>
      <c r="GB182" s="263"/>
      <c r="GC182" s="263"/>
      <c r="GD182" s="263"/>
      <c r="GE182" s="263"/>
      <c r="GF182" s="263"/>
      <c r="GG182" s="263"/>
      <c r="GH182" s="263"/>
      <c r="GI182" s="263"/>
      <c r="GJ182" s="263"/>
      <c r="GK182" s="263"/>
      <c r="GL182" s="263"/>
      <c r="GM182" s="263"/>
      <c r="GN182" s="263"/>
      <c r="GO182" s="263"/>
      <c r="GP182" s="263"/>
      <c r="GQ182" s="263"/>
      <c r="GR182" s="263"/>
      <c r="GS182" s="263"/>
      <c r="GT182" s="263"/>
      <c r="GU182" s="263"/>
      <c r="GV182" s="263"/>
      <c r="GW182" s="263"/>
      <c r="GX182" s="263"/>
      <c r="GY182" s="263"/>
      <c r="GZ182" s="263"/>
      <c r="HA182" s="263"/>
      <c r="HB182" s="263"/>
      <c r="HC182" s="263"/>
      <c r="HD182" s="263"/>
      <c r="HE182" s="263"/>
      <c r="HF182" s="263"/>
      <c r="HG182" s="263"/>
      <c r="HH182" s="263"/>
      <c r="HI182" s="263"/>
      <c r="HJ182" s="263"/>
      <c r="HK182" s="263"/>
      <c r="HL182" s="263"/>
      <c r="HM182" s="263"/>
      <c r="HN182" s="263"/>
      <c r="HO182" s="263"/>
      <c r="HP182" s="263"/>
      <c r="HQ182" s="263"/>
      <c r="HR182" s="263"/>
      <c r="HS182" s="263"/>
      <c r="HT182" s="263"/>
      <c r="HU182" s="263"/>
      <c r="HV182" s="263"/>
      <c r="HW182" s="263"/>
      <c r="HX182" s="263"/>
      <c r="HY182" s="263"/>
      <c r="HZ182" s="263"/>
      <c r="IA182" s="263"/>
      <c r="IB182" s="263"/>
      <c r="IC182" s="263"/>
      <c r="ID182" s="263"/>
      <c r="IE182" s="263"/>
      <c r="IF182" s="263"/>
      <c r="IG182" s="263"/>
      <c r="IH182" s="263"/>
      <c r="II182" s="263"/>
      <c r="IJ182" s="263"/>
      <c r="IK182" s="263"/>
      <c r="IL182" s="263"/>
      <c r="IM182" s="263"/>
      <c r="IN182" s="263"/>
      <c r="IO182" s="263"/>
      <c r="IP182" s="263"/>
      <c r="IQ182" s="263"/>
      <c r="IR182" s="263"/>
      <c r="IS182" s="263"/>
      <c r="IT182" s="263"/>
      <c r="IU182" s="263"/>
      <c r="IV182" s="263"/>
    </row>
    <row r="183" spans="1:256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  <c r="CF183" s="263"/>
      <c r="CG183" s="263"/>
      <c r="CH183" s="263"/>
      <c r="CI183" s="263"/>
      <c r="CJ183" s="263"/>
      <c r="CK183" s="263"/>
      <c r="CL183" s="263"/>
      <c r="CM183" s="263"/>
      <c r="CN183" s="263"/>
      <c r="CO183" s="263"/>
      <c r="CP183" s="263"/>
      <c r="CQ183" s="263"/>
      <c r="CR183" s="263"/>
      <c r="CS183" s="263"/>
      <c r="CT183" s="263"/>
      <c r="CU183" s="263"/>
      <c r="CV183" s="263"/>
      <c r="CW183" s="263"/>
      <c r="CX183" s="263"/>
      <c r="CY183" s="263"/>
      <c r="CZ183" s="263"/>
      <c r="DA183" s="263"/>
      <c r="DB183" s="263"/>
      <c r="DC183" s="263"/>
      <c r="DD183" s="263"/>
      <c r="DE183" s="263"/>
      <c r="DF183" s="263"/>
      <c r="DG183" s="263"/>
      <c r="DH183" s="263"/>
      <c r="DI183" s="263"/>
      <c r="DJ183" s="263"/>
      <c r="DK183" s="263"/>
      <c r="DL183" s="263"/>
      <c r="DM183" s="263"/>
      <c r="DN183" s="263"/>
      <c r="DO183" s="263"/>
      <c r="DP183" s="263"/>
      <c r="DQ183" s="263"/>
      <c r="DR183" s="263"/>
      <c r="DS183" s="263"/>
      <c r="DT183" s="263"/>
      <c r="DU183" s="263"/>
      <c r="DV183" s="263"/>
      <c r="DW183" s="263"/>
      <c r="DX183" s="263"/>
      <c r="DY183" s="263"/>
      <c r="DZ183" s="263"/>
      <c r="EA183" s="263"/>
      <c r="EB183" s="263"/>
      <c r="EC183" s="263"/>
      <c r="ED183" s="263"/>
      <c r="EE183" s="263"/>
      <c r="EF183" s="263"/>
      <c r="EG183" s="263"/>
      <c r="EH183" s="263"/>
      <c r="EI183" s="263"/>
      <c r="EJ183" s="263"/>
      <c r="EK183" s="263"/>
      <c r="EL183" s="263"/>
      <c r="EM183" s="263"/>
      <c r="EN183" s="263"/>
      <c r="EO183" s="263"/>
      <c r="EP183" s="263"/>
      <c r="EQ183" s="263"/>
      <c r="ER183" s="263"/>
      <c r="ES183" s="263"/>
      <c r="ET183" s="263"/>
      <c r="EU183" s="263"/>
      <c r="EV183" s="263"/>
      <c r="EW183" s="263"/>
      <c r="EX183" s="263"/>
      <c r="EY183" s="263"/>
      <c r="EZ183" s="263"/>
      <c r="FA183" s="263"/>
      <c r="FB183" s="263"/>
      <c r="FC183" s="263"/>
      <c r="FD183" s="263"/>
      <c r="FE183" s="263"/>
      <c r="FF183" s="263"/>
      <c r="FG183" s="263"/>
      <c r="FH183" s="263"/>
      <c r="FI183" s="263"/>
      <c r="FJ183" s="263"/>
      <c r="FK183" s="263"/>
      <c r="FL183" s="263"/>
      <c r="FM183" s="263"/>
      <c r="FN183" s="263"/>
      <c r="FO183" s="263"/>
      <c r="FP183" s="263"/>
      <c r="FQ183" s="263"/>
      <c r="FR183" s="263"/>
      <c r="FS183" s="263"/>
      <c r="FT183" s="263"/>
      <c r="FU183" s="263"/>
      <c r="FV183" s="263"/>
      <c r="FW183" s="263"/>
      <c r="FX183" s="263"/>
      <c r="FY183" s="263"/>
      <c r="FZ183" s="263"/>
      <c r="GA183" s="263"/>
      <c r="GB183" s="263"/>
      <c r="GC183" s="263"/>
      <c r="GD183" s="263"/>
      <c r="GE183" s="263"/>
      <c r="GF183" s="263"/>
      <c r="GG183" s="263"/>
      <c r="GH183" s="263"/>
      <c r="GI183" s="263"/>
      <c r="GJ183" s="263"/>
      <c r="GK183" s="263"/>
      <c r="GL183" s="263"/>
      <c r="GM183" s="263"/>
      <c r="GN183" s="263"/>
      <c r="GO183" s="263"/>
      <c r="GP183" s="263"/>
      <c r="GQ183" s="263"/>
      <c r="GR183" s="263"/>
      <c r="GS183" s="263"/>
      <c r="GT183" s="263"/>
      <c r="GU183" s="263"/>
      <c r="GV183" s="263"/>
      <c r="GW183" s="263"/>
      <c r="GX183" s="263"/>
      <c r="GY183" s="263"/>
      <c r="GZ183" s="263"/>
      <c r="HA183" s="263"/>
      <c r="HB183" s="263"/>
      <c r="HC183" s="263"/>
      <c r="HD183" s="263"/>
      <c r="HE183" s="263"/>
      <c r="HF183" s="263"/>
      <c r="HG183" s="263"/>
      <c r="HH183" s="263"/>
      <c r="HI183" s="263"/>
      <c r="HJ183" s="263"/>
      <c r="HK183" s="263"/>
      <c r="HL183" s="263"/>
      <c r="HM183" s="263"/>
      <c r="HN183" s="263"/>
      <c r="HO183" s="263"/>
      <c r="HP183" s="263"/>
      <c r="HQ183" s="263"/>
      <c r="HR183" s="263"/>
      <c r="HS183" s="263"/>
      <c r="HT183" s="263"/>
      <c r="HU183" s="263"/>
      <c r="HV183" s="263"/>
      <c r="HW183" s="263"/>
      <c r="HX183" s="263"/>
      <c r="HY183" s="263"/>
      <c r="HZ183" s="263"/>
      <c r="IA183" s="263"/>
      <c r="IB183" s="263"/>
      <c r="IC183" s="263"/>
      <c r="ID183" s="263"/>
      <c r="IE183" s="263"/>
      <c r="IF183" s="263"/>
      <c r="IG183" s="263"/>
      <c r="IH183" s="263"/>
      <c r="II183" s="263"/>
      <c r="IJ183" s="263"/>
      <c r="IK183" s="263"/>
      <c r="IL183" s="263"/>
      <c r="IM183" s="263"/>
      <c r="IN183" s="263"/>
      <c r="IO183" s="263"/>
      <c r="IP183" s="263"/>
      <c r="IQ183" s="263"/>
      <c r="IR183" s="263"/>
      <c r="IS183" s="263"/>
      <c r="IT183" s="263"/>
      <c r="IU183" s="263"/>
      <c r="IV183" s="263"/>
    </row>
    <row r="184" spans="1:256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  <c r="BS184" s="263"/>
      <c r="BT184" s="263"/>
      <c r="BU184" s="263"/>
      <c r="BV184" s="263"/>
      <c r="BW184" s="263"/>
      <c r="BX184" s="263"/>
      <c r="BY184" s="263"/>
      <c r="BZ184" s="263"/>
      <c r="CA184" s="263"/>
      <c r="CB184" s="263"/>
      <c r="CC184" s="263"/>
      <c r="CD184" s="263"/>
      <c r="CE184" s="263"/>
      <c r="CF184" s="263"/>
      <c r="CG184" s="263"/>
      <c r="CH184" s="263"/>
      <c r="CI184" s="263"/>
      <c r="CJ184" s="263"/>
      <c r="CK184" s="263"/>
      <c r="CL184" s="263"/>
      <c r="CM184" s="263"/>
      <c r="CN184" s="263"/>
      <c r="CO184" s="263"/>
      <c r="CP184" s="263"/>
      <c r="CQ184" s="263"/>
      <c r="CR184" s="263"/>
      <c r="CS184" s="263"/>
      <c r="CT184" s="263"/>
      <c r="CU184" s="263"/>
      <c r="CV184" s="263"/>
      <c r="CW184" s="263"/>
      <c r="CX184" s="263"/>
      <c r="CY184" s="263"/>
      <c r="CZ184" s="263"/>
      <c r="DA184" s="263"/>
      <c r="DB184" s="263"/>
      <c r="DC184" s="263"/>
      <c r="DD184" s="263"/>
      <c r="DE184" s="263"/>
      <c r="DF184" s="263"/>
      <c r="DG184" s="263"/>
      <c r="DH184" s="263"/>
      <c r="DI184" s="263"/>
      <c r="DJ184" s="263"/>
      <c r="DK184" s="263"/>
      <c r="DL184" s="263"/>
      <c r="DM184" s="263"/>
      <c r="DN184" s="263"/>
      <c r="DO184" s="263"/>
      <c r="DP184" s="263"/>
      <c r="DQ184" s="263"/>
      <c r="DR184" s="263"/>
      <c r="DS184" s="263"/>
      <c r="DT184" s="263"/>
      <c r="DU184" s="263"/>
      <c r="DV184" s="263"/>
      <c r="DW184" s="263"/>
      <c r="DX184" s="263"/>
      <c r="DY184" s="263"/>
      <c r="DZ184" s="263"/>
      <c r="EA184" s="263"/>
      <c r="EB184" s="263"/>
      <c r="EC184" s="263"/>
      <c r="ED184" s="263"/>
      <c r="EE184" s="263"/>
      <c r="EF184" s="263"/>
      <c r="EG184" s="263"/>
      <c r="EH184" s="263"/>
      <c r="EI184" s="263"/>
      <c r="EJ184" s="263"/>
      <c r="EK184" s="263"/>
      <c r="EL184" s="263"/>
      <c r="EM184" s="263"/>
      <c r="EN184" s="263"/>
      <c r="EO184" s="263"/>
      <c r="EP184" s="263"/>
      <c r="EQ184" s="263"/>
      <c r="ER184" s="263"/>
      <c r="ES184" s="263"/>
      <c r="ET184" s="263"/>
      <c r="EU184" s="263"/>
      <c r="EV184" s="263"/>
      <c r="EW184" s="263"/>
      <c r="EX184" s="263"/>
      <c r="EY184" s="263"/>
      <c r="EZ184" s="263"/>
      <c r="FA184" s="263"/>
      <c r="FB184" s="263"/>
      <c r="FC184" s="263"/>
      <c r="FD184" s="263"/>
      <c r="FE184" s="263"/>
      <c r="FF184" s="263"/>
      <c r="FG184" s="263"/>
      <c r="FH184" s="263"/>
      <c r="FI184" s="263"/>
      <c r="FJ184" s="263"/>
      <c r="FK184" s="263"/>
      <c r="FL184" s="263"/>
      <c r="FM184" s="263"/>
      <c r="FN184" s="263"/>
      <c r="FO184" s="263"/>
      <c r="FP184" s="263"/>
      <c r="FQ184" s="263"/>
      <c r="FR184" s="263"/>
      <c r="FS184" s="263"/>
      <c r="FT184" s="263"/>
      <c r="FU184" s="263"/>
      <c r="FV184" s="263"/>
      <c r="FW184" s="263"/>
      <c r="FX184" s="263"/>
      <c r="FY184" s="263"/>
      <c r="FZ184" s="263"/>
      <c r="GA184" s="263"/>
      <c r="GB184" s="263"/>
      <c r="GC184" s="263"/>
      <c r="GD184" s="263"/>
      <c r="GE184" s="263"/>
      <c r="GF184" s="263"/>
      <c r="GG184" s="263"/>
      <c r="GH184" s="263"/>
      <c r="GI184" s="263"/>
      <c r="GJ184" s="263"/>
      <c r="GK184" s="263"/>
      <c r="GL184" s="263"/>
      <c r="GM184" s="263"/>
      <c r="GN184" s="263"/>
      <c r="GO184" s="263"/>
      <c r="GP184" s="263"/>
      <c r="GQ184" s="263"/>
      <c r="GR184" s="263"/>
      <c r="GS184" s="263"/>
      <c r="GT184" s="263"/>
      <c r="GU184" s="263"/>
      <c r="GV184" s="263"/>
      <c r="GW184" s="263"/>
      <c r="GX184" s="263"/>
      <c r="GY184" s="263"/>
      <c r="GZ184" s="263"/>
      <c r="HA184" s="263"/>
      <c r="HB184" s="263"/>
      <c r="HC184" s="263"/>
      <c r="HD184" s="263"/>
      <c r="HE184" s="263"/>
      <c r="HF184" s="263"/>
      <c r="HG184" s="263"/>
      <c r="HH184" s="263"/>
      <c r="HI184" s="263"/>
      <c r="HJ184" s="263"/>
      <c r="HK184" s="263"/>
      <c r="HL184" s="263"/>
      <c r="HM184" s="263"/>
      <c r="HN184" s="263"/>
      <c r="HO184" s="263"/>
      <c r="HP184" s="263"/>
      <c r="HQ184" s="263"/>
      <c r="HR184" s="263"/>
      <c r="HS184" s="263"/>
      <c r="HT184" s="263"/>
      <c r="HU184" s="263"/>
      <c r="HV184" s="263"/>
      <c r="HW184" s="263"/>
      <c r="HX184" s="263"/>
      <c r="HY184" s="263"/>
      <c r="HZ184" s="263"/>
      <c r="IA184" s="263"/>
      <c r="IB184" s="263"/>
      <c r="IC184" s="263"/>
      <c r="ID184" s="263"/>
      <c r="IE184" s="263"/>
      <c r="IF184" s="263"/>
      <c r="IG184" s="263"/>
      <c r="IH184" s="263"/>
      <c r="II184" s="263"/>
      <c r="IJ184" s="263"/>
      <c r="IK184" s="263"/>
      <c r="IL184" s="263"/>
      <c r="IM184" s="263"/>
      <c r="IN184" s="263"/>
      <c r="IO184" s="263"/>
      <c r="IP184" s="263"/>
      <c r="IQ184" s="263"/>
      <c r="IR184" s="263"/>
      <c r="IS184" s="263"/>
      <c r="IT184" s="263"/>
      <c r="IU184" s="263"/>
      <c r="IV184" s="263"/>
    </row>
    <row r="185" spans="1:256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63"/>
      <c r="AT185" s="263"/>
      <c r="AU185" s="263"/>
      <c r="AV185" s="263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  <c r="BS185" s="263"/>
      <c r="BT185" s="263"/>
      <c r="BU185" s="263"/>
      <c r="BV185" s="263"/>
      <c r="BW185" s="263"/>
      <c r="BX185" s="263"/>
      <c r="BY185" s="263"/>
      <c r="BZ185" s="263"/>
      <c r="CA185" s="263"/>
      <c r="CB185" s="263"/>
      <c r="CC185" s="263"/>
      <c r="CD185" s="263"/>
      <c r="CE185" s="263"/>
      <c r="CF185" s="263"/>
      <c r="CG185" s="263"/>
      <c r="CH185" s="263"/>
      <c r="CI185" s="263"/>
      <c r="CJ185" s="263"/>
      <c r="CK185" s="263"/>
      <c r="CL185" s="263"/>
      <c r="CM185" s="263"/>
      <c r="CN185" s="263"/>
      <c r="CO185" s="263"/>
      <c r="CP185" s="263"/>
      <c r="CQ185" s="263"/>
      <c r="CR185" s="263"/>
      <c r="CS185" s="263"/>
      <c r="CT185" s="263"/>
      <c r="CU185" s="263"/>
      <c r="CV185" s="263"/>
      <c r="CW185" s="263"/>
      <c r="CX185" s="263"/>
      <c r="CY185" s="263"/>
      <c r="CZ185" s="263"/>
      <c r="DA185" s="263"/>
      <c r="DB185" s="263"/>
      <c r="DC185" s="263"/>
      <c r="DD185" s="263"/>
      <c r="DE185" s="263"/>
      <c r="DF185" s="263"/>
      <c r="DG185" s="263"/>
      <c r="DH185" s="263"/>
      <c r="DI185" s="263"/>
      <c r="DJ185" s="263"/>
      <c r="DK185" s="263"/>
      <c r="DL185" s="263"/>
      <c r="DM185" s="263"/>
      <c r="DN185" s="263"/>
      <c r="DO185" s="263"/>
      <c r="DP185" s="263"/>
      <c r="DQ185" s="263"/>
      <c r="DR185" s="263"/>
      <c r="DS185" s="263"/>
      <c r="DT185" s="263"/>
      <c r="DU185" s="263"/>
      <c r="DV185" s="263"/>
      <c r="DW185" s="263"/>
      <c r="DX185" s="263"/>
      <c r="DY185" s="263"/>
      <c r="DZ185" s="263"/>
      <c r="EA185" s="263"/>
      <c r="EB185" s="263"/>
      <c r="EC185" s="263"/>
      <c r="ED185" s="263"/>
      <c r="EE185" s="263"/>
      <c r="EF185" s="263"/>
      <c r="EG185" s="263"/>
      <c r="EH185" s="263"/>
      <c r="EI185" s="263"/>
      <c r="EJ185" s="263"/>
      <c r="EK185" s="263"/>
      <c r="EL185" s="263"/>
      <c r="EM185" s="263"/>
      <c r="EN185" s="263"/>
      <c r="EO185" s="263"/>
      <c r="EP185" s="263"/>
      <c r="EQ185" s="263"/>
      <c r="ER185" s="263"/>
      <c r="ES185" s="263"/>
      <c r="ET185" s="263"/>
      <c r="EU185" s="263"/>
      <c r="EV185" s="263"/>
      <c r="EW185" s="263"/>
      <c r="EX185" s="263"/>
      <c r="EY185" s="263"/>
      <c r="EZ185" s="263"/>
      <c r="FA185" s="263"/>
      <c r="FB185" s="263"/>
      <c r="FC185" s="263"/>
      <c r="FD185" s="263"/>
      <c r="FE185" s="263"/>
      <c r="FF185" s="263"/>
      <c r="FG185" s="263"/>
      <c r="FH185" s="263"/>
      <c r="FI185" s="263"/>
      <c r="FJ185" s="263"/>
      <c r="FK185" s="263"/>
      <c r="FL185" s="263"/>
      <c r="FM185" s="263"/>
      <c r="FN185" s="263"/>
      <c r="FO185" s="263"/>
      <c r="FP185" s="263"/>
      <c r="FQ185" s="263"/>
      <c r="FR185" s="263"/>
      <c r="FS185" s="263"/>
      <c r="FT185" s="263"/>
      <c r="FU185" s="263"/>
      <c r="FV185" s="263"/>
      <c r="FW185" s="263"/>
      <c r="FX185" s="263"/>
      <c r="FY185" s="263"/>
      <c r="FZ185" s="263"/>
      <c r="GA185" s="263"/>
      <c r="GB185" s="263"/>
      <c r="GC185" s="263"/>
      <c r="GD185" s="263"/>
      <c r="GE185" s="263"/>
      <c r="GF185" s="263"/>
      <c r="GG185" s="263"/>
      <c r="GH185" s="263"/>
      <c r="GI185" s="263"/>
      <c r="GJ185" s="263"/>
      <c r="GK185" s="263"/>
      <c r="GL185" s="263"/>
      <c r="GM185" s="263"/>
      <c r="GN185" s="263"/>
      <c r="GO185" s="263"/>
      <c r="GP185" s="263"/>
      <c r="GQ185" s="263"/>
      <c r="GR185" s="263"/>
      <c r="GS185" s="263"/>
      <c r="GT185" s="263"/>
      <c r="GU185" s="263"/>
      <c r="GV185" s="263"/>
      <c r="GW185" s="263"/>
      <c r="GX185" s="263"/>
      <c r="GY185" s="263"/>
      <c r="GZ185" s="263"/>
      <c r="HA185" s="263"/>
      <c r="HB185" s="263"/>
      <c r="HC185" s="263"/>
      <c r="HD185" s="263"/>
      <c r="HE185" s="263"/>
      <c r="HF185" s="263"/>
      <c r="HG185" s="263"/>
      <c r="HH185" s="263"/>
      <c r="HI185" s="263"/>
      <c r="HJ185" s="263"/>
      <c r="HK185" s="263"/>
      <c r="HL185" s="263"/>
      <c r="HM185" s="263"/>
      <c r="HN185" s="263"/>
      <c r="HO185" s="263"/>
      <c r="HP185" s="263"/>
      <c r="HQ185" s="263"/>
      <c r="HR185" s="263"/>
      <c r="HS185" s="263"/>
      <c r="HT185" s="263"/>
      <c r="HU185" s="263"/>
      <c r="HV185" s="263"/>
      <c r="HW185" s="263"/>
      <c r="HX185" s="263"/>
      <c r="HY185" s="263"/>
      <c r="HZ185" s="263"/>
      <c r="IA185" s="263"/>
      <c r="IB185" s="263"/>
      <c r="IC185" s="263"/>
      <c r="ID185" s="263"/>
      <c r="IE185" s="263"/>
      <c r="IF185" s="263"/>
      <c r="IG185" s="263"/>
      <c r="IH185" s="263"/>
      <c r="II185" s="263"/>
      <c r="IJ185" s="263"/>
      <c r="IK185" s="263"/>
      <c r="IL185" s="263"/>
      <c r="IM185" s="263"/>
      <c r="IN185" s="263"/>
      <c r="IO185" s="263"/>
      <c r="IP185" s="263"/>
      <c r="IQ185" s="263"/>
      <c r="IR185" s="263"/>
      <c r="IS185" s="263"/>
      <c r="IT185" s="263"/>
      <c r="IU185" s="263"/>
      <c r="IV185" s="263"/>
    </row>
    <row r="186" spans="1:256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63"/>
      <c r="AQ186" s="263"/>
      <c r="AR186" s="263"/>
      <c r="AS186" s="263"/>
      <c r="AT186" s="263"/>
      <c r="AU186" s="263"/>
      <c r="AV186" s="263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  <c r="BS186" s="263"/>
      <c r="BT186" s="263"/>
      <c r="BU186" s="263"/>
      <c r="BV186" s="263"/>
      <c r="BW186" s="263"/>
      <c r="BX186" s="263"/>
      <c r="BY186" s="263"/>
      <c r="BZ186" s="263"/>
      <c r="CA186" s="263"/>
      <c r="CB186" s="263"/>
      <c r="CC186" s="263"/>
      <c r="CD186" s="263"/>
      <c r="CE186" s="263"/>
      <c r="CF186" s="263"/>
      <c r="CG186" s="263"/>
      <c r="CH186" s="263"/>
      <c r="CI186" s="263"/>
      <c r="CJ186" s="263"/>
      <c r="CK186" s="263"/>
      <c r="CL186" s="263"/>
      <c r="CM186" s="263"/>
      <c r="CN186" s="263"/>
      <c r="CO186" s="263"/>
      <c r="CP186" s="263"/>
      <c r="CQ186" s="263"/>
      <c r="CR186" s="263"/>
      <c r="CS186" s="263"/>
      <c r="CT186" s="263"/>
      <c r="CU186" s="263"/>
      <c r="CV186" s="263"/>
      <c r="CW186" s="263"/>
      <c r="CX186" s="263"/>
      <c r="CY186" s="263"/>
      <c r="CZ186" s="263"/>
      <c r="DA186" s="263"/>
      <c r="DB186" s="263"/>
      <c r="DC186" s="263"/>
      <c r="DD186" s="263"/>
      <c r="DE186" s="263"/>
      <c r="DF186" s="263"/>
      <c r="DG186" s="263"/>
      <c r="DH186" s="263"/>
      <c r="DI186" s="263"/>
      <c r="DJ186" s="263"/>
      <c r="DK186" s="263"/>
      <c r="DL186" s="263"/>
      <c r="DM186" s="263"/>
      <c r="DN186" s="263"/>
      <c r="DO186" s="263"/>
      <c r="DP186" s="263"/>
      <c r="DQ186" s="263"/>
      <c r="DR186" s="263"/>
      <c r="DS186" s="263"/>
      <c r="DT186" s="263"/>
      <c r="DU186" s="263"/>
      <c r="DV186" s="263"/>
      <c r="DW186" s="263"/>
      <c r="DX186" s="263"/>
      <c r="DY186" s="263"/>
      <c r="DZ186" s="263"/>
      <c r="EA186" s="263"/>
      <c r="EB186" s="263"/>
      <c r="EC186" s="263"/>
      <c r="ED186" s="263"/>
      <c r="EE186" s="263"/>
      <c r="EF186" s="263"/>
      <c r="EG186" s="263"/>
      <c r="EH186" s="263"/>
      <c r="EI186" s="263"/>
      <c r="EJ186" s="263"/>
      <c r="EK186" s="263"/>
      <c r="EL186" s="263"/>
      <c r="EM186" s="263"/>
      <c r="EN186" s="263"/>
      <c r="EO186" s="263"/>
      <c r="EP186" s="263"/>
      <c r="EQ186" s="263"/>
      <c r="ER186" s="263"/>
      <c r="ES186" s="263"/>
      <c r="ET186" s="263"/>
      <c r="EU186" s="263"/>
      <c r="EV186" s="263"/>
      <c r="EW186" s="263"/>
      <c r="EX186" s="263"/>
      <c r="EY186" s="263"/>
      <c r="EZ186" s="263"/>
      <c r="FA186" s="263"/>
      <c r="FB186" s="263"/>
      <c r="FC186" s="263"/>
      <c r="FD186" s="263"/>
      <c r="FE186" s="263"/>
      <c r="FF186" s="263"/>
      <c r="FG186" s="263"/>
      <c r="FH186" s="263"/>
      <c r="FI186" s="263"/>
      <c r="FJ186" s="263"/>
      <c r="FK186" s="263"/>
      <c r="FL186" s="263"/>
      <c r="FM186" s="263"/>
      <c r="FN186" s="263"/>
      <c r="FO186" s="263"/>
      <c r="FP186" s="263"/>
      <c r="FQ186" s="263"/>
      <c r="FR186" s="263"/>
      <c r="FS186" s="263"/>
      <c r="FT186" s="263"/>
      <c r="FU186" s="263"/>
      <c r="FV186" s="263"/>
      <c r="FW186" s="263"/>
      <c r="FX186" s="263"/>
      <c r="FY186" s="263"/>
      <c r="FZ186" s="263"/>
      <c r="GA186" s="263"/>
      <c r="GB186" s="263"/>
      <c r="GC186" s="263"/>
      <c r="GD186" s="263"/>
      <c r="GE186" s="263"/>
      <c r="GF186" s="263"/>
      <c r="GG186" s="263"/>
      <c r="GH186" s="263"/>
      <c r="GI186" s="263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3"/>
      <c r="GV186" s="263"/>
      <c r="GW186" s="263"/>
      <c r="GX186" s="263"/>
      <c r="GY186" s="263"/>
      <c r="GZ186" s="263"/>
      <c r="HA186" s="263"/>
      <c r="HB186" s="263"/>
      <c r="HC186" s="263"/>
      <c r="HD186" s="263"/>
      <c r="HE186" s="263"/>
      <c r="HF186" s="263"/>
      <c r="HG186" s="263"/>
      <c r="HH186" s="263"/>
      <c r="HI186" s="263"/>
      <c r="HJ186" s="263"/>
      <c r="HK186" s="263"/>
      <c r="HL186" s="263"/>
      <c r="HM186" s="263"/>
      <c r="HN186" s="263"/>
      <c r="HO186" s="263"/>
      <c r="HP186" s="263"/>
      <c r="HQ186" s="263"/>
      <c r="HR186" s="263"/>
      <c r="HS186" s="263"/>
      <c r="HT186" s="263"/>
      <c r="HU186" s="263"/>
      <c r="HV186" s="263"/>
      <c r="HW186" s="263"/>
      <c r="HX186" s="263"/>
      <c r="HY186" s="263"/>
      <c r="HZ186" s="263"/>
      <c r="IA186" s="263"/>
      <c r="IB186" s="263"/>
      <c r="IC186" s="263"/>
      <c r="ID186" s="263"/>
      <c r="IE186" s="263"/>
      <c r="IF186" s="263"/>
      <c r="IG186" s="263"/>
      <c r="IH186" s="263"/>
      <c r="II186" s="263"/>
      <c r="IJ186" s="263"/>
      <c r="IK186" s="263"/>
      <c r="IL186" s="263"/>
      <c r="IM186" s="263"/>
      <c r="IN186" s="263"/>
      <c r="IO186" s="263"/>
      <c r="IP186" s="263"/>
      <c r="IQ186" s="263"/>
      <c r="IR186" s="263"/>
      <c r="IS186" s="263"/>
      <c r="IT186" s="263"/>
      <c r="IU186" s="263"/>
      <c r="IV186" s="263"/>
    </row>
    <row r="187" spans="1:256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</row>
    <row r="188" spans="1:256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  <c r="AO188" s="263"/>
      <c r="AP188" s="263"/>
      <c r="AQ188" s="263"/>
      <c r="AR188" s="263"/>
      <c r="AS188" s="263"/>
      <c r="AT188" s="263"/>
      <c r="AU188" s="263"/>
      <c r="AV188" s="263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  <c r="BS188" s="263"/>
      <c r="BT188" s="263"/>
      <c r="BU188" s="263"/>
      <c r="BV188" s="263"/>
      <c r="BW188" s="263"/>
      <c r="BX188" s="263"/>
      <c r="BY188" s="263"/>
      <c r="BZ188" s="263"/>
      <c r="CA188" s="263"/>
      <c r="CB188" s="263"/>
      <c r="CC188" s="263"/>
      <c r="CD188" s="263"/>
      <c r="CE188" s="263"/>
      <c r="CF188" s="263"/>
      <c r="CG188" s="263"/>
      <c r="CH188" s="263"/>
      <c r="CI188" s="263"/>
      <c r="CJ188" s="263"/>
      <c r="CK188" s="263"/>
      <c r="CL188" s="263"/>
      <c r="CM188" s="263"/>
      <c r="CN188" s="263"/>
      <c r="CO188" s="263"/>
      <c r="CP188" s="263"/>
      <c r="CQ188" s="263"/>
      <c r="CR188" s="263"/>
      <c r="CS188" s="263"/>
      <c r="CT188" s="263"/>
      <c r="CU188" s="263"/>
      <c r="CV188" s="263"/>
      <c r="CW188" s="263"/>
      <c r="CX188" s="263"/>
      <c r="CY188" s="263"/>
      <c r="CZ188" s="263"/>
      <c r="DA188" s="263"/>
      <c r="DB188" s="263"/>
      <c r="DC188" s="263"/>
      <c r="DD188" s="263"/>
      <c r="DE188" s="263"/>
      <c r="DF188" s="263"/>
      <c r="DG188" s="263"/>
      <c r="DH188" s="263"/>
      <c r="DI188" s="263"/>
      <c r="DJ188" s="263"/>
      <c r="DK188" s="263"/>
      <c r="DL188" s="263"/>
      <c r="DM188" s="263"/>
      <c r="DN188" s="263"/>
      <c r="DO188" s="263"/>
      <c r="DP188" s="263"/>
      <c r="DQ188" s="263"/>
      <c r="DR188" s="263"/>
      <c r="DS188" s="263"/>
      <c r="DT188" s="263"/>
      <c r="DU188" s="263"/>
      <c r="DV188" s="263"/>
      <c r="DW188" s="263"/>
      <c r="DX188" s="263"/>
      <c r="DY188" s="263"/>
      <c r="DZ188" s="263"/>
      <c r="EA188" s="263"/>
      <c r="EB188" s="263"/>
      <c r="EC188" s="263"/>
      <c r="ED188" s="263"/>
      <c r="EE188" s="263"/>
      <c r="EF188" s="263"/>
      <c r="EG188" s="263"/>
      <c r="EH188" s="263"/>
      <c r="EI188" s="263"/>
      <c r="EJ188" s="263"/>
      <c r="EK188" s="263"/>
      <c r="EL188" s="263"/>
      <c r="EM188" s="263"/>
      <c r="EN188" s="263"/>
      <c r="EO188" s="263"/>
      <c r="EP188" s="263"/>
      <c r="EQ188" s="263"/>
      <c r="ER188" s="263"/>
      <c r="ES188" s="263"/>
      <c r="ET188" s="263"/>
      <c r="EU188" s="263"/>
      <c r="EV188" s="263"/>
      <c r="EW188" s="263"/>
      <c r="EX188" s="263"/>
      <c r="EY188" s="263"/>
      <c r="EZ188" s="263"/>
      <c r="FA188" s="263"/>
      <c r="FB188" s="263"/>
      <c r="FC188" s="263"/>
      <c r="FD188" s="263"/>
      <c r="FE188" s="263"/>
      <c r="FF188" s="263"/>
      <c r="FG188" s="263"/>
      <c r="FH188" s="263"/>
      <c r="FI188" s="263"/>
      <c r="FJ188" s="263"/>
      <c r="FK188" s="263"/>
      <c r="FL188" s="263"/>
      <c r="FM188" s="263"/>
      <c r="FN188" s="263"/>
      <c r="FO188" s="263"/>
      <c r="FP188" s="263"/>
      <c r="FQ188" s="263"/>
      <c r="FR188" s="263"/>
      <c r="FS188" s="263"/>
      <c r="FT188" s="263"/>
      <c r="FU188" s="263"/>
      <c r="FV188" s="263"/>
      <c r="FW188" s="263"/>
      <c r="FX188" s="263"/>
      <c r="FY188" s="263"/>
      <c r="FZ188" s="263"/>
      <c r="GA188" s="263"/>
      <c r="GB188" s="263"/>
      <c r="GC188" s="263"/>
      <c r="GD188" s="263"/>
      <c r="GE188" s="263"/>
      <c r="GF188" s="263"/>
      <c r="GG188" s="263"/>
      <c r="GH188" s="263"/>
      <c r="GI188" s="263"/>
      <c r="GJ188" s="263"/>
      <c r="GK188" s="263"/>
      <c r="GL188" s="263"/>
      <c r="GM188" s="263"/>
      <c r="GN188" s="263"/>
      <c r="GO188" s="263"/>
      <c r="GP188" s="263"/>
      <c r="GQ188" s="263"/>
      <c r="GR188" s="263"/>
      <c r="GS188" s="263"/>
      <c r="GT188" s="263"/>
      <c r="GU188" s="263"/>
      <c r="GV188" s="263"/>
      <c r="GW188" s="263"/>
      <c r="GX188" s="263"/>
      <c r="GY188" s="263"/>
      <c r="GZ188" s="263"/>
      <c r="HA188" s="263"/>
      <c r="HB188" s="263"/>
      <c r="HC188" s="263"/>
      <c r="HD188" s="263"/>
      <c r="HE188" s="263"/>
      <c r="HF188" s="263"/>
      <c r="HG188" s="263"/>
      <c r="HH188" s="263"/>
      <c r="HI188" s="263"/>
      <c r="HJ188" s="263"/>
      <c r="HK188" s="263"/>
      <c r="HL188" s="263"/>
      <c r="HM188" s="263"/>
      <c r="HN188" s="263"/>
      <c r="HO188" s="263"/>
      <c r="HP188" s="263"/>
      <c r="HQ188" s="263"/>
      <c r="HR188" s="263"/>
      <c r="HS188" s="263"/>
      <c r="HT188" s="263"/>
      <c r="HU188" s="263"/>
      <c r="HV188" s="263"/>
      <c r="HW188" s="263"/>
      <c r="HX188" s="263"/>
      <c r="HY188" s="263"/>
      <c r="HZ188" s="263"/>
      <c r="IA188" s="263"/>
      <c r="IB188" s="263"/>
      <c r="IC188" s="263"/>
      <c r="ID188" s="263"/>
      <c r="IE188" s="263"/>
      <c r="IF188" s="263"/>
      <c r="IG188" s="263"/>
      <c r="IH188" s="263"/>
      <c r="II188" s="263"/>
      <c r="IJ188" s="263"/>
      <c r="IK188" s="263"/>
      <c r="IL188" s="263"/>
      <c r="IM188" s="263"/>
      <c r="IN188" s="263"/>
      <c r="IO188" s="263"/>
      <c r="IP188" s="263"/>
      <c r="IQ188" s="263"/>
      <c r="IR188" s="263"/>
      <c r="IS188" s="263"/>
      <c r="IT188" s="263"/>
      <c r="IU188" s="263"/>
      <c r="IV188" s="263"/>
    </row>
    <row r="189" spans="1:256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  <c r="AO189" s="263"/>
      <c r="AP189" s="263"/>
      <c r="AQ189" s="263"/>
      <c r="AR189" s="263"/>
      <c r="AS189" s="263"/>
      <c r="AT189" s="263"/>
      <c r="AU189" s="263"/>
      <c r="AV189" s="263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  <c r="BS189" s="263"/>
      <c r="BT189" s="263"/>
      <c r="BU189" s="263"/>
      <c r="BV189" s="263"/>
      <c r="BW189" s="263"/>
      <c r="BX189" s="263"/>
      <c r="BY189" s="263"/>
      <c r="BZ189" s="263"/>
      <c r="CA189" s="263"/>
      <c r="CB189" s="263"/>
      <c r="CC189" s="263"/>
      <c r="CD189" s="263"/>
      <c r="CE189" s="263"/>
      <c r="CF189" s="263"/>
      <c r="CG189" s="263"/>
      <c r="CH189" s="263"/>
      <c r="CI189" s="263"/>
      <c r="CJ189" s="263"/>
      <c r="CK189" s="263"/>
      <c r="CL189" s="263"/>
      <c r="CM189" s="263"/>
      <c r="CN189" s="263"/>
      <c r="CO189" s="263"/>
      <c r="CP189" s="263"/>
      <c r="CQ189" s="263"/>
      <c r="CR189" s="263"/>
      <c r="CS189" s="263"/>
      <c r="CT189" s="263"/>
      <c r="CU189" s="263"/>
      <c r="CV189" s="263"/>
      <c r="CW189" s="263"/>
      <c r="CX189" s="263"/>
      <c r="CY189" s="263"/>
      <c r="CZ189" s="263"/>
      <c r="DA189" s="263"/>
      <c r="DB189" s="263"/>
      <c r="DC189" s="263"/>
      <c r="DD189" s="263"/>
      <c r="DE189" s="263"/>
      <c r="DF189" s="263"/>
      <c r="DG189" s="263"/>
      <c r="DH189" s="263"/>
      <c r="DI189" s="263"/>
      <c r="DJ189" s="263"/>
      <c r="DK189" s="263"/>
      <c r="DL189" s="263"/>
      <c r="DM189" s="263"/>
      <c r="DN189" s="263"/>
      <c r="DO189" s="263"/>
      <c r="DP189" s="263"/>
      <c r="DQ189" s="263"/>
      <c r="DR189" s="263"/>
      <c r="DS189" s="263"/>
      <c r="DT189" s="263"/>
      <c r="DU189" s="263"/>
      <c r="DV189" s="263"/>
      <c r="DW189" s="263"/>
      <c r="DX189" s="263"/>
      <c r="DY189" s="263"/>
      <c r="DZ189" s="263"/>
      <c r="EA189" s="263"/>
      <c r="EB189" s="263"/>
      <c r="EC189" s="263"/>
      <c r="ED189" s="263"/>
      <c r="EE189" s="263"/>
      <c r="EF189" s="263"/>
      <c r="EG189" s="263"/>
      <c r="EH189" s="263"/>
      <c r="EI189" s="263"/>
      <c r="EJ189" s="263"/>
      <c r="EK189" s="263"/>
      <c r="EL189" s="263"/>
      <c r="EM189" s="263"/>
      <c r="EN189" s="263"/>
      <c r="EO189" s="263"/>
      <c r="EP189" s="263"/>
      <c r="EQ189" s="263"/>
      <c r="ER189" s="263"/>
      <c r="ES189" s="263"/>
      <c r="ET189" s="263"/>
      <c r="EU189" s="263"/>
      <c r="EV189" s="263"/>
      <c r="EW189" s="263"/>
      <c r="EX189" s="263"/>
      <c r="EY189" s="263"/>
      <c r="EZ189" s="263"/>
      <c r="FA189" s="263"/>
      <c r="FB189" s="263"/>
      <c r="FC189" s="263"/>
      <c r="FD189" s="263"/>
      <c r="FE189" s="263"/>
      <c r="FF189" s="263"/>
      <c r="FG189" s="263"/>
      <c r="FH189" s="263"/>
      <c r="FI189" s="263"/>
      <c r="FJ189" s="263"/>
      <c r="FK189" s="263"/>
      <c r="FL189" s="263"/>
      <c r="FM189" s="263"/>
      <c r="FN189" s="263"/>
      <c r="FO189" s="263"/>
      <c r="FP189" s="263"/>
      <c r="FQ189" s="263"/>
      <c r="FR189" s="263"/>
      <c r="FS189" s="263"/>
      <c r="FT189" s="263"/>
      <c r="FU189" s="263"/>
      <c r="FV189" s="263"/>
      <c r="FW189" s="263"/>
      <c r="FX189" s="263"/>
      <c r="FY189" s="263"/>
      <c r="FZ189" s="263"/>
      <c r="GA189" s="263"/>
      <c r="GB189" s="263"/>
      <c r="GC189" s="263"/>
      <c r="GD189" s="263"/>
      <c r="GE189" s="263"/>
      <c r="GF189" s="263"/>
      <c r="GG189" s="263"/>
      <c r="GH189" s="263"/>
      <c r="GI189" s="263"/>
      <c r="GJ189" s="263"/>
      <c r="GK189" s="263"/>
      <c r="GL189" s="263"/>
      <c r="GM189" s="263"/>
      <c r="GN189" s="263"/>
      <c r="GO189" s="263"/>
      <c r="GP189" s="263"/>
      <c r="GQ189" s="263"/>
      <c r="GR189" s="263"/>
      <c r="GS189" s="263"/>
      <c r="GT189" s="263"/>
      <c r="GU189" s="263"/>
      <c r="GV189" s="263"/>
      <c r="GW189" s="263"/>
      <c r="GX189" s="263"/>
      <c r="GY189" s="263"/>
      <c r="GZ189" s="263"/>
      <c r="HA189" s="263"/>
      <c r="HB189" s="263"/>
      <c r="HC189" s="263"/>
      <c r="HD189" s="263"/>
      <c r="HE189" s="263"/>
      <c r="HF189" s="263"/>
      <c r="HG189" s="263"/>
      <c r="HH189" s="263"/>
      <c r="HI189" s="263"/>
      <c r="HJ189" s="263"/>
      <c r="HK189" s="263"/>
      <c r="HL189" s="263"/>
      <c r="HM189" s="263"/>
      <c r="HN189" s="263"/>
      <c r="HO189" s="263"/>
      <c r="HP189" s="263"/>
      <c r="HQ189" s="263"/>
      <c r="HR189" s="263"/>
      <c r="HS189" s="263"/>
      <c r="HT189" s="263"/>
      <c r="HU189" s="263"/>
      <c r="HV189" s="263"/>
      <c r="HW189" s="263"/>
      <c r="HX189" s="263"/>
      <c r="HY189" s="263"/>
      <c r="HZ189" s="263"/>
      <c r="IA189" s="263"/>
      <c r="IB189" s="263"/>
      <c r="IC189" s="263"/>
      <c r="ID189" s="263"/>
      <c r="IE189" s="263"/>
      <c r="IF189" s="263"/>
      <c r="IG189" s="263"/>
      <c r="IH189" s="263"/>
      <c r="II189" s="263"/>
      <c r="IJ189" s="263"/>
      <c r="IK189" s="263"/>
      <c r="IL189" s="263"/>
      <c r="IM189" s="263"/>
      <c r="IN189" s="263"/>
      <c r="IO189" s="263"/>
      <c r="IP189" s="263"/>
      <c r="IQ189" s="263"/>
      <c r="IR189" s="263"/>
      <c r="IS189" s="263"/>
      <c r="IT189" s="263"/>
      <c r="IU189" s="263"/>
      <c r="IV189" s="263"/>
    </row>
    <row r="190" spans="1:256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  <c r="BS190" s="263"/>
      <c r="BT190" s="263"/>
      <c r="BU190" s="263"/>
      <c r="BV190" s="263"/>
      <c r="BW190" s="263"/>
      <c r="BX190" s="263"/>
      <c r="BY190" s="263"/>
      <c r="BZ190" s="263"/>
      <c r="CA190" s="263"/>
      <c r="CB190" s="263"/>
      <c r="CC190" s="263"/>
      <c r="CD190" s="263"/>
      <c r="CE190" s="263"/>
      <c r="CF190" s="263"/>
      <c r="CG190" s="263"/>
      <c r="CH190" s="263"/>
      <c r="CI190" s="263"/>
      <c r="CJ190" s="263"/>
      <c r="CK190" s="263"/>
      <c r="CL190" s="263"/>
      <c r="CM190" s="263"/>
      <c r="CN190" s="263"/>
      <c r="CO190" s="263"/>
      <c r="CP190" s="263"/>
      <c r="CQ190" s="263"/>
      <c r="CR190" s="263"/>
      <c r="CS190" s="263"/>
      <c r="CT190" s="263"/>
      <c r="CU190" s="263"/>
      <c r="CV190" s="263"/>
      <c r="CW190" s="263"/>
      <c r="CX190" s="263"/>
      <c r="CY190" s="263"/>
      <c r="CZ190" s="263"/>
      <c r="DA190" s="263"/>
      <c r="DB190" s="263"/>
      <c r="DC190" s="263"/>
      <c r="DD190" s="263"/>
      <c r="DE190" s="263"/>
      <c r="DF190" s="263"/>
      <c r="DG190" s="263"/>
      <c r="DH190" s="263"/>
      <c r="DI190" s="263"/>
      <c r="DJ190" s="263"/>
      <c r="DK190" s="263"/>
      <c r="DL190" s="263"/>
      <c r="DM190" s="263"/>
      <c r="DN190" s="263"/>
      <c r="DO190" s="263"/>
      <c r="DP190" s="263"/>
      <c r="DQ190" s="263"/>
      <c r="DR190" s="263"/>
      <c r="DS190" s="263"/>
      <c r="DT190" s="263"/>
      <c r="DU190" s="263"/>
      <c r="DV190" s="263"/>
      <c r="DW190" s="263"/>
      <c r="DX190" s="263"/>
      <c r="DY190" s="263"/>
      <c r="DZ190" s="263"/>
      <c r="EA190" s="263"/>
      <c r="EB190" s="263"/>
      <c r="EC190" s="263"/>
      <c r="ED190" s="263"/>
      <c r="EE190" s="263"/>
      <c r="EF190" s="263"/>
      <c r="EG190" s="263"/>
      <c r="EH190" s="263"/>
      <c r="EI190" s="263"/>
      <c r="EJ190" s="263"/>
      <c r="EK190" s="263"/>
      <c r="EL190" s="263"/>
      <c r="EM190" s="263"/>
      <c r="EN190" s="263"/>
      <c r="EO190" s="263"/>
      <c r="EP190" s="263"/>
      <c r="EQ190" s="263"/>
      <c r="ER190" s="263"/>
      <c r="ES190" s="263"/>
      <c r="ET190" s="263"/>
      <c r="EU190" s="263"/>
      <c r="EV190" s="263"/>
      <c r="EW190" s="263"/>
      <c r="EX190" s="263"/>
      <c r="EY190" s="263"/>
      <c r="EZ190" s="263"/>
      <c r="FA190" s="263"/>
      <c r="FB190" s="263"/>
      <c r="FC190" s="263"/>
      <c r="FD190" s="263"/>
      <c r="FE190" s="263"/>
      <c r="FF190" s="263"/>
      <c r="FG190" s="263"/>
      <c r="FH190" s="263"/>
      <c r="FI190" s="263"/>
      <c r="FJ190" s="263"/>
      <c r="FK190" s="263"/>
      <c r="FL190" s="263"/>
      <c r="FM190" s="263"/>
      <c r="FN190" s="263"/>
      <c r="FO190" s="263"/>
      <c r="FP190" s="263"/>
      <c r="FQ190" s="263"/>
      <c r="FR190" s="263"/>
      <c r="FS190" s="263"/>
      <c r="FT190" s="263"/>
      <c r="FU190" s="263"/>
      <c r="FV190" s="263"/>
      <c r="FW190" s="263"/>
      <c r="FX190" s="263"/>
      <c r="FY190" s="263"/>
      <c r="FZ190" s="263"/>
      <c r="GA190" s="263"/>
      <c r="GB190" s="263"/>
      <c r="GC190" s="263"/>
      <c r="GD190" s="263"/>
      <c r="GE190" s="263"/>
      <c r="GF190" s="263"/>
      <c r="GG190" s="263"/>
      <c r="GH190" s="263"/>
      <c r="GI190" s="263"/>
      <c r="GJ190" s="263"/>
      <c r="GK190" s="263"/>
      <c r="GL190" s="263"/>
      <c r="GM190" s="263"/>
      <c r="GN190" s="263"/>
      <c r="GO190" s="263"/>
      <c r="GP190" s="263"/>
      <c r="GQ190" s="263"/>
      <c r="GR190" s="263"/>
      <c r="GS190" s="263"/>
      <c r="GT190" s="263"/>
      <c r="GU190" s="263"/>
      <c r="GV190" s="263"/>
      <c r="GW190" s="263"/>
      <c r="GX190" s="263"/>
      <c r="GY190" s="263"/>
      <c r="GZ190" s="263"/>
      <c r="HA190" s="263"/>
      <c r="HB190" s="263"/>
      <c r="HC190" s="263"/>
      <c r="HD190" s="263"/>
      <c r="HE190" s="263"/>
      <c r="HF190" s="263"/>
      <c r="HG190" s="263"/>
      <c r="HH190" s="263"/>
      <c r="HI190" s="263"/>
      <c r="HJ190" s="263"/>
      <c r="HK190" s="263"/>
      <c r="HL190" s="263"/>
      <c r="HM190" s="263"/>
      <c r="HN190" s="263"/>
      <c r="HO190" s="263"/>
      <c r="HP190" s="263"/>
      <c r="HQ190" s="263"/>
      <c r="HR190" s="263"/>
      <c r="HS190" s="263"/>
      <c r="HT190" s="263"/>
      <c r="HU190" s="263"/>
      <c r="HV190" s="263"/>
      <c r="HW190" s="263"/>
      <c r="HX190" s="263"/>
      <c r="HY190" s="263"/>
      <c r="HZ190" s="263"/>
      <c r="IA190" s="263"/>
      <c r="IB190" s="263"/>
      <c r="IC190" s="263"/>
      <c r="ID190" s="263"/>
      <c r="IE190" s="263"/>
      <c r="IF190" s="263"/>
      <c r="IG190" s="263"/>
      <c r="IH190" s="263"/>
      <c r="II190" s="263"/>
      <c r="IJ190" s="263"/>
      <c r="IK190" s="263"/>
      <c r="IL190" s="263"/>
      <c r="IM190" s="263"/>
      <c r="IN190" s="263"/>
      <c r="IO190" s="263"/>
      <c r="IP190" s="263"/>
      <c r="IQ190" s="263"/>
      <c r="IR190" s="263"/>
      <c r="IS190" s="263"/>
      <c r="IT190" s="263"/>
      <c r="IU190" s="263"/>
      <c r="IV190" s="263"/>
    </row>
    <row r="191" spans="1:256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  <c r="BS191" s="263"/>
      <c r="BT191" s="263"/>
      <c r="BU191" s="263"/>
      <c r="BV191" s="263"/>
      <c r="BW191" s="263"/>
      <c r="BX191" s="263"/>
      <c r="BY191" s="263"/>
      <c r="BZ191" s="263"/>
      <c r="CA191" s="263"/>
      <c r="CB191" s="263"/>
      <c r="CC191" s="263"/>
      <c r="CD191" s="263"/>
      <c r="CE191" s="263"/>
      <c r="CF191" s="263"/>
      <c r="CG191" s="263"/>
      <c r="CH191" s="263"/>
      <c r="CI191" s="263"/>
      <c r="CJ191" s="263"/>
      <c r="CK191" s="263"/>
      <c r="CL191" s="263"/>
      <c r="CM191" s="263"/>
      <c r="CN191" s="263"/>
      <c r="CO191" s="263"/>
      <c r="CP191" s="263"/>
      <c r="CQ191" s="263"/>
      <c r="CR191" s="263"/>
      <c r="CS191" s="263"/>
      <c r="CT191" s="263"/>
      <c r="CU191" s="263"/>
      <c r="CV191" s="263"/>
      <c r="CW191" s="263"/>
      <c r="CX191" s="263"/>
      <c r="CY191" s="263"/>
      <c r="CZ191" s="263"/>
      <c r="DA191" s="263"/>
      <c r="DB191" s="263"/>
      <c r="DC191" s="263"/>
      <c r="DD191" s="263"/>
      <c r="DE191" s="263"/>
      <c r="DF191" s="263"/>
      <c r="DG191" s="263"/>
      <c r="DH191" s="263"/>
      <c r="DI191" s="263"/>
      <c r="DJ191" s="263"/>
      <c r="DK191" s="263"/>
      <c r="DL191" s="263"/>
      <c r="DM191" s="263"/>
      <c r="DN191" s="263"/>
      <c r="DO191" s="263"/>
      <c r="DP191" s="263"/>
      <c r="DQ191" s="263"/>
      <c r="DR191" s="263"/>
      <c r="DS191" s="263"/>
      <c r="DT191" s="263"/>
      <c r="DU191" s="263"/>
      <c r="DV191" s="263"/>
      <c r="DW191" s="263"/>
      <c r="DX191" s="263"/>
      <c r="DY191" s="263"/>
      <c r="DZ191" s="263"/>
      <c r="EA191" s="263"/>
      <c r="EB191" s="263"/>
      <c r="EC191" s="263"/>
      <c r="ED191" s="263"/>
      <c r="EE191" s="263"/>
      <c r="EF191" s="263"/>
      <c r="EG191" s="263"/>
      <c r="EH191" s="263"/>
      <c r="EI191" s="263"/>
      <c r="EJ191" s="263"/>
      <c r="EK191" s="263"/>
      <c r="EL191" s="263"/>
      <c r="EM191" s="263"/>
      <c r="EN191" s="263"/>
      <c r="EO191" s="263"/>
      <c r="EP191" s="263"/>
      <c r="EQ191" s="263"/>
      <c r="ER191" s="263"/>
      <c r="ES191" s="263"/>
      <c r="ET191" s="263"/>
      <c r="EU191" s="263"/>
      <c r="EV191" s="263"/>
      <c r="EW191" s="263"/>
      <c r="EX191" s="263"/>
      <c r="EY191" s="263"/>
      <c r="EZ191" s="263"/>
      <c r="FA191" s="263"/>
      <c r="FB191" s="263"/>
      <c r="FC191" s="263"/>
      <c r="FD191" s="263"/>
      <c r="FE191" s="263"/>
      <c r="FF191" s="263"/>
      <c r="FG191" s="263"/>
      <c r="FH191" s="263"/>
      <c r="FI191" s="263"/>
      <c r="FJ191" s="263"/>
      <c r="FK191" s="263"/>
      <c r="FL191" s="263"/>
      <c r="FM191" s="263"/>
      <c r="FN191" s="263"/>
      <c r="FO191" s="263"/>
      <c r="FP191" s="263"/>
      <c r="FQ191" s="263"/>
      <c r="FR191" s="263"/>
      <c r="FS191" s="263"/>
      <c r="FT191" s="263"/>
      <c r="FU191" s="263"/>
      <c r="FV191" s="263"/>
      <c r="FW191" s="263"/>
      <c r="FX191" s="263"/>
      <c r="FY191" s="263"/>
      <c r="FZ191" s="263"/>
      <c r="GA191" s="263"/>
      <c r="GB191" s="263"/>
      <c r="GC191" s="263"/>
      <c r="GD191" s="263"/>
      <c r="GE191" s="263"/>
      <c r="GF191" s="263"/>
      <c r="GG191" s="263"/>
      <c r="GH191" s="263"/>
      <c r="GI191" s="263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3"/>
      <c r="GV191" s="263"/>
      <c r="GW191" s="263"/>
      <c r="GX191" s="263"/>
      <c r="GY191" s="263"/>
      <c r="GZ191" s="263"/>
      <c r="HA191" s="263"/>
      <c r="HB191" s="263"/>
      <c r="HC191" s="263"/>
      <c r="HD191" s="263"/>
      <c r="HE191" s="263"/>
      <c r="HF191" s="263"/>
      <c r="HG191" s="263"/>
      <c r="HH191" s="263"/>
      <c r="HI191" s="263"/>
      <c r="HJ191" s="263"/>
      <c r="HK191" s="263"/>
      <c r="HL191" s="263"/>
      <c r="HM191" s="263"/>
      <c r="HN191" s="263"/>
      <c r="HO191" s="263"/>
      <c r="HP191" s="263"/>
      <c r="HQ191" s="263"/>
      <c r="HR191" s="263"/>
      <c r="HS191" s="263"/>
      <c r="HT191" s="263"/>
      <c r="HU191" s="263"/>
      <c r="HV191" s="263"/>
      <c r="HW191" s="263"/>
      <c r="HX191" s="263"/>
      <c r="HY191" s="263"/>
      <c r="HZ191" s="263"/>
      <c r="IA191" s="263"/>
      <c r="IB191" s="263"/>
      <c r="IC191" s="263"/>
      <c r="ID191" s="263"/>
      <c r="IE191" s="263"/>
      <c r="IF191" s="263"/>
      <c r="IG191" s="263"/>
      <c r="IH191" s="263"/>
      <c r="II191" s="263"/>
      <c r="IJ191" s="263"/>
      <c r="IK191" s="263"/>
      <c r="IL191" s="263"/>
      <c r="IM191" s="263"/>
      <c r="IN191" s="263"/>
      <c r="IO191" s="263"/>
      <c r="IP191" s="263"/>
      <c r="IQ191" s="263"/>
      <c r="IR191" s="263"/>
      <c r="IS191" s="263"/>
      <c r="IT191" s="263"/>
      <c r="IU191" s="263"/>
      <c r="IV191" s="263"/>
    </row>
    <row r="192" spans="1:256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</row>
    <row r="193" spans="1:256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  <c r="BS193" s="263"/>
      <c r="BT193" s="263"/>
      <c r="BU193" s="263"/>
      <c r="BV193" s="263"/>
      <c r="BW193" s="263"/>
      <c r="BX193" s="263"/>
      <c r="BY193" s="263"/>
      <c r="BZ193" s="263"/>
      <c r="CA193" s="263"/>
      <c r="CB193" s="263"/>
      <c r="CC193" s="263"/>
      <c r="CD193" s="263"/>
      <c r="CE193" s="263"/>
      <c r="CF193" s="263"/>
      <c r="CG193" s="263"/>
      <c r="CH193" s="263"/>
      <c r="CI193" s="263"/>
      <c r="CJ193" s="263"/>
      <c r="CK193" s="263"/>
      <c r="CL193" s="263"/>
      <c r="CM193" s="263"/>
      <c r="CN193" s="263"/>
      <c r="CO193" s="263"/>
      <c r="CP193" s="263"/>
      <c r="CQ193" s="263"/>
      <c r="CR193" s="263"/>
      <c r="CS193" s="263"/>
      <c r="CT193" s="263"/>
      <c r="CU193" s="263"/>
      <c r="CV193" s="263"/>
      <c r="CW193" s="263"/>
      <c r="CX193" s="263"/>
      <c r="CY193" s="263"/>
      <c r="CZ193" s="263"/>
      <c r="DA193" s="263"/>
      <c r="DB193" s="263"/>
      <c r="DC193" s="263"/>
      <c r="DD193" s="263"/>
      <c r="DE193" s="263"/>
      <c r="DF193" s="263"/>
      <c r="DG193" s="263"/>
      <c r="DH193" s="263"/>
      <c r="DI193" s="263"/>
      <c r="DJ193" s="263"/>
      <c r="DK193" s="263"/>
      <c r="DL193" s="263"/>
      <c r="DM193" s="263"/>
      <c r="DN193" s="263"/>
      <c r="DO193" s="263"/>
      <c r="DP193" s="263"/>
      <c r="DQ193" s="263"/>
      <c r="DR193" s="263"/>
      <c r="DS193" s="263"/>
      <c r="DT193" s="263"/>
      <c r="DU193" s="263"/>
      <c r="DV193" s="263"/>
      <c r="DW193" s="263"/>
      <c r="DX193" s="263"/>
      <c r="DY193" s="263"/>
      <c r="DZ193" s="263"/>
      <c r="EA193" s="263"/>
      <c r="EB193" s="263"/>
      <c r="EC193" s="263"/>
      <c r="ED193" s="263"/>
      <c r="EE193" s="263"/>
      <c r="EF193" s="263"/>
      <c r="EG193" s="263"/>
      <c r="EH193" s="263"/>
      <c r="EI193" s="263"/>
      <c r="EJ193" s="263"/>
      <c r="EK193" s="263"/>
      <c r="EL193" s="263"/>
      <c r="EM193" s="263"/>
      <c r="EN193" s="263"/>
      <c r="EO193" s="263"/>
      <c r="EP193" s="263"/>
      <c r="EQ193" s="263"/>
      <c r="ER193" s="263"/>
      <c r="ES193" s="263"/>
      <c r="ET193" s="263"/>
      <c r="EU193" s="263"/>
      <c r="EV193" s="263"/>
      <c r="EW193" s="263"/>
      <c r="EX193" s="263"/>
      <c r="EY193" s="263"/>
      <c r="EZ193" s="263"/>
      <c r="FA193" s="263"/>
      <c r="FB193" s="263"/>
      <c r="FC193" s="263"/>
      <c r="FD193" s="263"/>
      <c r="FE193" s="263"/>
      <c r="FF193" s="263"/>
      <c r="FG193" s="263"/>
      <c r="FH193" s="263"/>
      <c r="FI193" s="263"/>
      <c r="FJ193" s="263"/>
      <c r="FK193" s="263"/>
      <c r="FL193" s="263"/>
      <c r="FM193" s="263"/>
      <c r="FN193" s="263"/>
      <c r="FO193" s="263"/>
      <c r="FP193" s="263"/>
      <c r="FQ193" s="263"/>
      <c r="FR193" s="263"/>
      <c r="FS193" s="263"/>
      <c r="FT193" s="263"/>
      <c r="FU193" s="263"/>
      <c r="FV193" s="263"/>
      <c r="FW193" s="263"/>
      <c r="FX193" s="263"/>
      <c r="FY193" s="263"/>
      <c r="FZ193" s="263"/>
      <c r="GA193" s="263"/>
      <c r="GB193" s="263"/>
      <c r="GC193" s="263"/>
      <c r="GD193" s="263"/>
      <c r="GE193" s="263"/>
      <c r="GF193" s="263"/>
      <c r="GG193" s="263"/>
      <c r="GH193" s="263"/>
      <c r="GI193" s="263"/>
      <c r="GJ193" s="263"/>
      <c r="GK193" s="263"/>
      <c r="GL193" s="263"/>
      <c r="GM193" s="263"/>
      <c r="GN193" s="263"/>
      <c r="GO193" s="263"/>
      <c r="GP193" s="263"/>
      <c r="GQ193" s="263"/>
      <c r="GR193" s="263"/>
      <c r="GS193" s="263"/>
      <c r="GT193" s="263"/>
      <c r="GU193" s="263"/>
      <c r="GV193" s="263"/>
      <c r="GW193" s="263"/>
      <c r="GX193" s="263"/>
      <c r="GY193" s="263"/>
      <c r="GZ193" s="263"/>
      <c r="HA193" s="263"/>
      <c r="HB193" s="263"/>
      <c r="HC193" s="263"/>
      <c r="HD193" s="263"/>
      <c r="HE193" s="263"/>
      <c r="HF193" s="263"/>
      <c r="HG193" s="263"/>
      <c r="HH193" s="263"/>
      <c r="HI193" s="263"/>
      <c r="HJ193" s="263"/>
      <c r="HK193" s="263"/>
      <c r="HL193" s="263"/>
      <c r="HM193" s="263"/>
      <c r="HN193" s="263"/>
      <c r="HO193" s="263"/>
      <c r="HP193" s="263"/>
      <c r="HQ193" s="263"/>
      <c r="HR193" s="263"/>
      <c r="HS193" s="263"/>
      <c r="HT193" s="263"/>
      <c r="HU193" s="263"/>
      <c r="HV193" s="263"/>
      <c r="HW193" s="263"/>
      <c r="HX193" s="263"/>
      <c r="HY193" s="263"/>
      <c r="HZ193" s="263"/>
      <c r="IA193" s="263"/>
      <c r="IB193" s="263"/>
      <c r="IC193" s="263"/>
      <c r="ID193" s="263"/>
      <c r="IE193" s="263"/>
      <c r="IF193" s="263"/>
      <c r="IG193" s="263"/>
      <c r="IH193" s="263"/>
      <c r="II193" s="263"/>
      <c r="IJ193" s="263"/>
      <c r="IK193" s="263"/>
      <c r="IL193" s="263"/>
      <c r="IM193" s="263"/>
      <c r="IN193" s="263"/>
      <c r="IO193" s="263"/>
      <c r="IP193" s="263"/>
      <c r="IQ193" s="263"/>
      <c r="IR193" s="263"/>
      <c r="IS193" s="263"/>
      <c r="IT193" s="263"/>
      <c r="IU193" s="263"/>
      <c r="IV193" s="263"/>
    </row>
    <row r="194" spans="1:256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  <c r="BS194" s="263"/>
      <c r="BT194" s="263"/>
      <c r="BU194" s="263"/>
      <c r="BV194" s="263"/>
      <c r="BW194" s="263"/>
      <c r="BX194" s="263"/>
      <c r="BY194" s="263"/>
      <c r="BZ194" s="263"/>
      <c r="CA194" s="263"/>
      <c r="CB194" s="263"/>
      <c r="CC194" s="263"/>
      <c r="CD194" s="263"/>
      <c r="CE194" s="263"/>
      <c r="CF194" s="263"/>
      <c r="CG194" s="263"/>
      <c r="CH194" s="263"/>
      <c r="CI194" s="263"/>
      <c r="CJ194" s="263"/>
      <c r="CK194" s="263"/>
      <c r="CL194" s="263"/>
      <c r="CM194" s="263"/>
      <c r="CN194" s="263"/>
      <c r="CO194" s="263"/>
      <c r="CP194" s="263"/>
      <c r="CQ194" s="263"/>
      <c r="CR194" s="263"/>
      <c r="CS194" s="263"/>
      <c r="CT194" s="263"/>
      <c r="CU194" s="263"/>
      <c r="CV194" s="263"/>
      <c r="CW194" s="263"/>
      <c r="CX194" s="263"/>
      <c r="CY194" s="263"/>
      <c r="CZ194" s="263"/>
      <c r="DA194" s="263"/>
      <c r="DB194" s="263"/>
      <c r="DC194" s="263"/>
      <c r="DD194" s="263"/>
      <c r="DE194" s="263"/>
      <c r="DF194" s="263"/>
      <c r="DG194" s="263"/>
      <c r="DH194" s="263"/>
      <c r="DI194" s="263"/>
      <c r="DJ194" s="263"/>
      <c r="DK194" s="263"/>
      <c r="DL194" s="263"/>
      <c r="DM194" s="263"/>
      <c r="DN194" s="263"/>
      <c r="DO194" s="263"/>
      <c r="DP194" s="263"/>
      <c r="DQ194" s="263"/>
      <c r="DR194" s="263"/>
      <c r="DS194" s="263"/>
      <c r="DT194" s="263"/>
      <c r="DU194" s="263"/>
      <c r="DV194" s="263"/>
      <c r="DW194" s="263"/>
      <c r="DX194" s="263"/>
      <c r="DY194" s="263"/>
      <c r="DZ194" s="263"/>
      <c r="EA194" s="263"/>
      <c r="EB194" s="263"/>
      <c r="EC194" s="263"/>
      <c r="ED194" s="263"/>
      <c r="EE194" s="263"/>
      <c r="EF194" s="263"/>
      <c r="EG194" s="263"/>
      <c r="EH194" s="263"/>
      <c r="EI194" s="263"/>
      <c r="EJ194" s="263"/>
      <c r="EK194" s="263"/>
      <c r="EL194" s="263"/>
      <c r="EM194" s="263"/>
      <c r="EN194" s="263"/>
      <c r="EO194" s="263"/>
      <c r="EP194" s="263"/>
      <c r="EQ194" s="263"/>
      <c r="ER194" s="263"/>
      <c r="ES194" s="263"/>
      <c r="ET194" s="263"/>
      <c r="EU194" s="263"/>
      <c r="EV194" s="263"/>
      <c r="EW194" s="263"/>
      <c r="EX194" s="263"/>
      <c r="EY194" s="263"/>
      <c r="EZ194" s="263"/>
      <c r="FA194" s="263"/>
      <c r="FB194" s="263"/>
      <c r="FC194" s="263"/>
      <c r="FD194" s="263"/>
      <c r="FE194" s="263"/>
      <c r="FF194" s="263"/>
      <c r="FG194" s="263"/>
      <c r="FH194" s="263"/>
      <c r="FI194" s="263"/>
      <c r="FJ194" s="263"/>
      <c r="FK194" s="263"/>
      <c r="FL194" s="263"/>
      <c r="FM194" s="263"/>
      <c r="FN194" s="263"/>
      <c r="FO194" s="263"/>
      <c r="FP194" s="263"/>
      <c r="FQ194" s="263"/>
      <c r="FR194" s="263"/>
      <c r="FS194" s="263"/>
      <c r="FT194" s="263"/>
      <c r="FU194" s="263"/>
      <c r="FV194" s="263"/>
      <c r="FW194" s="263"/>
      <c r="FX194" s="263"/>
      <c r="FY194" s="263"/>
      <c r="FZ194" s="263"/>
      <c r="GA194" s="263"/>
      <c r="GB194" s="263"/>
      <c r="GC194" s="263"/>
      <c r="GD194" s="263"/>
      <c r="GE194" s="263"/>
      <c r="GF194" s="263"/>
      <c r="GG194" s="263"/>
      <c r="GH194" s="263"/>
      <c r="GI194" s="263"/>
      <c r="GJ194" s="263"/>
      <c r="GK194" s="263"/>
      <c r="GL194" s="263"/>
      <c r="GM194" s="263"/>
      <c r="GN194" s="263"/>
      <c r="GO194" s="263"/>
      <c r="GP194" s="263"/>
      <c r="GQ194" s="263"/>
      <c r="GR194" s="263"/>
      <c r="GS194" s="263"/>
      <c r="GT194" s="263"/>
      <c r="GU194" s="263"/>
      <c r="GV194" s="263"/>
      <c r="GW194" s="263"/>
      <c r="GX194" s="263"/>
      <c r="GY194" s="263"/>
      <c r="GZ194" s="263"/>
      <c r="HA194" s="263"/>
      <c r="HB194" s="263"/>
      <c r="HC194" s="263"/>
      <c r="HD194" s="263"/>
      <c r="HE194" s="263"/>
      <c r="HF194" s="263"/>
      <c r="HG194" s="263"/>
      <c r="HH194" s="263"/>
      <c r="HI194" s="263"/>
      <c r="HJ194" s="263"/>
      <c r="HK194" s="263"/>
      <c r="HL194" s="263"/>
      <c r="HM194" s="263"/>
      <c r="HN194" s="263"/>
      <c r="HO194" s="263"/>
      <c r="HP194" s="263"/>
      <c r="HQ194" s="263"/>
      <c r="HR194" s="263"/>
      <c r="HS194" s="263"/>
      <c r="HT194" s="263"/>
      <c r="HU194" s="263"/>
      <c r="HV194" s="263"/>
      <c r="HW194" s="263"/>
      <c r="HX194" s="263"/>
      <c r="HY194" s="263"/>
      <c r="HZ194" s="263"/>
      <c r="IA194" s="263"/>
      <c r="IB194" s="263"/>
      <c r="IC194" s="263"/>
      <c r="ID194" s="263"/>
      <c r="IE194" s="263"/>
      <c r="IF194" s="263"/>
      <c r="IG194" s="263"/>
      <c r="IH194" s="263"/>
      <c r="II194" s="263"/>
      <c r="IJ194" s="263"/>
      <c r="IK194" s="263"/>
      <c r="IL194" s="263"/>
      <c r="IM194" s="263"/>
      <c r="IN194" s="263"/>
      <c r="IO194" s="263"/>
      <c r="IP194" s="263"/>
      <c r="IQ194" s="263"/>
      <c r="IR194" s="263"/>
      <c r="IS194" s="263"/>
      <c r="IT194" s="263"/>
      <c r="IU194" s="263"/>
      <c r="IV194" s="263"/>
    </row>
    <row r="195" spans="1:256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  <c r="BS195" s="263"/>
      <c r="BT195" s="263"/>
      <c r="BU195" s="263"/>
      <c r="BV195" s="263"/>
      <c r="BW195" s="263"/>
      <c r="BX195" s="263"/>
      <c r="BY195" s="263"/>
      <c r="BZ195" s="263"/>
      <c r="CA195" s="263"/>
      <c r="CB195" s="263"/>
      <c r="CC195" s="263"/>
      <c r="CD195" s="263"/>
      <c r="CE195" s="263"/>
      <c r="CF195" s="263"/>
      <c r="CG195" s="263"/>
      <c r="CH195" s="263"/>
      <c r="CI195" s="263"/>
      <c r="CJ195" s="263"/>
      <c r="CK195" s="263"/>
      <c r="CL195" s="263"/>
      <c r="CM195" s="263"/>
      <c r="CN195" s="263"/>
      <c r="CO195" s="263"/>
      <c r="CP195" s="263"/>
      <c r="CQ195" s="263"/>
      <c r="CR195" s="263"/>
      <c r="CS195" s="263"/>
      <c r="CT195" s="263"/>
      <c r="CU195" s="263"/>
      <c r="CV195" s="263"/>
      <c r="CW195" s="263"/>
      <c r="CX195" s="263"/>
      <c r="CY195" s="263"/>
      <c r="CZ195" s="263"/>
      <c r="DA195" s="263"/>
      <c r="DB195" s="263"/>
      <c r="DC195" s="263"/>
      <c r="DD195" s="263"/>
      <c r="DE195" s="263"/>
      <c r="DF195" s="263"/>
      <c r="DG195" s="263"/>
      <c r="DH195" s="263"/>
      <c r="DI195" s="263"/>
      <c r="DJ195" s="263"/>
      <c r="DK195" s="263"/>
      <c r="DL195" s="263"/>
      <c r="DM195" s="263"/>
      <c r="DN195" s="263"/>
      <c r="DO195" s="263"/>
      <c r="DP195" s="263"/>
      <c r="DQ195" s="263"/>
      <c r="DR195" s="263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63"/>
      <c r="ED195" s="263"/>
      <c r="EE195" s="263"/>
      <c r="EF195" s="263"/>
      <c r="EG195" s="263"/>
      <c r="EH195" s="263"/>
      <c r="EI195" s="263"/>
      <c r="EJ195" s="263"/>
      <c r="EK195" s="263"/>
      <c r="EL195" s="263"/>
      <c r="EM195" s="263"/>
      <c r="EN195" s="263"/>
      <c r="EO195" s="263"/>
      <c r="EP195" s="263"/>
      <c r="EQ195" s="263"/>
      <c r="ER195" s="263"/>
      <c r="ES195" s="263"/>
      <c r="ET195" s="263"/>
      <c r="EU195" s="263"/>
      <c r="EV195" s="263"/>
      <c r="EW195" s="263"/>
      <c r="EX195" s="263"/>
      <c r="EY195" s="263"/>
      <c r="EZ195" s="263"/>
      <c r="FA195" s="263"/>
      <c r="FB195" s="263"/>
      <c r="FC195" s="263"/>
      <c r="FD195" s="263"/>
      <c r="FE195" s="263"/>
      <c r="FF195" s="263"/>
      <c r="FG195" s="263"/>
      <c r="FH195" s="263"/>
      <c r="FI195" s="263"/>
      <c r="FJ195" s="263"/>
      <c r="FK195" s="263"/>
      <c r="FL195" s="263"/>
      <c r="FM195" s="263"/>
      <c r="FN195" s="263"/>
      <c r="FO195" s="263"/>
      <c r="FP195" s="263"/>
      <c r="FQ195" s="263"/>
      <c r="FR195" s="263"/>
      <c r="FS195" s="263"/>
      <c r="FT195" s="263"/>
      <c r="FU195" s="263"/>
      <c r="FV195" s="263"/>
      <c r="FW195" s="263"/>
      <c r="FX195" s="263"/>
      <c r="FY195" s="263"/>
      <c r="FZ195" s="263"/>
      <c r="GA195" s="263"/>
      <c r="GB195" s="263"/>
      <c r="GC195" s="263"/>
      <c r="GD195" s="263"/>
      <c r="GE195" s="263"/>
      <c r="GF195" s="263"/>
      <c r="GG195" s="263"/>
      <c r="GH195" s="263"/>
      <c r="GI195" s="263"/>
      <c r="GJ195" s="263"/>
      <c r="GK195" s="263"/>
      <c r="GL195" s="263"/>
      <c r="GM195" s="263"/>
      <c r="GN195" s="263"/>
      <c r="GO195" s="263"/>
      <c r="GP195" s="263"/>
      <c r="GQ195" s="263"/>
      <c r="GR195" s="263"/>
      <c r="GS195" s="263"/>
      <c r="GT195" s="263"/>
      <c r="GU195" s="263"/>
      <c r="GV195" s="263"/>
      <c r="GW195" s="263"/>
      <c r="GX195" s="263"/>
      <c r="GY195" s="263"/>
      <c r="GZ195" s="263"/>
      <c r="HA195" s="263"/>
      <c r="HB195" s="263"/>
      <c r="HC195" s="263"/>
      <c r="HD195" s="263"/>
      <c r="HE195" s="263"/>
      <c r="HF195" s="263"/>
      <c r="HG195" s="263"/>
      <c r="HH195" s="263"/>
      <c r="HI195" s="263"/>
      <c r="HJ195" s="263"/>
      <c r="HK195" s="263"/>
      <c r="HL195" s="263"/>
      <c r="HM195" s="263"/>
      <c r="HN195" s="263"/>
      <c r="HO195" s="263"/>
      <c r="HP195" s="263"/>
      <c r="HQ195" s="263"/>
      <c r="HR195" s="263"/>
      <c r="HS195" s="263"/>
      <c r="HT195" s="263"/>
      <c r="HU195" s="263"/>
      <c r="HV195" s="263"/>
      <c r="HW195" s="263"/>
      <c r="HX195" s="263"/>
      <c r="HY195" s="263"/>
      <c r="HZ195" s="263"/>
      <c r="IA195" s="263"/>
      <c r="IB195" s="263"/>
      <c r="IC195" s="263"/>
      <c r="ID195" s="263"/>
      <c r="IE195" s="263"/>
      <c r="IF195" s="263"/>
      <c r="IG195" s="263"/>
      <c r="IH195" s="263"/>
      <c r="II195" s="263"/>
      <c r="IJ195" s="263"/>
      <c r="IK195" s="263"/>
      <c r="IL195" s="263"/>
      <c r="IM195" s="263"/>
      <c r="IN195" s="263"/>
      <c r="IO195" s="263"/>
      <c r="IP195" s="263"/>
      <c r="IQ195" s="263"/>
      <c r="IR195" s="263"/>
      <c r="IS195" s="263"/>
      <c r="IT195" s="263"/>
      <c r="IU195" s="263"/>
      <c r="IV195" s="263"/>
    </row>
    <row r="196" spans="1:256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  <c r="BS196" s="263"/>
      <c r="BT196" s="263"/>
      <c r="BU196" s="263"/>
      <c r="BV196" s="263"/>
      <c r="BW196" s="263"/>
      <c r="BX196" s="263"/>
      <c r="BY196" s="263"/>
      <c r="BZ196" s="263"/>
      <c r="CA196" s="263"/>
      <c r="CB196" s="263"/>
      <c r="CC196" s="263"/>
      <c r="CD196" s="263"/>
      <c r="CE196" s="263"/>
      <c r="CF196" s="263"/>
      <c r="CG196" s="263"/>
      <c r="CH196" s="263"/>
      <c r="CI196" s="263"/>
      <c r="CJ196" s="263"/>
      <c r="CK196" s="263"/>
      <c r="CL196" s="263"/>
      <c r="CM196" s="263"/>
      <c r="CN196" s="263"/>
      <c r="CO196" s="263"/>
      <c r="CP196" s="263"/>
      <c r="CQ196" s="263"/>
      <c r="CR196" s="263"/>
      <c r="CS196" s="263"/>
      <c r="CT196" s="263"/>
      <c r="CU196" s="263"/>
      <c r="CV196" s="263"/>
      <c r="CW196" s="263"/>
      <c r="CX196" s="263"/>
      <c r="CY196" s="263"/>
      <c r="CZ196" s="263"/>
      <c r="DA196" s="263"/>
      <c r="DB196" s="263"/>
      <c r="DC196" s="263"/>
      <c r="DD196" s="263"/>
      <c r="DE196" s="263"/>
      <c r="DF196" s="263"/>
      <c r="DG196" s="263"/>
      <c r="DH196" s="263"/>
      <c r="DI196" s="263"/>
      <c r="DJ196" s="263"/>
      <c r="DK196" s="263"/>
      <c r="DL196" s="263"/>
      <c r="DM196" s="263"/>
      <c r="DN196" s="263"/>
      <c r="DO196" s="263"/>
      <c r="DP196" s="263"/>
      <c r="DQ196" s="263"/>
      <c r="DR196" s="263"/>
      <c r="DS196" s="263"/>
      <c r="DT196" s="263"/>
      <c r="DU196" s="263"/>
      <c r="DV196" s="263"/>
      <c r="DW196" s="263"/>
      <c r="DX196" s="263"/>
      <c r="DY196" s="263"/>
      <c r="DZ196" s="263"/>
      <c r="EA196" s="263"/>
      <c r="EB196" s="263"/>
      <c r="EC196" s="263"/>
      <c r="ED196" s="263"/>
      <c r="EE196" s="263"/>
      <c r="EF196" s="263"/>
      <c r="EG196" s="263"/>
      <c r="EH196" s="263"/>
      <c r="EI196" s="263"/>
      <c r="EJ196" s="263"/>
      <c r="EK196" s="263"/>
      <c r="EL196" s="263"/>
      <c r="EM196" s="263"/>
      <c r="EN196" s="263"/>
      <c r="EO196" s="263"/>
      <c r="EP196" s="263"/>
      <c r="EQ196" s="263"/>
      <c r="ER196" s="263"/>
      <c r="ES196" s="263"/>
      <c r="ET196" s="263"/>
      <c r="EU196" s="263"/>
      <c r="EV196" s="263"/>
      <c r="EW196" s="263"/>
      <c r="EX196" s="263"/>
      <c r="EY196" s="263"/>
      <c r="EZ196" s="263"/>
      <c r="FA196" s="263"/>
      <c r="FB196" s="263"/>
      <c r="FC196" s="263"/>
      <c r="FD196" s="263"/>
      <c r="FE196" s="263"/>
      <c r="FF196" s="263"/>
      <c r="FG196" s="263"/>
      <c r="FH196" s="263"/>
      <c r="FI196" s="263"/>
      <c r="FJ196" s="263"/>
      <c r="FK196" s="263"/>
      <c r="FL196" s="263"/>
      <c r="FM196" s="263"/>
      <c r="FN196" s="263"/>
      <c r="FO196" s="263"/>
      <c r="FP196" s="263"/>
      <c r="FQ196" s="263"/>
      <c r="FR196" s="263"/>
      <c r="FS196" s="263"/>
      <c r="FT196" s="263"/>
      <c r="FU196" s="263"/>
      <c r="FV196" s="263"/>
      <c r="FW196" s="263"/>
      <c r="FX196" s="263"/>
      <c r="FY196" s="263"/>
      <c r="FZ196" s="263"/>
      <c r="GA196" s="263"/>
      <c r="GB196" s="263"/>
      <c r="GC196" s="263"/>
      <c r="GD196" s="263"/>
      <c r="GE196" s="263"/>
      <c r="GF196" s="263"/>
      <c r="GG196" s="263"/>
      <c r="GH196" s="263"/>
      <c r="GI196" s="263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3"/>
      <c r="GV196" s="263"/>
      <c r="GW196" s="263"/>
      <c r="GX196" s="263"/>
      <c r="GY196" s="263"/>
      <c r="GZ196" s="263"/>
      <c r="HA196" s="263"/>
      <c r="HB196" s="263"/>
      <c r="HC196" s="263"/>
      <c r="HD196" s="263"/>
      <c r="HE196" s="263"/>
      <c r="HF196" s="263"/>
      <c r="HG196" s="263"/>
      <c r="HH196" s="263"/>
      <c r="HI196" s="263"/>
      <c r="HJ196" s="263"/>
      <c r="HK196" s="263"/>
      <c r="HL196" s="263"/>
      <c r="HM196" s="263"/>
      <c r="HN196" s="263"/>
      <c r="HO196" s="263"/>
      <c r="HP196" s="263"/>
      <c r="HQ196" s="263"/>
      <c r="HR196" s="263"/>
      <c r="HS196" s="263"/>
      <c r="HT196" s="263"/>
      <c r="HU196" s="263"/>
      <c r="HV196" s="263"/>
      <c r="HW196" s="263"/>
      <c r="HX196" s="263"/>
      <c r="HY196" s="263"/>
      <c r="HZ196" s="263"/>
      <c r="IA196" s="263"/>
      <c r="IB196" s="263"/>
      <c r="IC196" s="263"/>
      <c r="ID196" s="263"/>
      <c r="IE196" s="263"/>
      <c r="IF196" s="263"/>
      <c r="IG196" s="263"/>
      <c r="IH196" s="263"/>
      <c r="II196" s="263"/>
      <c r="IJ196" s="263"/>
      <c r="IK196" s="263"/>
      <c r="IL196" s="263"/>
      <c r="IM196" s="263"/>
      <c r="IN196" s="263"/>
      <c r="IO196" s="263"/>
      <c r="IP196" s="263"/>
      <c r="IQ196" s="263"/>
      <c r="IR196" s="263"/>
      <c r="IS196" s="263"/>
      <c r="IT196" s="263"/>
      <c r="IU196" s="263"/>
      <c r="IV196" s="263"/>
    </row>
    <row r="197" spans="1:256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  <c r="BS197" s="263"/>
      <c r="BT197" s="263"/>
      <c r="BU197" s="263"/>
      <c r="BV197" s="263"/>
      <c r="BW197" s="263"/>
      <c r="BX197" s="263"/>
      <c r="BY197" s="263"/>
      <c r="BZ197" s="263"/>
      <c r="CA197" s="263"/>
      <c r="CB197" s="263"/>
      <c r="CC197" s="263"/>
      <c r="CD197" s="263"/>
      <c r="CE197" s="263"/>
      <c r="CF197" s="263"/>
      <c r="CG197" s="263"/>
      <c r="CH197" s="263"/>
      <c r="CI197" s="263"/>
      <c r="CJ197" s="263"/>
      <c r="CK197" s="263"/>
      <c r="CL197" s="263"/>
      <c r="CM197" s="263"/>
      <c r="CN197" s="263"/>
      <c r="CO197" s="263"/>
      <c r="CP197" s="263"/>
      <c r="CQ197" s="263"/>
      <c r="CR197" s="263"/>
      <c r="CS197" s="263"/>
      <c r="CT197" s="263"/>
      <c r="CU197" s="263"/>
      <c r="CV197" s="263"/>
      <c r="CW197" s="263"/>
      <c r="CX197" s="263"/>
      <c r="CY197" s="263"/>
      <c r="CZ197" s="263"/>
      <c r="DA197" s="263"/>
      <c r="DB197" s="263"/>
      <c r="DC197" s="263"/>
      <c r="DD197" s="263"/>
      <c r="DE197" s="263"/>
      <c r="DF197" s="263"/>
      <c r="DG197" s="263"/>
      <c r="DH197" s="263"/>
      <c r="DI197" s="263"/>
      <c r="DJ197" s="263"/>
      <c r="DK197" s="263"/>
      <c r="DL197" s="263"/>
      <c r="DM197" s="263"/>
      <c r="DN197" s="263"/>
      <c r="DO197" s="263"/>
      <c r="DP197" s="263"/>
      <c r="DQ197" s="263"/>
      <c r="DR197" s="263"/>
      <c r="DS197" s="263"/>
      <c r="DT197" s="263"/>
      <c r="DU197" s="263"/>
      <c r="DV197" s="263"/>
      <c r="DW197" s="263"/>
      <c r="DX197" s="263"/>
      <c r="DY197" s="263"/>
      <c r="DZ197" s="263"/>
      <c r="EA197" s="263"/>
      <c r="EB197" s="263"/>
      <c r="EC197" s="263"/>
      <c r="ED197" s="263"/>
      <c r="EE197" s="263"/>
      <c r="EF197" s="263"/>
      <c r="EG197" s="263"/>
      <c r="EH197" s="263"/>
      <c r="EI197" s="263"/>
      <c r="EJ197" s="263"/>
      <c r="EK197" s="263"/>
      <c r="EL197" s="263"/>
      <c r="EM197" s="263"/>
      <c r="EN197" s="263"/>
      <c r="EO197" s="263"/>
      <c r="EP197" s="263"/>
      <c r="EQ197" s="263"/>
      <c r="ER197" s="263"/>
      <c r="ES197" s="263"/>
      <c r="ET197" s="263"/>
      <c r="EU197" s="263"/>
      <c r="EV197" s="263"/>
      <c r="EW197" s="263"/>
      <c r="EX197" s="263"/>
      <c r="EY197" s="263"/>
      <c r="EZ197" s="263"/>
      <c r="FA197" s="263"/>
      <c r="FB197" s="263"/>
      <c r="FC197" s="263"/>
      <c r="FD197" s="263"/>
      <c r="FE197" s="263"/>
      <c r="FF197" s="263"/>
      <c r="FG197" s="263"/>
      <c r="FH197" s="263"/>
      <c r="FI197" s="263"/>
      <c r="FJ197" s="263"/>
      <c r="FK197" s="263"/>
      <c r="FL197" s="263"/>
      <c r="FM197" s="263"/>
      <c r="FN197" s="263"/>
      <c r="FO197" s="263"/>
      <c r="FP197" s="263"/>
      <c r="FQ197" s="263"/>
      <c r="FR197" s="263"/>
      <c r="FS197" s="263"/>
      <c r="FT197" s="263"/>
      <c r="FU197" s="263"/>
      <c r="FV197" s="263"/>
      <c r="FW197" s="263"/>
      <c r="FX197" s="263"/>
      <c r="FY197" s="263"/>
      <c r="FZ197" s="263"/>
      <c r="GA197" s="263"/>
      <c r="GB197" s="263"/>
      <c r="GC197" s="263"/>
      <c r="GD197" s="263"/>
      <c r="GE197" s="263"/>
      <c r="GF197" s="263"/>
      <c r="GG197" s="263"/>
      <c r="GH197" s="263"/>
      <c r="GI197" s="263"/>
      <c r="GJ197" s="263"/>
      <c r="GK197" s="263"/>
      <c r="GL197" s="263"/>
      <c r="GM197" s="263"/>
      <c r="GN197" s="263"/>
      <c r="GO197" s="263"/>
      <c r="GP197" s="263"/>
      <c r="GQ197" s="263"/>
      <c r="GR197" s="263"/>
      <c r="GS197" s="263"/>
      <c r="GT197" s="263"/>
      <c r="GU197" s="263"/>
      <c r="GV197" s="263"/>
      <c r="GW197" s="263"/>
      <c r="GX197" s="263"/>
      <c r="GY197" s="263"/>
      <c r="GZ197" s="263"/>
      <c r="HA197" s="263"/>
      <c r="HB197" s="263"/>
      <c r="HC197" s="263"/>
      <c r="HD197" s="263"/>
      <c r="HE197" s="263"/>
      <c r="HF197" s="263"/>
      <c r="HG197" s="263"/>
      <c r="HH197" s="263"/>
      <c r="HI197" s="263"/>
      <c r="HJ197" s="263"/>
      <c r="HK197" s="263"/>
      <c r="HL197" s="263"/>
      <c r="HM197" s="263"/>
      <c r="HN197" s="263"/>
      <c r="HO197" s="263"/>
      <c r="HP197" s="263"/>
      <c r="HQ197" s="263"/>
      <c r="HR197" s="263"/>
      <c r="HS197" s="263"/>
      <c r="HT197" s="263"/>
      <c r="HU197" s="263"/>
      <c r="HV197" s="263"/>
      <c r="HW197" s="263"/>
      <c r="HX197" s="263"/>
      <c r="HY197" s="263"/>
      <c r="HZ197" s="263"/>
      <c r="IA197" s="263"/>
      <c r="IB197" s="263"/>
      <c r="IC197" s="263"/>
      <c r="ID197" s="263"/>
      <c r="IE197" s="263"/>
      <c r="IF197" s="263"/>
      <c r="IG197" s="263"/>
      <c r="IH197" s="263"/>
      <c r="II197" s="263"/>
      <c r="IJ197" s="263"/>
      <c r="IK197" s="263"/>
      <c r="IL197" s="263"/>
      <c r="IM197" s="263"/>
      <c r="IN197" s="263"/>
      <c r="IO197" s="263"/>
      <c r="IP197" s="263"/>
      <c r="IQ197" s="263"/>
      <c r="IR197" s="263"/>
      <c r="IS197" s="263"/>
      <c r="IT197" s="263"/>
      <c r="IU197" s="263"/>
      <c r="IV197" s="263"/>
    </row>
    <row r="198" spans="1:256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  <c r="BS198" s="263"/>
      <c r="BT198" s="263"/>
      <c r="BU198" s="263"/>
      <c r="BV198" s="263"/>
      <c r="BW198" s="263"/>
      <c r="BX198" s="263"/>
      <c r="BY198" s="263"/>
      <c r="BZ198" s="263"/>
      <c r="CA198" s="263"/>
      <c r="CB198" s="263"/>
      <c r="CC198" s="263"/>
      <c r="CD198" s="263"/>
      <c r="CE198" s="263"/>
      <c r="CF198" s="263"/>
      <c r="CG198" s="263"/>
      <c r="CH198" s="263"/>
      <c r="CI198" s="263"/>
      <c r="CJ198" s="263"/>
      <c r="CK198" s="263"/>
      <c r="CL198" s="263"/>
      <c r="CM198" s="263"/>
      <c r="CN198" s="263"/>
      <c r="CO198" s="263"/>
      <c r="CP198" s="263"/>
      <c r="CQ198" s="263"/>
      <c r="CR198" s="263"/>
      <c r="CS198" s="263"/>
      <c r="CT198" s="263"/>
      <c r="CU198" s="263"/>
      <c r="CV198" s="263"/>
      <c r="CW198" s="263"/>
      <c r="CX198" s="263"/>
      <c r="CY198" s="263"/>
      <c r="CZ198" s="263"/>
      <c r="DA198" s="263"/>
      <c r="DB198" s="263"/>
      <c r="DC198" s="263"/>
      <c r="DD198" s="263"/>
      <c r="DE198" s="263"/>
      <c r="DF198" s="263"/>
      <c r="DG198" s="263"/>
      <c r="DH198" s="263"/>
      <c r="DI198" s="263"/>
      <c r="DJ198" s="263"/>
      <c r="DK198" s="263"/>
      <c r="DL198" s="263"/>
      <c r="DM198" s="263"/>
      <c r="DN198" s="263"/>
      <c r="DO198" s="263"/>
      <c r="DP198" s="263"/>
      <c r="DQ198" s="263"/>
      <c r="DR198" s="263"/>
      <c r="DS198" s="263"/>
      <c r="DT198" s="263"/>
      <c r="DU198" s="263"/>
      <c r="DV198" s="263"/>
      <c r="DW198" s="263"/>
      <c r="DX198" s="263"/>
      <c r="DY198" s="263"/>
      <c r="DZ198" s="263"/>
      <c r="EA198" s="263"/>
      <c r="EB198" s="263"/>
      <c r="EC198" s="263"/>
      <c r="ED198" s="263"/>
      <c r="EE198" s="263"/>
      <c r="EF198" s="263"/>
      <c r="EG198" s="263"/>
      <c r="EH198" s="263"/>
      <c r="EI198" s="263"/>
      <c r="EJ198" s="263"/>
      <c r="EK198" s="263"/>
      <c r="EL198" s="263"/>
      <c r="EM198" s="263"/>
      <c r="EN198" s="263"/>
      <c r="EO198" s="263"/>
      <c r="EP198" s="263"/>
      <c r="EQ198" s="263"/>
      <c r="ER198" s="263"/>
      <c r="ES198" s="263"/>
      <c r="ET198" s="263"/>
      <c r="EU198" s="263"/>
      <c r="EV198" s="263"/>
      <c r="EW198" s="263"/>
      <c r="EX198" s="263"/>
      <c r="EY198" s="263"/>
      <c r="EZ198" s="263"/>
      <c r="FA198" s="263"/>
      <c r="FB198" s="263"/>
      <c r="FC198" s="263"/>
      <c r="FD198" s="263"/>
      <c r="FE198" s="263"/>
      <c r="FF198" s="263"/>
      <c r="FG198" s="263"/>
      <c r="FH198" s="263"/>
      <c r="FI198" s="263"/>
      <c r="FJ198" s="263"/>
      <c r="FK198" s="263"/>
      <c r="FL198" s="263"/>
      <c r="FM198" s="263"/>
      <c r="FN198" s="263"/>
      <c r="FO198" s="263"/>
      <c r="FP198" s="263"/>
      <c r="FQ198" s="263"/>
      <c r="FR198" s="263"/>
      <c r="FS198" s="263"/>
      <c r="FT198" s="263"/>
      <c r="FU198" s="263"/>
      <c r="FV198" s="263"/>
      <c r="FW198" s="263"/>
      <c r="FX198" s="263"/>
      <c r="FY198" s="263"/>
      <c r="FZ198" s="263"/>
      <c r="GA198" s="263"/>
      <c r="GB198" s="263"/>
      <c r="GC198" s="263"/>
      <c r="GD198" s="263"/>
      <c r="GE198" s="263"/>
      <c r="GF198" s="263"/>
      <c r="GG198" s="263"/>
      <c r="GH198" s="263"/>
      <c r="GI198" s="263"/>
      <c r="GJ198" s="263"/>
      <c r="GK198" s="263"/>
      <c r="GL198" s="263"/>
      <c r="GM198" s="263"/>
      <c r="GN198" s="263"/>
      <c r="GO198" s="263"/>
      <c r="GP198" s="263"/>
      <c r="GQ198" s="263"/>
      <c r="GR198" s="263"/>
      <c r="GS198" s="263"/>
      <c r="GT198" s="263"/>
      <c r="GU198" s="263"/>
      <c r="GV198" s="263"/>
      <c r="GW198" s="263"/>
      <c r="GX198" s="263"/>
      <c r="GY198" s="263"/>
      <c r="GZ198" s="263"/>
      <c r="HA198" s="263"/>
      <c r="HB198" s="263"/>
      <c r="HC198" s="263"/>
      <c r="HD198" s="263"/>
      <c r="HE198" s="263"/>
      <c r="HF198" s="263"/>
      <c r="HG198" s="263"/>
      <c r="HH198" s="263"/>
      <c r="HI198" s="263"/>
      <c r="HJ198" s="263"/>
      <c r="HK198" s="263"/>
      <c r="HL198" s="263"/>
      <c r="HM198" s="263"/>
      <c r="HN198" s="263"/>
      <c r="HO198" s="263"/>
      <c r="HP198" s="263"/>
      <c r="HQ198" s="263"/>
      <c r="HR198" s="263"/>
      <c r="HS198" s="263"/>
      <c r="HT198" s="263"/>
      <c r="HU198" s="263"/>
      <c r="HV198" s="263"/>
      <c r="HW198" s="263"/>
      <c r="HX198" s="263"/>
      <c r="HY198" s="263"/>
      <c r="HZ198" s="263"/>
      <c r="IA198" s="263"/>
      <c r="IB198" s="263"/>
      <c r="IC198" s="263"/>
      <c r="ID198" s="263"/>
      <c r="IE198" s="263"/>
      <c r="IF198" s="263"/>
      <c r="IG198" s="263"/>
      <c r="IH198" s="263"/>
      <c r="II198" s="263"/>
      <c r="IJ198" s="263"/>
      <c r="IK198" s="263"/>
      <c r="IL198" s="263"/>
      <c r="IM198" s="263"/>
      <c r="IN198" s="263"/>
      <c r="IO198" s="263"/>
      <c r="IP198" s="263"/>
      <c r="IQ198" s="263"/>
      <c r="IR198" s="263"/>
      <c r="IS198" s="263"/>
      <c r="IT198" s="263"/>
      <c r="IU198" s="263"/>
      <c r="IV198" s="263"/>
    </row>
    <row r="199" spans="1:256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  <c r="BS199" s="263"/>
      <c r="BT199" s="263"/>
      <c r="BU199" s="263"/>
      <c r="BV199" s="263"/>
      <c r="BW199" s="263"/>
      <c r="BX199" s="263"/>
      <c r="BY199" s="263"/>
      <c r="BZ199" s="263"/>
      <c r="CA199" s="263"/>
      <c r="CB199" s="263"/>
      <c r="CC199" s="263"/>
      <c r="CD199" s="263"/>
      <c r="CE199" s="263"/>
      <c r="CF199" s="263"/>
      <c r="CG199" s="263"/>
      <c r="CH199" s="263"/>
      <c r="CI199" s="263"/>
      <c r="CJ199" s="263"/>
      <c r="CK199" s="263"/>
      <c r="CL199" s="263"/>
      <c r="CM199" s="263"/>
      <c r="CN199" s="263"/>
      <c r="CO199" s="263"/>
      <c r="CP199" s="263"/>
      <c r="CQ199" s="263"/>
      <c r="CR199" s="263"/>
      <c r="CS199" s="263"/>
      <c r="CT199" s="263"/>
      <c r="CU199" s="263"/>
      <c r="CV199" s="263"/>
      <c r="CW199" s="263"/>
      <c r="CX199" s="263"/>
      <c r="CY199" s="263"/>
      <c r="CZ199" s="263"/>
      <c r="DA199" s="263"/>
      <c r="DB199" s="263"/>
      <c r="DC199" s="263"/>
      <c r="DD199" s="263"/>
      <c r="DE199" s="263"/>
      <c r="DF199" s="263"/>
      <c r="DG199" s="263"/>
      <c r="DH199" s="263"/>
      <c r="DI199" s="263"/>
      <c r="DJ199" s="263"/>
      <c r="DK199" s="263"/>
      <c r="DL199" s="263"/>
      <c r="DM199" s="263"/>
      <c r="DN199" s="263"/>
      <c r="DO199" s="263"/>
      <c r="DP199" s="263"/>
      <c r="DQ199" s="263"/>
      <c r="DR199" s="263"/>
      <c r="DS199" s="263"/>
      <c r="DT199" s="263"/>
      <c r="DU199" s="263"/>
      <c r="DV199" s="263"/>
      <c r="DW199" s="263"/>
      <c r="DX199" s="263"/>
      <c r="DY199" s="263"/>
      <c r="DZ199" s="263"/>
      <c r="EA199" s="263"/>
      <c r="EB199" s="263"/>
      <c r="EC199" s="263"/>
      <c r="ED199" s="263"/>
      <c r="EE199" s="263"/>
      <c r="EF199" s="263"/>
      <c r="EG199" s="263"/>
      <c r="EH199" s="263"/>
      <c r="EI199" s="263"/>
      <c r="EJ199" s="263"/>
      <c r="EK199" s="263"/>
      <c r="EL199" s="263"/>
      <c r="EM199" s="263"/>
      <c r="EN199" s="263"/>
      <c r="EO199" s="263"/>
      <c r="EP199" s="263"/>
      <c r="EQ199" s="263"/>
      <c r="ER199" s="263"/>
      <c r="ES199" s="263"/>
      <c r="ET199" s="263"/>
      <c r="EU199" s="263"/>
      <c r="EV199" s="263"/>
      <c r="EW199" s="263"/>
      <c r="EX199" s="263"/>
      <c r="EY199" s="263"/>
      <c r="EZ199" s="263"/>
      <c r="FA199" s="263"/>
      <c r="FB199" s="263"/>
      <c r="FC199" s="263"/>
      <c r="FD199" s="263"/>
      <c r="FE199" s="263"/>
      <c r="FF199" s="263"/>
      <c r="FG199" s="263"/>
      <c r="FH199" s="263"/>
      <c r="FI199" s="263"/>
      <c r="FJ199" s="263"/>
      <c r="FK199" s="263"/>
      <c r="FL199" s="263"/>
      <c r="FM199" s="263"/>
      <c r="FN199" s="263"/>
      <c r="FO199" s="263"/>
      <c r="FP199" s="263"/>
      <c r="FQ199" s="263"/>
      <c r="FR199" s="263"/>
      <c r="FS199" s="263"/>
      <c r="FT199" s="263"/>
      <c r="FU199" s="263"/>
      <c r="FV199" s="263"/>
      <c r="FW199" s="263"/>
      <c r="FX199" s="263"/>
      <c r="FY199" s="263"/>
      <c r="FZ199" s="263"/>
      <c r="GA199" s="263"/>
      <c r="GB199" s="263"/>
      <c r="GC199" s="263"/>
      <c r="GD199" s="263"/>
      <c r="GE199" s="263"/>
      <c r="GF199" s="263"/>
      <c r="GG199" s="263"/>
      <c r="GH199" s="263"/>
      <c r="GI199" s="263"/>
      <c r="GJ199" s="263"/>
      <c r="GK199" s="263"/>
      <c r="GL199" s="263"/>
      <c r="GM199" s="263"/>
      <c r="GN199" s="263"/>
      <c r="GO199" s="263"/>
      <c r="GP199" s="263"/>
      <c r="GQ199" s="263"/>
      <c r="GR199" s="263"/>
      <c r="GS199" s="263"/>
      <c r="GT199" s="263"/>
      <c r="GU199" s="263"/>
      <c r="GV199" s="263"/>
      <c r="GW199" s="263"/>
      <c r="GX199" s="263"/>
      <c r="GY199" s="263"/>
      <c r="GZ199" s="263"/>
      <c r="HA199" s="263"/>
      <c r="HB199" s="263"/>
      <c r="HC199" s="263"/>
      <c r="HD199" s="263"/>
      <c r="HE199" s="263"/>
      <c r="HF199" s="263"/>
      <c r="HG199" s="263"/>
      <c r="HH199" s="263"/>
      <c r="HI199" s="263"/>
      <c r="HJ199" s="263"/>
      <c r="HK199" s="263"/>
      <c r="HL199" s="263"/>
      <c r="HM199" s="263"/>
      <c r="HN199" s="263"/>
      <c r="HO199" s="263"/>
      <c r="HP199" s="263"/>
      <c r="HQ199" s="263"/>
      <c r="HR199" s="263"/>
      <c r="HS199" s="263"/>
      <c r="HT199" s="263"/>
      <c r="HU199" s="263"/>
      <c r="HV199" s="263"/>
      <c r="HW199" s="263"/>
      <c r="HX199" s="263"/>
      <c r="HY199" s="263"/>
      <c r="HZ199" s="263"/>
      <c r="IA199" s="263"/>
      <c r="IB199" s="263"/>
      <c r="IC199" s="263"/>
      <c r="ID199" s="263"/>
      <c r="IE199" s="263"/>
      <c r="IF199" s="263"/>
      <c r="IG199" s="263"/>
      <c r="IH199" s="263"/>
      <c r="II199" s="263"/>
      <c r="IJ199" s="263"/>
      <c r="IK199" s="263"/>
      <c r="IL199" s="263"/>
      <c r="IM199" s="263"/>
      <c r="IN199" s="263"/>
      <c r="IO199" s="263"/>
      <c r="IP199" s="263"/>
      <c r="IQ199" s="263"/>
      <c r="IR199" s="263"/>
      <c r="IS199" s="263"/>
      <c r="IT199" s="263"/>
      <c r="IU199" s="263"/>
      <c r="IV199" s="263"/>
    </row>
    <row r="200" spans="1:256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  <c r="GO200" s="263"/>
      <c r="GP200" s="263"/>
      <c r="GQ200" s="263"/>
      <c r="GR200" s="263"/>
      <c r="GS200" s="263"/>
      <c r="GT200" s="263"/>
      <c r="GU200" s="263"/>
      <c r="GV200" s="263"/>
      <c r="GW200" s="263"/>
      <c r="GX200" s="263"/>
      <c r="GY200" s="263"/>
      <c r="GZ200" s="263"/>
      <c r="HA200" s="263"/>
      <c r="HB200" s="263"/>
      <c r="HC200" s="263"/>
      <c r="HD200" s="263"/>
      <c r="HE200" s="263"/>
      <c r="HF200" s="263"/>
      <c r="HG200" s="263"/>
      <c r="HH200" s="263"/>
      <c r="HI200" s="263"/>
      <c r="HJ200" s="263"/>
      <c r="HK200" s="263"/>
      <c r="HL200" s="263"/>
      <c r="HM200" s="263"/>
      <c r="HN200" s="263"/>
      <c r="HO200" s="263"/>
      <c r="HP200" s="263"/>
      <c r="HQ200" s="263"/>
      <c r="HR200" s="263"/>
      <c r="HS200" s="263"/>
      <c r="HT200" s="263"/>
      <c r="HU200" s="263"/>
      <c r="HV200" s="263"/>
      <c r="HW200" s="263"/>
      <c r="HX200" s="263"/>
      <c r="HY200" s="263"/>
      <c r="HZ200" s="263"/>
      <c r="IA200" s="263"/>
      <c r="IB200" s="263"/>
      <c r="IC200" s="263"/>
      <c r="ID200" s="263"/>
      <c r="IE200" s="263"/>
      <c r="IF200" s="263"/>
      <c r="IG200" s="263"/>
      <c r="IH200" s="263"/>
      <c r="II200" s="263"/>
      <c r="IJ200" s="263"/>
      <c r="IK200" s="263"/>
      <c r="IL200" s="263"/>
      <c r="IM200" s="263"/>
      <c r="IN200" s="263"/>
      <c r="IO200" s="263"/>
      <c r="IP200" s="263"/>
      <c r="IQ200" s="263"/>
      <c r="IR200" s="263"/>
      <c r="IS200" s="263"/>
      <c r="IT200" s="263"/>
      <c r="IU200" s="263"/>
      <c r="IV200" s="263"/>
    </row>
    <row r="201" spans="1:256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  <c r="AO201" s="263"/>
      <c r="AP201" s="263"/>
      <c r="AQ201" s="263"/>
      <c r="AR201" s="263"/>
      <c r="AS201" s="263"/>
      <c r="AT201" s="263"/>
      <c r="AU201" s="263"/>
      <c r="AV201" s="263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  <c r="BS201" s="263"/>
      <c r="BT201" s="263"/>
      <c r="BU201" s="263"/>
      <c r="BV201" s="263"/>
      <c r="BW201" s="263"/>
      <c r="BX201" s="263"/>
      <c r="BY201" s="263"/>
      <c r="BZ201" s="263"/>
      <c r="CA201" s="263"/>
      <c r="CB201" s="263"/>
      <c r="CC201" s="263"/>
      <c r="CD201" s="263"/>
      <c r="CE201" s="263"/>
      <c r="CF201" s="263"/>
      <c r="CG201" s="263"/>
      <c r="CH201" s="263"/>
      <c r="CI201" s="263"/>
      <c r="CJ201" s="263"/>
      <c r="CK201" s="263"/>
      <c r="CL201" s="263"/>
      <c r="CM201" s="263"/>
      <c r="CN201" s="263"/>
      <c r="CO201" s="263"/>
      <c r="CP201" s="263"/>
      <c r="CQ201" s="263"/>
      <c r="CR201" s="263"/>
      <c r="CS201" s="263"/>
      <c r="CT201" s="263"/>
      <c r="CU201" s="263"/>
      <c r="CV201" s="263"/>
      <c r="CW201" s="263"/>
      <c r="CX201" s="263"/>
      <c r="CY201" s="263"/>
      <c r="CZ201" s="263"/>
      <c r="DA201" s="263"/>
      <c r="DB201" s="263"/>
      <c r="DC201" s="263"/>
      <c r="DD201" s="263"/>
      <c r="DE201" s="263"/>
      <c r="DF201" s="263"/>
      <c r="DG201" s="263"/>
      <c r="DH201" s="263"/>
      <c r="DI201" s="263"/>
      <c r="DJ201" s="263"/>
      <c r="DK201" s="263"/>
      <c r="DL201" s="263"/>
      <c r="DM201" s="263"/>
      <c r="DN201" s="263"/>
      <c r="DO201" s="263"/>
      <c r="DP201" s="263"/>
      <c r="DQ201" s="263"/>
      <c r="DR201" s="263"/>
      <c r="DS201" s="263"/>
      <c r="DT201" s="263"/>
      <c r="DU201" s="263"/>
      <c r="DV201" s="263"/>
      <c r="DW201" s="263"/>
      <c r="DX201" s="263"/>
      <c r="DY201" s="263"/>
      <c r="DZ201" s="263"/>
      <c r="EA201" s="263"/>
      <c r="EB201" s="263"/>
      <c r="EC201" s="263"/>
      <c r="ED201" s="263"/>
      <c r="EE201" s="263"/>
      <c r="EF201" s="263"/>
      <c r="EG201" s="263"/>
      <c r="EH201" s="263"/>
      <c r="EI201" s="263"/>
      <c r="EJ201" s="263"/>
      <c r="EK201" s="263"/>
      <c r="EL201" s="263"/>
      <c r="EM201" s="263"/>
      <c r="EN201" s="263"/>
      <c r="EO201" s="263"/>
      <c r="EP201" s="263"/>
      <c r="EQ201" s="263"/>
      <c r="ER201" s="263"/>
      <c r="ES201" s="263"/>
      <c r="ET201" s="263"/>
      <c r="EU201" s="263"/>
      <c r="EV201" s="263"/>
      <c r="EW201" s="263"/>
      <c r="EX201" s="263"/>
      <c r="EY201" s="263"/>
      <c r="EZ201" s="263"/>
      <c r="FA201" s="263"/>
      <c r="FB201" s="263"/>
      <c r="FC201" s="263"/>
      <c r="FD201" s="263"/>
      <c r="FE201" s="263"/>
      <c r="FF201" s="263"/>
      <c r="FG201" s="263"/>
      <c r="FH201" s="263"/>
      <c r="FI201" s="263"/>
      <c r="FJ201" s="263"/>
      <c r="FK201" s="263"/>
      <c r="FL201" s="263"/>
      <c r="FM201" s="263"/>
      <c r="FN201" s="263"/>
      <c r="FO201" s="263"/>
      <c r="FP201" s="263"/>
      <c r="FQ201" s="263"/>
      <c r="FR201" s="263"/>
      <c r="FS201" s="263"/>
      <c r="FT201" s="263"/>
      <c r="FU201" s="263"/>
      <c r="FV201" s="263"/>
      <c r="FW201" s="263"/>
      <c r="FX201" s="263"/>
      <c r="FY201" s="263"/>
      <c r="FZ201" s="263"/>
      <c r="GA201" s="263"/>
      <c r="GB201" s="263"/>
      <c r="GC201" s="263"/>
      <c r="GD201" s="263"/>
      <c r="GE201" s="263"/>
      <c r="GF201" s="263"/>
      <c r="GG201" s="263"/>
      <c r="GH201" s="263"/>
      <c r="GI201" s="263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3"/>
      <c r="GV201" s="263"/>
      <c r="GW201" s="263"/>
      <c r="GX201" s="263"/>
      <c r="GY201" s="263"/>
      <c r="GZ201" s="263"/>
      <c r="HA201" s="263"/>
      <c r="HB201" s="263"/>
      <c r="HC201" s="263"/>
      <c r="HD201" s="263"/>
      <c r="HE201" s="263"/>
      <c r="HF201" s="263"/>
      <c r="HG201" s="263"/>
      <c r="HH201" s="263"/>
      <c r="HI201" s="263"/>
      <c r="HJ201" s="263"/>
      <c r="HK201" s="263"/>
      <c r="HL201" s="263"/>
      <c r="HM201" s="263"/>
      <c r="HN201" s="263"/>
      <c r="HO201" s="263"/>
      <c r="HP201" s="263"/>
      <c r="HQ201" s="263"/>
      <c r="HR201" s="263"/>
      <c r="HS201" s="263"/>
      <c r="HT201" s="263"/>
      <c r="HU201" s="263"/>
      <c r="HV201" s="263"/>
      <c r="HW201" s="263"/>
      <c r="HX201" s="263"/>
      <c r="HY201" s="263"/>
      <c r="HZ201" s="263"/>
      <c r="IA201" s="263"/>
      <c r="IB201" s="263"/>
      <c r="IC201" s="263"/>
      <c r="ID201" s="263"/>
      <c r="IE201" s="263"/>
      <c r="IF201" s="263"/>
      <c r="IG201" s="263"/>
      <c r="IH201" s="263"/>
      <c r="II201" s="263"/>
      <c r="IJ201" s="263"/>
      <c r="IK201" s="263"/>
      <c r="IL201" s="263"/>
      <c r="IM201" s="263"/>
      <c r="IN201" s="263"/>
      <c r="IO201" s="263"/>
      <c r="IP201" s="263"/>
      <c r="IQ201" s="263"/>
      <c r="IR201" s="263"/>
      <c r="IS201" s="263"/>
      <c r="IT201" s="263"/>
      <c r="IU201" s="263"/>
      <c r="IV201" s="263"/>
    </row>
    <row r="202" spans="1:256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</row>
    <row r="203" spans="1:256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S203" s="263"/>
      <c r="ET203" s="263"/>
      <c r="EU203" s="263"/>
      <c r="EV203" s="263"/>
      <c r="EW203" s="263"/>
      <c r="EX203" s="263"/>
      <c r="EY203" s="263"/>
      <c r="EZ203" s="263"/>
      <c r="FA203" s="263"/>
      <c r="FB203" s="263"/>
      <c r="FC203" s="263"/>
      <c r="FD203" s="263"/>
      <c r="FE203" s="263"/>
      <c r="FF203" s="263"/>
      <c r="FG203" s="263"/>
      <c r="FH203" s="263"/>
      <c r="FI203" s="263"/>
      <c r="FJ203" s="263"/>
      <c r="FK203" s="263"/>
      <c r="FL203" s="263"/>
      <c r="FM203" s="263"/>
      <c r="FN203" s="263"/>
      <c r="FO203" s="263"/>
      <c r="FP203" s="263"/>
      <c r="FQ203" s="263"/>
      <c r="FR203" s="263"/>
      <c r="FS203" s="263"/>
      <c r="FT203" s="263"/>
      <c r="FU203" s="263"/>
      <c r="FV203" s="263"/>
      <c r="FW203" s="263"/>
      <c r="FX203" s="263"/>
      <c r="FY203" s="263"/>
      <c r="FZ203" s="263"/>
      <c r="GA203" s="263"/>
      <c r="GB203" s="263"/>
      <c r="GC203" s="263"/>
      <c r="GD203" s="263"/>
      <c r="GE203" s="263"/>
      <c r="GF203" s="263"/>
      <c r="GG203" s="263"/>
      <c r="GH203" s="263"/>
      <c r="GI203" s="263"/>
      <c r="GJ203" s="263"/>
      <c r="GK203" s="263"/>
      <c r="GL203" s="263"/>
      <c r="GM203" s="263"/>
      <c r="GN203" s="263"/>
      <c r="GO203" s="263"/>
      <c r="GP203" s="263"/>
      <c r="GQ203" s="263"/>
      <c r="GR203" s="263"/>
      <c r="GS203" s="263"/>
      <c r="GT203" s="263"/>
      <c r="GU203" s="263"/>
      <c r="GV203" s="263"/>
      <c r="GW203" s="263"/>
      <c r="GX203" s="263"/>
      <c r="GY203" s="263"/>
      <c r="GZ203" s="263"/>
      <c r="HA203" s="263"/>
      <c r="HB203" s="263"/>
      <c r="HC203" s="263"/>
      <c r="HD203" s="263"/>
      <c r="HE203" s="263"/>
      <c r="HF203" s="263"/>
      <c r="HG203" s="263"/>
      <c r="HH203" s="263"/>
      <c r="HI203" s="263"/>
      <c r="HJ203" s="263"/>
      <c r="HK203" s="263"/>
      <c r="HL203" s="263"/>
      <c r="HM203" s="263"/>
      <c r="HN203" s="263"/>
      <c r="HO203" s="263"/>
      <c r="HP203" s="263"/>
      <c r="HQ203" s="263"/>
      <c r="HR203" s="263"/>
      <c r="HS203" s="263"/>
      <c r="HT203" s="263"/>
      <c r="HU203" s="263"/>
      <c r="HV203" s="263"/>
      <c r="HW203" s="263"/>
      <c r="HX203" s="263"/>
      <c r="HY203" s="263"/>
      <c r="HZ203" s="263"/>
      <c r="IA203" s="263"/>
      <c r="IB203" s="263"/>
      <c r="IC203" s="263"/>
      <c r="ID203" s="263"/>
      <c r="IE203" s="263"/>
      <c r="IF203" s="263"/>
      <c r="IG203" s="263"/>
      <c r="IH203" s="263"/>
      <c r="II203" s="263"/>
      <c r="IJ203" s="263"/>
      <c r="IK203" s="263"/>
      <c r="IL203" s="263"/>
      <c r="IM203" s="263"/>
      <c r="IN203" s="263"/>
      <c r="IO203" s="263"/>
      <c r="IP203" s="263"/>
      <c r="IQ203" s="263"/>
      <c r="IR203" s="263"/>
      <c r="IS203" s="263"/>
      <c r="IT203" s="263"/>
      <c r="IU203" s="263"/>
      <c r="IV203" s="263"/>
    </row>
    <row r="204" spans="1:256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C204" s="263"/>
      <c r="AD204" s="263"/>
      <c r="AE204" s="263"/>
      <c r="AF204" s="263"/>
      <c r="AG204" s="263"/>
      <c r="AH204" s="263"/>
      <c r="AI204" s="263"/>
      <c r="AJ204" s="263"/>
      <c r="AK204" s="263"/>
      <c r="AL204" s="263"/>
      <c r="AM204" s="263"/>
      <c r="AN204" s="263"/>
      <c r="AO204" s="263"/>
      <c r="AP204" s="263"/>
      <c r="AQ204" s="263"/>
      <c r="AR204" s="263"/>
      <c r="AS204" s="263"/>
      <c r="AT204" s="263"/>
      <c r="AU204" s="263"/>
      <c r="AV204" s="263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3"/>
      <c r="BN204" s="263"/>
      <c r="BO204" s="263"/>
      <c r="BP204" s="263"/>
      <c r="BQ204" s="263"/>
      <c r="BR204" s="263"/>
      <c r="BS204" s="263"/>
      <c r="BT204" s="263"/>
      <c r="BU204" s="263"/>
      <c r="BV204" s="263"/>
      <c r="BW204" s="263"/>
      <c r="BX204" s="263"/>
      <c r="BY204" s="263"/>
      <c r="BZ204" s="263"/>
      <c r="CA204" s="263"/>
      <c r="CB204" s="263"/>
      <c r="CC204" s="263"/>
      <c r="CD204" s="263"/>
      <c r="CE204" s="263"/>
      <c r="CF204" s="263"/>
      <c r="CG204" s="263"/>
      <c r="CH204" s="263"/>
      <c r="CI204" s="263"/>
      <c r="CJ204" s="263"/>
      <c r="CK204" s="263"/>
      <c r="CL204" s="263"/>
      <c r="CM204" s="263"/>
      <c r="CN204" s="263"/>
      <c r="CO204" s="263"/>
      <c r="CP204" s="263"/>
      <c r="CQ204" s="263"/>
      <c r="CR204" s="263"/>
      <c r="CS204" s="263"/>
      <c r="CT204" s="263"/>
      <c r="CU204" s="263"/>
      <c r="CV204" s="263"/>
      <c r="CW204" s="263"/>
      <c r="CX204" s="263"/>
      <c r="CY204" s="263"/>
      <c r="CZ204" s="263"/>
      <c r="DA204" s="263"/>
      <c r="DB204" s="263"/>
      <c r="DC204" s="263"/>
      <c r="DD204" s="263"/>
      <c r="DE204" s="263"/>
      <c r="DF204" s="263"/>
      <c r="DG204" s="263"/>
      <c r="DH204" s="263"/>
      <c r="DI204" s="263"/>
      <c r="DJ204" s="263"/>
      <c r="DK204" s="263"/>
      <c r="DL204" s="263"/>
      <c r="DM204" s="263"/>
      <c r="DN204" s="263"/>
      <c r="DO204" s="263"/>
      <c r="DP204" s="263"/>
      <c r="DQ204" s="263"/>
      <c r="DR204" s="263"/>
      <c r="DS204" s="263"/>
      <c r="DT204" s="263"/>
      <c r="DU204" s="263"/>
      <c r="DV204" s="263"/>
      <c r="DW204" s="263"/>
      <c r="DX204" s="263"/>
      <c r="DY204" s="263"/>
      <c r="DZ204" s="263"/>
      <c r="EA204" s="263"/>
      <c r="EB204" s="263"/>
      <c r="EC204" s="263"/>
      <c r="ED204" s="263"/>
      <c r="EE204" s="263"/>
      <c r="EF204" s="263"/>
      <c r="EG204" s="263"/>
      <c r="EH204" s="263"/>
      <c r="EI204" s="263"/>
      <c r="EJ204" s="263"/>
      <c r="EK204" s="263"/>
      <c r="EL204" s="263"/>
      <c r="EM204" s="263"/>
      <c r="EN204" s="263"/>
      <c r="EO204" s="263"/>
      <c r="EP204" s="263"/>
      <c r="EQ204" s="263"/>
      <c r="ER204" s="263"/>
      <c r="ES204" s="263"/>
      <c r="ET204" s="263"/>
      <c r="EU204" s="263"/>
      <c r="EV204" s="263"/>
      <c r="EW204" s="263"/>
      <c r="EX204" s="263"/>
      <c r="EY204" s="263"/>
      <c r="EZ204" s="263"/>
      <c r="FA204" s="263"/>
      <c r="FB204" s="263"/>
      <c r="FC204" s="263"/>
      <c r="FD204" s="263"/>
      <c r="FE204" s="263"/>
      <c r="FF204" s="263"/>
      <c r="FG204" s="263"/>
      <c r="FH204" s="263"/>
      <c r="FI204" s="263"/>
      <c r="FJ204" s="263"/>
      <c r="FK204" s="263"/>
      <c r="FL204" s="263"/>
      <c r="FM204" s="263"/>
      <c r="FN204" s="263"/>
      <c r="FO204" s="263"/>
      <c r="FP204" s="263"/>
      <c r="FQ204" s="263"/>
      <c r="FR204" s="263"/>
      <c r="FS204" s="263"/>
      <c r="FT204" s="263"/>
      <c r="FU204" s="263"/>
      <c r="FV204" s="263"/>
      <c r="FW204" s="263"/>
      <c r="FX204" s="263"/>
      <c r="FY204" s="263"/>
      <c r="FZ204" s="263"/>
      <c r="GA204" s="263"/>
      <c r="GB204" s="263"/>
      <c r="GC204" s="263"/>
      <c r="GD204" s="263"/>
      <c r="GE204" s="263"/>
      <c r="GF204" s="263"/>
      <c r="GG204" s="263"/>
      <c r="GH204" s="263"/>
      <c r="GI204" s="263"/>
      <c r="GJ204" s="263"/>
      <c r="GK204" s="263"/>
      <c r="GL204" s="263"/>
      <c r="GM204" s="263"/>
      <c r="GN204" s="263"/>
      <c r="GO204" s="263"/>
      <c r="GP204" s="263"/>
      <c r="GQ204" s="263"/>
      <c r="GR204" s="263"/>
      <c r="GS204" s="263"/>
      <c r="GT204" s="263"/>
      <c r="GU204" s="263"/>
      <c r="GV204" s="263"/>
      <c r="GW204" s="263"/>
      <c r="GX204" s="263"/>
      <c r="GY204" s="263"/>
      <c r="GZ204" s="263"/>
      <c r="HA204" s="263"/>
      <c r="HB204" s="263"/>
      <c r="HC204" s="263"/>
      <c r="HD204" s="263"/>
      <c r="HE204" s="263"/>
      <c r="HF204" s="263"/>
      <c r="HG204" s="263"/>
      <c r="HH204" s="263"/>
      <c r="HI204" s="263"/>
      <c r="HJ204" s="263"/>
      <c r="HK204" s="263"/>
      <c r="HL204" s="263"/>
      <c r="HM204" s="263"/>
      <c r="HN204" s="263"/>
      <c r="HO204" s="263"/>
      <c r="HP204" s="263"/>
      <c r="HQ204" s="263"/>
      <c r="HR204" s="263"/>
      <c r="HS204" s="263"/>
      <c r="HT204" s="263"/>
      <c r="HU204" s="263"/>
      <c r="HV204" s="263"/>
      <c r="HW204" s="263"/>
      <c r="HX204" s="263"/>
      <c r="HY204" s="263"/>
      <c r="HZ204" s="263"/>
      <c r="IA204" s="263"/>
      <c r="IB204" s="263"/>
      <c r="IC204" s="263"/>
      <c r="ID204" s="263"/>
      <c r="IE204" s="263"/>
      <c r="IF204" s="263"/>
      <c r="IG204" s="263"/>
      <c r="IH204" s="263"/>
      <c r="II204" s="263"/>
      <c r="IJ204" s="263"/>
      <c r="IK204" s="263"/>
      <c r="IL204" s="263"/>
      <c r="IM204" s="263"/>
      <c r="IN204" s="263"/>
      <c r="IO204" s="263"/>
      <c r="IP204" s="263"/>
      <c r="IQ204" s="263"/>
      <c r="IR204" s="263"/>
      <c r="IS204" s="263"/>
      <c r="IT204" s="263"/>
      <c r="IU204" s="263"/>
      <c r="IV204" s="263"/>
    </row>
    <row r="205" spans="1:256">
      <c r="A205" s="263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C205" s="263"/>
      <c r="AD205" s="263"/>
      <c r="AE205" s="263"/>
      <c r="AF205" s="263"/>
      <c r="AG205" s="263"/>
      <c r="AH205" s="263"/>
      <c r="AI205" s="263"/>
      <c r="AJ205" s="263"/>
      <c r="AK205" s="263"/>
      <c r="AL205" s="263"/>
      <c r="AM205" s="263"/>
      <c r="AN205" s="263"/>
      <c r="AO205" s="263"/>
      <c r="AP205" s="263"/>
      <c r="AQ205" s="263"/>
      <c r="AR205" s="263"/>
      <c r="AS205" s="263"/>
      <c r="AT205" s="263"/>
      <c r="AU205" s="263"/>
      <c r="AV205" s="263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3"/>
      <c r="BN205" s="263"/>
      <c r="BO205" s="263"/>
      <c r="BP205" s="263"/>
      <c r="BQ205" s="263"/>
      <c r="BR205" s="263"/>
      <c r="BS205" s="263"/>
      <c r="BT205" s="263"/>
      <c r="BU205" s="263"/>
      <c r="BV205" s="263"/>
      <c r="BW205" s="263"/>
      <c r="BX205" s="263"/>
      <c r="BY205" s="263"/>
      <c r="BZ205" s="263"/>
      <c r="CA205" s="263"/>
      <c r="CB205" s="263"/>
      <c r="CC205" s="263"/>
      <c r="CD205" s="263"/>
      <c r="CE205" s="263"/>
      <c r="CF205" s="263"/>
      <c r="CG205" s="263"/>
      <c r="CH205" s="263"/>
      <c r="CI205" s="263"/>
      <c r="CJ205" s="263"/>
      <c r="CK205" s="263"/>
      <c r="CL205" s="263"/>
      <c r="CM205" s="263"/>
      <c r="CN205" s="263"/>
      <c r="CO205" s="263"/>
      <c r="CP205" s="263"/>
      <c r="CQ205" s="263"/>
      <c r="CR205" s="263"/>
      <c r="CS205" s="263"/>
      <c r="CT205" s="263"/>
      <c r="CU205" s="263"/>
      <c r="CV205" s="263"/>
      <c r="CW205" s="263"/>
      <c r="CX205" s="263"/>
      <c r="CY205" s="263"/>
      <c r="CZ205" s="263"/>
      <c r="DA205" s="263"/>
      <c r="DB205" s="263"/>
      <c r="DC205" s="263"/>
      <c r="DD205" s="263"/>
      <c r="DE205" s="263"/>
      <c r="DF205" s="263"/>
      <c r="DG205" s="263"/>
      <c r="DH205" s="263"/>
      <c r="DI205" s="263"/>
      <c r="DJ205" s="263"/>
      <c r="DK205" s="263"/>
      <c r="DL205" s="263"/>
      <c r="DM205" s="263"/>
      <c r="DN205" s="263"/>
      <c r="DO205" s="263"/>
      <c r="DP205" s="263"/>
      <c r="DQ205" s="263"/>
      <c r="DR205" s="263"/>
      <c r="DS205" s="263"/>
      <c r="DT205" s="263"/>
      <c r="DU205" s="263"/>
      <c r="DV205" s="263"/>
      <c r="DW205" s="263"/>
      <c r="DX205" s="263"/>
      <c r="DY205" s="263"/>
      <c r="DZ205" s="263"/>
      <c r="EA205" s="263"/>
      <c r="EB205" s="263"/>
      <c r="EC205" s="263"/>
      <c r="ED205" s="263"/>
      <c r="EE205" s="263"/>
      <c r="EF205" s="263"/>
      <c r="EG205" s="263"/>
      <c r="EH205" s="263"/>
      <c r="EI205" s="263"/>
      <c r="EJ205" s="263"/>
      <c r="EK205" s="263"/>
      <c r="EL205" s="263"/>
      <c r="EM205" s="263"/>
      <c r="EN205" s="263"/>
      <c r="EO205" s="263"/>
      <c r="EP205" s="263"/>
      <c r="EQ205" s="263"/>
      <c r="ER205" s="263"/>
      <c r="ES205" s="263"/>
      <c r="ET205" s="263"/>
      <c r="EU205" s="263"/>
      <c r="EV205" s="263"/>
      <c r="EW205" s="263"/>
      <c r="EX205" s="263"/>
      <c r="EY205" s="263"/>
      <c r="EZ205" s="263"/>
      <c r="FA205" s="263"/>
      <c r="FB205" s="263"/>
      <c r="FC205" s="263"/>
      <c r="FD205" s="263"/>
      <c r="FE205" s="263"/>
      <c r="FF205" s="263"/>
      <c r="FG205" s="263"/>
      <c r="FH205" s="263"/>
      <c r="FI205" s="263"/>
      <c r="FJ205" s="263"/>
      <c r="FK205" s="263"/>
      <c r="FL205" s="263"/>
      <c r="FM205" s="263"/>
      <c r="FN205" s="263"/>
      <c r="FO205" s="263"/>
      <c r="FP205" s="263"/>
      <c r="FQ205" s="263"/>
      <c r="FR205" s="263"/>
      <c r="FS205" s="263"/>
      <c r="FT205" s="263"/>
      <c r="FU205" s="263"/>
      <c r="FV205" s="263"/>
      <c r="FW205" s="263"/>
      <c r="FX205" s="263"/>
      <c r="FY205" s="263"/>
      <c r="FZ205" s="263"/>
      <c r="GA205" s="263"/>
      <c r="GB205" s="263"/>
      <c r="GC205" s="263"/>
      <c r="GD205" s="263"/>
      <c r="GE205" s="263"/>
      <c r="GF205" s="263"/>
      <c r="GG205" s="263"/>
      <c r="GH205" s="263"/>
      <c r="GI205" s="263"/>
      <c r="GJ205" s="263"/>
      <c r="GK205" s="263"/>
      <c r="GL205" s="263"/>
      <c r="GM205" s="263"/>
      <c r="GN205" s="263"/>
      <c r="GO205" s="263"/>
      <c r="GP205" s="263"/>
      <c r="GQ205" s="263"/>
      <c r="GR205" s="263"/>
      <c r="GS205" s="263"/>
      <c r="GT205" s="263"/>
      <c r="GU205" s="263"/>
      <c r="GV205" s="263"/>
      <c r="GW205" s="263"/>
      <c r="GX205" s="263"/>
      <c r="GY205" s="263"/>
      <c r="GZ205" s="263"/>
      <c r="HA205" s="263"/>
      <c r="HB205" s="263"/>
      <c r="HC205" s="263"/>
      <c r="HD205" s="263"/>
      <c r="HE205" s="263"/>
      <c r="HF205" s="263"/>
      <c r="HG205" s="263"/>
      <c r="HH205" s="263"/>
      <c r="HI205" s="263"/>
      <c r="HJ205" s="263"/>
      <c r="HK205" s="263"/>
      <c r="HL205" s="263"/>
      <c r="HM205" s="263"/>
      <c r="HN205" s="263"/>
      <c r="HO205" s="263"/>
      <c r="HP205" s="263"/>
      <c r="HQ205" s="263"/>
      <c r="HR205" s="263"/>
      <c r="HS205" s="263"/>
      <c r="HT205" s="263"/>
      <c r="HU205" s="263"/>
      <c r="HV205" s="263"/>
      <c r="HW205" s="263"/>
      <c r="HX205" s="263"/>
      <c r="HY205" s="263"/>
      <c r="HZ205" s="263"/>
      <c r="IA205" s="263"/>
      <c r="IB205" s="263"/>
      <c r="IC205" s="263"/>
      <c r="ID205" s="263"/>
      <c r="IE205" s="263"/>
      <c r="IF205" s="263"/>
      <c r="IG205" s="263"/>
      <c r="IH205" s="263"/>
      <c r="II205" s="263"/>
      <c r="IJ205" s="263"/>
      <c r="IK205" s="263"/>
      <c r="IL205" s="263"/>
      <c r="IM205" s="263"/>
      <c r="IN205" s="263"/>
      <c r="IO205" s="263"/>
      <c r="IP205" s="263"/>
      <c r="IQ205" s="263"/>
      <c r="IR205" s="263"/>
      <c r="IS205" s="263"/>
      <c r="IT205" s="263"/>
      <c r="IU205" s="263"/>
      <c r="IV205" s="263"/>
    </row>
    <row r="206" spans="1:256">
      <c r="A206" s="263"/>
      <c r="B206" s="263"/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C206" s="263"/>
      <c r="AD206" s="263"/>
      <c r="AE206" s="263"/>
      <c r="AF206" s="263"/>
      <c r="AG206" s="263"/>
      <c r="AH206" s="263"/>
      <c r="AI206" s="263"/>
      <c r="AJ206" s="263"/>
      <c r="AK206" s="263"/>
      <c r="AL206" s="263"/>
      <c r="AM206" s="263"/>
      <c r="AN206" s="263"/>
      <c r="AO206" s="263"/>
      <c r="AP206" s="263"/>
      <c r="AQ206" s="263"/>
      <c r="AR206" s="263"/>
      <c r="AS206" s="263"/>
      <c r="AT206" s="263"/>
      <c r="AU206" s="263"/>
      <c r="AV206" s="263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  <c r="BS206" s="263"/>
      <c r="BT206" s="263"/>
      <c r="BU206" s="263"/>
      <c r="BV206" s="263"/>
      <c r="BW206" s="263"/>
      <c r="BX206" s="263"/>
      <c r="BY206" s="263"/>
      <c r="BZ206" s="263"/>
      <c r="CA206" s="263"/>
      <c r="CB206" s="263"/>
      <c r="CC206" s="263"/>
      <c r="CD206" s="263"/>
      <c r="CE206" s="263"/>
      <c r="CF206" s="263"/>
      <c r="CG206" s="263"/>
      <c r="CH206" s="263"/>
      <c r="CI206" s="263"/>
      <c r="CJ206" s="263"/>
      <c r="CK206" s="263"/>
      <c r="CL206" s="263"/>
      <c r="CM206" s="263"/>
      <c r="CN206" s="263"/>
      <c r="CO206" s="263"/>
      <c r="CP206" s="263"/>
      <c r="CQ206" s="263"/>
      <c r="CR206" s="263"/>
      <c r="CS206" s="263"/>
      <c r="CT206" s="263"/>
      <c r="CU206" s="263"/>
      <c r="CV206" s="263"/>
      <c r="CW206" s="263"/>
      <c r="CX206" s="263"/>
      <c r="CY206" s="263"/>
      <c r="CZ206" s="263"/>
      <c r="DA206" s="263"/>
      <c r="DB206" s="263"/>
      <c r="DC206" s="263"/>
      <c r="DD206" s="263"/>
      <c r="DE206" s="263"/>
      <c r="DF206" s="263"/>
      <c r="DG206" s="263"/>
      <c r="DH206" s="263"/>
      <c r="DI206" s="263"/>
      <c r="DJ206" s="263"/>
      <c r="DK206" s="263"/>
      <c r="DL206" s="263"/>
      <c r="DM206" s="263"/>
      <c r="DN206" s="263"/>
      <c r="DO206" s="263"/>
      <c r="DP206" s="263"/>
      <c r="DQ206" s="263"/>
      <c r="DR206" s="263"/>
      <c r="DS206" s="263"/>
      <c r="DT206" s="263"/>
      <c r="DU206" s="263"/>
      <c r="DV206" s="263"/>
      <c r="DW206" s="263"/>
      <c r="DX206" s="263"/>
      <c r="DY206" s="263"/>
      <c r="DZ206" s="263"/>
      <c r="EA206" s="263"/>
      <c r="EB206" s="263"/>
      <c r="EC206" s="263"/>
      <c r="ED206" s="263"/>
      <c r="EE206" s="263"/>
      <c r="EF206" s="263"/>
      <c r="EG206" s="263"/>
      <c r="EH206" s="263"/>
      <c r="EI206" s="263"/>
      <c r="EJ206" s="263"/>
      <c r="EK206" s="263"/>
      <c r="EL206" s="263"/>
      <c r="EM206" s="263"/>
      <c r="EN206" s="263"/>
      <c r="EO206" s="263"/>
      <c r="EP206" s="263"/>
      <c r="EQ206" s="263"/>
      <c r="ER206" s="263"/>
      <c r="ES206" s="263"/>
      <c r="ET206" s="263"/>
      <c r="EU206" s="263"/>
      <c r="EV206" s="263"/>
      <c r="EW206" s="263"/>
      <c r="EX206" s="263"/>
      <c r="EY206" s="263"/>
      <c r="EZ206" s="263"/>
      <c r="FA206" s="263"/>
      <c r="FB206" s="263"/>
      <c r="FC206" s="263"/>
      <c r="FD206" s="263"/>
      <c r="FE206" s="263"/>
      <c r="FF206" s="263"/>
      <c r="FG206" s="263"/>
      <c r="FH206" s="263"/>
      <c r="FI206" s="263"/>
      <c r="FJ206" s="263"/>
      <c r="FK206" s="263"/>
      <c r="FL206" s="263"/>
      <c r="FM206" s="263"/>
      <c r="FN206" s="263"/>
      <c r="FO206" s="263"/>
      <c r="FP206" s="263"/>
      <c r="FQ206" s="263"/>
      <c r="FR206" s="263"/>
      <c r="FS206" s="263"/>
      <c r="FT206" s="263"/>
      <c r="FU206" s="263"/>
      <c r="FV206" s="263"/>
      <c r="FW206" s="263"/>
      <c r="FX206" s="263"/>
      <c r="FY206" s="263"/>
      <c r="FZ206" s="263"/>
      <c r="GA206" s="263"/>
      <c r="GB206" s="263"/>
      <c r="GC206" s="263"/>
      <c r="GD206" s="263"/>
      <c r="GE206" s="263"/>
      <c r="GF206" s="263"/>
      <c r="GG206" s="263"/>
      <c r="GH206" s="263"/>
      <c r="GI206" s="263"/>
      <c r="GJ206" s="263"/>
      <c r="GK206" s="263"/>
      <c r="GL206" s="263"/>
      <c r="GM206" s="263"/>
      <c r="GN206" s="263"/>
      <c r="GO206" s="263"/>
      <c r="GP206" s="263"/>
      <c r="GQ206" s="263"/>
      <c r="GR206" s="263"/>
      <c r="GS206" s="263"/>
      <c r="GT206" s="263"/>
      <c r="GU206" s="263"/>
      <c r="GV206" s="263"/>
      <c r="GW206" s="263"/>
      <c r="GX206" s="263"/>
      <c r="GY206" s="263"/>
      <c r="GZ206" s="263"/>
      <c r="HA206" s="263"/>
      <c r="HB206" s="263"/>
      <c r="HC206" s="263"/>
      <c r="HD206" s="263"/>
      <c r="HE206" s="263"/>
      <c r="HF206" s="263"/>
      <c r="HG206" s="263"/>
      <c r="HH206" s="263"/>
      <c r="HI206" s="263"/>
      <c r="HJ206" s="263"/>
      <c r="HK206" s="263"/>
      <c r="HL206" s="263"/>
      <c r="HM206" s="263"/>
      <c r="HN206" s="263"/>
      <c r="HO206" s="263"/>
      <c r="HP206" s="263"/>
      <c r="HQ206" s="263"/>
      <c r="HR206" s="263"/>
      <c r="HS206" s="263"/>
      <c r="HT206" s="263"/>
      <c r="HU206" s="263"/>
      <c r="HV206" s="263"/>
      <c r="HW206" s="263"/>
      <c r="HX206" s="263"/>
      <c r="HY206" s="263"/>
      <c r="HZ206" s="263"/>
      <c r="IA206" s="263"/>
      <c r="IB206" s="263"/>
      <c r="IC206" s="263"/>
      <c r="ID206" s="263"/>
      <c r="IE206" s="263"/>
      <c r="IF206" s="263"/>
      <c r="IG206" s="263"/>
      <c r="IH206" s="263"/>
      <c r="II206" s="263"/>
      <c r="IJ206" s="263"/>
      <c r="IK206" s="263"/>
      <c r="IL206" s="263"/>
      <c r="IM206" s="263"/>
      <c r="IN206" s="263"/>
      <c r="IO206" s="263"/>
      <c r="IP206" s="263"/>
      <c r="IQ206" s="263"/>
      <c r="IR206" s="263"/>
      <c r="IS206" s="263"/>
      <c r="IT206" s="263"/>
      <c r="IU206" s="263"/>
      <c r="IV206" s="263"/>
    </row>
    <row r="207" spans="1:256">
      <c r="A207" s="263"/>
      <c r="B207" s="263"/>
      <c r="C207" s="263"/>
      <c r="D207" s="263"/>
      <c r="E207" s="263"/>
      <c r="F207" s="263"/>
      <c r="G207" s="263"/>
      <c r="H207" s="263"/>
      <c r="I207" s="263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C207" s="263"/>
      <c r="AD207" s="263"/>
      <c r="AE207" s="263"/>
      <c r="AF207" s="263"/>
      <c r="AG207" s="263"/>
      <c r="AH207" s="263"/>
      <c r="AI207" s="263"/>
      <c r="AJ207" s="263"/>
      <c r="AK207" s="263"/>
      <c r="AL207" s="263"/>
      <c r="AM207" s="263"/>
      <c r="AN207" s="263"/>
      <c r="AO207" s="263"/>
      <c r="AP207" s="263"/>
      <c r="AQ207" s="263"/>
      <c r="AR207" s="263"/>
      <c r="AS207" s="263"/>
      <c r="AT207" s="263"/>
      <c r="AU207" s="263"/>
      <c r="AV207" s="263"/>
      <c r="AW207" s="263"/>
      <c r="AX207" s="263"/>
      <c r="AY207" s="263"/>
      <c r="AZ207" s="263"/>
      <c r="BA207" s="263"/>
      <c r="BB207" s="263"/>
      <c r="BC207" s="263"/>
      <c r="BD207" s="263"/>
      <c r="BE207" s="263"/>
      <c r="BF207" s="263"/>
      <c r="BG207" s="263"/>
      <c r="BH207" s="263"/>
      <c r="BI207" s="263"/>
      <c r="BJ207" s="263"/>
      <c r="BK207" s="263"/>
      <c r="BL207" s="263"/>
      <c r="BM207" s="263"/>
      <c r="BN207" s="263"/>
      <c r="BO207" s="263"/>
      <c r="BP207" s="263"/>
      <c r="BQ207" s="263"/>
      <c r="BR207" s="263"/>
      <c r="BS207" s="263"/>
      <c r="BT207" s="263"/>
      <c r="BU207" s="263"/>
      <c r="BV207" s="263"/>
      <c r="BW207" s="263"/>
      <c r="BX207" s="263"/>
      <c r="BY207" s="263"/>
      <c r="BZ207" s="263"/>
      <c r="CA207" s="263"/>
      <c r="CB207" s="263"/>
      <c r="CC207" s="263"/>
      <c r="CD207" s="263"/>
      <c r="CE207" s="263"/>
      <c r="CF207" s="263"/>
      <c r="CG207" s="263"/>
      <c r="CH207" s="263"/>
      <c r="CI207" s="263"/>
      <c r="CJ207" s="263"/>
      <c r="CK207" s="263"/>
      <c r="CL207" s="263"/>
      <c r="CM207" s="263"/>
      <c r="CN207" s="263"/>
      <c r="CO207" s="263"/>
      <c r="CP207" s="263"/>
      <c r="CQ207" s="263"/>
      <c r="CR207" s="263"/>
      <c r="CS207" s="263"/>
      <c r="CT207" s="263"/>
      <c r="CU207" s="263"/>
      <c r="CV207" s="263"/>
      <c r="CW207" s="263"/>
      <c r="CX207" s="263"/>
      <c r="CY207" s="263"/>
      <c r="CZ207" s="263"/>
      <c r="DA207" s="263"/>
      <c r="DB207" s="263"/>
      <c r="DC207" s="263"/>
      <c r="DD207" s="263"/>
      <c r="DE207" s="263"/>
      <c r="DF207" s="263"/>
      <c r="DG207" s="263"/>
      <c r="DH207" s="263"/>
      <c r="DI207" s="263"/>
      <c r="DJ207" s="263"/>
      <c r="DK207" s="263"/>
      <c r="DL207" s="263"/>
      <c r="DM207" s="263"/>
      <c r="DN207" s="263"/>
      <c r="DO207" s="263"/>
      <c r="DP207" s="263"/>
      <c r="DQ207" s="263"/>
      <c r="DR207" s="263"/>
      <c r="DS207" s="263"/>
      <c r="DT207" s="263"/>
      <c r="DU207" s="263"/>
      <c r="DV207" s="263"/>
      <c r="DW207" s="263"/>
      <c r="DX207" s="263"/>
      <c r="DY207" s="263"/>
      <c r="DZ207" s="263"/>
      <c r="EA207" s="263"/>
      <c r="EB207" s="263"/>
      <c r="EC207" s="263"/>
      <c r="ED207" s="263"/>
      <c r="EE207" s="263"/>
      <c r="EF207" s="263"/>
      <c r="EG207" s="263"/>
      <c r="EH207" s="263"/>
      <c r="EI207" s="263"/>
      <c r="EJ207" s="263"/>
      <c r="EK207" s="263"/>
      <c r="EL207" s="263"/>
      <c r="EM207" s="263"/>
      <c r="EN207" s="263"/>
      <c r="EO207" s="263"/>
      <c r="EP207" s="263"/>
      <c r="EQ207" s="263"/>
      <c r="ER207" s="263"/>
      <c r="ES207" s="263"/>
      <c r="ET207" s="263"/>
      <c r="EU207" s="263"/>
      <c r="EV207" s="263"/>
      <c r="EW207" s="263"/>
      <c r="EX207" s="263"/>
      <c r="EY207" s="263"/>
      <c r="EZ207" s="263"/>
      <c r="FA207" s="263"/>
      <c r="FB207" s="263"/>
      <c r="FC207" s="263"/>
      <c r="FD207" s="263"/>
      <c r="FE207" s="263"/>
      <c r="FF207" s="263"/>
      <c r="FG207" s="263"/>
      <c r="FH207" s="263"/>
      <c r="FI207" s="263"/>
      <c r="FJ207" s="263"/>
      <c r="FK207" s="263"/>
      <c r="FL207" s="263"/>
      <c r="FM207" s="263"/>
      <c r="FN207" s="263"/>
      <c r="FO207" s="263"/>
      <c r="FP207" s="263"/>
      <c r="FQ207" s="263"/>
      <c r="FR207" s="263"/>
      <c r="FS207" s="263"/>
      <c r="FT207" s="263"/>
      <c r="FU207" s="263"/>
      <c r="FV207" s="263"/>
      <c r="FW207" s="263"/>
      <c r="FX207" s="263"/>
      <c r="FY207" s="263"/>
      <c r="FZ207" s="263"/>
      <c r="GA207" s="263"/>
      <c r="GB207" s="263"/>
      <c r="GC207" s="263"/>
      <c r="GD207" s="263"/>
      <c r="GE207" s="263"/>
      <c r="GF207" s="263"/>
      <c r="GG207" s="263"/>
      <c r="GH207" s="263"/>
      <c r="GI207" s="263"/>
      <c r="GJ207" s="263"/>
      <c r="GK207" s="263"/>
      <c r="GL207" s="263"/>
      <c r="GM207" s="263"/>
      <c r="GN207" s="263"/>
      <c r="GO207" s="263"/>
      <c r="GP207" s="263"/>
      <c r="GQ207" s="263"/>
      <c r="GR207" s="263"/>
      <c r="GS207" s="263"/>
      <c r="GT207" s="263"/>
      <c r="GU207" s="263"/>
      <c r="GV207" s="263"/>
      <c r="GW207" s="263"/>
      <c r="GX207" s="263"/>
      <c r="GY207" s="263"/>
      <c r="GZ207" s="263"/>
      <c r="HA207" s="263"/>
      <c r="HB207" s="263"/>
      <c r="HC207" s="263"/>
      <c r="HD207" s="263"/>
      <c r="HE207" s="263"/>
      <c r="HF207" s="263"/>
      <c r="HG207" s="263"/>
      <c r="HH207" s="263"/>
      <c r="HI207" s="263"/>
      <c r="HJ207" s="263"/>
      <c r="HK207" s="263"/>
      <c r="HL207" s="263"/>
      <c r="HM207" s="263"/>
      <c r="HN207" s="263"/>
      <c r="HO207" s="263"/>
      <c r="HP207" s="263"/>
      <c r="HQ207" s="263"/>
      <c r="HR207" s="263"/>
      <c r="HS207" s="263"/>
      <c r="HT207" s="263"/>
      <c r="HU207" s="263"/>
      <c r="HV207" s="263"/>
      <c r="HW207" s="263"/>
      <c r="HX207" s="263"/>
      <c r="HY207" s="263"/>
      <c r="HZ207" s="263"/>
      <c r="IA207" s="263"/>
      <c r="IB207" s="263"/>
      <c r="IC207" s="263"/>
      <c r="ID207" s="263"/>
      <c r="IE207" s="263"/>
      <c r="IF207" s="263"/>
      <c r="IG207" s="263"/>
      <c r="IH207" s="263"/>
      <c r="II207" s="263"/>
      <c r="IJ207" s="263"/>
      <c r="IK207" s="263"/>
      <c r="IL207" s="263"/>
      <c r="IM207" s="263"/>
      <c r="IN207" s="263"/>
      <c r="IO207" s="263"/>
      <c r="IP207" s="263"/>
      <c r="IQ207" s="263"/>
      <c r="IR207" s="263"/>
      <c r="IS207" s="263"/>
      <c r="IT207" s="263"/>
      <c r="IU207" s="263"/>
      <c r="IV207" s="263"/>
    </row>
    <row r="208" spans="1:256">
      <c r="A208" s="263"/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  <c r="Z208" s="263"/>
      <c r="AC208" s="263"/>
      <c r="AD208" s="263"/>
      <c r="AE208" s="263"/>
      <c r="AF208" s="263"/>
      <c r="AG208" s="263"/>
      <c r="AH208" s="263"/>
      <c r="AI208" s="263"/>
      <c r="AJ208" s="263"/>
      <c r="AK208" s="263"/>
      <c r="AL208" s="263"/>
      <c r="AM208" s="263"/>
      <c r="AN208" s="263"/>
      <c r="AO208" s="263"/>
      <c r="AP208" s="263"/>
      <c r="AQ208" s="263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/>
      <c r="DH208" s="263"/>
      <c r="DI208" s="263"/>
      <c r="DJ208" s="263"/>
      <c r="DK208" s="263"/>
      <c r="DL208" s="263"/>
      <c r="DM208" s="263"/>
      <c r="DN208" s="263"/>
      <c r="DO208" s="263"/>
      <c r="DP208" s="263"/>
      <c r="DQ208" s="263"/>
      <c r="DR208" s="263"/>
      <c r="DS208" s="263"/>
      <c r="DT208" s="263"/>
      <c r="DU208" s="263"/>
      <c r="DV208" s="263"/>
      <c r="DW208" s="263"/>
      <c r="DX208" s="263"/>
      <c r="DY208" s="263"/>
      <c r="DZ208" s="263"/>
      <c r="EA208" s="263"/>
      <c r="EB208" s="263"/>
      <c r="EC208" s="263"/>
      <c r="ED208" s="263"/>
      <c r="EE208" s="263"/>
      <c r="EF208" s="263"/>
      <c r="EG208" s="263"/>
      <c r="EH208" s="263"/>
      <c r="EI208" s="263"/>
      <c r="EJ208" s="263"/>
      <c r="EK208" s="263"/>
      <c r="EL208" s="263"/>
      <c r="EM208" s="263"/>
      <c r="EN208" s="263"/>
      <c r="EO208" s="263"/>
      <c r="EP208" s="263"/>
      <c r="EQ208" s="263"/>
      <c r="ER208" s="263"/>
      <c r="ES208" s="263"/>
      <c r="ET208" s="263"/>
      <c r="EU208" s="263"/>
      <c r="EV208" s="263"/>
      <c r="EW208" s="263"/>
      <c r="EX208" s="263"/>
      <c r="EY208" s="263"/>
      <c r="EZ208" s="263"/>
      <c r="FA208" s="263"/>
      <c r="FB208" s="263"/>
      <c r="FC208" s="263"/>
      <c r="FD208" s="263"/>
      <c r="FE208" s="263"/>
      <c r="FF208" s="263"/>
      <c r="FG208" s="263"/>
      <c r="FH208" s="263"/>
      <c r="FI208" s="263"/>
      <c r="FJ208" s="263"/>
      <c r="FK208" s="263"/>
      <c r="FL208" s="263"/>
      <c r="FM208" s="263"/>
      <c r="FN208" s="263"/>
      <c r="FO208" s="263"/>
      <c r="FP208" s="263"/>
      <c r="FQ208" s="263"/>
      <c r="FR208" s="263"/>
      <c r="FS208" s="263"/>
      <c r="FT208" s="263"/>
      <c r="FU208" s="263"/>
      <c r="FV208" s="263"/>
      <c r="FW208" s="263"/>
      <c r="FX208" s="263"/>
      <c r="FY208" s="263"/>
      <c r="FZ208" s="263"/>
      <c r="GA208" s="263"/>
      <c r="GB208" s="263"/>
      <c r="GC208" s="263"/>
      <c r="GD208" s="263"/>
      <c r="GE208" s="263"/>
      <c r="GF208" s="263"/>
      <c r="GG208" s="263"/>
      <c r="GH208" s="263"/>
      <c r="GI208" s="263"/>
      <c r="GJ208" s="263"/>
      <c r="GK208" s="263"/>
      <c r="GL208" s="263"/>
      <c r="GM208" s="263"/>
      <c r="GN208" s="263"/>
      <c r="GO208" s="263"/>
      <c r="GP208" s="263"/>
      <c r="GQ208" s="263"/>
      <c r="GR208" s="263"/>
      <c r="GS208" s="263"/>
      <c r="GT208" s="263"/>
      <c r="GU208" s="263"/>
      <c r="GV208" s="263"/>
      <c r="GW208" s="263"/>
      <c r="GX208" s="263"/>
      <c r="GY208" s="263"/>
      <c r="GZ208" s="263"/>
      <c r="HA208" s="263"/>
      <c r="HB208" s="263"/>
      <c r="HC208" s="263"/>
      <c r="HD208" s="263"/>
      <c r="HE208" s="263"/>
      <c r="HF208" s="263"/>
      <c r="HG208" s="263"/>
      <c r="HH208" s="263"/>
      <c r="HI208" s="263"/>
      <c r="HJ208" s="263"/>
      <c r="HK208" s="263"/>
      <c r="HL208" s="263"/>
      <c r="HM208" s="263"/>
      <c r="HN208" s="263"/>
      <c r="HO208" s="263"/>
      <c r="HP208" s="263"/>
      <c r="HQ208" s="263"/>
      <c r="HR208" s="263"/>
      <c r="HS208" s="263"/>
      <c r="HT208" s="263"/>
      <c r="HU208" s="263"/>
      <c r="HV208" s="263"/>
      <c r="HW208" s="263"/>
      <c r="HX208" s="263"/>
      <c r="HY208" s="263"/>
      <c r="HZ208" s="263"/>
      <c r="IA208" s="263"/>
      <c r="IB208" s="263"/>
      <c r="IC208" s="263"/>
      <c r="ID208" s="263"/>
      <c r="IE208" s="263"/>
      <c r="IF208" s="263"/>
      <c r="IG208" s="263"/>
      <c r="IH208" s="263"/>
      <c r="II208" s="263"/>
      <c r="IJ208" s="263"/>
      <c r="IK208" s="263"/>
      <c r="IL208" s="263"/>
      <c r="IM208" s="263"/>
      <c r="IN208" s="263"/>
      <c r="IO208" s="263"/>
      <c r="IP208" s="263"/>
      <c r="IQ208" s="263"/>
      <c r="IR208" s="263"/>
      <c r="IS208" s="263"/>
      <c r="IT208" s="263"/>
      <c r="IU208" s="263"/>
      <c r="IV208" s="263"/>
    </row>
    <row r="209" spans="1:256">
      <c r="A209" s="263"/>
      <c r="B209" s="263"/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C209" s="263"/>
      <c r="AD209" s="263"/>
      <c r="AE209" s="263"/>
      <c r="AF209" s="263"/>
      <c r="AG209" s="263"/>
      <c r="AH209" s="263"/>
      <c r="AI209" s="263"/>
      <c r="AJ209" s="263"/>
      <c r="AK209" s="263"/>
      <c r="AL209" s="263"/>
      <c r="AM209" s="263"/>
      <c r="AN209" s="263"/>
      <c r="AO209" s="263"/>
      <c r="AP209" s="263"/>
      <c r="AQ209" s="263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  <c r="CA209" s="263"/>
      <c r="CB209" s="263"/>
      <c r="CC209" s="263"/>
      <c r="CD209" s="263"/>
      <c r="CE209" s="263"/>
      <c r="CF209" s="263"/>
      <c r="CG209" s="263"/>
      <c r="CH209" s="263"/>
      <c r="CI209" s="263"/>
      <c r="CJ209" s="263"/>
      <c r="CK209" s="263"/>
      <c r="CL209" s="263"/>
      <c r="CM209" s="263"/>
      <c r="CN209" s="263"/>
      <c r="CO209" s="263"/>
      <c r="CP209" s="263"/>
      <c r="CQ209" s="263"/>
      <c r="CR209" s="263"/>
      <c r="CS209" s="263"/>
      <c r="CT209" s="263"/>
      <c r="CU209" s="263"/>
      <c r="CV209" s="263"/>
      <c r="CW209" s="263"/>
      <c r="CX209" s="263"/>
      <c r="CY209" s="263"/>
      <c r="CZ209" s="263"/>
      <c r="DA209" s="263"/>
      <c r="DB209" s="263"/>
      <c r="DC209" s="263"/>
      <c r="DD209" s="263"/>
      <c r="DE209" s="263"/>
      <c r="DF209" s="263"/>
      <c r="DG209" s="263"/>
      <c r="DH209" s="263"/>
      <c r="DI209" s="263"/>
      <c r="DJ209" s="263"/>
      <c r="DK209" s="263"/>
      <c r="DL209" s="263"/>
      <c r="DM209" s="263"/>
      <c r="DN209" s="263"/>
      <c r="DO209" s="263"/>
      <c r="DP209" s="263"/>
      <c r="DQ209" s="263"/>
      <c r="DR209" s="263"/>
      <c r="DS209" s="263"/>
      <c r="DT209" s="263"/>
      <c r="DU209" s="263"/>
      <c r="DV209" s="263"/>
      <c r="DW209" s="263"/>
      <c r="DX209" s="263"/>
      <c r="DY209" s="263"/>
      <c r="DZ209" s="263"/>
      <c r="EA209" s="263"/>
      <c r="EB209" s="263"/>
      <c r="EC209" s="263"/>
      <c r="ED209" s="263"/>
      <c r="EE209" s="263"/>
      <c r="EF209" s="263"/>
      <c r="EG209" s="263"/>
      <c r="EH209" s="263"/>
      <c r="EI209" s="263"/>
      <c r="EJ209" s="263"/>
      <c r="EK209" s="263"/>
      <c r="EL209" s="263"/>
      <c r="EM209" s="263"/>
      <c r="EN209" s="263"/>
      <c r="EO209" s="263"/>
      <c r="EP209" s="263"/>
      <c r="EQ209" s="263"/>
      <c r="ER209" s="263"/>
      <c r="ES209" s="263"/>
      <c r="ET209" s="263"/>
      <c r="EU209" s="263"/>
      <c r="EV209" s="263"/>
      <c r="EW209" s="263"/>
      <c r="EX209" s="263"/>
      <c r="EY209" s="263"/>
      <c r="EZ209" s="263"/>
      <c r="FA209" s="263"/>
      <c r="FB209" s="263"/>
      <c r="FC209" s="263"/>
      <c r="FD209" s="263"/>
      <c r="FE209" s="263"/>
      <c r="FF209" s="263"/>
      <c r="FG209" s="263"/>
      <c r="FH209" s="263"/>
      <c r="FI209" s="263"/>
      <c r="FJ209" s="263"/>
      <c r="FK209" s="263"/>
      <c r="FL209" s="263"/>
      <c r="FM209" s="263"/>
      <c r="FN209" s="263"/>
      <c r="FO209" s="263"/>
      <c r="FP209" s="263"/>
      <c r="FQ209" s="263"/>
      <c r="FR209" s="263"/>
      <c r="FS209" s="263"/>
      <c r="FT209" s="263"/>
      <c r="FU209" s="263"/>
      <c r="FV209" s="263"/>
      <c r="FW209" s="263"/>
      <c r="FX209" s="263"/>
      <c r="FY209" s="263"/>
      <c r="FZ209" s="263"/>
      <c r="GA209" s="263"/>
      <c r="GB209" s="263"/>
      <c r="GC209" s="263"/>
      <c r="GD209" s="263"/>
      <c r="GE209" s="263"/>
      <c r="GF209" s="263"/>
      <c r="GG209" s="263"/>
      <c r="GH209" s="263"/>
      <c r="GI209" s="263"/>
      <c r="GJ209" s="263"/>
      <c r="GK209" s="263"/>
      <c r="GL209" s="263"/>
      <c r="GM209" s="263"/>
      <c r="GN209" s="263"/>
      <c r="GO209" s="263"/>
      <c r="GP209" s="263"/>
      <c r="GQ209" s="263"/>
      <c r="GR209" s="263"/>
      <c r="GS209" s="263"/>
      <c r="GT209" s="263"/>
      <c r="GU209" s="263"/>
      <c r="GV209" s="263"/>
      <c r="GW209" s="263"/>
      <c r="GX209" s="263"/>
      <c r="GY209" s="263"/>
      <c r="GZ209" s="263"/>
      <c r="HA209" s="263"/>
      <c r="HB209" s="263"/>
      <c r="HC209" s="263"/>
      <c r="HD209" s="263"/>
      <c r="HE209" s="263"/>
      <c r="HF209" s="263"/>
      <c r="HG209" s="263"/>
      <c r="HH209" s="263"/>
      <c r="HI209" s="263"/>
      <c r="HJ209" s="263"/>
      <c r="HK209" s="263"/>
      <c r="HL209" s="263"/>
      <c r="HM209" s="263"/>
      <c r="HN209" s="263"/>
      <c r="HO209" s="263"/>
      <c r="HP209" s="263"/>
      <c r="HQ209" s="263"/>
      <c r="HR209" s="263"/>
      <c r="HS209" s="263"/>
      <c r="HT209" s="263"/>
      <c r="HU209" s="263"/>
      <c r="HV209" s="263"/>
      <c r="HW209" s="263"/>
      <c r="HX209" s="263"/>
      <c r="HY209" s="263"/>
      <c r="HZ209" s="263"/>
      <c r="IA209" s="263"/>
      <c r="IB209" s="263"/>
      <c r="IC209" s="263"/>
      <c r="ID209" s="263"/>
      <c r="IE209" s="263"/>
      <c r="IF209" s="263"/>
      <c r="IG209" s="263"/>
      <c r="IH209" s="263"/>
      <c r="II209" s="263"/>
      <c r="IJ209" s="263"/>
      <c r="IK209" s="263"/>
      <c r="IL209" s="263"/>
      <c r="IM209" s="263"/>
      <c r="IN209" s="263"/>
      <c r="IO209" s="263"/>
      <c r="IP209" s="263"/>
      <c r="IQ209" s="263"/>
      <c r="IR209" s="263"/>
      <c r="IS209" s="263"/>
      <c r="IT209" s="263"/>
      <c r="IU209" s="263"/>
      <c r="IV209" s="263"/>
    </row>
    <row r="210" spans="1:256">
      <c r="A210" s="263"/>
      <c r="B210" s="263"/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C210" s="263"/>
      <c r="AD210" s="263"/>
      <c r="AE210" s="263"/>
      <c r="AF210" s="263"/>
      <c r="AG210" s="263"/>
      <c r="AH210" s="263"/>
      <c r="AI210" s="263"/>
      <c r="AJ210" s="263"/>
      <c r="AK210" s="263"/>
      <c r="AL210" s="263"/>
      <c r="AM210" s="263"/>
      <c r="AN210" s="263"/>
      <c r="AO210" s="263"/>
      <c r="AP210" s="263"/>
      <c r="AQ210" s="263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</row>
    <row r="211" spans="1:256">
      <c r="A211" s="263"/>
      <c r="B211" s="263"/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  <c r="Z211" s="263"/>
      <c r="AC211" s="263"/>
      <c r="AD211" s="263"/>
      <c r="AE211" s="263"/>
      <c r="AF211" s="263"/>
      <c r="AG211" s="263"/>
      <c r="AH211" s="263"/>
      <c r="AI211" s="263"/>
      <c r="AJ211" s="263"/>
      <c r="AK211" s="263"/>
      <c r="AL211" s="263"/>
      <c r="AM211" s="263"/>
      <c r="AN211" s="263"/>
      <c r="AO211" s="263"/>
      <c r="AP211" s="263"/>
      <c r="AQ211" s="263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  <c r="BS211" s="263"/>
      <c r="BT211" s="263"/>
      <c r="BU211" s="263"/>
      <c r="BV211" s="263"/>
      <c r="BW211" s="263"/>
      <c r="BX211" s="263"/>
      <c r="BY211" s="263"/>
      <c r="BZ211" s="263"/>
      <c r="CA211" s="263"/>
      <c r="CB211" s="263"/>
      <c r="CC211" s="263"/>
      <c r="CD211" s="263"/>
      <c r="CE211" s="263"/>
      <c r="CF211" s="263"/>
      <c r="CG211" s="263"/>
      <c r="CH211" s="263"/>
      <c r="CI211" s="263"/>
      <c r="CJ211" s="263"/>
      <c r="CK211" s="263"/>
      <c r="CL211" s="263"/>
      <c r="CM211" s="263"/>
      <c r="CN211" s="263"/>
      <c r="CO211" s="263"/>
      <c r="CP211" s="263"/>
      <c r="CQ211" s="263"/>
      <c r="CR211" s="263"/>
      <c r="CS211" s="263"/>
      <c r="CT211" s="263"/>
      <c r="CU211" s="263"/>
      <c r="CV211" s="263"/>
      <c r="CW211" s="263"/>
      <c r="CX211" s="263"/>
      <c r="CY211" s="263"/>
      <c r="CZ211" s="263"/>
      <c r="DA211" s="263"/>
      <c r="DB211" s="263"/>
      <c r="DC211" s="263"/>
      <c r="DD211" s="263"/>
      <c r="DE211" s="263"/>
      <c r="DF211" s="263"/>
      <c r="DG211" s="263"/>
      <c r="DH211" s="263"/>
      <c r="DI211" s="263"/>
      <c r="DJ211" s="263"/>
      <c r="DK211" s="263"/>
      <c r="DL211" s="263"/>
      <c r="DM211" s="263"/>
      <c r="DN211" s="263"/>
      <c r="DO211" s="263"/>
      <c r="DP211" s="263"/>
      <c r="DQ211" s="263"/>
      <c r="DR211" s="263"/>
      <c r="DS211" s="263"/>
      <c r="DT211" s="263"/>
      <c r="DU211" s="263"/>
      <c r="DV211" s="263"/>
      <c r="DW211" s="263"/>
      <c r="DX211" s="263"/>
      <c r="DY211" s="263"/>
      <c r="DZ211" s="263"/>
      <c r="EA211" s="263"/>
      <c r="EB211" s="263"/>
      <c r="EC211" s="263"/>
      <c r="ED211" s="263"/>
      <c r="EE211" s="263"/>
      <c r="EF211" s="263"/>
      <c r="EG211" s="263"/>
      <c r="EH211" s="263"/>
      <c r="EI211" s="263"/>
      <c r="EJ211" s="263"/>
      <c r="EK211" s="263"/>
      <c r="EL211" s="263"/>
      <c r="EM211" s="263"/>
      <c r="EN211" s="263"/>
      <c r="EO211" s="263"/>
      <c r="EP211" s="263"/>
      <c r="EQ211" s="263"/>
      <c r="ER211" s="263"/>
      <c r="ES211" s="263"/>
      <c r="ET211" s="263"/>
      <c r="EU211" s="263"/>
      <c r="EV211" s="263"/>
      <c r="EW211" s="263"/>
      <c r="EX211" s="263"/>
      <c r="EY211" s="263"/>
      <c r="EZ211" s="263"/>
      <c r="FA211" s="263"/>
      <c r="FB211" s="263"/>
      <c r="FC211" s="263"/>
      <c r="FD211" s="263"/>
      <c r="FE211" s="263"/>
      <c r="FF211" s="263"/>
      <c r="FG211" s="263"/>
      <c r="FH211" s="263"/>
      <c r="FI211" s="263"/>
      <c r="FJ211" s="263"/>
      <c r="FK211" s="263"/>
      <c r="FL211" s="263"/>
      <c r="FM211" s="263"/>
      <c r="FN211" s="263"/>
      <c r="FO211" s="263"/>
      <c r="FP211" s="263"/>
      <c r="FQ211" s="263"/>
      <c r="FR211" s="263"/>
      <c r="FS211" s="263"/>
      <c r="FT211" s="263"/>
      <c r="FU211" s="263"/>
      <c r="FV211" s="263"/>
      <c r="FW211" s="263"/>
      <c r="FX211" s="263"/>
      <c r="FY211" s="263"/>
      <c r="FZ211" s="263"/>
      <c r="GA211" s="263"/>
      <c r="GB211" s="263"/>
      <c r="GC211" s="263"/>
      <c r="GD211" s="263"/>
      <c r="GE211" s="263"/>
      <c r="GF211" s="263"/>
      <c r="GG211" s="263"/>
      <c r="GH211" s="263"/>
      <c r="GI211" s="263"/>
      <c r="GJ211" s="263"/>
      <c r="GK211" s="263"/>
      <c r="GL211" s="263"/>
      <c r="GM211" s="263"/>
      <c r="GN211" s="263"/>
      <c r="GO211" s="263"/>
      <c r="GP211" s="263"/>
      <c r="GQ211" s="263"/>
      <c r="GR211" s="263"/>
      <c r="GS211" s="263"/>
      <c r="GT211" s="263"/>
      <c r="GU211" s="263"/>
      <c r="GV211" s="263"/>
      <c r="GW211" s="263"/>
      <c r="GX211" s="263"/>
      <c r="GY211" s="263"/>
      <c r="GZ211" s="263"/>
      <c r="HA211" s="263"/>
      <c r="HB211" s="263"/>
      <c r="HC211" s="263"/>
      <c r="HD211" s="263"/>
      <c r="HE211" s="263"/>
      <c r="HF211" s="263"/>
      <c r="HG211" s="263"/>
      <c r="HH211" s="263"/>
      <c r="HI211" s="263"/>
      <c r="HJ211" s="263"/>
      <c r="HK211" s="263"/>
      <c r="HL211" s="263"/>
      <c r="HM211" s="263"/>
      <c r="HN211" s="263"/>
      <c r="HO211" s="263"/>
      <c r="HP211" s="263"/>
      <c r="HQ211" s="263"/>
      <c r="HR211" s="263"/>
      <c r="HS211" s="263"/>
      <c r="HT211" s="263"/>
      <c r="HU211" s="263"/>
      <c r="HV211" s="263"/>
      <c r="HW211" s="263"/>
      <c r="HX211" s="263"/>
      <c r="HY211" s="263"/>
      <c r="HZ211" s="263"/>
      <c r="IA211" s="263"/>
      <c r="IB211" s="263"/>
      <c r="IC211" s="263"/>
      <c r="ID211" s="263"/>
      <c r="IE211" s="263"/>
      <c r="IF211" s="263"/>
      <c r="IG211" s="263"/>
      <c r="IH211" s="263"/>
      <c r="II211" s="263"/>
      <c r="IJ211" s="263"/>
      <c r="IK211" s="263"/>
      <c r="IL211" s="263"/>
      <c r="IM211" s="263"/>
      <c r="IN211" s="263"/>
      <c r="IO211" s="263"/>
      <c r="IP211" s="263"/>
      <c r="IQ211" s="263"/>
      <c r="IR211" s="263"/>
      <c r="IS211" s="263"/>
      <c r="IT211" s="263"/>
      <c r="IU211" s="263"/>
      <c r="IV211" s="263"/>
    </row>
    <row r="212" spans="1:256">
      <c r="A212" s="263"/>
      <c r="B212" s="263"/>
      <c r="C212" s="263"/>
      <c r="D212" s="263"/>
      <c r="E212" s="263"/>
      <c r="F212" s="263"/>
      <c r="G212" s="263"/>
      <c r="H212" s="263"/>
      <c r="I212" s="263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  <c r="Z212" s="263"/>
      <c r="AC212" s="263"/>
      <c r="AD212" s="263"/>
      <c r="AE212" s="263"/>
      <c r="AF212" s="263"/>
      <c r="AG212" s="263"/>
      <c r="AH212" s="263"/>
      <c r="AI212" s="263"/>
      <c r="AJ212" s="263"/>
      <c r="AK212" s="263"/>
      <c r="AL212" s="263"/>
      <c r="AM212" s="263"/>
      <c r="AN212" s="263"/>
      <c r="AO212" s="263"/>
      <c r="AP212" s="263"/>
      <c r="AQ212" s="263"/>
      <c r="AR212" s="263"/>
      <c r="AS212" s="263"/>
      <c r="AT212" s="263"/>
      <c r="AU212" s="263"/>
      <c r="AV212" s="263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3"/>
      <c r="BN212" s="263"/>
      <c r="BO212" s="263"/>
      <c r="BP212" s="263"/>
      <c r="BQ212" s="263"/>
      <c r="BR212" s="263"/>
      <c r="BS212" s="263"/>
      <c r="BT212" s="263"/>
      <c r="BU212" s="263"/>
      <c r="BV212" s="263"/>
      <c r="BW212" s="263"/>
      <c r="BX212" s="263"/>
      <c r="BY212" s="263"/>
      <c r="BZ212" s="263"/>
      <c r="CA212" s="263"/>
      <c r="CB212" s="263"/>
      <c r="CC212" s="263"/>
      <c r="CD212" s="263"/>
      <c r="CE212" s="263"/>
      <c r="CF212" s="263"/>
      <c r="CG212" s="263"/>
      <c r="CH212" s="263"/>
      <c r="CI212" s="263"/>
      <c r="CJ212" s="263"/>
      <c r="CK212" s="263"/>
      <c r="CL212" s="263"/>
      <c r="CM212" s="263"/>
      <c r="CN212" s="263"/>
      <c r="CO212" s="263"/>
      <c r="CP212" s="263"/>
      <c r="CQ212" s="263"/>
      <c r="CR212" s="263"/>
      <c r="CS212" s="263"/>
      <c r="CT212" s="263"/>
      <c r="CU212" s="263"/>
      <c r="CV212" s="263"/>
      <c r="CW212" s="263"/>
      <c r="CX212" s="263"/>
      <c r="CY212" s="263"/>
      <c r="CZ212" s="263"/>
      <c r="DA212" s="263"/>
      <c r="DB212" s="263"/>
      <c r="DC212" s="263"/>
      <c r="DD212" s="263"/>
      <c r="DE212" s="263"/>
      <c r="DF212" s="263"/>
      <c r="DG212" s="263"/>
      <c r="DH212" s="263"/>
      <c r="DI212" s="263"/>
      <c r="DJ212" s="263"/>
      <c r="DK212" s="263"/>
      <c r="DL212" s="263"/>
      <c r="DM212" s="263"/>
      <c r="DN212" s="263"/>
      <c r="DO212" s="263"/>
      <c r="DP212" s="263"/>
      <c r="DQ212" s="263"/>
      <c r="DR212" s="263"/>
      <c r="DS212" s="263"/>
      <c r="DT212" s="263"/>
      <c r="DU212" s="263"/>
      <c r="DV212" s="263"/>
      <c r="DW212" s="263"/>
      <c r="DX212" s="263"/>
      <c r="DY212" s="263"/>
      <c r="DZ212" s="263"/>
      <c r="EA212" s="263"/>
      <c r="EB212" s="263"/>
      <c r="EC212" s="263"/>
      <c r="ED212" s="263"/>
      <c r="EE212" s="263"/>
      <c r="EF212" s="263"/>
      <c r="EG212" s="263"/>
      <c r="EH212" s="263"/>
      <c r="EI212" s="263"/>
      <c r="EJ212" s="263"/>
      <c r="EK212" s="263"/>
      <c r="EL212" s="263"/>
      <c r="EM212" s="263"/>
      <c r="EN212" s="263"/>
      <c r="EO212" s="263"/>
      <c r="EP212" s="263"/>
      <c r="EQ212" s="263"/>
      <c r="ER212" s="263"/>
      <c r="ES212" s="263"/>
      <c r="ET212" s="263"/>
      <c r="EU212" s="263"/>
      <c r="EV212" s="263"/>
      <c r="EW212" s="263"/>
      <c r="EX212" s="263"/>
      <c r="EY212" s="263"/>
      <c r="EZ212" s="263"/>
      <c r="FA212" s="263"/>
      <c r="FB212" s="263"/>
      <c r="FC212" s="263"/>
      <c r="FD212" s="263"/>
      <c r="FE212" s="263"/>
      <c r="FF212" s="263"/>
      <c r="FG212" s="263"/>
      <c r="FH212" s="263"/>
      <c r="FI212" s="263"/>
      <c r="FJ212" s="263"/>
      <c r="FK212" s="263"/>
      <c r="FL212" s="263"/>
      <c r="FM212" s="263"/>
      <c r="FN212" s="263"/>
      <c r="FO212" s="263"/>
      <c r="FP212" s="263"/>
      <c r="FQ212" s="263"/>
      <c r="FR212" s="263"/>
      <c r="FS212" s="263"/>
      <c r="FT212" s="263"/>
      <c r="FU212" s="263"/>
      <c r="FV212" s="263"/>
      <c r="FW212" s="263"/>
      <c r="FX212" s="263"/>
      <c r="FY212" s="263"/>
      <c r="FZ212" s="263"/>
      <c r="GA212" s="263"/>
      <c r="GB212" s="263"/>
      <c r="GC212" s="263"/>
      <c r="GD212" s="263"/>
      <c r="GE212" s="263"/>
      <c r="GF212" s="263"/>
      <c r="GG212" s="263"/>
      <c r="GH212" s="263"/>
      <c r="GI212" s="263"/>
      <c r="GJ212" s="263"/>
      <c r="GK212" s="263"/>
      <c r="GL212" s="263"/>
      <c r="GM212" s="263"/>
      <c r="GN212" s="263"/>
      <c r="GO212" s="263"/>
      <c r="GP212" s="263"/>
      <c r="GQ212" s="263"/>
      <c r="GR212" s="263"/>
      <c r="GS212" s="263"/>
      <c r="GT212" s="263"/>
      <c r="GU212" s="263"/>
      <c r="GV212" s="263"/>
      <c r="GW212" s="263"/>
      <c r="GX212" s="263"/>
      <c r="GY212" s="263"/>
      <c r="GZ212" s="263"/>
      <c r="HA212" s="263"/>
      <c r="HB212" s="263"/>
      <c r="HC212" s="263"/>
      <c r="HD212" s="263"/>
      <c r="HE212" s="263"/>
      <c r="HF212" s="263"/>
      <c r="HG212" s="263"/>
      <c r="HH212" s="263"/>
      <c r="HI212" s="263"/>
      <c r="HJ212" s="263"/>
      <c r="HK212" s="263"/>
      <c r="HL212" s="263"/>
      <c r="HM212" s="263"/>
      <c r="HN212" s="263"/>
      <c r="HO212" s="263"/>
      <c r="HP212" s="263"/>
      <c r="HQ212" s="263"/>
      <c r="HR212" s="263"/>
      <c r="HS212" s="263"/>
      <c r="HT212" s="263"/>
      <c r="HU212" s="263"/>
      <c r="HV212" s="263"/>
      <c r="HW212" s="263"/>
      <c r="HX212" s="263"/>
      <c r="HY212" s="263"/>
      <c r="HZ212" s="263"/>
      <c r="IA212" s="263"/>
      <c r="IB212" s="263"/>
      <c r="IC212" s="263"/>
      <c r="ID212" s="263"/>
      <c r="IE212" s="263"/>
      <c r="IF212" s="263"/>
      <c r="IG212" s="263"/>
      <c r="IH212" s="263"/>
      <c r="II212" s="263"/>
      <c r="IJ212" s="263"/>
      <c r="IK212" s="263"/>
      <c r="IL212" s="263"/>
      <c r="IM212" s="263"/>
      <c r="IN212" s="263"/>
      <c r="IO212" s="263"/>
      <c r="IP212" s="263"/>
      <c r="IQ212" s="263"/>
      <c r="IR212" s="263"/>
      <c r="IS212" s="263"/>
      <c r="IT212" s="263"/>
      <c r="IU212" s="263"/>
      <c r="IV212" s="263"/>
    </row>
    <row r="213" spans="1:256">
      <c r="A213" s="263"/>
      <c r="B213" s="263"/>
      <c r="C213" s="263"/>
      <c r="D213" s="263"/>
      <c r="E213" s="263"/>
      <c r="F213" s="263"/>
      <c r="G213" s="263"/>
      <c r="H213" s="263"/>
      <c r="I213" s="263"/>
      <c r="J213" s="263"/>
      <c r="K213" s="263"/>
      <c r="L213" s="263"/>
      <c r="M213" s="263"/>
      <c r="N213" s="263"/>
      <c r="O213" s="263"/>
      <c r="P213" s="263"/>
      <c r="Q213" s="263"/>
      <c r="R213" s="263"/>
      <c r="S213" s="263"/>
      <c r="T213" s="263"/>
      <c r="U213" s="263"/>
      <c r="V213" s="263"/>
      <c r="W213" s="263"/>
      <c r="X213" s="263"/>
      <c r="Y213" s="263"/>
      <c r="Z213" s="263"/>
      <c r="AC213" s="263"/>
      <c r="AD213" s="263"/>
      <c r="AE213" s="263"/>
      <c r="AF213" s="263"/>
      <c r="AG213" s="263"/>
      <c r="AH213" s="263"/>
      <c r="AI213" s="263"/>
      <c r="AJ213" s="263"/>
      <c r="AK213" s="263"/>
      <c r="AL213" s="263"/>
      <c r="AM213" s="263"/>
      <c r="AN213" s="263"/>
      <c r="AO213" s="263"/>
      <c r="AP213" s="263"/>
      <c r="AQ213" s="263"/>
      <c r="AR213" s="263"/>
      <c r="AS213" s="263"/>
      <c r="AT213" s="263"/>
      <c r="AU213" s="263"/>
      <c r="AV213" s="263"/>
      <c r="AW213" s="263"/>
      <c r="AX213" s="263"/>
      <c r="AY213" s="263"/>
      <c r="AZ213" s="263"/>
      <c r="BA213" s="263"/>
      <c r="BB213" s="263"/>
      <c r="BC213" s="263"/>
      <c r="BD213" s="263"/>
      <c r="BE213" s="263"/>
      <c r="BF213" s="263"/>
      <c r="BG213" s="263"/>
      <c r="BH213" s="263"/>
      <c r="BI213" s="263"/>
      <c r="BJ213" s="263"/>
      <c r="BK213" s="263"/>
      <c r="BL213" s="263"/>
      <c r="BM213" s="263"/>
      <c r="BN213" s="263"/>
      <c r="BO213" s="263"/>
      <c r="BP213" s="263"/>
      <c r="BQ213" s="263"/>
      <c r="BR213" s="263"/>
      <c r="BS213" s="263"/>
      <c r="BT213" s="263"/>
      <c r="BU213" s="263"/>
      <c r="BV213" s="263"/>
      <c r="BW213" s="263"/>
      <c r="BX213" s="263"/>
      <c r="BY213" s="263"/>
      <c r="BZ213" s="263"/>
      <c r="CA213" s="263"/>
      <c r="CB213" s="263"/>
      <c r="CC213" s="263"/>
      <c r="CD213" s="263"/>
      <c r="CE213" s="263"/>
      <c r="CF213" s="263"/>
      <c r="CG213" s="263"/>
      <c r="CH213" s="263"/>
      <c r="CI213" s="263"/>
      <c r="CJ213" s="263"/>
      <c r="CK213" s="263"/>
      <c r="CL213" s="263"/>
      <c r="CM213" s="263"/>
      <c r="CN213" s="263"/>
      <c r="CO213" s="263"/>
      <c r="CP213" s="263"/>
      <c r="CQ213" s="263"/>
      <c r="CR213" s="263"/>
      <c r="CS213" s="263"/>
      <c r="CT213" s="263"/>
      <c r="CU213" s="263"/>
      <c r="CV213" s="263"/>
      <c r="CW213" s="263"/>
      <c r="CX213" s="263"/>
      <c r="CY213" s="263"/>
      <c r="CZ213" s="263"/>
      <c r="DA213" s="263"/>
      <c r="DB213" s="263"/>
      <c r="DC213" s="263"/>
      <c r="DD213" s="263"/>
      <c r="DE213" s="263"/>
      <c r="DF213" s="263"/>
      <c r="DG213" s="263"/>
      <c r="DH213" s="263"/>
      <c r="DI213" s="263"/>
      <c r="DJ213" s="263"/>
      <c r="DK213" s="263"/>
      <c r="DL213" s="263"/>
      <c r="DM213" s="263"/>
      <c r="DN213" s="263"/>
      <c r="DO213" s="263"/>
      <c r="DP213" s="263"/>
      <c r="DQ213" s="263"/>
      <c r="DR213" s="263"/>
      <c r="DS213" s="263"/>
      <c r="DT213" s="263"/>
      <c r="DU213" s="263"/>
      <c r="DV213" s="263"/>
      <c r="DW213" s="263"/>
      <c r="DX213" s="263"/>
      <c r="DY213" s="263"/>
      <c r="DZ213" s="263"/>
      <c r="EA213" s="263"/>
      <c r="EB213" s="263"/>
      <c r="EC213" s="263"/>
      <c r="ED213" s="263"/>
      <c r="EE213" s="263"/>
      <c r="EF213" s="263"/>
      <c r="EG213" s="263"/>
      <c r="EH213" s="263"/>
      <c r="EI213" s="263"/>
      <c r="EJ213" s="263"/>
      <c r="EK213" s="263"/>
      <c r="EL213" s="263"/>
      <c r="EM213" s="263"/>
      <c r="EN213" s="263"/>
      <c r="EO213" s="263"/>
      <c r="EP213" s="263"/>
      <c r="EQ213" s="263"/>
      <c r="ER213" s="263"/>
      <c r="ES213" s="263"/>
      <c r="ET213" s="263"/>
      <c r="EU213" s="263"/>
      <c r="EV213" s="263"/>
      <c r="EW213" s="263"/>
      <c r="EX213" s="263"/>
      <c r="EY213" s="263"/>
      <c r="EZ213" s="263"/>
      <c r="FA213" s="263"/>
      <c r="FB213" s="263"/>
      <c r="FC213" s="263"/>
      <c r="FD213" s="263"/>
      <c r="FE213" s="263"/>
      <c r="FF213" s="263"/>
      <c r="FG213" s="263"/>
      <c r="FH213" s="263"/>
      <c r="FI213" s="263"/>
      <c r="FJ213" s="263"/>
      <c r="FK213" s="263"/>
      <c r="FL213" s="263"/>
      <c r="FM213" s="263"/>
      <c r="FN213" s="263"/>
      <c r="FO213" s="263"/>
      <c r="FP213" s="263"/>
      <c r="FQ213" s="263"/>
      <c r="FR213" s="263"/>
      <c r="FS213" s="263"/>
      <c r="FT213" s="263"/>
      <c r="FU213" s="263"/>
      <c r="FV213" s="263"/>
      <c r="FW213" s="263"/>
      <c r="FX213" s="263"/>
      <c r="FY213" s="263"/>
      <c r="FZ213" s="263"/>
      <c r="GA213" s="263"/>
      <c r="GB213" s="263"/>
      <c r="GC213" s="263"/>
      <c r="GD213" s="263"/>
      <c r="GE213" s="263"/>
      <c r="GF213" s="263"/>
      <c r="GG213" s="263"/>
      <c r="GH213" s="263"/>
      <c r="GI213" s="263"/>
      <c r="GJ213" s="263"/>
      <c r="GK213" s="263"/>
      <c r="GL213" s="263"/>
      <c r="GM213" s="263"/>
      <c r="GN213" s="263"/>
      <c r="GO213" s="263"/>
      <c r="GP213" s="263"/>
      <c r="GQ213" s="263"/>
      <c r="GR213" s="263"/>
      <c r="GS213" s="263"/>
      <c r="GT213" s="263"/>
      <c r="GU213" s="263"/>
      <c r="GV213" s="263"/>
      <c r="GW213" s="263"/>
      <c r="GX213" s="263"/>
      <c r="GY213" s="263"/>
      <c r="GZ213" s="263"/>
      <c r="HA213" s="263"/>
      <c r="HB213" s="263"/>
      <c r="HC213" s="263"/>
      <c r="HD213" s="263"/>
      <c r="HE213" s="263"/>
      <c r="HF213" s="263"/>
      <c r="HG213" s="263"/>
      <c r="HH213" s="263"/>
      <c r="HI213" s="263"/>
      <c r="HJ213" s="263"/>
      <c r="HK213" s="263"/>
      <c r="HL213" s="263"/>
      <c r="HM213" s="263"/>
      <c r="HN213" s="263"/>
      <c r="HO213" s="263"/>
      <c r="HP213" s="263"/>
      <c r="HQ213" s="263"/>
      <c r="HR213" s="263"/>
      <c r="HS213" s="263"/>
      <c r="HT213" s="263"/>
      <c r="HU213" s="263"/>
      <c r="HV213" s="263"/>
      <c r="HW213" s="263"/>
      <c r="HX213" s="263"/>
      <c r="HY213" s="263"/>
      <c r="HZ213" s="263"/>
      <c r="IA213" s="263"/>
      <c r="IB213" s="263"/>
      <c r="IC213" s="263"/>
      <c r="ID213" s="263"/>
      <c r="IE213" s="263"/>
      <c r="IF213" s="263"/>
      <c r="IG213" s="263"/>
      <c r="IH213" s="263"/>
      <c r="II213" s="263"/>
      <c r="IJ213" s="263"/>
      <c r="IK213" s="263"/>
      <c r="IL213" s="263"/>
      <c r="IM213" s="263"/>
      <c r="IN213" s="263"/>
      <c r="IO213" s="263"/>
      <c r="IP213" s="263"/>
      <c r="IQ213" s="263"/>
      <c r="IR213" s="263"/>
      <c r="IS213" s="263"/>
      <c r="IT213" s="263"/>
      <c r="IU213" s="263"/>
      <c r="IV213" s="263"/>
    </row>
    <row r="214" spans="1:256">
      <c r="A214" s="263"/>
      <c r="B214" s="263"/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  <c r="Z214" s="263"/>
      <c r="AC214" s="263"/>
      <c r="AD214" s="263"/>
      <c r="AE214" s="263"/>
      <c r="AF214" s="263"/>
      <c r="AG214" s="263"/>
    </row>
    <row r="215" spans="1:256">
      <c r="J215" s="8"/>
      <c r="K215" s="8"/>
      <c r="S215" s="39"/>
      <c r="T215" s="39"/>
      <c r="U215" s="39"/>
      <c r="V215" s="39"/>
      <c r="W215" s="39"/>
      <c r="X215" s="39"/>
      <c r="Y215" s="39"/>
      <c r="Z215" s="39"/>
      <c r="AR215" s="263"/>
      <c r="AS215" s="263"/>
      <c r="AT215" s="263"/>
      <c r="AU215" s="263"/>
      <c r="AV215" s="263"/>
      <c r="AW215" s="263"/>
      <c r="AX215" s="263"/>
      <c r="AY215" s="263"/>
      <c r="AZ215" s="263"/>
      <c r="BA215" s="263"/>
      <c r="BB215" s="263"/>
      <c r="BC215" s="263"/>
      <c r="BD215" s="263"/>
      <c r="BE215" s="263"/>
      <c r="BF215" s="263"/>
      <c r="BG215" s="263"/>
      <c r="BH215" s="263"/>
      <c r="BI215" s="263"/>
      <c r="BJ215" s="263"/>
      <c r="BK215" s="263"/>
      <c r="BL215" s="263"/>
      <c r="BM215" s="263"/>
      <c r="BN215" s="263"/>
      <c r="BO215" s="263"/>
      <c r="BP215" s="263"/>
      <c r="BQ215" s="263"/>
      <c r="BR215" s="263"/>
      <c r="BS215" s="263"/>
      <c r="BT215" s="263"/>
      <c r="BU215" s="263"/>
      <c r="BV215" s="263"/>
      <c r="BW215" s="263"/>
      <c r="BX215" s="263"/>
      <c r="BY215" s="263"/>
      <c r="BZ215" s="263"/>
      <c r="CA215" s="263"/>
      <c r="CB215" s="263"/>
      <c r="CC215" s="263"/>
      <c r="CD215" s="263"/>
      <c r="CE215" s="263"/>
      <c r="CF215" s="263"/>
      <c r="CG215" s="263"/>
      <c r="CH215" s="263"/>
      <c r="CI215" s="263"/>
      <c r="CJ215" s="263"/>
      <c r="CK215" s="263"/>
      <c r="CL215" s="263"/>
      <c r="CM215" s="263"/>
      <c r="CN215" s="263"/>
      <c r="CO215" s="263"/>
      <c r="CP215" s="263"/>
      <c r="CQ215" s="263"/>
      <c r="CR215" s="263"/>
      <c r="CS215" s="263"/>
      <c r="CT215" s="263"/>
      <c r="CU215" s="263"/>
      <c r="CV215" s="263"/>
      <c r="CW215" s="263"/>
      <c r="CX215" s="263"/>
      <c r="CY215" s="263"/>
      <c r="CZ215" s="263"/>
      <c r="DA215" s="263"/>
      <c r="DB215" s="263"/>
      <c r="DC215" s="263"/>
      <c r="DD215" s="263"/>
      <c r="DE215" s="263"/>
      <c r="DF215" s="263"/>
      <c r="DG215" s="263"/>
      <c r="DH215" s="263"/>
      <c r="DI215" s="263"/>
      <c r="DJ215" s="263"/>
      <c r="DK215" s="263"/>
      <c r="DL215" s="263"/>
      <c r="DM215" s="263"/>
      <c r="DN215" s="263"/>
      <c r="DO215" s="263"/>
      <c r="DP215" s="263"/>
      <c r="DQ215" s="263"/>
      <c r="DR215" s="263"/>
      <c r="DS215" s="263"/>
      <c r="DT215" s="263"/>
      <c r="DU215" s="263"/>
      <c r="DV215" s="263"/>
      <c r="DW215" s="263"/>
      <c r="DX215" s="263"/>
      <c r="DY215" s="263"/>
      <c r="DZ215" s="263"/>
      <c r="EA215" s="263"/>
      <c r="EB215" s="263"/>
      <c r="EC215" s="263"/>
      <c r="ED215" s="263"/>
      <c r="EE215" s="263"/>
      <c r="EF215" s="263"/>
      <c r="EG215" s="263"/>
      <c r="EH215" s="263"/>
      <c r="EI215" s="263"/>
      <c r="EJ215" s="263"/>
      <c r="EK215" s="263"/>
      <c r="EL215" s="263"/>
      <c r="EM215" s="263"/>
      <c r="EN215" s="263"/>
      <c r="EO215" s="263"/>
      <c r="EP215" s="263"/>
      <c r="EQ215" s="263"/>
      <c r="ER215" s="263"/>
      <c r="ES215" s="263"/>
      <c r="ET215" s="263"/>
      <c r="EU215" s="263"/>
      <c r="EV215" s="263"/>
      <c r="EW215" s="263"/>
      <c r="EX215" s="263"/>
      <c r="EY215" s="263"/>
      <c r="EZ215" s="263"/>
      <c r="FA215" s="263"/>
      <c r="FB215" s="263"/>
      <c r="FC215" s="263"/>
      <c r="FD215" s="263"/>
      <c r="FE215" s="263"/>
      <c r="FF215" s="263"/>
      <c r="FG215" s="263"/>
      <c r="FH215" s="263"/>
      <c r="FI215" s="263"/>
      <c r="FJ215" s="263"/>
      <c r="FK215" s="263"/>
      <c r="FL215" s="263"/>
      <c r="FM215" s="263"/>
      <c r="FN215" s="263"/>
      <c r="FO215" s="263"/>
      <c r="FP215" s="263"/>
      <c r="FQ215" s="263"/>
      <c r="FR215" s="263"/>
      <c r="FS215" s="263"/>
      <c r="FT215" s="263"/>
      <c r="FU215" s="263"/>
      <c r="FV215" s="263"/>
      <c r="FW215" s="263"/>
      <c r="FX215" s="263"/>
      <c r="FY215" s="263"/>
      <c r="FZ215" s="263"/>
      <c r="GA215" s="263"/>
      <c r="GB215" s="263"/>
      <c r="GC215" s="263"/>
      <c r="GD215" s="263"/>
      <c r="GE215" s="263"/>
      <c r="GF215" s="263"/>
      <c r="GG215" s="263"/>
      <c r="GH215" s="263"/>
      <c r="GI215" s="263"/>
      <c r="GJ215" s="263"/>
      <c r="GK215" s="263"/>
      <c r="GL215" s="263"/>
      <c r="GM215" s="263"/>
      <c r="GN215" s="263"/>
      <c r="GO215" s="263"/>
      <c r="GP215" s="263"/>
      <c r="GQ215" s="263"/>
      <c r="GR215" s="263"/>
      <c r="GS215" s="263"/>
      <c r="GT215" s="263"/>
      <c r="GU215" s="263"/>
      <c r="GV215" s="263"/>
      <c r="GW215" s="263"/>
      <c r="GX215" s="263"/>
      <c r="GY215" s="263"/>
      <c r="GZ215" s="263"/>
      <c r="HA215" s="263"/>
      <c r="HB215" s="263"/>
      <c r="HC215" s="263"/>
      <c r="HD215" s="263"/>
      <c r="HE215" s="263"/>
      <c r="HF215" s="263"/>
      <c r="HG215" s="263"/>
      <c r="HH215" s="263"/>
      <c r="HI215" s="263"/>
      <c r="HJ215" s="263"/>
      <c r="HK215" s="263"/>
      <c r="HL215" s="263"/>
      <c r="HM215" s="263"/>
      <c r="HN215" s="263"/>
      <c r="HO215" s="263"/>
      <c r="HP215" s="263"/>
      <c r="HQ215" s="263"/>
      <c r="HR215" s="263"/>
      <c r="HS215" s="263"/>
      <c r="HT215" s="263"/>
      <c r="HU215" s="263"/>
      <c r="HV215" s="263"/>
      <c r="HW215" s="263"/>
      <c r="HX215" s="263"/>
      <c r="HY215" s="263"/>
      <c r="HZ215" s="263"/>
      <c r="IA215" s="263"/>
      <c r="IB215" s="263"/>
      <c r="IC215" s="263"/>
      <c r="ID215" s="263"/>
      <c r="IE215" s="263"/>
      <c r="IF215" s="263"/>
      <c r="IG215" s="263"/>
      <c r="IH215" s="263"/>
      <c r="II215" s="263"/>
      <c r="IJ215" s="263"/>
      <c r="IK215" s="263"/>
      <c r="IL215" s="263"/>
      <c r="IM215" s="263"/>
      <c r="IN215" s="263"/>
      <c r="IO215" s="263"/>
      <c r="IP215" s="263"/>
      <c r="IQ215" s="263"/>
      <c r="IR215" s="263"/>
      <c r="IS215" s="263"/>
      <c r="IT215" s="263"/>
      <c r="IU215" s="263"/>
      <c r="IV215" s="263"/>
    </row>
    <row r="216" spans="1:256">
      <c r="J216" s="8"/>
      <c r="K216" s="8"/>
      <c r="S216" s="39"/>
      <c r="T216" s="39"/>
      <c r="U216" s="39"/>
      <c r="V216" s="39"/>
      <c r="W216" s="39"/>
      <c r="X216" s="39"/>
      <c r="Y216" s="39"/>
      <c r="Z216" s="39"/>
      <c r="AR216" s="263"/>
      <c r="AS216" s="263"/>
      <c r="AT216" s="263"/>
      <c r="AU216" s="263"/>
      <c r="AV216" s="263"/>
      <c r="AW216" s="263"/>
      <c r="AX216" s="263"/>
      <c r="AY216" s="263"/>
      <c r="AZ216" s="263"/>
      <c r="BA216" s="263"/>
      <c r="BB216" s="263"/>
      <c r="BC216" s="263"/>
      <c r="BD216" s="263"/>
      <c r="BE216" s="263"/>
      <c r="BF216" s="263"/>
      <c r="BG216" s="263"/>
      <c r="BH216" s="263"/>
      <c r="BI216" s="263"/>
      <c r="BJ216" s="263"/>
      <c r="BK216" s="263"/>
      <c r="BL216" s="263"/>
      <c r="BM216" s="263"/>
      <c r="BN216" s="263"/>
      <c r="BO216" s="263"/>
      <c r="BP216" s="263"/>
      <c r="BQ216" s="263"/>
      <c r="BR216" s="263"/>
      <c r="BS216" s="263"/>
      <c r="BT216" s="263"/>
      <c r="BU216" s="263"/>
      <c r="BV216" s="263"/>
      <c r="BW216" s="263"/>
      <c r="BX216" s="263"/>
      <c r="BY216" s="263"/>
      <c r="BZ216" s="263"/>
      <c r="CA216" s="263"/>
      <c r="CB216" s="263"/>
      <c r="CC216" s="263"/>
      <c r="CD216" s="263"/>
      <c r="CE216" s="263"/>
      <c r="CF216" s="263"/>
      <c r="CG216" s="263"/>
      <c r="CH216" s="263"/>
      <c r="CI216" s="263"/>
      <c r="CJ216" s="263"/>
      <c r="CK216" s="263"/>
      <c r="CL216" s="263"/>
      <c r="CM216" s="263"/>
      <c r="CN216" s="263"/>
      <c r="CO216" s="263"/>
      <c r="CP216" s="263"/>
      <c r="CQ216" s="263"/>
      <c r="CR216" s="263"/>
      <c r="CS216" s="263"/>
      <c r="CT216" s="263"/>
      <c r="CU216" s="263"/>
      <c r="CV216" s="263"/>
      <c r="CW216" s="263"/>
      <c r="CX216" s="263"/>
      <c r="CY216" s="263"/>
      <c r="CZ216" s="263"/>
      <c r="DA216" s="263"/>
      <c r="DB216" s="263"/>
      <c r="DC216" s="263"/>
      <c r="DD216" s="263"/>
      <c r="DE216" s="263"/>
      <c r="DF216" s="263"/>
      <c r="DG216" s="263"/>
      <c r="DH216" s="263"/>
      <c r="DI216" s="263"/>
      <c r="DJ216" s="263"/>
      <c r="DK216" s="263"/>
      <c r="DL216" s="263"/>
      <c r="DM216" s="263"/>
      <c r="DN216" s="263"/>
      <c r="DO216" s="263"/>
      <c r="DP216" s="263"/>
      <c r="DQ216" s="263"/>
      <c r="DR216" s="263"/>
      <c r="DS216" s="263"/>
      <c r="DT216" s="263"/>
      <c r="DU216" s="263"/>
      <c r="DV216" s="263"/>
      <c r="DW216" s="263"/>
      <c r="DX216" s="263"/>
      <c r="DY216" s="263"/>
      <c r="DZ216" s="263"/>
      <c r="EA216" s="263"/>
      <c r="EB216" s="263"/>
      <c r="EC216" s="263"/>
      <c r="ED216" s="263"/>
      <c r="EE216" s="263"/>
      <c r="EF216" s="263"/>
      <c r="EG216" s="263"/>
      <c r="EH216" s="263"/>
      <c r="EI216" s="263"/>
      <c r="EJ216" s="263"/>
      <c r="EK216" s="263"/>
      <c r="EL216" s="263"/>
      <c r="EM216" s="263"/>
      <c r="EN216" s="263"/>
      <c r="EO216" s="263"/>
      <c r="EP216" s="263"/>
      <c r="EQ216" s="263"/>
      <c r="ER216" s="263"/>
      <c r="ES216" s="263"/>
      <c r="ET216" s="263"/>
      <c r="EU216" s="263"/>
      <c r="EV216" s="263"/>
      <c r="EW216" s="263"/>
      <c r="EX216" s="263"/>
      <c r="EY216" s="263"/>
      <c r="EZ216" s="263"/>
      <c r="FA216" s="263"/>
      <c r="FB216" s="263"/>
      <c r="FC216" s="263"/>
      <c r="FD216" s="263"/>
      <c r="FE216" s="263"/>
      <c r="FF216" s="263"/>
      <c r="FG216" s="263"/>
      <c r="FH216" s="263"/>
      <c r="FI216" s="263"/>
      <c r="FJ216" s="263"/>
      <c r="FK216" s="263"/>
      <c r="FL216" s="263"/>
      <c r="FM216" s="263"/>
      <c r="FN216" s="263"/>
      <c r="FO216" s="263"/>
      <c r="FP216" s="263"/>
      <c r="FQ216" s="263"/>
      <c r="FR216" s="263"/>
      <c r="FS216" s="263"/>
      <c r="FT216" s="263"/>
      <c r="FU216" s="263"/>
      <c r="FV216" s="263"/>
      <c r="FW216" s="263"/>
      <c r="FX216" s="263"/>
      <c r="FY216" s="263"/>
      <c r="FZ216" s="263"/>
      <c r="GA216" s="263"/>
      <c r="GB216" s="263"/>
      <c r="GC216" s="263"/>
      <c r="GD216" s="263"/>
      <c r="GE216" s="263"/>
      <c r="GF216" s="263"/>
      <c r="GG216" s="263"/>
      <c r="GH216" s="263"/>
      <c r="GI216" s="263"/>
      <c r="GJ216" s="263"/>
      <c r="GK216" s="263"/>
      <c r="GL216" s="263"/>
      <c r="GM216" s="263"/>
      <c r="GN216" s="263"/>
      <c r="GO216" s="263"/>
      <c r="GP216" s="263"/>
      <c r="GQ216" s="263"/>
      <c r="GR216" s="263"/>
      <c r="GS216" s="263"/>
      <c r="GT216" s="263"/>
      <c r="GU216" s="263"/>
      <c r="GV216" s="263"/>
      <c r="GW216" s="263"/>
      <c r="GX216" s="263"/>
      <c r="GY216" s="263"/>
      <c r="GZ216" s="263"/>
      <c r="HA216" s="263"/>
      <c r="HB216" s="263"/>
      <c r="HC216" s="263"/>
      <c r="HD216" s="263"/>
      <c r="HE216" s="263"/>
      <c r="HF216" s="263"/>
      <c r="HG216" s="263"/>
      <c r="HH216" s="263"/>
      <c r="HI216" s="263"/>
      <c r="HJ216" s="263"/>
      <c r="HK216" s="263"/>
      <c r="HL216" s="263"/>
      <c r="HM216" s="263"/>
      <c r="HN216" s="263"/>
      <c r="HO216" s="263"/>
      <c r="HP216" s="263"/>
      <c r="HQ216" s="263"/>
      <c r="HR216" s="263"/>
      <c r="HS216" s="263"/>
      <c r="HT216" s="263"/>
      <c r="HU216" s="263"/>
      <c r="HV216" s="263"/>
      <c r="HW216" s="263"/>
      <c r="HX216" s="263"/>
      <c r="HY216" s="263"/>
      <c r="HZ216" s="263"/>
      <c r="IA216" s="263"/>
      <c r="IB216" s="263"/>
      <c r="IC216" s="263"/>
      <c r="ID216" s="263"/>
      <c r="IE216" s="263"/>
      <c r="IF216" s="263"/>
      <c r="IG216" s="263"/>
      <c r="IH216" s="263"/>
      <c r="II216" s="263"/>
      <c r="IJ216" s="263"/>
      <c r="IK216" s="263"/>
      <c r="IL216" s="263"/>
      <c r="IM216" s="263"/>
      <c r="IN216" s="263"/>
      <c r="IO216" s="263"/>
      <c r="IP216" s="263"/>
      <c r="IQ216" s="263"/>
      <c r="IR216" s="263"/>
      <c r="IS216" s="263"/>
      <c r="IT216" s="263"/>
      <c r="IU216" s="263"/>
      <c r="IV216" s="263"/>
    </row>
    <row r="217" spans="1:256">
      <c r="J217" s="8"/>
      <c r="K217" s="8"/>
      <c r="S217" s="39"/>
      <c r="T217" s="39"/>
      <c r="U217" s="39"/>
      <c r="V217" s="39"/>
      <c r="W217" s="39"/>
      <c r="X217" s="39"/>
      <c r="Y217" s="39"/>
      <c r="Z217" s="39"/>
      <c r="AR217" s="263"/>
      <c r="AS217" s="263"/>
      <c r="AT217" s="263"/>
      <c r="AU217" s="263"/>
      <c r="AV217" s="263"/>
      <c r="AW217" s="263"/>
      <c r="AX217" s="263"/>
      <c r="AY217" s="263"/>
      <c r="AZ217" s="263"/>
      <c r="BA217" s="263"/>
      <c r="BB217" s="263"/>
      <c r="BC217" s="263"/>
      <c r="BD217" s="263"/>
      <c r="BE217" s="263"/>
      <c r="BF217" s="263"/>
      <c r="BG217" s="263"/>
      <c r="BH217" s="263"/>
      <c r="BI217" s="263"/>
      <c r="BJ217" s="263"/>
      <c r="BK217" s="263"/>
      <c r="BL217" s="263"/>
      <c r="BM217" s="263"/>
      <c r="BN217" s="263"/>
      <c r="BO217" s="263"/>
      <c r="BP217" s="263"/>
      <c r="BQ217" s="263"/>
      <c r="BR217" s="263"/>
      <c r="BS217" s="263"/>
      <c r="BT217" s="263"/>
      <c r="BU217" s="263"/>
      <c r="BV217" s="263"/>
      <c r="BW217" s="263"/>
      <c r="BX217" s="263"/>
      <c r="BY217" s="263"/>
      <c r="BZ217" s="263"/>
      <c r="CA217" s="263"/>
      <c r="CB217" s="263"/>
      <c r="CC217" s="263"/>
      <c r="CD217" s="263"/>
      <c r="CE217" s="263"/>
      <c r="CF217" s="263"/>
      <c r="CG217" s="263"/>
      <c r="CH217" s="263"/>
      <c r="CI217" s="263"/>
      <c r="CJ217" s="263"/>
      <c r="CK217" s="263"/>
      <c r="CL217" s="263"/>
      <c r="CM217" s="263"/>
      <c r="CN217" s="263"/>
      <c r="CO217" s="263"/>
      <c r="CP217" s="263"/>
      <c r="CQ217" s="263"/>
      <c r="CR217" s="263"/>
      <c r="CS217" s="263"/>
      <c r="CT217" s="263"/>
      <c r="CU217" s="263"/>
      <c r="CV217" s="263"/>
      <c r="CW217" s="263"/>
      <c r="CX217" s="263"/>
      <c r="CY217" s="263"/>
      <c r="CZ217" s="263"/>
      <c r="DA217" s="263"/>
      <c r="DB217" s="263"/>
      <c r="DC217" s="263"/>
      <c r="DD217" s="263"/>
      <c r="DE217" s="263"/>
      <c r="DF217" s="263"/>
      <c r="DG217" s="263"/>
      <c r="DH217" s="263"/>
      <c r="DI217" s="263"/>
      <c r="DJ217" s="263"/>
      <c r="DK217" s="263"/>
      <c r="DL217" s="263"/>
      <c r="DM217" s="263"/>
      <c r="DN217" s="263"/>
      <c r="DO217" s="263"/>
      <c r="DP217" s="263"/>
      <c r="DQ217" s="263"/>
      <c r="DR217" s="263"/>
      <c r="DS217" s="263"/>
      <c r="DT217" s="263"/>
      <c r="DU217" s="263"/>
      <c r="DV217" s="263"/>
      <c r="DW217" s="263"/>
      <c r="DX217" s="263"/>
      <c r="DY217" s="263"/>
      <c r="DZ217" s="263"/>
      <c r="EA217" s="263"/>
      <c r="EB217" s="263"/>
      <c r="EC217" s="263"/>
      <c r="ED217" s="263"/>
      <c r="EE217" s="263"/>
      <c r="EF217" s="263"/>
      <c r="EG217" s="263"/>
      <c r="EH217" s="263"/>
      <c r="EI217" s="263"/>
      <c r="EJ217" s="263"/>
      <c r="EK217" s="263"/>
      <c r="EL217" s="263"/>
      <c r="EM217" s="263"/>
      <c r="EN217" s="263"/>
      <c r="EO217" s="263"/>
      <c r="EP217" s="263"/>
      <c r="EQ217" s="263"/>
      <c r="ER217" s="263"/>
      <c r="ES217" s="263"/>
      <c r="ET217" s="263"/>
      <c r="EU217" s="263"/>
      <c r="EV217" s="263"/>
      <c r="EW217" s="263"/>
      <c r="EX217" s="263"/>
      <c r="EY217" s="263"/>
      <c r="EZ217" s="263"/>
      <c r="FA217" s="263"/>
      <c r="FB217" s="263"/>
      <c r="FC217" s="263"/>
      <c r="FD217" s="263"/>
      <c r="FE217" s="263"/>
      <c r="FF217" s="263"/>
      <c r="FG217" s="263"/>
      <c r="FH217" s="263"/>
      <c r="FI217" s="263"/>
      <c r="FJ217" s="263"/>
      <c r="FK217" s="263"/>
      <c r="FL217" s="263"/>
      <c r="FM217" s="263"/>
      <c r="FN217" s="263"/>
      <c r="FO217" s="263"/>
      <c r="FP217" s="263"/>
      <c r="FQ217" s="263"/>
      <c r="FR217" s="263"/>
      <c r="FS217" s="263"/>
      <c r="FT217" s="263"/>
      <c r="FU217" s="263"/>
      <c r="FV217" s="263"/>
      <c r="FW217" s="263"/>
      <c r="FX217" s="263"/>
      <c r="FY217" s="263"/>
      <c r="FZ217" s="263"/>
      <c r="GA217" s="263"/>
      <c r="GB217" s="263"/>
      <c r="GC217" s="263"/>
      <c r="GD217" s="263"/>
      <c r="GE217" s="263"/>
      <c r="GF217" s="263"/>
      <c r="GG217" s="263"/>
      <c r="GH217" s="263"/>
      <c r="GI217" s="263"/>
      <c r="GJ217" s="263"/>
      <c r="GK217" s="263"/>
      <c r="GL217" s="263"/>
      <c r="GM217" s="263"/>
      <c r="GN217" s="263"/>
      <c r="GO217" s="263"/>
      <c r="GP217" s="263"/>
      <c r="GQ217" s="263"/>
      <c r="GR217" s="263"/>
      <c r="GS217" s="263"/>
      <c r="GT217" s="263"/>
      <c r="GU217" s="263"/>
      <c r="GV217" s="263"/>
      <c r="GW217" s="263"/>
      <c r="GX217" s="263"/>
      <c r="GY217" s="263"/>
      <c r="GZ217" s="263"/>
      <c r="HA217" s="263"/>
      <c r="HB217" s="263"/>
      <c r="HC217" s="263"/>
      <c r="HD217" s="263"/>
      <c r="HE217" s="263"/>
      <c r="HF217" s="263"/>
      <c r="HG217" s="263"/>
      <c r="HH217" s="263"/>
      <c r="HI217" s="263"/>
      <c r="HJ217" s="263"/>
      <c r="HK217" s="263"/>
      <c r="HL217" s="263"/>
      <c r="HM217" s="263"/>
      <c r="HN217" s="263"/>
      <c r="HO217" s="263"/>
      <c r="HP217" s="263"/>
      <c r="HQ217" s="263"/>
      <c r="HR217" s="263"/>
      <c r="HS217" s="263"/>
      <c r="HT217" s="263"/>
      <c r="HU217" s="263"/>
      <c r="HV217" s="263"/>
      <c r="HW217" s="263"/>
      <c r="HX217" s="263"/>
      <c r="HY217" s="263"/>
      <c r="HZ217" s="263"/>
      <c r="IA217" s="263"/>
      <c r="IB217" s="263"/>
      <c r="IC217" s="263"/>
      <c r="ID217" s="263"/>
      <c r="IE217" s="263"/>
      <c r="IF217" s="263"/>
      <c r="IG217" s="263"/>
      <c r="IH217" s="263"/>
      <c r="II217" s="263"/>
      <c r="IJ217" s="263"/>
      <c r="IK217" s="263"/>
      <c r="IL217" s="263"/>
      <c r="IM217" s="263"/>
      <c r="IN217" s="263"/>
      <c r="IO217" s="263"/>
      <c r="IP217" s="263"/>
      <c r="IQ217" s="263"/>
      <c r="IR217" s="263"/>
      <c r="IS217" s="263"/>
      <c r="IT217" s="263"/>
      <c r="IU217" s="263"/>
      <c r="IV217" s="263"/>
    </row>
    <row r="218" spans="1:256">
      <c r="J218" s="8"/>
      <c r="K218" s="8"/>
      <c r="S218" s="39"/>
      <c r="T218" s="39"/>
      <c r="U218" s="39"/>
      <c r="V218" s="39"/>
      <c r="W218" s="39"/>
      <c r="X218" s="39"/>
      <c r="Y218" s="39"/>
      <c r="Z218" s="39"/>
      <c r="AR218" s="263"/>
      <c r="AS218" s="263"/>
      <c r="AT218" s="263"/>
      <c r="AU218" s="263"/>
      <c r="AV218" s="263"/>
      <c r="AW218" s="263"/>
      <c r="AX218" s="263"/>
      <c r="AY218" s="263"/>
      <c r="AZ218" s="263"/>
      <c r="BA218" s="263"/>
      <c r="BB218" s="263"/>
      <c r="BC218" s="263"/>
      <c r="BD218" s="263"/>
      <c r="BE218" s="263"/>
      <c r="BF218" s="263"/>
      <c r="BG218" s="263"/>
      <c r="BH218" s="263"/>
      <c r="BI218" s="263"/>
      <c r="BJ218" s="263"/>
      <c r="BK218" s="263"/>
      <c r="BL218" s="263"/>
      <c r="BM218" s="263"/>
      <c r="BN218" s="263"/>
      <c r="BO218" s="263"/>
      <c r="BP218" s="263"/>
      <c r="BQ218" s="263"/>
      <c r="BR218" s="263"/>
      <c r="BS218" s="263"/>
      <c r="BT218" s="263"/>
      <c r="BU218" s="263"/>
      <c r="BV218" s="263"/>
      <c r="BW218" s="263"/>
      <c r="BX218" s="263"/>
      <c r="BY218" s="263"/>
      <c r="BZ218" s="263"/>
      <c r="CA218" s="263"/>
      <c r="CB218" s="263"/>
      <c r="CC218" s="263"/>
      <c r="CD218" s="263"/>
      <c r="CE218" s="263"/>
      <c r="CF218" s="263"/>
      <c r="CG218" s="263"/>
      <c r="CH218" s="263"/>
      <c r="CI218" s="263"/>
      <c r="CJ218" s="263"/>
      <c r="CK218" s="263"/>
      <c r="CL218" s="263"/>
      <c r="CM218" s="263"/>
      <c r="CN218" s="263"/>
      <c r="CO218" s="263"/>
      <c r="CP218" s="263"/>
      <c r="CQ218" s="263"/>
      <c r="CR218" s="263"/>
      <c r="CS218" s="263"/>
      <c r="CT218" s="263"/>
      <c r="CU218" s="263"/>
      <c r="CV218" s="263"/>
      <c r="CW218" s="263"/>
      <c r="CX218" s="263"/>
      <c r="CY218" s="263"/>
      <c r="CZ218" s="263"/>
      <c r="DA218" s="263"/>
      <c r="DB218" s="263"/>
      <c r="DC218" s="263"/>
      <c r="DD218" s="263"/>
      <c r="DE218" s="263"/>
      <c r="DF218" s="263"/>
      <c r="DG218" s="263"/>
      <c r="DH218" s="263"/>
      <c r="DI218" s="263"/>
      <c r="DJ218" s="263"/>
      <c r="DK218" s="263"/>
      <c r="DL218" s="263"/>
      <c r="DM218" s="263"/>
      <c r="DN218" s="263"/>
      <c r="DO218" s="263"/>
      <c r="DP218" s="263"/>
      <c r="DQ218" s="263"/>
      <c r="DR218" s="263"/>
      <c r="DS218" s="263"/>
      <c r="DT218" s="263"/>
      <c r="DU218" s="263"/>
      <c r="DV218" s="263"/>
      <c r="DW218" s="263"/>
      <c r="DX218" s="263"/>
      <c r="DY218" s="263"/>
      <c r="DZ218" s="263"/>
      <c r="EA218" s="263"/>
      <c r="EB218" s="263"/>
      <c r="EC218" s="263"/>
      <c r="ED218" s="263"/>
      <c r="EE218" s="263"/>
      <c r="EF218" s="263"/>
      <c r="EG218" s="263"/>
      <c r="EH218" s="263"/>
      <c r="EI218" s="263"/>
      <c r="EJ218" s="263"/>
      <c r="EK218" s="263"/>
      <c r="EL218" s="263"/>
      <c r="EM218" s="263"/>
      <c r="EN218" s="263"/>
      <c r="EO218" s="263"/>
      <c r="EP218" s="263"/>
      <c r="EQ218" s="263"/>
      <c r="ER218" s="263"/>
      <c r="ES218" s="263"/>
      <c r="ET218" s="263"/>
      <c r="EU218" s="263"/>
      <c r="EV218" s="263"/>
      <c r="EW218" s="263"/>
      <c r="EX218" s="263"/>
      <c r="EY218" s="263"/>
      <c r="EZ218" s="263"/>
      <c r="FA218" s="263"/>
      <c r="FB218" s="263"/>
      <c r="FC218" s="263"/>
      <c r="FD218" s="263"/>
      <c r="FE218" s="263"/>
      <c r="FF218" s="263"/>
      <c r="FG218" s="263"/>
      <c r="FH218" s="263"/>
      <c r="FI218" s="263"/>
      <c r="FJ218" s="263"/>
      <c r="FK218" s="263"/>
      <c r="FL218" s="263"/>
      <c r="FM218" s="263"/>
      <c r="FN218" s="263"/>
      <c r="FO218" s="263"/>
      <c r="FP218" s="263"/>
      <c r="FQ218" s="263"/>
      <c r="FR218" s="263"/>
      <c r="FS218" s="263"/>
      <c r="FT218" s="263"/>
      <c r="FU218" s="263"/>
      <c r="FV218" s="263"/>
      <c r="FW218" s="263"/>
      <c r="FX218" s="263"/>
      <c r="FY218" s="263"/>
      <c r="FZ218" s="263"/>
      <c r="GA218" s="263"/>
      <c r="GB218" s="263"/>
      <c r="GC218" s="263"/>
      <c r="GD218" s="263"/>
      <c r="GE218" s="263"/>
      <c r="GF218" s="263"/>
      <c r="GG218" s="263"/>
      <c r="GH218" s="263"/>
      <c r="GI218" s="263"/>
      <c r="GJ218" s="263"/>
      <c r="GK218" s="263"/>
      <c r="GL218" s="263"/>
      <c r="GM218" s="263"/>
      <c r="GN218" s="263"/>
      <c r="GO218" s="263"/>
      <c r="GP218" s="263"/>
      <c r="GQ218" s="263"/>
      <c r="GR218" s="263"/>
      <c r="GS218" s="263"/>
      <c r="GT218" s="263"/>
      <c r="GU218" s="263"/>
      <c r="GV218" s="263"/>
      <c r="GW218" s="263"/>
      <c r="GX218" s="263"/>
      <c r="GY218" s="263"/>
      <c r="GZ218" s="263"/>
      <c r="HA218" s="263"/>
      <c r="HB218" s="263"/>
      <c r="HC218" s="263"/>
      <c r="HD218" s="263"/>
      <c r="HE218" s="263"/>
      <c r="HF218" s="263"/>
      <c r="HG218" s="263"/>
      <c r="HH218" s="263"/>
      <c r="HI218" s="263"/>
      <c r="HJ218" s="263"/>
      <c r="HK218" s="263"/>
      <c r="HL218" s="263"/>
      <c r="HM218" s="263"/>
      <c r="HN218" s="263"/>
      <c r="HO218" s="263"/>
      <c r="HP218" s="263"/>
      <c r="HQ218" s="263"/>
      <c r="HR218" s="263"/>
      <c r="HS218" s="263"/>
      <c r="HT218" s="263"/>
      <c r="HU218" s="263"/>
      <c r="HV218" s="263"/>
      <c r="HW218" s="263"/>
      <c r="HX218" s="263"/>
      <c r="HY218" s="263"/>
      <c r="HZ218" s="263"/>
      <c r="IA218" s="263"/>
      <c r="IB218" s="263"/>
      <c r="IC218" s="263"/>
      <c r="ID218" s="263"/>
      <c r="IE218" s="263"/>
      <c r="IF218" s="263"/>
      <c r="IG218" s="263"/>
      <c r="IH218" s="263"/>
      <c r="II218" s="263"/>
      <c r="IJ218" s="263"/>
      <c r="IK218" s="263"/>
      <c r="IL218" s="263"/>
      <c r="IM218" s="263"/>
      <c r="IN218" s="263"/>
      <c r="IO218" s="263"/>
      <c r="IP218" s="263"/>
      <c r="IQ218" s="263"/>
      <c r="IR218" s="263"/>
      <c r="IS218" s="263"/>
      <c r="IT218" s="263"/>
      <c r="IU218" s="263"/>
      <c r="IV218" s="263"/>
    </row>
    <row r="219" spans="1:256">
      <c r="J219" s="8"/>
      <c r="K219" s="8"/>
      <c r="S219" s="39"/>
      <c r="T219" s="39"/>
      <c r="U219" s="39"/>
      <c r="V219" s="39"/>
      <c r="W219" s="39"/>
      <c r="X219" s="39"/>
      <c r="Y219" s="39"/>
      <c r="Z219" s="39"/>
      <c r="AR219" s="263"/>
      <c r="AS219" s="263"/>
      <c r="AT219" s="263"/>
      <c r="AU219" s="263"/>
      <c r="AV219" s="263"/>
      <c r="AW219" s="263"/>
      <c r="AX219" s="263"/>
      <c r="AY219" s="263"/>
      <c r="AZ219" s="263"/>
      <c r="BA219" s="263"/>
      <c r="BB219" s="263"/>
      <c r="BC219" s="263"/>
      <c r="BD219" s="263"/>
      <c r="BE219" s="263"/>
      <c r="BF219" s="263"/>
      <c r="BG219" s="263"/>
      <c r="BH219" s="263"/>
      <c r="BI219" s="263"/>
      <c r="BJ219" s="263"/>
      <c r="BK219" s="263"/>
      <c r="BL219" s="263"/>
      <c r="BM219" s="263"/>
      <c r="BN219" s="263"/>
      <c r="BO219" s="263"/>
      <c r="BP219" s="263"/>
      <c r="BQ219" s="263"/>
      <c r="BR219" s="263"/>
      <c r="BS219" s="263"/>
      <c r="BT219" s="263"/>
      <c r="BU219" s="263"/>
      <c r="BV219" s="263"/>
      <c r="BW219" s="263"/>
      <c r="BX219" s="263"/>
      <c r="BY219" s="263"/>
      <c r="BZ219" s="263"/>
      <c r="CA219" s="263"/>
      <c r="CB219" s="263"/>
      <c r="CC219" s="263"/>
      <c r="CD219" s="263"/>
      <c r="CE219" s="263"/>
      <c r="CF219" s="263"/>
      <c r="CG219" s="263"/>
      <c r="CH219" s="263"/>
      <c r="CI219" s="263"/>
      <c r="CJ219" s="263"/>
      <c r="CK219" s="263"/>
      <c r="CL219" s="263"/>
      <c r="CM219" s="263"/>
      <c r="CN219" s="263"/>
      <c r="CO219" s="263"/>
      <c r="CP219" s="263"/>
      <c r="CQ219" s="263"/>
      <c r="CR219" s="263"/>
      <c r="CS219" s="263"/>
      <c r="CT219" s="263"/>
      <c r="CU219" s="263"/>
      <c r="CV219" s="263"/>
      <c r="CW219" s="263"/>
      <c r="CX219" s="263"/>
      <c r="CY219" s="263"/>
      <c r="CZ219" s="263"/>
      <c r="DA219" s="263"/>
      <c r="DB219" s="263"/>
      <c r="DC219" s="263"/>
      <c r="DD219" s="263"/>
      <c r="DE219" s="263"/>
      <c r="DF219" s="263"/>
      <c r="DG219" s="263"/>
      <c r="DH219" s="263"/>
      <c r="DI219" s="263"/>
      <c r="DJ219" s="263"/>
      <c r="DK219" s="263"/>
      <c r="DL219" s="263"/>
      <c r="DM219" s="263"/>
      <c r="DN219" s="263"/>
      <c r="DO219" s="263"/>
      <c r="DP219" s="263"/>
      <c r="DQ219" s="263"/>
      <c r="DR219" s="263"/>
      <c r="DS219" s="263"/>
      <c r="DT219" s="263"/>
      <c r="DU219" s="263"/>
      <c r="DV219" s="263"/>
      <c r="DW219" s="263"/>
      <c r="DX219" s="263"/>
      <c r="DY219" s="263"/>
      <c r="DZ219" s="263"/>
      <c r="EA219" s="263"/>
      <c r="EB219" s="263"/>
      <c r="EC219" s="263"/>
      <c r="ED219" s="263"/>
      <c r="EE219" s="263"/>
      <c r="EF219" s="263"/>
      <c r="EG219" s="263"/>
      <c r="EH219" s="263"/>
      <c r="EI219" s="263"/>
      <c r="EJ219" s="263"/>
      <c r="EK219" s="263"/>
      <c r="EL219" s="263"/>
      <c r="EM219" s="263"/>
      <c r="EN219" s="263"/>
      <c r="EO219" s="263"/>
      <c r="EP219" s="263"/>
      <c r="EQ219" s="263"/>
      <c r="ER219" s="263"/>
      <c r="ES219" s="263"/>
      <c r="ET219" s="263"/>
      <c r="EU219" s="263"/>
      <c r="EV219" s="263"/>
      <c r="EW219" s="263"/>
      <c r="EX219" s="263"/>
      <c r="EY219" s="263"/>
      <c r="EZ219" s="263"/>
      <c r="FA219" s="263"/>
      <c r="FB219" s="263"/>
      <c r="FC219" s="263"/>
      <c r="FD219" s="263"/>
      <c r="FE219" s="263"/>
      <c r="FF219" s="263"/>
      <c r="FG219" s="263"/>
      <c r="FH219" s="263"/>
      <c r="FI219" s="263"/>
      <c r="FJ219" s="263"/>
      <c r="FK219" s="263"/>
      <c r="FL219" s="263"/>
      <c r="FM219" s="263"/>
      <c r="FN219" s="263"/>
      <c r="FO219" s="263"/>
      <c r="FP219" s="263"/>
      <c r="FQ219" s="263"/>
      <c r="FR219" s="263"/>
      <c r="FS219" s="263"/>
      <c r="FT219" s="263"/>
      <c r="FU219" s="263"/>
      <c r="FV219" s="263"/>
      <c r="FW219" s="263"/>
      <c r="FX219" s="263"/>
      <c r="FY219" s="263"/>
      <c r="FZ219" s="263"/>
      <c r="GA219" s="263"/>
      <c r="GB219" s="263"/>
      <c r="GC219" s="263"/>
      <c r="GD219" s="263"/>
      <c r="GE219" s="263"/>
      <c r="GF219" s="263"/>
      <c r="GG219" s="263"/>
      <c r="GH219" s="263"/>
      <c r="GI219" s="263"/>
      <c r="GJ219" s="263"/>
      <c r="GK219" s="263"/>
      <c r="GL219" s="263"/>
      <c r="GM219" s="263"/>
      <c r="GN219" s="263"/>
      <c r="GO219" s="263"/>
      <c r="GP219" s="263"/>
      <c r="GQ219" s="263"/>
      <c r="GR219" s="263"/>
      <c r="GS219" s="263"/>
      <c r="GT219" s="263"/>
      <c r="GU219" s="263"/>
      <c r="GV219" s="263"/>
      <c r="GW219" s="263"/>
      <c r="GX219" s="263"/>
      <c r="GY219" s="263"/>
      <c r="GZ219" s="263"/>
      <c r="HA219" s="263"/>
      <c r="HB219" s="263"/>
      <c r="HC219" s="263"/>
      <c r="HD219" s="263"/>
      <c r="HE219" s="263"/>
      <c r="HF219" s="263"/>
      <c r="HG219" s="263"/>
      <c r="HH219" s="263"/>
      <c r="HI219" s="263"/>
      <c r="HJ219" s="263"/>
      <c r="HK219" s="263"/>
      <c r="HL219" s="263"/>
      <c r="HM219" s="263"/>
      <c r="HN219" s="263"/>
      <c r="HO219" s="263"/>
      <c r="HP219" s="263"/>
      <c r="HQ219" s="263"/>
      <c r="HR219" s="263"/>
      <c r="HS219" s="263"/>
      <c r="HT219" s="263"/>
      <c r="HU219" s="263"/>
      <c r="HV219" s="263"/>
      <c r="HW219" s="263"/>
      <c r="HX219" s="263"/>
      <c r="HY219" s="263"/>
      <c r="HZ219" s="263"/>
      <c r="IA219" s="263"/>
      <c r="IB219" s="263"/>
      <c r="IC219" s="263"/>
      <c r="ID219" s="263"/>
      <c r="IE219" s="263"/>
      <c r="IF219" s="263"/>
      <c r="IG219" s="263"/>
      <c r="IH219" s="263"/>
      <c r="II219" s="263"/>
      <c r="IJ219" s="263"/>
      <c r="IK219" s="263"/>
      <c r="IL219" s="263"/>
      <c r="IM219" s="263"/>
      <c r="IN219" s="263"/>
      <c r="IO219" s="263"/>
      <c r="IP219" s="263"/>
      <c r="IQ219" s="263"/>
      <c r="IR219" s="263"/>
      <c r="IS219" s="263"/>
      <c r="IT219" s="263"/>
      <c r="IU219" s="263"/>
      <c r="IV219" s="263"/>
    </row>
    <row r="220" spans="1:256">
      <c r="J220" s="8"/>
      <c r="K220" s="8"/>
      <c r="S220" s="39"/>
      <c r="T220" s="39"/>
      <c r="U220" s="39"/>
      <c r="V220" s="39"/>
      <c r="W220" s="39"/>
      <c r="X220" s="39"/>
      <c r="Y220" s="39"/>
      <c r="Z220" s="39"/>
      <c r="AR220" s="263"/>
      <c r="AS220" s="263"/>
      <c r="AT220" s="263"/>
      <c r="AU220" s="263"/>
      <c r="AV220" s="263"/>
      <c r="AW220" s="263"/>
      <c r="AX220" s="263"/>
      <c r="AY220" s="263"/>
      <c r="AZ220" s="263"/>
      <c r="BA220" s="263"/>
      <c r="BB220" s="263"/>
      <c r="BC220" s="263"/>
      <c r="BD220" s="263"/>
      <c r="BE220" s="263"/>
      <c r="BF220" s="263"/>
      <c r="BG220" s="263"/>
      <c r="BH220" s="263"/>
      <c r="BI220" s="263"/>
      <c r="BJ220" s="263"/>
      <c r="BK220" s="263"/>
      <c r="BL220" s="263"/>
      <c r="BM220" s="263"/>
      <c r="BN220" s="263"/>
      <c r="BO220" s="263"/>
      <c r="BP220" s="263"/>
      <c r="BQ220" s="263"/>
      <c r="BR220" s="263"/>
      <c r="BS220" s="263"/>
      <c r="BT220" s="263"/>
      <c r="BU220" s="263"/>
      <c r="BV220" s="263"/>
      <c r="BW220" s="263"/>
      <c r="BX220" s="263"/>
      <c r="BY220" s="263"/>
      <c r="BZ220" s="263"/>
      <c r="CA220" s="263"/>
      <c r="CB220" s="263"/>
      <c r="CC220" s="263"/>
      <c r="CD220" s="263"/>
      <c r="CE220" s="263"/>
      <c r="CF220" s="263"/>
      <c r="CG220" s="263"/>
      <c r="CH220" s="263"/>
      <c r="CI220" s="263"/>
      <c r="CJ220" s="263"/>
      <c r="CK220" s="263"/>
      <c r="CL220" s="263"/>
      <c r="CM220" s="263"/>
      <c r="CN220" s="263"/>
      <c r="CO220" s="263"/>
      <c r="CP220" s="263"/>
      <c r="CQ220" s="263"/>
      <c r="CR220" s="263"/>
      <c r="CS220" s="263"/>
      <c r="CT220" s="263"/>
      <c r="CU220" s="263"/>
      <c r="CV220" s="263"/>
      <c r="CW220" s="263"/>
      <c r="CX220" s="263"/>
      <c r="CY220" s="263"/>
      <c r="CZ220" s="263"/>
      <c r="DA220" s="263"/>
      <c r="DB220" s="263"/>
      <c r="DC220" s="263"/>
      <c r="DD220" s="263"/>
      <c r="DE220" s="263"/>
      <c r="DF220" s="263"/>
      <c r="DG220" s="263"/>
      <c r="DH220" s="263"/>
      <c r="DI220" s="263"/>
      <c r="DJ220" s="263"/>
      <c r="DK220" s="263"/>
      <c r="DL220" s="263"/>
      <c r="DM220" s="263"/>
      <c r="DN220" s="263"/>
      <c r="DO220" s="263"/>
      <c r="DP220" s="263"/>
      <c r="DQ220" s="263"/>
      <c r="DR220" s="263"/>
      <c r="DS220" s="263"/>
      <c r="DT220" s="263"/>
      <c r="DU220" s="263"/>
      <c r="DV220" s="263"/>
      <c r="DW220" s="263"/>
      <c r="DX220" s="263"/>
      <c r="DY220" s="263"/>
      <c r="DZ220" s="263"/>
      <c r="EA220" s="263"/>
      <c r="EB220" s="263"/>
      <c r="EC220" s="263"/>
      <c r="ED220" s="263"/>
      <c r="EE220" s="263"/>
      <c r="EF220" s="263"/>
      <c r="EG220" s="263"/>
      <c r="EH220" s="263"/>
      <c r="EI220" s="263"/>
      <c r="EJ220" s="263"/>
      <c r="EK220" s="263"/>
      <c r="EL220" s="263"/>
      <c r="EM220" s="263"/>
      <c r="EN220" s="263"/>
      <c r="EO220" s="263"/>
      <c r="EP220" s="263"/>
      <c r="EQ220" s="263"/>
      <c r="ER220" s="263"/>
      <c r="ES220" s="263"/>
      <c r="ET220" s="263"/>
      <c r="EU220" s="263"/>
      <c r="EV220" s="263"/>
      <c r="EW220" s="263"/>
      <c r="EX220" s="263"/>
      <c r="EY220" s="263"/>
      <c r="EZ220" s="263"/>
      <c r="FA220" s="263"/>
      <c r="FB220" s="263"/>
      <c r="FC220" s="263"/>
      <c r="FD220" s="263"/>
      <c r="FE220" s="263"/>
      <c r="FF220" s="263"/>
      <c r="FG220" s="263"/>
      <c r="FH220" s="263"/>
      <c r="FI220" s="263"/>
      <c r="FJ220" s="263"/>
      <c r="FK220" s="263"/>
      <c r="FL220" s="263"/>
      <c r="FM220" s="263"/>
      <c r="FN220" s="263"/>
      <c r="FO220" s="263"/>
      <c r="FP220" s="263"/>
      <c r="FQ220" s="263"/>
      <c r="FR220" s="263"/>
      <c r="FS220" s="263"/>
      <c r="FT220" s="263"/>
      <c r="FU220" s="263"/>
      <c r="FV220" s="263"/>
      <c r="FW220" s="263"/>
      <c r="FX220" s="263"/>
      <c r="FY220" s="263"/>
      <c r="FZ220" s="263"/>
      <c r="GA220" s="263"/>
      <c r="GB220" s="263"/>
      <c r="GC220" s="263"/>
      <c r="GD220" s="263"/>
      <c r="GE220" s="263"/>
      <c r="GF220" s="263"/>
      <c r="GG220" s="263"/>
      <c r="GH220" s="263"/>
      <c r="GI220" s="263"/>
      <c r="GJ220" s="263"/>
      <c r="GK220" s="263"/>
      <c r="GL220" s="263"/>
      <c r="GM220" s="263"/>
      <c r="GN220" s="263"/>
      <c r="GO220" s="263"/>
      <c r="GP220" s="263"/>
      <c r="GQ220" s="263"/>
      <c r="GR220" s="263"/>
      <c r="GS220" s="263"/>
      <c r="GT220" s="263"/>
      <c r="GU220" s="263"/>
      <c r="GV220" s="263"/>
      <c r="GW220" s="263"/>
      <c r="GX220" s="263"/>
      <c r="GY220" s="263"/>
      <c r="GZ220" s="263"/>
      <c r="HA220" s="263"/>
      <c r="HB220" s="263"/>
      <c r="HC220" s="263"/>
      <c r="HD220" s="263"/>
      <c r="HE220" s="263"/>
      <c r="HF220" s="263"/>
      <c r="HG220" s="263"/>
      <c r="HH220" s="263"/>
      <c r="HI220" s="263"/>
      <c r="HJ220" s="263"/>
      <c r="HK220" s="263"/>
      <c r="HL220" s="263"/>
      <c r="HM220" s="263"/>
      <c r="HN220" s="263"/>
      <c r="HO220" s="263"/>
      <c r="HP220" s="263"/>
      <c r="HQ220" s="263"/>
      <c r="HR220" s="263"/>
      <c r="HS220" s="263"/>
      <c r="HT220" s="263"/>
      <c r="HU220" s="263"/>
      <c r="HV220" s="263"/>
      <c r="HW220" s="263"/>
      <c r="HX220" s="263"/>
      <c r="HY220" s="263"/>
      <c r="HZ220" s="263"/>
      <c r="IA220" s="263"/>
      <c r="IB220" s="263"/>
      <c r="IC220" s="263"/>
      <c r="ID220" s="263"/>
      <c r="IE220" s="263"/>
      <c r="IF220" s="263"/>
      <c r="IG220" s="263"/>
      <c r="IH220" s="263"/>
      <c r="II220" s="263"/>
      <c r="IJ220" s="263"/>
      <c r="IK220" s="263"/>
      <c r="IL220" s="263"/>
      <c r="IM220" s="263"/>
      <c r="IN220" s="263"/>
      <c r="IO220" s="263"/>
      <c r="IP220" s="263"/>
      <c r="IQ220" s="263"/>
      <c r="IR220" s="263"/>
      <c r="IS220" s="263"/>
      <c r="IT220" s="263"/>
      <c r="IU220" s="263"/>
      <c r="IV220" s="263"/>
    </row>
    <row r="221" spans="1:256">
      <c r="J221" s="8"/>
      <c r="K221" s="8"/>
      <c r="S221" s="39"/>
      <c r="T221" s="39"/>
      <c r="U221" s="39"/>
      <c r="V221" s="39"/>
      <c r="W221" s="39"/>
      <c r="X221" s="39"/>
      <c r="Y221" s="39"/>
      <c r="Z221" s="39"/>
      <c r="AR221" s="263"/>
      <c r="AS221" s="263"/>
      <c r="AT221" s="263"/>
      <c r="AU221" s="263"/>
      <c r="AV221" s="263"/>
      <c r="AW221" s="263"/>
      <c r="AX221" s="263"/>
      <c r="AY221" s="263"/>
      <c r="AZ221" s="263"/>
      <c r="BA221" s="263"/>
      <c r="BB221" s="263"/>
      <c r="BC221" s="263"/>
      <c r="BD221" s="263"/>
      <c r="BE221" s="263"/>
      <c r="BF221" s="263"/>
      <c r="BG221" s="263"/>
      <c r="BH221" s="263"/>
      <c r="BI221" s="263"/>
      <c r="BJ221" s="263"/>
      <c r="BK221" s="263"/>
      <c r="BL221" s="263"/>
      <c r="BM221" s="263"/>
      <c r="BN221" s="263"/>
      <c r="BO221" s="263"/>
      <c r="BP221" s="263"/>
      <c r="BQ221" s="263"/>
      <c r="BR221" s="263"/>
      <c r="BS221" s="263"/>
      <c r="BT221" s="263"/>
      <c r="BU221" s="263"/>
      <c r="BV221" s="263"/>
      <c r="BW221" s="263"/>
      <c r="BX221" s="263"/>
      <c r="BY221" s="263"/>
      <c r="BZ221" s="263"/>
      <c r="CA221" s="263"/>
      <c r="CB221" s="263"/>
      <c r="CC221" s="263"/>
      <c r="CD221" s="263"/>
      <c r="CE221" s="263"/>
      <c r="CF221" s="263"/>
      <c r="CG221" s="263"/>
      <c r="CH221" s="263"/>
      <c r="CI221" s="263"/>
      <c r="CJ221" s="263"/>
      <c r="CK221" s="263"/>
      <c r="CL221" s="263"/>
      <c r="CM221" s="263"/>
      <c r="CN221" s="263"/>
      <c r="CO221" s="263"/>
      <c r="CP221" s="263"/>
      <c r="CQ221" s="263"/>
      <c r="CR221" s="263"/>
      <c r="CS221" s="263"/>
      <c r="CT221" s="263"/>
      <c r="CU221" s="263"/>
      <c r="CV221" s="263"/>
      <c r="CW221" s="263"/>
      <c r="CX221" s="263"/>
      <c r="CY221" s="263"/>
      <c r="CZ221" s="263"/>
      <c r="DA221" s="263"/>
      <c r="DB221" s="263"/>
      <c r="DC221" s="263"/>
      <c r="DD221" s="263"/>
      <c r="DE221" s="263"/>
      <c r="DF221" s="263"/>
      <c r="DG221" s="263"/>
      <c r="DH221" s="263"/>
      <c r="DI221" s="263"/>
      <c r="DJ221" s="263"/>
      <c r="DK221" s="263"/>
      <c r="DL221" s="263"/>
      <c r="DM221" s="263"/>
      <c r="DN221" s="263"/>
      <c r="DO221" s="263"/>
      <c r="DP221" s="263"/>
      <c r="DQ221" s="263"/>
      <c r="DR221" s="263"/>
      <c r="DS221" s="263"/>
      <c r="DT221" s="263"/>
      <c r="DU221" s="263"/>
      <c r="DV221" s="263"/>
      <c r="DW221" s="263"/>
      <c r="DX221" s="263"/>
      <c r="DY221" s="263"/>
      <c r="DZ221" s="263"/>
      <c r="EA221" s="263"/>
      <c r="EB221" s="263"/>
      <c r="EC221" s="263"/>
      <c r="ED221" s="263"/>
      <c r="EE221" s="263"/>
      <c r="EF221" s="263"/>
      <c r="EG221" s="263"/>
      <c r="EH221" s="263"/>
      <c r="EI221" s="263"/>
      <c r="EJ221" s="263"/>
      <c r="EK221" s="263"/>
      <c r="EL221" s="263"/>
      <c r="EM221" s="263"/>
      <c r="EN221" s="263"/>
      <c r="EO221" s="263"/>
      <c r="EP221" s="263"/>
      <c r="EQ221" s="263"/>
      <c r="ER221" s="263"/>
      <c r="ES221" s="263"/>
      <c r="ET221" s="263"/>
      <c r="EU221" s="263"/>
      <c r="EV221" s="263"/>
      <c r="EW221" s="263"/>
      <c r="EX221" s="263"/>
      <c r="EY221" s="263"/>
      <c r="EZ221" s="263"/>
      <c r="FA221" s="263"/>
      <c r="FB221" s="263"/>
      <c r="FC221" s="263"/>
      <c r="FD221" s="263"/>
      <c r="FE221" s="263"/>
      <c r="FF221" s="263"/>
      <c r="FG221" s="263"/>
      <c r="FH221" s="263"/>
      <c r="FI221" s="263"/>
      <c r="FJ221" s="263"/>
      <c r="FK221" s="263"/>
      <c r="FL221" s="263"/>
      <c r="FM221" s="263"/>
      <c r="FN221" s="263"/>
      <c r="FO221" s="263"/>
      <c r="FP221" s="263"/>
      <c r="FQ221" s="263"/>
      <c r="FR221" s="263"/>
      <c r="FS221" s="263"/>
      <c r="FT221" s="263"/>
      <c r="FU221" s="263"/>
      <c r="FV221" s="263"/>
      <c r="FW221" s="263"/>
      <c r="FX221" s="263"/>
      <c r="FY221" s="263"/>
      <c r="FZ221" s="263"/>
      <c r="GA221" s="263"/>
      <c r="GB221" s="263"/>
      <c r="GC221" s="263"/>
      <c r="GD221" s="263"/>
      <c r="GE221" s="263"/>
      <c r="GF221" s="263"/>
      <c r="GG221" s="263"/>
      <c r="GH221" s="263"/>
      <c r="GI221" s="263"/>
      <c r="GJ221" s="263"/>
      <c r="GK221" s="263"/>
      <c r="GL221" s="263"/>
      <c r="GM221" s="263"/>
      <c r="GN221" s="263"/>
      <c r="GO221" s="263"/>
      <c r="GP221" s="263"/>
      <c r="GQ221" s="263"/>
      <c r="GR221" s="263"/>
      <c r="GS221" s="263"/>
      <c r="GT221" s="263"/>
      <c r="GU221" s="263"/>
      <c r="GV221" s="263"/>
      <c r="GW221" s="263"/>
      <c r="GX221" s="263"/>
      <c r="GY221" s="263"/>
      <c r="GZ221" s="263"/>
      <c r="HA221" s="263"/>
      <c r="HB221" s="263"/>
      <c r="HC221" s="263"/>
      <c r="HD221" s="263"/>
      <c r="HE221" s="263"/>
      <c r="HF221" s="263"/>
      <c r="HG221" s="263"/>
      <c r="HH221" s="263"/>
      <c r="HI221" s="263"/>
      <c r="HJ221" s="263"/>
      <c r="HK221" s="263"/>
      <c r="HL221" s="263"/>
      <c r="HM221" s="263"/>
      <c r="HN221" s="263"/>
      <c r="HO221" s="263"/>
      <c r="HP221" s="263"/>
      <c r="HQ221" s="263"/>
      <c r="HR221" s="263"/>
      <c r="HS221" s="263"/>
      <c r="HT221" s="263"/>
      <c r="HU221" s="263"/>
      <c r="HV221" s="263"/>
      <c r="HW221" s="263"/>
      <c r="HX221" s="263"/>
      <c r="HY221" s="263"/>
      <c r="HZ221" s="263"/>
      <c r="IA221" s="263"/>
      <c r="IB221" s="263"/>
      <c r="IC221" s="263"/>
      <c r="ID221" s="263"/>
      <c r="IE221" s="263"/>
      <c r="IF221" s="263"/>
      <c r="IG221" s="263"/>
      <c r="IH221" s="263"/>
      <c r="II221" s="263"/>
      <c r="IJ221" s="263"/>
      <c r="IK221" s="263"/>
      <c r="IL221" s="263"/>
      <c r="IM221" s="263"/>
      <c r="IN221" s="263"/>
      <c r="IO221" s="263"/>
      <c r="IP221" s="263"/>
      <c r="IQ221" s="263"/>
      <c r="IR221" s="263"/>
      <c r="IS221" s="263"/>
      <c r="IT221" s="263"/>
      <c r="IU221" s="263"/>
      <c r="IV221" s="263"/>
    </row>
    <row r="222" spans="1:256">
      <c r="J222" s="8"/>
      <c r="K222" s="8"/>
      <c r="S222" s="39"/>
      <c r="T222" s="39"/>
      <c r="U222" s="39"/>
      <c r="V222" s="39"/>
      <c r="W222" s="39"/>
      <c r="X222" s="39"/>
      <c r="Y222" s="39"/>
      <c r="Z222" s="39"/>
      <c r="AR222" s="263"/>
      <c r="AS222" s="263"/>
      <c r="AT222" s="263"/>
      <c r="AU222" s="263"/>
      <c r="AV222" s="263"/>
      <c r="AW222" s="263"/>
      <c r="AX222" s="263"/>
      <c r="AY222" s="263"/>
      <c r="AZ222" s="263"/>
      <c r="BA222" s="263"/>
      <c r="BB222" s="263"/>
      <c r="BC222" s="263"/>
      <c r="BD222" s="263"/>
      <c r="BE222" s="263"/>
      <c r="BF222" s="263"/>
      <c r="BG222" s="263"/>
      <c r="BH222" s="263"/>
      <c r="BI222" s="263"/>
      <c r="BJ222" s="263"/>
      <c r="BK222" s="263"/>
      <c r="BL222" s="263"/>
      <c r="BM222" s="263"/>
      <c r="BN222" s="263"/>
      <c r="BO222" s="263"/>
      <c r="BP222" s="263"/>
      <c r="BQ222" s="263"/>
      <c r="BR222" s="263"/>
      <c r="BS222" s="263"/>
      <c r="BT222" s="263"/>
      <c r="BU222" s="263"/>
      <c r="BV222" s="263"/>
      <c r="BW222" s="263"/>
      <c r="BX222" s="263"/>
      <c r="BY222" s="263"/>
      <c r="BZ222" s="263"/>
      <c r="CA222" s="263"/>
      <c r="CB222" s="263"/>
      <c r="CC222" s="263"/>
      <c r="CD222" s="263"/>
      <c r="CE222" s="263"/>
      <c r="CF222" s="263"/>
      <c r="CG222" s="263"/>
      <c r="CH222" s="263"/>
      <c r="CI222" s="263"/>
      <c r="CJ222" s="263"/>
      <c r="CK222" s="263"/>
      <c r="CL222" s="263"/>
      <c r="CM222" s="263"/>
      <c r="CN222" s="263"/>
      <c r="CO222" s="263"/>
      <c r="CP222" s="263"/>
      <c r="CQ222" s="263"/>
      <c r="CR222" s="263"/>
      <c r="CS222" s="263"/>
      <c r="CT222" s="263"/>
      <c r="CU222" s="263"/>
      <c r="CV222" s="263"/>
      <c r="CW222" s="263"/>
      <c r="CX222" s="263"/>
      <c r="CY222" s="263"/>
      <c r="CZ222" s="263"/>
      <c r="DA222" s="263"/>
      <c r="DB222" s="263"/>
      <c r="DC222" s="263"/>
      <c r="DD222" s="263"/>
      <c r="DE222" s="263"/>
      <c r="DF222" s="263"/>
      <c r="DG222" s="263"/>
      <c r="DH222" s="263"/>
      <c r="DI222" s="263"/>
      <c r="DJ222" s="263"/>
      <c r="DK222" s="263"/>
      <c r="DL222" s="263"/>
      <c r="DM222" s="263"/>
      <c r="DN222" s="263"/>
      <c r="DO222" s="263"/>
      <c r="DP222" s="263"/>
      <c r="DQ222" s="263"/>
      <c r="DR222" s="263"/>
      <c r="DS222" s="263"/>
      <c r="DT222" s="263"/>
      <c r="DU222" s="263"/>
      <c r="DV222" s="263"/>
      <c r="DW222" s="263"/>
      <c r="DX222" s="263"/>
      <c r="DY222" s="263"/>
      <c r="DZ222" s="263"/>
      <c r="EA222" s="263"/>
      <c r="EB222" s="263"/>
      <c r="EC222" s="263"/>
      <c r="ED222" s="263"/>
      <c r="EE222" s="263"/>
      <c r="EF222" s="263"/>
      <c r="EG222" s="263"/>
      <c r="EH222" s="263"/>
      <c r="EI222" s="263"/>
      <c r="EJ222" s="263"/>
      <c r="EK222" s="263"/>
      <c r="EL222" s="263"/>
      <c r="EM222" s="263"/>
      <c r="EN222" s="263"/>
      <c r="EO222" s="263"/>
      <c r="EP222" s="263"/>
      <c r="EQ222" s="263"/>
      <c r="ER222" s="263"/>
      <c r="ES222" s="263"/>
      <c r="ET222" s="263"/>
      <c r="EU222" s="263"/>
      <c r="EV222" s="263"/>
      <c r="EW222" s="263"/>
      <c r="EX222" s="263"/>
      <c r="EY222" s="263"/>
      <c r="EZ222" s="263"/>
      <c r="FA222" s="263"/>
      <c r="FB222" s="263"/>
      <c r="FC222" s="263"/>
      <c r="FD222" s="263"/>
      <c r="FE222" s="263"/>
      <c r="FF222" s="263"/>
      <c r="FG222" s="263"/>
      <c r="FH222" s="263"/>
      <c r="FI222" s="263"/>
      <c r="FJ222" s="263"/>
      <c r="FK222" s="263"/>
      <c r="FL222" s="263"/>
      <c r="FM222" s="263"/>
      <c r="FN222" s="263"/>
      <c r="FO222" s="263"/>
      <c r="FP222" s="263"/>
      <c r="FQ222" s="263"/>
      <c r="FR222" s="263"/>
      <c r="FS222" s="263"/>
      <c r="FT222" s="263"/>
      <c r="FU222" s="263"/>
      <c r="FV222" s="263"/>
      <c r="FW222" s="263"/>
      <c r="FX222" s="263"/>
      <c r="FY222" s="263"/>
      <c r="FZ222" s="263"/>
      <c r="GA222" s="263"/>
      <c r="GB222" s="263"/>
      <c r="GC222" s="263"/>
      <c r="GD222" s="263"/>
      <c r="GE222" s="263"/>
      <c r="GF222" s="263"/>
      <c r="GG222" s="263"/>
      <c r="GH222" s="263"/>
      <c r="GI222" s="263"/>
      <c r="GJ222" s="263"/>
      <c r="GK222" s="263"/>
      <c r="GL222" s="263"/>
      <c r="GM222" s="263"/>
      <c r="GN222" s="263"/>
      <c r="GO222" s="263"/>
      <c r="GP222" s="263"/>
      <c r="GQ222" s="263"/>
      <c r="GR222" s="263"/>
      <c r="GS222" s="263"/>
      <c r="GT222" s="263"/>
      <c r="GU222" s="263"/>
      <c r="GV222" s="263"/>
      <c r="GW222" s="263"/>
      <c r="GX222" s="263"/>
      <c r="GY222" s="263"/>
      <c r="GZ222" s="263"/>
      <c r="HA222" s="263"/>
      <c r="HB222" s="263"/>
      <c r="HC222" s="263"/>
      <c r="HD222" s="263"/>
      <c r="HE222" s="263"/>
      <c r="HF222" s="263"/>
      <c r="HG222" s="263"/>
      <c r="HH222" s="263"/>
      <c r="HI222" s="263"/>
      <c r="HJ222" s="263"/>
      <c r="HK222" s="263"/>
      <c r="HL222" s="263"/>
      <c r="HM222" s="263"/>
      <c r="HN222" s="263"/>
      <c r="HO222" s="263"/>
      <c r="HP222" s="263"/>
      <c r="HQ222" s="263"/>
      <c r="HR222" s="263"/>
      <c r="HS222" s="263"/>
      <c r="HT222" s="263"/>
      <c r="HU222" s="263"/>
      <c r="HV222" s="263"/>
      <c r="HW222" s="263"/>
      <c r="HX222" s="263"/>
      <c r="HY222" s="263"/>
      <c r="HZ222" s="263"/>
      <c r="IA222" s="263"/>
      <c r="IB222" s="263"/>
      <c r="IC222" s="263"/>
      <c r="ID222" s="263"/>
      <c r="IE222" s="263"/>
      <c r="IF222" s="263"/>
      <c r="IG222" s="263"/>
      <c r="IH222" s="263"/>
      <c r="II222" s="263"/>
      <c r="IJ222" s="263"/>
      <c r="IK222" s="263"/>
      <c r="IL222" s="263"/>
      <c r="IM222" s="263"/>
      <c r="IN222" s="263"/>
      <c r="IO222" s="263"/>
      <c r="IP222" s="263"/>
      <c r="IQ222" s="263"/>
      <c r="IR222" s="263"/>
      <c r="IS222" s="263"/>
      <c r="IT222" s="263"/>
      <c r="IU222" s="263"/>
      <c r="IV222" s="263"/>
    </row>
  </sheetData>
  <phoneticPr fontId="11" type="noConversion"/>
  <conditionalFormatting sqref="O146">
    <cfRule type="cellIs" dxfId="37" priority="1" stopIfTrue="1" operator="equal">
      <formula>OR($O$23,$O$24,$O$25,$O$26,$O$27,$O$28,$O$29,$O$30,#REF!,$O$32)</formula>
    </cfRule>
  </conditionalFormatting>
  <conditionalFormatting sqref="Q146">
    <cfRule type="cellIs" dxfId="36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23"/>
  <sheetViews>
    <sheetView topLeftCell="A48" workbookViewId="0">
      <selection activeCell="I154" sqref="I154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4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style="263" bestFit="1" customWidth="1"/>
    <col min="28" max="28" width="6.6640625" style="263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16384" width="11.109375" style="6"/>
  </cols>
  <sheetData>
    <row r="1" spans="1:256" ht="19.5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15.75" thickBot="1">
      <c r="A2" s="5"/>
      <c r="B2" s="5"/>
      <c r="E2" s="7"/>
      <c r="M2" s="7"/>
      <c r="U2" s="9"/>
    </row>
    <row r="3" spans="1:256" ht="23.25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</row>
    <row r="4" spans="1:256" ht="78.75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>
      <c r="A5" s="30" t="s">
        <v>187</v>
      </c>
      <c r="B5" s="316">
        <v>365</v>
      </c>
      <c r="C5" s="317">
        <v>4628.5713999999998</v>
      </c>
      <c r="D5" s="106">
        <v>172</v>
      </c>
      <c r="E5" s="319">
        <v>3566</v>
      </c>
      <c r="F5" s="319">
        <v>94155</v>
      </c>
      <c r="G5" s="108">
        <v>358247</v>
      </c>
      <c r="H5" s="319">
        <v>191954</v>
      </c>
      <c r="I5" s="319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 s="263"/>
    </row>
    <row r="6" spans="1:256" ht="12">
      <c r="A6" s="30" t="s">
        <v>188</v>
      </c>
      <c r="B6" s="114">
        <v>365</v>
      </c>
      <c r="C6" s="317">
        <v>4628.5713999999998</v>
      </c>
      <c r="D6" s="106">
        <v>172</v>
      </c>
      <c r="E6" s="319">
        <v>3566</v>
      </c>
      <c r="F6" s="319">
        <v>96703</v>
      </c>
      <c r="G6" s="108">
        <v>358981</v>
      </c>
      <c r="H6" s="319">
        <v>191900</v>
      </c>
      <c r="I6" s="319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256" ht="12">
      <c r="A7" s="30" t="s">
        <v>189</v>
      </c>
      <c r="B7" s="114">
        <v>365</v>
      </c>
      <c r="C7" s="317">
        <v>4628.5713999999998</v>
      </c>
      <c r="D7" s="106">
        <v>172</v>
      </c>
      <c r="E7" s="319">
        <v>3566</v>
      </c>
      <c r="F7" s="319">
        <v>98671</v>
      </c>
      <c r="G7" s="108">
        <v>358863</v>
      </c>
      <c r="H7" s="319">
        <v>191507</v>
      </c>
      <c r="I7" s="319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256" ht="12">
      <c r="A8" s="33" t="s">
        <v>190</v>
      </c>
      <c r="B8" s="114">
        <v>365</v>
      </c>
      <c r="C8" s="317">
        <v>4628.5713999999998</v>
      </c>
      <c r="D8" s="106">
        <v>172</v>
      </c>
      <c r="E8" s="333">
        <v>3573</v>
      </c>
      <c r="F8" s="333">
        <v>100904</v>
      </c>
      <c r="G8" s="108">
        <v>358077</v>
      </c>
      <c r="H8" s="333">
        <v>190728</v>
      </c>
      <c r="I8" s="333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256" ht="12">
      <c r="A9" s="33" t="s">
        <v>191</v>
      </c>
      <c r="B9" s="114">
        <v>365</v>
      </c>
      <c r="C9" s="317">
        <v>4628.5713999999998</v>
      </c>
      <c r="D9" s="106">
        <v>173</v>
      </c>
      <c r="E9" s="333">
        <v>3583</v>
      </c>
      <c r="F9" s="333">
        <v>102938</v>
      </c>
      <c r="G9" s="118">
        <v>356601</v>
      </c>
      <c r="H9" s="333">
        <v>189537</v>
      </c>
      <c r="I9" s="333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256" ht="12">
      <c r="A10" s="33" t="s">
        <v>192</v>
      </c>
      <c r="B10" s="114">
        <v>365</v>
      </c>
      <c r="C10" s="317">
        <v>4628.5713999999998</v>
      </c>
      <c r="D10" s="106">
        <v>173</v>
      </c>
      <c r="E10" s="333">
        <v>3620</v>
      </c>
      <c r="F10" s="333">
        <v>104799</v>
      </c>
      <c r="G10" s="118">
        <v>355686</v>
      </c>
      <c r="H10" s="333">
        <v>188588</v>
      </c>
      <c r="I10" s="333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</row>
    <row r="11" spans="1:256" ht="12">
      <c r="A11" s="31" t="s">
        <v>193</v>
      </c>
      <c r="B11" s="114">
        <v>365</v>
      </c>
      <c r="C11" s="317">
        <v>4628.5713999999998</v>
      </c>
      <c r="D11" s="106">
        <v>173</v>
      </c>
      <c r="E11" s="333">
        <v>3624</v>
      </c>
      <c r="F11" s="333">
        <v>106472</v>
      </c>
      <c r="G11" s="118">
        <v>353630</v>
      </c>
      <c r="H11" s="333">
        <v>187174</v>
      </c>
      <c r="I11" s="333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340">
        <v>2833</v>
      </c>
      <c r="AB11" s="340">
        <v>7.9879771498175698</v>
      </c>
      <c r="AC11" s="34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12">
      <c r="A12" s="33" t="s">
        <v>194</v>
      </c>
      <c r="B12" s="114">
        <v>365</v>
      </c>
      <c r="C12" s="317">
        <v>4628.5713999999998</v>
      </c>
      <c r="D12" s="106">
        <v>173</v>
      </c>
      <c r="E12" s="333">
        <v>3624</v>
      </c>
      <c r="F12" s="333">
        <v>104799</v>
      </c>
      <c r="G12" s="118">
        <v>353139</v>
      </c>
      <c r="H12" s="333">
        <v>186376</v>
      </c>
      <c r="I12" s="333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340">
        <v>2714</v>
      </c>
      <c r="AB12" s="340">
        <v>7.6577434486650446</v>
      </c>
      <c r="AC12" s="34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2">
      <c r="A13" s="31" t="s">
        <v>195</v>
      </c>
      <c r="B13" s="114">
        <v>365</v>
      </c>
      <c r="C13" s="317">
        <v>4628.5713999999998</v>
      </c>
      <c r="D13" s="106">
        <v>177</v>
      </c>
      <c r="E13" s="333">
        <v>3649</v>
      </c>
      <c r="F13" s="333">
        <v>109231</v>
      </c>
      <c r="G13" s="118">
        <v>352154</v>
      </c>
      <c r="H13" s="333">
        <v>185554</v>
      </c>
      <c r="I13" s="333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340">
        <v>3332</v>
      </c>
      <c r="AB13" s="340"/>
      <c r="AC13" s="34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4" spans="1:256" ht="12">
      <c r="A14" s="31" t="s">
        <v>196</v>
      </c>
      <c r="B14" s="114">
        <v>365</v>
      </c>
      <c r="C14" s="317">
        <v>4628.5713999999998</v>
      </c>
      <c r="D14" s="106">
        <v>177</v>
      </c>
      <c r="E14" s="319">
        <v>2649</v>
      </c>
      <c r="F14" s="319">
        <v>110985</v>
      </c>
      <c r="G14" s="118">
        <v>351146</v>
      </c>
      <c r="H14" s="319">
        <v>184682</v>
      </c>
      <c r="I14" s="319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340">
        <v>4038</v>
      </c>
      <c r="AB14" s="340"/>
      <c r="AC14" s="34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</row>
    <row r="15" spans="1:256" ht="12">
      <c r="A15" s="31" t="s">
        <v>197</v>
      </c>
      <c r="B15" s="121">
        <v>365</v>
      </c>
      <c r="C15" s="317">
        <v>4628.5713999999998</v>
      </c>
      <c r="D15" s="106">
        <v>177</v>
      </c>
      <c r="E15" s="319">
        <v>3648</v>
      </c>
      <c r="F15" s="319">
        <v>112948</v>
      </c>
      <c r="G15" s="118">
        <v>349149</v>
      </c>
      <c r="H15" s="319">
        <v>183149</v>
      </c>
      <c r="I15" s="319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340">
        <v>2133</v>
      </c>
      <c r="AB15" s="340">
        <v>0</v>
      </c>
      <c r="AC15" s="34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</row>
    <row r="16" spans="1:256" ht="12">
      <c r="A16" s="31" t="s">
        <v>198</v>
      </c>
      <c r="B16" s="121">
        <v>365</v>
      </c>
      <c r="C16" s="317">
        <v>4628.5713999999998</v>
      </c>
      <c r="D16" s="106">
        <v>177</v>
      </c>
      <c r="E16" s="319">
        <v>3654</v>
      </c>
      <c r="F16" s="319">
        <v>114230</v>
      </c>
      <c r="G16" s="118">
        <v>347298</v>
      </c>
      <c r="H16" s="319">
        <v>181557</v>
      </c>
      <c r="I16" s="319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340">
        <v>2026</v>
      </c>
      <c r="AB16" s="340"/>
      <c r="AC16" s="34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</row>
    <row r="17" spans="1:256" ht="12">
      <c r="A17" s="33" t="s">
        <v>247</v>
      </c>
      <c r="B17" s="121">
        <v>365</v>
      </c>
      <c r="C17" s="317">
        <v>4628.5713999999998</v>
      </c>
      <c r="D17" s="106">
        <v>177</v>
      </c>
      <c r="E17" s="319">
        <v>3655</v>
      </c>
      <c r="F17" s="319">
        <v>115378</v>
      </c>
      <c r="G17" s="118">
        <v>345303</v>
      </c>
      <c r="H17" s="319">
        <v>180042</v>
      </c>
      <c r="I17" s="319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340">
        <v>2039</v>
      </c>
      <c r="AB17" s="340"/>
      <c r="AC17" s="340">
        <v>1215</v>
      </c>
      <c r="AD17" s="119"/>
      <c r="AE17" s="342">
        <v>89093</v>
      </c>
      <c r="AF17" s="343">
        <v>55278</v>
      </c>
      <c r="AG17" s="343">
        <v>33815</v>
      </c>
      <c r="AH17" s="119"/>
      <c r="AI17" s="119"/>
      <c r="AJ17" s="119"/>
      <c r="AK17" s="119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</row>
    <row r="18" spans="1:256" ht="12">
      <c r="A18" s="33" t="s">
        <v>248</v>
      </c>
      <c r="B18" s="121">
        <v>365</v>
      </c>
      <c r="C18" s="317">
        <v>4628.5713999999998</v>
      </c>
      <c r="D18" s="106">
        <v>177</v>
      </c>
      <c r="E18" s="319">
        <v>3655</v>
      </c>
      <c r="F18" s="319">
        <v>116766</v>
      </c>
      <c r="G18" s="118">
        <v>343302</v>
      </c>
      <c r="H18" s="319">
        <v>178376</v>
      </c>
      <c r="I18" s="319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340">
        <v>1869</v>
      </c>
      <c r="AB18" s="340"/>
      <c r="AC18" s="340">
        <v>1051</v>
      </c>
      <c r="AD18" s="119"/>
      <c r="AE18" s="342">
        <v>89347</v>
      </c>
      <c r="AF18" s="343">
        <v>55319</v>
      </c>
      <c r="AG18" s="343">
        <v>34028</v>
      </c>
      <c r="AH18" s="119"/>
      <c r="AI18" s="119"/>
      <c r="AJ18" s="119"/>
      <c r="AK18" s="119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</row>
    <row r="19" spans="1:256" ht="12">
      <c r="A19" s="33" t="s">
        <v>249</v>
      </c>
      <c r="B19" s="121">
        <v>365</v>
      </c>
      <c r="C19" s="317">
        <v>4628.5713999999998</v>
      </c>
      <c r="D19" s="106">
        <v>177</v>
      </c>
      <c r="E19" s="319">
        <v>3655</v>
      </c>
      <c r="F19" s="319">
        <v>118433</v>
      </c>
      <c r="G19" s="118">
        <v>341433</v>
      </c>
      <c r="H19" s="319">
        <v>177032</v>
      </c>
      <c r="I19" s="319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340">
        <v>2085</v>
      </c>
      <c r="AB19" s="340"/>
      <c r="AC19" s="340">
        <v>1011</v>
      </c>
      <c r="AD19" s="119"/>
      <c r="AE19" s="342">
        <v>89812</v>
      </c>
      <c r="AF19" s="343">
        <v>55543</v>
      </c>
      <c r="AG19" s="343">
        <v>34269</v>
      </c>
      <c r="AH19" s="119"/>
      <c r="AI19" s="119"/>
      <c r="AJ19" s="119"/>
      <c r="AK19" s="119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</row>
    <row r="20" spans="1:256" ht="12">
      <c r="A20" s="33" t="s">
        <v>250</v>
      </c>
      <c r="B20" s="121">
        <v>365</v>
      </c>
      <c r="C20" s="317">
        <v>4628.5713999999998</v>
      </c>
      <c r="D20" s="106">
        <v>177</v>
      </c>
      <c r="E20" s="319">
        <v>3655</v>
      </c>
      <c r="F20" s="319">
        <v>119916</v>
      </c>
      <c r="G20" s="118">
        <v>340964</v>
      </c>
      <c r="H20" s="319">
        <v>176151</v>
      </c>
      <c r="I20" s="319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340">
        <v>1629</v>
      </c>
      <c r="AB20" s="340"/>
      <c r="AC20" s="340">
        <v>977</v>
      </c>
      <c r="AD20" s="119"/>
      <c r="AE20" s="342">
        <v>90604</v>
      </c>
      <c r="AF20" s="343">
        <v>55977</v>
      </c>
      <c r="AG20" s="343">
        <v>34627</v>
      </c>
      <c r="AH20" s="119"/>
      <c r="AI20" s="119"/>
      <c r="AJ20" s="119"/>
      <c r="AK20" s="119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>
      <c r="A21" s="33" t="s">
        <v>251</v>
      </c>
      <c r="B21" s="124">
        <v>365</v>
      </c>
      <c r="C21" s="317">
        <v>4628.5713999999998</v>
      </c>
      <c r="D21" s="106">
        <v>177</v>
      </c>
      <c r="E21" s="319">
        <v>3656</v>
      </c>
      <c r="F21" s="319">
        <v>120903</v>
      </c>
      <c r="G21" s="118">
        <v>338805</v>
      </c>
      <c r="H21" s="319">
        <v>174584</v>
      </c>
      <c r="I21" s="319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342">
        <v>90929</v>
      </c>
      <c r="AF21" s="343">
        <v>56087</v>
      </c>
      <c r="AG21" s="343">
        <v>34842</v>
      </c>
      <c r="AH21" s="119"/>
      <c r="AI21" s="119"/>
      <c r="AJ21" s="119"/>
      <c r="AK21" s="119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</row>
    <row r="22" spans="1:256">
      <c r="A22" s="33" t="s">
        <v>252</v>
      </c>
      <c r="B22" s="124">
        <v>365</v>
      </c>
      <c r="C22" s="317">
        <v>4628.5713999999998</v>
      </c>
      <c r="D22" s="106">
        <v>177</v>
      </c>
      <c r="E22" s="319">
        <v>3656</v>
      </c>
      <c r="F22" s="319">
        <v>121833</v>
      </c>
      <c r="G22" s="118">
        <v>336838</v>
      </c>
      <c r="H22" s="319">
        <v>173205</v>
      </c>
      <c r="I22" s="319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342">
        <v>90920</v>
      </c>
      <c r="AF22" s="343">
        <v>56017</v>
      </c>
      <c r="AG22" s="343">
        <v>34903</v>
      </c>
      <c r="AH22" s="119"/>
      <c r="AI22" s="119"/>
      <c r="AJ22" s="119"/>
      <c r="AK22" s="119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</row>
    <row r="23" spans="1:256" ht="12" hidden="1">
      <c r="A23" s="36" t="s">
        <v>204</v>
      </c>
      <c r="B23" s="126">
        <v>31</v>
      </c>
      <c r="C23" s="317">
        <v>4628.5713999999998</v>
      </c>
      <c r="D23" s="106">
        <v>177</v>
      </c>
      <c r="E23" s="319">
        <v>3656</v>
      </c>
      <c r="F23" s="333">
        <v>120927</v>
      </c>
      <c r="G23" s="118">
        <v>338634</v>
      </c>
      <c r="H23" s="333">
        <v>174424</v>
      </c>
      <c r="I23" s="333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342">
        <v>90924</v>
      </c>
      <c r="AF23" s="343">
        <v>56060</v>
      </c>
      <c r="AG23" s="343">
        <v>34864</v>
      </c>
      <c r="AH23" s="119"/>
      <c r="AI23" s="119"/>
      <c r="AJ23" s="119"/>
      <c r="AK23" s="119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</row>
    <row r="24" spans="1:256" ht="12" hidden="1">
      <c r="A24" s="38" t="s">
        <v>205</v>
      </c>
      <c r="B24" s="121">
        <v>28</v>
      </c>
      <c r="C24" s="317">
        <v>4628.5713999999998</v>
      </c>
      <c r="D24" s="106">
        <v>177</v>
      </c>
      <c r="E24" s="319">
        <v>3656</v>
      </c>
      <c r="F24" s="333">
        <v>120956</v>
      </c>
      <c r="G24" s="118">
        <v>338481</v>
      </c>
      <c r="H24" s="333">
        <v>174313</v>
      </c>
      <c r="I24" s="333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342">
        <v>90965</v>
      </c>
      <c r="AF24" s="343">
        <v>56110</v>
      </c>
      <c r="AG24" s="343">
        <v>34855</v>
      </c>
      <c r="AH24" s="119"/>
      <c r="AI24" s="119"/>
      <c r="AJ24" s="119"/>
      <c r="AK24" s="119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</row>
    <row r="25" spans="1:256" ht="12" hidden="1">
      <c r="A25" s="38" t="s">
        <v>206</v>
      </c>
      <c r="B25" s="121">
        <v>31</v>
      </c>
      <c r="C25" s="317">
        <v>4628.5713999999998</v>
      </c>
      <c r="D25" s="106">
        <v>177</v>
      </c>
      <c r="E25" s="319">
        <v>3656</v>
      </c>
      <c r="F25" s="333">
        <v>121078</v>
      </c>
      <c r="G25" s="118">
        <v>338276</v>
      </c>
      <c r="H25" s="333">
        <v>174144</v>
      </c>
      <c r="I25" s="333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342">
        <v>90968</v>
      </c>
      <c r="AF25" s="343">
        <v>56095</v>
      </c>
      <c r="AG25" s="343">
        <v>34873</v>
      </c>
      <c r="AH25" s="119"/>
      <c r="AI25" s="119"/>
      <c r="AJ25" s="119"/>
      <c r="AK25" s="119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</row>
    <row r="26" spans="1:256" ht="12" hidden="1">
      <c r="A26" s="38" t="s">
        <v>207</v>
      </c>
      <c r="B26" s="121">
        <v>30</v>
      </c>
      <c r="C26" s="317">
        <v>4628.5713999999998</v>
      </c>
      <c r="D26" s="106">
        <v>177</v>
      </c>
      <c r="E26" s="319">
        <v>3656</v>
      </c>
      <c r="F26" s="319">
        <v>121295</v>
      </c>
      <c r="G26" s="118">
        <v>338048</v>
      </c>
      <c r="H26" s="319">
        <v>174011</v>
      </c>
      <c r="I26" s="319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342">
        <v>90920</v>
      </c>
      <c r="AF26" s="343">
        <v>56065</v>
      </c>
      <c r="AG26" s="343">
        <v>34855</v>
      </c>
      <c r="AH26" s="119"/>
      <c r="AI26" s="119"/>
      <c r="AJ26" s="119"/>
      <c r="AK26" s="119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</row>
    <row r="27" spans="1:256" ht="12" hidden="1">
      <c r="A27" s="38" t="s">
        <v>208</v>
      </c>
      <c r="B27" s="121">
        <v>31</v>
      </c>
      <c r="C27" s="317">
        <v>4628.5713999999998</v>
      </c>
      <c r="D27" s="106">
        <v>177</v>
      </c>
      <c r="E27" s="319">
        <v>3656</v>
      </c>
      <c r="F27" s="319">
        <v>121375</v>
      </c>
      <c r="G27" s="118">
        <v>337758</v>
      </c>
      <c r="H27" s="319">
        <v>173831</v>
      </c>
      <c r="I27" s="319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342">
        <v>90897</v>
      </c>
      <c r="AF27" s="343">
        <v>56053</v>
      </c>
      <c r="AG27" s="343">
        <v>34844</v>
      </c>
      <c r="AH27" s="119"/>
      <c r="AI27" s="119"/>
      <c r="AJ27" s="119"/>
      <c r="AK27" s="119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</row>
    <row r="28" spans="1:256" ht="12" hidden="1">
      <c r="A28" s="38" t="s">
        <v>209</v>
      </c>
      <c r="B28" s="121">
        <v>30</v>
      </c>
      <c r="C28" s="317">
        <v>4628.5713999999998</v>
      </c>
      <c r="D28" s="106">
        <v>177</v>
      </c>
      <c r="E28" s="319">
        <v>3656</v>
      </c>
      <c r="F28" s="319">
        <v>121455</v>
      </c>
      <c r="G28" s="118">
        <v>337557</v>
      </c>
      <c r="H28" s="319">
        <v>173712</v>
      </c>
      <c r="I28" s="319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342">
        <v>90858</v>
      </c>
      <c r="AF28" s="343">
        <v>56040</v>
      </c>
      <c r="AG28" s="343">
        <v>34818</v>
      </c>
      <c r="AH28" s="119"/>
      <c r="AI28" s="119"/>
      <c r="AJ28" s="119"/>
      <c r="AK28" s="119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</row>
    <row r="29" spans="1:256" ht="12" hidden="1">
      <c r="A29" s="38" t="s">
        <v>210</v>
      </c>
      <c r="B29" s="121">
        <v>31</v>
      </c>
      <c r="C29" s="317">
        <v>4628.5713999999998</v>
      </c>
      <c r="D29" s="106">
        <v>177</v>
      </c>
      <c r="E29" s="319">
        <v>3656</v>
      </c>
      <c r="F29" s="319">
        <v>121497</v>
      </c>
      <c r="G29" s="118">
        <v>337382</v>
      </c>
      <c r="H29" s="319">
        <v>173592</v>
      </c>
      <c r="I29" s="319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342">
        <v>90837</v>
      </c>
      <c r="AF29" s="343">
        <v>56028</v>
      </c>
      <c r="AG29" s="343">
        <v>34809</v>
      </c>
      <c r="AH29" s="119"/>
      <c r="AI29" s="119"/>
      <c r="AJ29" s="119"/>
      <c r="AK29" s="119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</row>
    <row r="30" spans="1:256" ht="12" hidden="1">
      <c r="A30" s="36" t="s">
        <v>211</v>
      </c>
      <c r="B30" s="126">
        <v>30</v>
      </c>
      <c r="C30" s="317">
        <v>4628.5713999999998</v>
      </c>
      <c r="D30" s="106">
        <v>177</v>
      </c>
      <c r="E30" s="319">
        <v>3656</v>
      </c>
      <c r="F30" s="319">
        <v>121604</v>
      </c>
      <c r="G30" s="118">
        <v>337193</v>
      </c>
      <c r="H30" s="319">
        <v>173497</v>
      </c>
      <c r="I30" s="319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342">
        <v>90801</v>
      </c>
      <c r="AF30" s="343">
        <v>56019</v>
      </c>
      <c r="AG30" s="343">
        <v>34782</v>
      </c>
      <c r="AH30" s="119"/>
      <c r="AI30" s="119"/>
      <c r="AJ30" s="119"/>
      <c r="AK30" s="119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</row>
    <row r="31" spans="1:256" ht="12" hidden="1">
      <c r="A31" s="36" t="s">
        <v>212</v>
      </c>
      <c r="B31" s="126">
        <v>30</v>
      </c>
      <c r="C31" s="317">
        <v>4628.5713999999998</v>
      </c>
      <c r="D31" s="106">
        <v>177</v>
      </c>
      <c r="E31" s="319">
        <v>3656</v>
      </c>
      <c r="F31" s="319">
        <v>121712</v>
      </c>
      <c r="G31" s="118">
        <v>336978</v>
      </c>
      <c r="H31" s="319">
        <v>173338</v>
      </c>
      <c r="I31" s="319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342">
        <v>90810</v>
      </c>
      <c r="AF31" s="343">
        <v>56013</v>
      </c>
      <c r="AG31" s="343">
        <v>34797</v>
      </c>
      <c r="AH31" s="119"/>
      <c r="AI31" s="119"/>
      <c r="AJ31" s="119"/>
      <c r="AK31" s="119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</row>
    <row r="32" spans="1:256" ht="12" hidden="1">
      <c r="A32" s="38" t="s">
        <v>213</v>
      </c>
      <c r="B32" s="121">
        <v>31</v>
      </c>
      <c r="C32" s="317">
        <v>4628.5713999999998</v>
      </c>
      <c r="D32" s="106">
        <v>177</v>
      </c>
      <c r="E32" s="319">
        <v>3656</v>
      </c>
      <c r="F32" s="319">
        <v>121733</v>
      </c>
      <c r="G32" s="118">
        <v>336885</v>
      </c>
      <c r="H32" s="319">
        <v>173287</v>
      </c>
      <c r="I32" s="319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355">
        <v>90825</v>
      </c>
      <c r="AF32" s="356">
        <v>55987</v>
      </c>
      <c r="AG32" s="356">
        <v>34838</v>
      </c>
      <c r="AH32" s="119"/>
      <c r="AI32" s="119"/>
      <c r="AJ32" s="119"/>
      <c r="AK32" s="119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</row>
    <row r="33" spans="1:256" ht="12" hidden="1">
      <c r="A33" s="38" t="s">
        <v>214</v>
      </c>
      <c r="B33" s="121">
        <v>30</v>
      </c>
      <c r="C33" s="317">
        <v>4628.5713999999998</v>
      </c>
      <c r="D33" s="106">
        <v>177</v>
      </c>
      <c r="E33" s="319">
        <v>3656</v>
      </c>
      <c r="F33" s="319">
        <v>121786</v>
      </c>
      <c r="G33" s="118">
        <v>336836</v>
      </c>
      <c r="H33" s="319">
        <v>173268</v>
      </c>
      <c r="I33" s="319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342">
        <v>90866</v>
      </c>
      <c r="AF33" s="343">
        <v>55997</v>
      </c>
      <c r="AG33" s="343">
        <v>34869</v>
      </c>
      <c r="AH33" s="119"/>
      <c r="AI33" s="119"/>
      <c r="AJ33" s="119"/>
      <c r="AK33" s="119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</row>
    <row r="34" spans="1:256" ht="12" hidden="1">
      <c r="A34" s="55" t="s">
        <v>80</v>
      </c>
      <c r="B34" s="121">
        <v>31</v>
      </c>
      <c r="C34" s="317">
        <v>4628.5713999999998</v>
      </c>
      <c r="D34" s="106">
        <v>177</v>
      </c>
      <c r="E34" s="319">
        <v>3656</v>
      </c>
      <c r="F34" s="319">
        <v>121833</v>
      </c>
      <c r="G34" s="118">
        <v>336838</v>
      </c>
      <c r="H34" s="319">
        <v>173205</v>
      </c>
      <c r="I34" s="319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355">
        <v>90920</v>
      </c>
      <c r="AF34" s="356">
        <v>56017</v>
      </c>
      <c r="AG34" s="356">
        <v>34903</v>
      </c>
      <c r="AH34" s="119"/>
      <c r="AI34" s="119"/>
      <c r="AJ34" s="119"/>
      <c r="AK34" s="119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ht="12">
      <c r="A35" s="65" t="s">
        <v>253</v>
      </c>
      <c r="B35" s="135">
        <v>365</v>
      </c>
      <c r="C35" s="362">
        <v>4628.5713999999998</v>
      </c>
      <c r="D35" s="137">
        <v>177</v>
      </c>
      <c r="E35" s="333">
        <v>3656</v>
      </c>
      <c r="F35" s="333">
        <v>122651</v>
      </c>
      <c r="G35" s="118">
        <v>335190</v>
      </c>
      <c r="H35" s="333">
        <v>172064</v>
      </c>
      <c r="I35" s="333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342">
        <v>90976</v>
      </c>
      <c r="AF35" s="343">
        <v>55948</v>
      </c>
      <c r="AG35" s="343">
        <v>35028</v>
      </c>
      <c r="AH35" s="119"/>
      <c r="AI35" s="119"/>
      <c r="AJ35" s="119"/>
      <c r="AK35" s="119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ht="12" hidden="1">
      <c r="A36" s="55" t="s">
        <v>81</v>
      </c>
      <c r="B36" s="121">
        <v>31</v>
      </c>
      <c r="C36" s="317">
        <v>4628.5713999999998</v>
      </c>
      <c r="D36" s="106">
        <v>177</v>
      </c>
      <c r="E36" s="319">
        <v>3656</v>
      </c>
      <c r="F36" s="319">
        <v>121791</v>
      </c>
      <c r="G36" s="118">
        <v>336733</v>
      </c>
      <c r="H36" s="319">
        <v>173137</v>
      </c>
      <c r="I36" s="319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342">
        <v>90961</v>
      </c>
      <c r="AF36" s="343">
        <v>56041</v>
      </c>
      <c r="AG36" s="343">
        <v>34920</v>
      </c>
      <c r="AH36" s="119"/>
      <c r="AI36" s="119"/>
      <c r="AJ36" s="119"/>
      <c r="AK36" s="119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ht="12" hidden="1">
      <c r="A37" s="55" t="s">
        <v>83</v>
      </c>
      <c r="B37" s="121">
        <v>28</v>
      </c>
      <c r="C37" s="317">
        <v>4628.5713999999998</v>
      </c>
      <c r="D37" s="106">
        <v>177</v>
      </c>
      <c r="E37" s="319">
        <v>3656</v>
      </c>
      <c r="F37" s="319">
        <v>121850</v>
      </c>
      <c r="G37" s="118">
        <v>336621</v>
      </c>
      <c r="H37" s="319">
        <v>173041</v>
      </c>
      <c r="I37" s="319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342">
        <v>91073</v>
      </c>
      <c r="AF37" s="343">
        <v>56106</v>
      </c>
      <c r="AG37" s="343">
        <v>34967</v>
      </c>
      <c r="AH37" s="119"/>
      <c r="AI37" s="119"/>
      <c r="AJ37" s="119"/>
      <c r="AK37" s="119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ht="12" hidden="1">
      <c r="A38" s="55" t="s">
        <v>84</v>
      </c>
      <c r="B38" s="121">
        <v>31</v>
      </c>
      <c r="C38" s="317">
        <v>4628.5713999999998</v>
      </c>
      <c r="D38" s="106">
        <v>177</v>
      </c>
      <c r="E38" s="319">
        <v>3656</v>
      </c>
      <c r="F38" s="319">
        <v>121980</v>
      </c>
      <c r="G38" s="118">
        <v>336485</v>
      </c>
      <c r="H38" s="319">
        <v>172936</v>
      </c>
      <c r="I38" s="319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342">
        <v>91067</v>
      </c>
      <c r="AF38" s="343">
        <v>56096</v>
      </c>
      <c r="AG38" s="343">
        <v>34971</v>
      </c>
      <c r="AH38" s="119"/>
      <c r="AI38" s="119"/>
      <c r="AJ38" s="119"/>
      <c r="AK38" s="119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ht="12" hidden="1">
      <c r="A39" s="55" t="s">
        <v>85</v>
      </c>
      <c r="B39" s="121">
        <v>30</v>
      </c>
      <c r="C39" s="317">
        <v>4628.5713999999998</v>
      </c>
      <c r="D39" s="106">
        <v>177</v>
      </c>
      <c r="E39" s="319">
        <v>3656</v>
      </c>
      <c r="F39" s="319">
        <v>122070</v>
      </c>
      <c r="G39" s="118">
        <v>336318</v>
      </c>
      <c r="H39" s="319">
        <v>172832</v>
      </c>
      <c r="I39" s="319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342">
        <v>91062</v>
      </c>
      <c r="AF39" s="343">
        <v>56090</v>
      </c>
      <c r="AG39" s="343">
        <v>34972</v>
      </c>
      <c r="AH39" s="119"/>
      <c r="AI39" s="119"/>
      <c r="AJ39" s="119"/>
      <c r="AK39" s="119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ht="12" hidden="1">
      <c r="A40" s="55" t="s">
        <v>86</v>
      </c>
      <c r="B40" s="121">
        <v>31</v>
      </c>
      <c r="C40" s="317">
        <v>4628.5713999999998</v>
      </c>
      <c r="D40" s="106">
        <v>177</v>
      </c>
      <c r="E40" s="319">
        <v>3656</v>
      </c>
      <c r="F40" s="319">
        <v>122126</v>
      </c>
      <c r="G40" s="118">
        <v>336076</v>
      </c>
      <c r="H40" s="319">
        <v>172704</v>
      </c>
      <c r="I40" s="319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342">
        <v>91030</v>
      </c>
      <c r="AF40" s="343">
        <v>56078</v>
      </c>
      <c r="AG40" s="343">
        <v>34952</v>
      </c>
      <c r="AH40" s="119"/>
      <c r="AI40" s="119"/>
      <c r="AJ40" s="119"/>
      <c r="AK40" s="119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ht="12" hidden="1">
      <c r="A41" s="55" t="s">
        <v>87</v>
      </c>
      <c r="B41" s="121">
        <v>30</v>
      </c>
      <c r="C41" s="317">
        <v>4628.5713999999998</v>
      </c>
      <c r="D41" s="106">
        <v>177</v>
      </c>
      <c r="E41" s="319">
        <v>3656</v>
      </c>
      <c r="F41" s="319">
        <v>122228</v>
      </c>
      <c r="G41" s="118">
        <v>336020</v>
      </c>
      <c r="H41" s="319">
        <v>172668</v>
      </c>
      <c r="I41" s="319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342">
        <v>91046</v>
      </c>
      <c r="AF41" s="343">
        <v>56053</v>
      </c>
      <c r="AG41" s="343">
        <v>34993</v>
      </c>
      <c r="AH41" s="119"/>
      <c r="AI41" s="119"/>
      <c r="AJ41" s="119"/>
      <c r="AK41" s="119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ht="12" hidden="1">
      <c r="A42" s="55" t="s">
        <v>88</v>
      </c>
      <c r="B42" s="121">
        <v>31</v>
      </c>
      <c r="C42" s="317">
        <v>4628.5713999999998</v>
      </c>
      <c r="D42" s="106">
        <v>177</v>
      </c>
      <c r="E42" s="319">
        <v>3656</v>
      </c>
      <c r="F42" s="319">
        <v>122325</v>
      </c>
      <c r="G42" s="118">
        <v>335794</v>
      </c>
      <c r="H42" s="319">
        <v>172555</v>
      </c>
      <c r="I42" s="319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342">
        <v>91022</v>
      </c>
      <c r="AF42" s="343">
        <v>56039</v>
      </c>
      <c r="AG42" s="343">
        <v>34983</v>
      </c>
      <c r="AH42" s="119"/>
      <c r="AI42" s="119"/>
      <c r="AJ42" s="119"/>
      <c r="AK42" s="119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ht="12" hidden="1">
      <c r="A43" s="55" t="s">
        <v>89</v>
      </c>
      <c r="B43" s="121">
        <v>31</v>
      </c>
      <c r="C43" s="317">
        <v>4628.5713999999998</v>
      </c>
      <c r="D43" s="106">
        <v>177</v>
      </c>
      <c r="E43" s="319">
        <v>3656</v>
      </c>
      <c r="F43" s="319">
        <v>122460</v>
      </c>
      <c r="G43" s="118">
        <v>335522</v>
      </c>
      <c r="H43" s="319">
        <v>172379</v>
      </c>
      <c r="I43" s="319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342">
        <v>90971</v>
      </c>
      <c r="AF43" s="343">
        <v>55997</v>
      </c>
      <c r="AG43" s="343">
        <v>34974</v>
      </c>
      <c r="AH43" s="119"/>
      <c r="AI43" s="119"/>
      <c r="AJ43" s="119"/>
      <c r="AK43" s="119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ht="12" hidden="1">
      <c r="A44" s="55" t="s">
        <v>76</v>
      </c>
      <c r="B44" s="121">
        <v>30</v>
      </c>
      <c r="C44" s="317">
        <v>4628.5713999999998</v>
      </c>
      <c r="D44" s="106">
        <v>177</v>
      </c>
      <c r="E44" s="319">
        <v>3656</v>
      </c>
      <c r="F44" s="319">
        <v>122614</v>
      </c>
      <c r="G44" s="118">
        <v>335331</v>
      </c>
      <c r="H44" s="319">
        <v>172256</v>
      </c>
      <c r="I44" s="319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342">
        <v>90992</v>
      </c>
      <c r="AF44" s="343">
        <v>55990</v>
      </c>
      <c r="AG44" s="343">
        <v>35002</v>
      </c>
      <c r="AH44" s="119"/>
      <c r="AI44" s="119"/>
      <c r="AJ44" s="119"/>
      <c r="AK44" s="119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ht="12" hidden="1">
      <c r="A45" s="55" t="s">
        <v>90</v>
      </c>
      <c r="B45" s="121">
        <v>31</v>
      </c>
      <c r="C45" s="317">
        <v>4628.5713999999998</v>
      </c>
      <c r="D45" s="106">
        <v>177</v>
      </c>
      <c r="E45" s="319">
        <v>3656</v>
      </c>
      <c r="F45" s="319">
        <v>122651</v>
      </c>
      <c r="G45" s="118">
        <v>335190</v>
      </c>
      <c r="H45" s="319">
        <v>172064</v>
      </c>
      <c r="I45" s="319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342">
        <v>90976</v>
      </c>
      <c r="AF45" s="343">
        <v>55948</v>
      </c>
      <c r="AG45" s="343">
        <v>35028</v>
      </c>
      <c r="AH45" s="119"/>
      <c r="AI45" s="119"/>
      <c r="AJ45" s="119"/>
      <c r="AK45" s="119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ht="12" hidden="1">
      <c r="A46" s="55" t="s">
        <v>91</v>
      </c>
      <c r="B46" s="121">
        <v>30</v>
      </c>
      <c r="C46" s="317">
        <v>4628.5713999999998</v>
      </c>
      <c r="D46" s="106">
        <v>177</v>
      </c>
      <c r="E46" s="319">
        <v>3656</v>
      </c>
      <c r="F46" s="319">
        <v>122651</v>
      </c>
      <c r="G46" s="118">
        <v>335190</v>
      </c>
      <c r="H46" s="319">
        <v>172064</v>
      </c>
      <c r="I46" s="319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342">
        <v>90976</v>
      </c>
      <c r="AF46" s="343">
        <v>55948</v>
      </c>
      <c r="AG46" s="343">
        <v>35028</v>
      </c>
      <c r="AH46" s="119"/>
      <c r="AI46" s="119"/>
      <c r="AJ46" s="119"/>
      <c r="AK46" s="119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ht="12" hidden="1">
      <c r="A47" s="55" t="s">
        <v>80</v>
      </c>
      <c r="B47" s="135">
        <v>31</v>
      </c>
      <c r="C47" s="362">
        <v>4628.5713999999998</v>
      </c>
      <c r="D47" s="137">
        <v>177</v>
      </c>
      <c r="E47" s="333">
        <v>3656</v>
      </c>
      <c r="F47" s="333">
        <v>122651</v>
      </c>
      <c r="G47" s="118">
        <v>335190</v>
      </c>
      <c r="H47" s="333">
        <v>172064</v>
      </c>
      <c r="I47" s="333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342">
        <v>90976</v>
      </c>
      <c r="AF47" s="343">
        <v>55948</v>
      </c>
      <c r="AG47" s="343">
        <v>35028</v>
      </c>
      <c r="AH47" s="119"/>
      <c r="AI47" s="119"/>
      <c r="AJ47" s="119"/>
      <c r="AK47" s="119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>
      <c r="A48" s="56" t="s">
        <v>254</v>
      </c>
      <c r="B48" s="141">
        <v>365</v>
      </c>
      <c r="C48" s="317">
        <v>4628.5713999999998</v>
      </c>
      <c r="D48" s="106">
        <v>177</v>
      </c>
      <c r="E48" s="319">
        <v>3656</v>
      </c>
      <c r="F48" s="369">
        <v>123440</v>
      </c>
      <c r="G48" s="143">
        <v>333897</v>
      </c>
      <c r="H48" s="369">
        <v>171016</v>
      </c>
      <c r="I48" s="369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375">
        <v>91122</v>
      </c>
      <c r="AF48" s="376">
        <v>55963</v>
      </c>
      <c r="AG48" s="376">
        <v>35159</v>
      </c>
      <c r="AH48" s="119"/>
      <c r="AI48" s="119"/>
      <c r="AJ48" s="119"/>
      <c r="AK48" s="119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</row>
    <row r="49" spans="1:256" ht="12" hidden="1">
      <c r="A49" s="59" t="s">
        <v>81</v>
      </c>
      <c r="B49" s="150">
        <v>31</v>
      </c>
      <c r="C49" s="379">
        <v>4628.5713999999998</v>
      </c>
      <c r="D49" s="152">
        <v>177</v>
      </c>
      <c r="E49" s="381">
        <v>3656</v>
      </c>
      <c r="F49" s="381">
        <v>122685</v>
      </c>
      <c r="G49" s="154">
        <v>334989</v>
      </c>
      <c r="H49" s="381">
        <v>171926</v>
      </c>
      <c r="I49" s="381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392">
        <v>90922</v>
      </c>
      <c r="AF49" s="393">
        <v>55911</v>
      </c>
      <c r="AG49" s="393">
        <v>35011</v>
      </c>
      <c r="AH49" s="165"/>
      <c r="AI49" s="165"/>
      <c r="AJ49" s="165"/>
      <c r="AK49" s="165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ht="12" hidden="1">
      <c r="A50" s="59" t="s">
        <v>83</v>
      </c>
      <c r="B50" s="150">
        <v>28</v>
      </c>
      <c r="C50" s="379">
        <v>4628.5713999999998</v>
      </c>
      <c r="D50" s="152">
        <v>177</v>
      </c>
      <c r="E50" s="381">
        <v>3656</v>
      </c>
      <c r="F50" s="381">
        <v>122709</v>
      </c>
      <c r="G50" s="154">
        <v>334991</v>
      </c>
      <c r="H50" s="381">
        <v>171894</v>
      </c>
      <c r="I50" s="381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392">
        <v>91001</v>
      </c>
      <c r="AF50" s="393">
        <v>55972</v>
      </c>
      <c r="AG50" s="393">
        <v>35029</v>
      </c>
      <c r="AH50" s="165"/>
      <c r="AI50" s="165"/>
      <c r="AJ50" s="165"/>
      <c r="AK50" s="165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ht="12" hidden="1">
      <c r="A51" s="59" t="s">
        <v>84</v>
      </c>
      <c r="B51" s="150">
        <v>31</v>
      </c>
      <c r="C51" s="379">
        <v>4628.5713999999998</v>
      </c>
      <c r="D51" s="152">
        <v>177</v>
      </c>
      <c r="E51" s="381">
        <v>3656</v>
      </c>
      <c r="F51" s="381">
        <v>122804</v>
      </c>
      <c r="G51" s="154">
        <v>334991</v>
      </c>
      <c r="H51" s="381">
        <v>171810</v>
      </c>
      <c r="I51" s="381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392">
        <v>91014</v>
      </c>
      <c r="AF51" s="393">
        <v>55970</v>
      </c>
      <c r="AG51" s="393">
        <v>35044</v>
      </c>
      <c r="AH51" s="165"/>
      <c r="AI51" s="165"/>
      <c r="AJ51" s="165"/>
      <c r="AK51" s="165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</row>
    <row r="52" spans="1:256" ht="12" hidden="1">
      <c r="A52" s="59" t="s">
        <v>85</v>
      </c>
      <c r="B52" s="150">
        <v>30</v>
      </c>
      <c r="C52" s="379">
        <v>4628.5713999999998</v>
      </c>
      <c r="D52" s="152">
        <v>177</v>
      </c>
      <c r="E52" s="381">
        <v>3656</v>
      </c>
      <c r="F52" s="381">
        <v>122838</v>
      </c>
      <c r="G52" s="154">
        <v>334712</v>
      </c>
      <c r="H52" s="381">
        <v>171697</v>
      </c>
      <c r="I52" s="381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392">
        <v>90989</v>
      </c>
      <c r="AF52" s="393">
        <v>55959</v>
      </c>
      <c r="AG52" s="393">
        <v>35030</v>
      </c>
      <c r="AH52" s="165"/>
      <c r="AI52" s="165"/>
      <c r="AJ52" s="165"/>
      <c r="AK52" s="165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ht="12" hidden="1">
      <c r="A53" s="59" t="s">
        <v>86</v>
      </c>
      <c r="B53" s="150">
        <v>31</v>
      </c>
      <c r="C53" s="379">
        <v>4628.5713999999998</v>
      </c>
      <c r="D53" s="152">
        <v>177</v>
      </c>
      <c r="E53" s="381">
        <v>3656</v>
      </c>
      <c r="F53" s="381">
        <v>122928</v>
      </c>
      <c r="G53" s="154">
        <v>334513</v>
      </c>
      <c r="H53" s="381">
        <v>171544</v>
      </c>
      <c r="I53" s="381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392">
        <v>90960</v>
      </c>
      <c r="AF53" s="393">
        <v>55918</v>
      </c>
      <c r="AG53" s="393">
        <v>35042</v>
      </c>
      <c r="AH53" s="165"/>
      <c r="AI53" s="165"/>
      <c r="AJ53" s="165"/>
      <c r="AK53" s="165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ht="12" hidden="1">
      <c r="A54" s="59" t="s">
        <v>87</v>
      </c>
      <c r="B54" s="150">
        <v>30</v>
      </c>
      <c r="C54" s="379">
        <v>4628.5713999999998</v>
      </c>
      <c r="D54" s="152">
        <v>177</v>
      </c>
      <c r="E54" s="381">
        <v>3656</v>
      </c>
      <c r="F54" s="381">
        <v>123004</v>
      </c>
      <c r="G54" s="154">
        <v>334468</v>
      </c>
      <c r="H54" s="381">
        <v>171503</v>
      </c>
      <c r="I54" s="381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392">
        <v>91007</v>
      </c>
      <c r="AF54" s="393">
        <v>55948</v>
      </c>
      <c r="AG54" s="393">
        <v>35059</v>
      </c>
      <c r="AH54" s="165"/>
      <c r="AI54" s="165"/>
      <c r="AJ54" s="165"/>
      <c r="AK54" s="165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ht="12" hidden="1">
      <c r="A55" s="59" t="s">
        <v>88</v>
      </c>
      <c r="B55" s="150">
        <v>31</v>
      </c>
      <c r="C55" s="379">
        <v>4628.5713999999998</v>
      </c>
      <c r="D55" s="152">
        <v>177</v>
      </c>
      <c r="E55" s="381">
        <v>3656</v>
      </c>
      <c r="F55" s="381">
        <v>123055</v>
      </c>
      <c r="G55" s="154">
        <v>334302</v>
      </c>
      <c r="H55" s="381">
        <v>171358</v>
      </c>
      <c r="I55" s="381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392">
        <v>90983</v>
      </c>
      <c r="AF55" s="393">
        <v>55913</v>
      </c>
      <c r="AG55" s="393">
        <v>35070</v>
      </c>
      <c r="AH55" s="165"/>
      <c r="AI55" s="165"/>
      <c r="AJ55" s="165"/>
      <c r="AK55" s="165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ht="12" hidden="1">
      <c r="A56" s="59" t="s">
        <v>89</v>
      </c>
      <c r="B56" s="150">
        <v>31</v>
      </c>
      <c r="C56" s="379">
        <v>4628.5713999999998</v>
      </c>
      <c r="D56" s="152">
        <v>177</v>
      </c>
      <c r="E56" s="381">
        <v>3656</v>
      </c>
      <c r="F56" s="381">
        <v>123253</v>
      </c>
      <c r="G56" s="154">
        <v>334128</v>
      </c>
      <c r="H56" s="381">
        <v>171255</v>
      </c>
      <c r="I56" s="381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392">
        <v>91035</v>
      </c>
      <c r="AF56" s="393">
        <v>55970</v>
      </c>
      <c r="AG56" s="393">
        <v>35065</v>
      </c>
      <c r="AH56" s="165"/>
      <c r="AI56" s="165"/>
      <c r="AJ56" s="165"/>
      <c r="AK56" s="165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ht="12" hidden="1">
      <c r="A57" s="59" t="s">
        <v>76</v>
      </c>
      <c r="B57" s="150">
        <v>30</v>
      </c>
      <c r="C57" s="379">
        <v>4628.5713999999998</v>
      </c>
      <c r="D57" s="152">
        <v>177</v>
      </c>
      <c r="E57" s="381">
        <v>3656</v>
      </c>
      <c r="F57" s="381">
        <v>123301</v>
      </c>
      <c r="G57" s="154">
        <v>334039</v>
      </c>
      <c r="H57" s="381">
        <v>171196</v>
      </c>
      <c r="I57" s="381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392">
        <v>91063</v>
      </c>
      <c r="AF57" s="393">
        <v>55959</v>
      </c>
      <c r="AG57" s="393">
        <v>35104</v>
      </c>
      <c r="AH57" s="165"/>
      <c r="AI57" s="165"/>
      <c r="AJ57" s="165"/>
      <c r="AK57" s="165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ht="12" hidden="1">
      <c r="A58" s="59" t="s">
        <v>90</v>
      </c>
      <c r="B58" s="150">
        <v>31</v>
      </c>
      <c r="C58" s="379">
        <v>4628.5713999999998</v>
      </c>
      <c r="D58" s="152">
        <v>177</v>
      </c>
      <c r="E58" s="381">
        <v>3656</v>
      </c>
      <c r="F58" s="381">
        <v>123370</v>
      </c>
      <c r="G58" s="154">
        <v>334014</v>
      </c>
      <c r="H58" s="381">
        <v>171128</v>
      </c>
      <c r="I58" s="381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392">
        <v>91131</v>
      </c>
      <c r="AF58" s="393">
        <v>55999</v>
      </c>
      <c r="AG58" s="393">
        <v>35132</v>
      </c>
      <c r="AH58" s="165"/>
      <c r="AI58" s="165"/>
      <c r="AJ58" s="165"/>
      <c r="AK58" s="165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ht="12" hidden="1">
      <c r="A59" s="59" t="s">
        <v>91</v>
      </c>
      <c r="B59" s="150">
        <v>30</v>
      </c>
      <c r="C59" s="379">
        <v>4628.5713999999998</v>
      </c>
      <c r="D59" s="152">
        <v>177</v>
      </c>
      <c r="E59" s="381">
        <v>3656</v>
      </c>
      <c r="F59" s="381">
        <v>123411</v>
      </c>
      <c r="G59" s="154">
        <v>333961</v>
      </c>
      <c r="H59" s="381">
        <v>171080</v>
      </c>
      <c r="I59" s="381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392">
        <v>91112</v>
      </c>
      <c r="AF59" s="393">
        <v>55973</v>
      </c>
      <c r="AG59" s="393">
        <v>35139</v>
      </c>
      <c r="AH59" s="165"/>
      <c r="AI59" s="165"/>
      <c r="AJ59" s="165"/>
      <c r="AK59" s="165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</row>
    <row r="60" spans="1:256" ht="12" hidden="1">
      <c r="A60" s="59" t="s">
        <v>80</v>
      </c>
      <c r="B60" s="166">
        <v>31</v>
      </c>
      <c r="C60" s="397">
        <v>4628.5713999999998</v>
      </c>
      <c r="D60" s="168">
        <v>177</v>
      </c>
      <c r="E60" s="399">
        <v>3656</v>
      </c>
      <c r="F60" s="399">
        <v>123440</v>
      </c>
      <c r="G60" s="170">
        <v>333897</v>
      </c>
      <c r="H60" s="399">
        <v>171016</v>
      </c>
      <c r="I60" s="39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411">
        <v>91122</v>
      </c>
      <c r="AF60" s="412">
        <v>55963</v>
      </c>
      <c r="AG60" s="412">
        <v>35159</v>
      </c>
      <c r="AH60" s="165"/>
      <c r="AI60" s="165"/>
      <c r="AJ60" s="165"/>
      <c r="AK60" s="165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>
      <c r="A61" s="63" t="s">
        <v>255</v>
      </c>
      <c r="B61" s="141">
        <v>365</v>
      </c>
      <c r="C61" s="317">
        <v>4628.5713999999998</v>
      </c>
      <c r="D61" s="106">
        <v>177</v>
      </c>
      <c r="E61" s="319">
        <v>3652</v>
      </c>
      <c r="F61" s="369">
        <v>124243</v>
      </c>
      <c r="G61" s="143">
        <v>333392</v>
      </c>
      <c r="H61" s="369">
        <v>170324</v>
      </c>
      <c r="I61" s="369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375">
        <v>91675</v>
      </c>
      <c r="AF61" s="376">
        <v>56214</v>
      </c>
      <c r="AG61" s="376">
        <v>35461</v>
      </c>
      <c r="AH61" s="165"/>
      <c r="AI61" s="165"/>
      <c r="AJ61" s="165"/>
      <c r="AK61" s="165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</row>
    <row r="62" spans="1:256" ht="12" hidden="1">
      <c r="A62" s="59" t="s">
        <v>81</v>
      </c>
      <c r="B62" s="183">
        <v>31</v>
      </c>
      <c r="C62" s="415">
        <v>4628.5713999999998</v>
      </c>
      <c r="D62" s="185">
        <v>177</v>
      </c>
      <c r="E62" s="417">
        <v>3656</v>
      </c>
      <c r="F62" s="417">
        <v>124171</v>
      </c>
      <c r="G62" s="154">
        <v>333823</v>
      </c>
      <c r="H62" s="417">
        <v>170947</v>
      </c>
      <c r="I62" s="417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392">
        <v>91143</v>
      </c>
      <c r="AF62" s="393">
        <v>55971</v>
      </c>
      <c r="AG62" s="393">
        <v>35172</v>
      </c>
      <c r="AH62" s="165"/>
      <c r="AI62" s="165"/>
      <c r="AJ62" s="165"/>
      <c r="AK62" s="165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ht="12" hidden="1">
      <c r="A63" s="59" t="s">
        <v>83</v>
      </c>
      <c r="B63" s="183">
        <v>28</v>
      </c>
      <c r="C63" s="415">
        <v>4628.5713999999998</v>
      </c>
      <c r="D63" s="185">
        <v>177</v>
      </c>
      <c r="E63" s="417">
        <v>3656</v>
      </c>
      <c r="F63" s="417">
        <v>123524</v>
      </c>
      <c r="G63" s="154">
        <v>333653</v>
      </c>
      <c r="H63" s="417">
        <v>170801</v>
      </c>
      <c r="I63" s="417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392">
        <v>91176</v>
      </c>
      <c r="AF63" s="393">
        <v>56008</v>
      </c>
      <c r="AG63" s="393">
        <v>35168</v>
      </c>
      <c r="AH63" s="165"/>
      <c r="AI63" s="165"/>
      <c r="AJ63" s="165"/>
      <c r="AK63" s="165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</row>
    <row r="64" spans="1:256" ht="12" hidden="1">
      <c r="A64" s="59" t="s">
        <v>84</v>
      </c>
      <c r="B64" s="183">
        <v>31</v>
      </c>
      <c r="C64" s="415">
        <v>4628.5713999999998</v>
      </c>
      <c r="D64" s="185">
        <v>177</v>
      </c>
      <c r="E64" s="417">
        <v>3578</v>
      </c>
      <c r="F64" s="417">
        <v>123606</v>
      </c>
      <c r="G64" s="154">
        <v>333639</v>
      </c>
      <c r="H64" s="417">
        <v>170731</v>
      </c>
      <c r="I64" s="417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392">
        <v>91185</v>
      </c>
      <c r="AF64" s="393">
        <v>56004</v>
      </c>
      <c r="AG64" s="393">
        <v>35181</v>
      </c>
      <c r="AH64" s="165"/>
      <c r="AI64" s="165"/>
      <c r="AJ64" s="165"/>
      <c r="AK64" s="165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</row>
    <row r="65" spans="1:256" ht="12" hidden="1">
      <c r="A65" s="59" t="s">
        <v>85</v>
      </c>
      <c r="B65" s="183">
        <v>30</v>
      </c>
      <c r="C65" s="415">
        <v>4628.5713999999998</v>
      </c>
      <c r="D65" s="185">
        <v>177</v>
      </c>
      <c r="E65" s="417">
        <v>3577</v>
      </c>
      <c r="F65" s="417">
        <v>123680</v>
      </c>
      <c r="G65" s="154">
        <v>333694</v>
      </c>
      <c r="H65" s="417">
        <v>170711</v>
      </c>
      <c r="I65" s="417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392">
        <v>91303</v>
      </c>
      <c r="AF65" s="393">
        <v>56087</v>
      </c>
      <c r="AG65" s="393">
        <v>35216</v>
      </c>
      <c r="AH65" s="165"/>
      <c r="AI65" s="165"/>
      <c r="AJ65" s="165"/>
      <c r="AK65" s="165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</row>
    <row r="66" spans="1:256" ht="12" hidden="1">
      <c r="A66" s="59" t="s">
        <v>86</v>
      </c>
      <c r="B66" s="183">
        <v>31</v>
      </c>
      <c r="C66" s="415">
        <v>4628.5713999999998</v>
      </c>
      <c r="D66" s="185">
        <v>177</v>
      </c>
      <c r="E66" s="417">
        <v>3577</v>
      </c>
      <c r="F66" s="417">
        <v>123752</v>
      </c>
      <c r="G66" s="154">
        <v>333668</v>
      </c>
      <c r="H66" s="417">
        <v>170674</v>
      </c>
      <c r="I66" s="417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392">
        <v>91320</v>
      </c>
      <c r="AF66" s="393">
        <v>56124</v>
      </c>
      <c r="AG66" s="393">
        <v>35196</v>
      </c>
      <c r="AH66" s="165"/>
      <c r="AI66" s="165"/>
      <c r="AJ66" s="165"/>
      <c r="AK66" s="165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ht="12" hidden="1">
      <c r="A67" s="59" t="s">
        <v>87</v>
      </c>
      <c r="B67" s="183">
        <v>30</v>
      </c>
      <c r="C67" s="415">
        <v>4628.5713999999998</v>
      </c>
      <c r="D67" s="185">
        <v>177</v>
      </c>
      <c r="E67" s="417">
        <v>3574</v>
      </c>
      <c r="F67" s="417">
        <v>123835</v>
      </c>
      <c r="G67" s="154">
        <v>333630</v>
      </c>
      <c r="H67" s="417">
        <v>170658</v>
      </c>
      <c r="I67" s="417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392">
        <v>91383</v>
      </c>
      <c r="AF67" s="393">
        <v>56149</v>
      </c>
      <c r="AG67" s="393">
        <v>35234</v>
      </c>
      <c r="AH67" s="165"/>
      <c r="AI67" s="165"/>
      <c r="AJ67" s="165"/>
      <c r="AK67" s="165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</row>
    <row r="68" spans="1:256" ht="12" hidden="1">
      <c r="A68" s="59" t="s">
        <v>88</v>
      </c>
      <c r="B68" s="183">
        <v>31</v>
      </c>
      <c r="C68" s="415">
        <v>4628.5713999999998</v>
      </c>
      <c r="D68" s="185">
        <v>177</v>
      </c>
      <c r="E68" s="417">
        <v>3657</v>
      </c>
      <c r="F68" s="417">
        <v>123873</v>
      </c>
      <c r="G68" s="154">
        <v>333707</v>
      </c>
      <c r="H68" s="417">
        <v>170628</v>
      </c>
      <c r="I68" s="417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392">
        <v>91459</v>
      </c>
      <c r="AF68" s="393">
        <v>56199</v>
      </c>
      <c r="AG68" s="393">
        <v>35260</v>
      </c>
      <c r="AH68" s="165"/>
      <c r="AI68" s="165"/>
      <c r="AJ68" s="165"/>
      <c r="AK68" s="165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ht="12" hidden="1">
      <c r="A69" s="59" t="s">
        <v>89</v>
      </c>
      <c r="B69" s="183">
        <v>31</v>
      </c>
      <c r="C69" s="415">
        <v>4628.5713999999998</v>
      </c>
      <c r="D69" s="185">
        <v>177</v>
      </c>
      <c r="E69" s="417">
        <v>3656</v>
      </c>
      <c r="F69" s="417">
        <v>124009</v>
      </c>
      <c r="G69" s="154">
        <v>333733</v>
      </c>
      <c r="H69" s="417">
        <v>170614</v>
      </c>
      <c r="I69" s="417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392">
        <v>91537</v>
      </c>
      <c r="AF69" s="393">
        <v>56209</v>
      </c>
      <c r="AG69" s="393">
        <v>35328</v>
      </c>
      <c r="AH69" s="165"/>
      <c r="AI69" s="165"/>
      <c r="AJ69" s="165"/>
      <c r="AK69" s="165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ht="12" hidden="1">
      <c r="A70" s="59" t="s">
        <v>76</v>
      </c>
      <c r="B70" s="183">
        <v>30</v>
      </c>
      <c r="C70" s="415">
        <v>4628.5713999999998</v>
      </c>
      <c r="D70" s="185">
        <v>177</v>
      </c>
      <c r="E70" s="417">
        <v>3656</v>
      </c>
      <c r="F70" s="417">
        <v>124106</v>
      </c>
      <c r="G70" s="154">
        <v>333531</v>
      </c>
      <c r="H70" s="417">
        <v>170468</v>
      </c>
      <c r="I70" s="417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392">
        <v>91570</v>
      </c>
      <c r="AF70" s="393">
        <v>56210</v>
      </c>
      <c r="AG70" s="393">
        <v>35360</v>
      </c>
      <c r="AH70" s="165"/>
      <c r="AI70" s="165"/>
      <c r="AJ70" s="165"/>
      <c r="AK70" s="165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ht="12" hidden="1">
      <c r="A71" s="59" t="s">
        <v>90</v>
      </c>
      <c r="B71" s="183">
        <v>31</v>
      </c>
      <c r="C71" s="415">
        <v>4628.5713999999998</v>
      </c>
      <c r="D71" s="185">
        <v>177</v>
      </c>
      <c r="E71" s="417">
        <v>3656</v>
      </c>
      <c r="F71" s="417">
        <v>124086</v>
      </c>
      <c r="G71" s="154">
        <v>333413</v>
      </c>
      <c r="H71" s="417">
        <v>170393</v>
      </c>
      <c r="I71" s="417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392">
        <v>91564</v>
      </c>
      <c r="AF71" s="393">
        <v>56191</v>
      </c>
      <c r="AG71" s="393">
        <v>35373</v>
      </c>
      <c r="AH71" s="165"/>
      <c r="AI71" s="165"/>
      <c r="AJ71" s="165"/>
      <c r="AK71" s="165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</row>
    <row r="72" spans="1:256" ht="12" hidden="1">
      <c r="A72" s="59" t="s">
        <v>91</v>
      </c>
      <c r="B72" s="183">
        <v>30</v>
      </c>
      <c r="C72" s="415">
        <v>4628.5713999999998</v>
      </c>
      <c r="D72" s="185">
        <v>177</v>
      </c>
      <c r="E72" s="417">
        <v>3657</v>
      </c>
      <c r="F72" s="417">
        <v>124153</v>
      </c>
      <c r="G72" s="154">
        <v>333484</v>
      </c>
      <c r="H72" s="417">
        <v>170419</v>
      </c>
      <c r="I72" s="417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392">
        <v>91655</v>
      </c>
      <c r="AF72" s="393">
        <v>56230</v>
      </c>
      <c r="AG72" s="393">
        <v>35425</v>
      </c>
      <c r="AH72" s="165"/>
      <c r="AI72" s="165"/>
      <c r="AJ72" s="165"/>
      <c r="AK72" s="165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ht="12" hidden="1">
      <c r="A73" s="59" t="s">
        <v>80</v>
      </c>
      <c r="B73" s="183">
        <v>31</v>
      </c>
      <c r="C73" s="415">
        <v>4628.5713999999998</v>
      </c>
      <c r="D73" s="185">
        <v>177</v>
      </c>
      <c r="E73" s="417">
        <v>3652</v>
      </c>
      <c r="F73" s="417">
        <v>124243</v>
      </c>
      <c r="G73" s="154">
        <v>333392</v>
      </c>
      <c r="H73" s="417">
        <v>170324</v>
      </c>
      <c r="I73" s="417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392">
        <v>91675</v>
      </c>
      <c r="AF73" s="393">
        <v>56214</v>
      </c>
      <c r="AG73" s="393">
        <v>35461</v>
      </c>
      <c r="AH73" s="165"/>
      <c r="AI73" s="165"/>
      <c r="AJ73" s="165"/>
      <c r="AK73" s="165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>
      <c r="A74" s="63" t="s">
        <v>256</v>
      </c>
      <c r="B74" s="141">
        <v>365</v>
      </c>
      <c r="C74" s="317">
        <v>4628.5713999999998</v>
      </c>
      <c r="D74" s="106">
        <v>177</v>
      </c>
      <c r="E74" s="319">
        <v>3652</v>
      </c>
      <c r="F74" s="369">
        <v>124956</v>
      </c>
      <c r="G74" s="143">
        <v>331945</v>
      </c>
      <c r="H74" s="369">
        <v>169335</v>
      </c>
      <c r="I74" s="369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375">
        <v>91999</v>
      </c>
      <c r="AF74" s="376">
        <v>56309</v>
      </c>
      <c r="AG74" s="376">
        <v>35690</v>
      </c>
      <c r="AH74" s="165"/>
      <c r="AI74" s="165"/>
      <c r="AJ74" s="165"/>
      <c r="AK74" s="165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</row>
    <row r="75" spans="1:256" ht="12" hidden="1">
      <c r="A75" s="222" t="s">
        <v>81</v>
      </c>
      <c r="B75" s="183">
        <v>31</v>
      </c>
      <c r="C75" s="415">
        <v>4628.5713999999998</v>
      </c>
      <c r="D75" s="185">
        <v>177</v>
      </c>
      <c r="E75" s="417">
        <v>3652</v>
      </c>
      <c r="F75" s="417">
        <v>124288</v>
      </c>
      <c r="G75" s="154">
        <v>333240</v>
      </c>
      <c r="H75" s="417">
        <v>170234</v>
      </c>
      <c r="I75" s="417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392">
        <v>91715</v>
      </c>
      <c r="AF75" s="393">
        <v>56209</v>
      </c>
      <c r="AG75" s="393">
        <v>35506</v>
      </c>
      <c r="AH75" s="165"/>
      <c r="AI75" s="165"/>
      <c r="AJ75" s="165"/>
      <c r="AK75" s="165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</row>
    <row r="76" spans="1:256" ht="12" hidden="1">
      <c r="A76" s="222" t="s">
        <v>83</v>
      </c>
      <c r="B76" s="183">
        <v>28</v>
      </c>
      <c r="C76" s="415">
        <v>4628.5713999999998</v>
      </c>
      <c r="D76" s="185">
        <v>177</v>
      </c>
      <c r="E76" s="417">
        <v>3652</v>
      </c>
      <c r="F76" s="417">
        <v>124267</v>
      </c>
      <c r="G76" s="154">
        <v>333070</v>
      </c>
      <c r="H76" s="417">
        <v>170124</v>
      </c>
      <c r="I76" s="417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392">
        <v>91698</v>
      </c>
      <c r="AF76" s="393">
        <v>56184</v>
      </c>
      <c r="AG76" s="393">
        <v>35514</v>
      </c>
      <c r="AH76" s="165"/>
      <c r="AI76" s="165"/>
      <c r="AJ76" s="165"/>
      <c r="AK76" s="165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</row>
    <row r="77" spans="1:256" ht="12" hidden="1">
      <c r="A77" s="222" t="s">
        <v>84</v>
      </c>
      <c r="B77" s="183">
        <v>31</v>
      </c>
      <c r="C77" s="415">
        <v>4628.5713999999998</v>
      </c>
      <c r="D77" s="185">
        <v>177</v>
      </c>
      <c r="E77" s="417">
        <v>3652</v>
      </c>
      <c r="F77" s="417">
        <v>124373</v>
      </c>
      <c r="G77" s="154">
        <v>332837</v>
      </c>
      <c r="H77" s="417">
        <v>169974</v>
      </c>
      <c r="I77" s="417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392">
        <v>91714</v>
      </c>
      <c r="AF77" s="393">
        <v>56179</v>
      </c>
      <c r="AG77" s="393">
        <v>35535</v>
      </c>
      <c r="AH77" s="165"/>
      <c r="AI77" s="165"/>
      <c r="AJ77" s="165"/>
      <c r="AK77" s="165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ht="12" hidden="1">
      <c r="A78" s="222" t="s">
        <v>85</v>
      </c>
      <c r="B78" s="183">
        <v>30</v>
      </c>
      <c r="C78" s="415">
        <v>4628.5713999999998</v>
      </c>
      <c r="D78" s="185">
        <v>177</v>
      </c>
      <c r="E78" s="417">
        <v>3652</v>
      </c>
      <c r="F78" s="417">
        <v>124467</v>
      </c>
      <c r="G78" s="154">
        <v>332674</v>
      </c>
      <c r="H78" s="417">
        <v>169883</v>
      </c>
      <c r="I78" s="417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392">
        <v>91706</v>
      </c>
      <c r="AF78" s="393">
        <v>56183</v>
      </c>
      <c r="AG78" s="393">
        <v>35523</v>
      </c>
      <c r="AH78" s="165"/>
      <c r="AI78" s="165"/>
      <c r="AJ78" s="165"/>
      <c r="AK78" s="165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ht="12" hidden="1">
      <c r="A79" s="222" t="s">
        <v>86</v>
      </c>
      <c r="B79" s="183">
        <v>31</v>
      </c>
      <c r="C79" s="415">
        <v>4628.5713999999998</v>
      </c>
      <c r="D79" s="185">
        <v>177</v>
      </c>
      <c r="E79" s="417">
        <v>3652</v>
      </c>
      <c r="F79" s="417">
        <v>124553</v>
      </c>
      <c r="G79" s="154">
        <v>332472</v>
      </c>
      <c r="H79" s="417">
        <v>169761</v>
      </c>
      <c r="I79" s="417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392">
        <v>91706</v>
      </c>
      <c r="AF79" s="393">
        <v>56184</v>
      </c>
      <c r="AG79" s="393">
        <v>35522</v>
      </c>
      <c r="AH79" s="165"/>
      <c r="AI79" s="165"/>
      <c r="AJ79" s="165"/>
      <c r="AK79" s="165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ht="12" hidden="1">
      <c r="A80" s="222" t="s">
        <v>87</v>
      </c>
      <c r="B80" s="183">
        <v>30</v>
      </c>
      <c r="C80" s="415">
        <v>4628.5713999999998</v>
      </c>
      <c r="D80" s="185">
        <v>177</v>
      </c>
      <c r="E80" s="417">
        <v>3566</v>
      </c>
      <c r="F80" s="417">
        <v>124617</v>
      </c>
      <c r="G80" s="154">
        <v>332424</v>
      </c>
      <c r="H80" s="417">
        <v>169695</v>
      </c>
      <c r="I80" s="417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392">
        <v>91806</v>
      </c>
      <c r="AF80" s="393">
        <v>56251</v>
      </c>
      <c r="AG80" s="393">
        <v>35555</v>
      </c>
      <c r="AH80" s="165"/>
      <c r="AI80" s="165"/>
      <c r="AJ80" s="165"/>
      <c r="AK80" s="165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ht="12" hidden="1">
      <c r="A81" s="222" t="s">
        <v>88</v>
      </c>
      <c r="B81" s="183">
        <v>31</v>
      </c>
      <c r="C81" s="415">
        <v>4628.5713999999998</v>
      </c>
      <c r="D81" s="185">
        <v>177</v>
      </c>
      <c r="E81" s="417">
        <v>3653</v>
      </c>
      <c r="F81" s="417">
        <v>124670</v>
      </c>
      <c r="G81" s="154">
        <v>332242</v>
      </c>
      <c r="H81" s="417">
        <v>169594</v>
      </c>
      <c r="I81" s="417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392">
        <v>91786</v>
      </c>
      <c r="AF81" s="393">
        <v>56215</v>
      </c>
      <c r="AG81" s="393">
        <v>35571</v>
      </c>
      <c r="AH81" s="165"/>
      <c r="AI81" s="165"/>
      <c r="AJ81" s="165"/>
      <c r="AK81" s="165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ht="12" hidden="1">
      <c r="A82" s="222" t="s">
        <v>89</v>
      </c>
      <c r="B82" s="183">
        <v>31</v>
      </c>
      <c r="C82" s="415">
        <v>4628.5713999999998</v>
      </c>
      <c r="D82" s="185">
        <v>177</v>
      </c>
      <c r="E82" s="417">
        <v>3652</v>
      </c>
      <c r="F82" s="417">
        <v>124735</v>
      </c>
      <c r="G82" s="154">
        <v>332091</v>
      </c>
      <c r="H82" s="417">
        <v>169513</v>
      </c>
      <c r="I82" s="417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392">
        <v>91820</v>
      </c>
      <c r="AF82" s="393">
        <v>56241</v>
      </c>
      <c r="AG82" s="393">
        <v>35579</v>
      </c>
      <c r="AH82" s="165"/>
      <c r="AI82" s="165"/>
      <c r="AJ82" s="165"/>
      <c r="AK82" s="165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ht="12" hidden="1">
      <c r="A83" s="222" t="s">
        <v>76</v>
      </c>
      <c r="B83" s="183">
        <v>30</v>
      </c>
      <c r="C83" s="415">
        <v>4628.5713999999998</v>
      </c>
      <c r="D83" s="185">
        <v>177</v>
      </c>
      <c r="E83" s="417">
        <v>3652</v>
      </c>
      <c r="F83" s="417">
        <v>124816</v>
      </c>
      <c r="G83" s="154">
        <v>332026</v>
      </c>
      <c r="H83" s="417">
        <v>169432</v>
      </c>
      <c r="I83" s="417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392">
        <v>91879</v>
      </c>
      <c r="AF83" s="393">
        <v>56260</v>
      </c>
      <c r="AG83" s="393">
        <v>35619</v>
      </c>
      <c r="AH83" s="165"/>
      <c r="AI83" s="165"/>
      <c r="AJ83" s="165"/>
      <c r="AK83" s="165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ht="12" hidden="1">
      <c r="A84" s="223" t="s">
        <v>90</v>
      </c>
      <c r="B84" s="197">
        <v>31</v>
      </c>
      <c r="C84" s="425">
        <v>4628.5713999999998</v>
      </c>
      <c r="D84" s="199">
        <v>177</v>
      </c>
      <c r="E84" s="427">
        <v>3652</v>
      </c>
      <c r="F84" s="427">
        <v>124826</v>
      </c>
      <c r="G84" s="201">
        <v>332063</v>
      </c>
      <c r="H84" s="427">
        <v>169448</v>
      </c>
      <c r="I84" s="427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440">
        <v>91974</v>
      </c>
      <c r="AF84" s="441">
        <v>56311</v>
      </c>
      <c r="AG84" s="441">
        <v>35663</v>
      </c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</row>
    <row r="85" spans="1:256" ht="12" hidden="1">
      <c r="A85" s="222" t="s">
        <v>91</v>
      </c>
      <c r="B85" s="183">
        <v>30</v>
      </c>
      <c r="C85" s="415">
        <v>4628.5713999999998</v>
      </c>
      <c r="D85" s="185">
        <v>177</v>
      </c>
      <c r="E85" s="417">
        <v>3652</v>
      </c>
      <c r="F85" s="417">
        <v>124930</v>
      </c>
      <c r="G85" s="154">
        <v>332033</v>
      </c>
      <c r="H85" s="417">
        <v>169424</v>
      </c>
      <c r="I85" s="417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392">
        <v>92002</v>
      </c>
      <c r="AF85" s="393">
        <v>56329</v>
      </c>
      <c r="AG85" s="393">
        <v>35673</v>
      </c>
      <c r="AH85" s="165"/>
      <c r="AI85" s="165"/>
      <c r="AJ85" s="165"/>
      <c r="AK85" s="165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ht="12" hidden="1">
      <c r="A86" s="222" t="s">
        <v>80</v>
      </c>
      <c r="B86" s="183">
        <v>31</v>
      </c>
      <c r="C86" s="415">
        <v>4628.5713999999998</v>
      </c>
      <c r="D86" s="185">
        <v>177</v>
      </c>
      <c r="E86" s="417">
        <v>3652</v>
      </c>
      <c r="F86" s="417">
        <v>124956</v>
      </c>
      <c r="G86" s="154">
        <v>331945</v>
      </c>
      <c r="H86" s="417">
        <v>169335</v>
      </c>
      <c r="I86" s="417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392">
        <v>91999</v>
      </c>
      <c r="AF86" s="393">
        <v>56309</v>
      </c>
      <c r="AG86" s="393">
        <v>35690</v>
      </c>
      <c r="AH86" s="165"/>
      <c r="AI86" s="165"/>
      <c r="AJ86" s="165"/>
      <c r="AK86" s="165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>
      <c r="A87" s="63" t="s">
        <v>257</v>
      </c>
      <c r="B87" s="183">
        <v>366</v>
      </c>
      <c r="C87" s="317">
        <v>4628.5713999999998</v>
      </c>
      <c r="D87" s="226">
        <v>177</v>
      </c>
      <c r="E87" s="445">
        <v>3652</v>
      </c>
      <c r="F87" s="445">
        <v>125361</v>
      </c>
      <c r="G87" s="445">
        <v>330911</v>
      </c>
      <c r="H87" s="445">
        <v>168375</v>
      </c>
      <c r="I87" s="445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375">
        <v>92479</v>
      </c>
      <c r="AF87" s="376">
        <v>56490</v>
      </c>
      <c r="AG87" s="376">
        <v>35989</v>
      </c>
      <c r="AH87" s="165"/>
      <c r="AI87" s="165"/>
      <c r="AJ87" s="165"/>
      <c r="AK87" s="165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ht="12" hidden="1">
      <c r="A88" s="59" t="s">
        <v>81</v>
      </c>
      <c r="B88" s="183">
        <v>31</v>
      </c>
      <c r="C88" s="415">
        <v>4628.5713999999998</v>
      </c>
      <c r="D88" s="185">
        <v>177</v>
      </c>
      <c r="E88" s="417">
        <v>3652</v>
      </c>
      <c r="F88" s="417">
        <v>124899</v>
      </c>
      <c r="G88" s="154">
        <v>331845</v>
      </c>
      <c r="H88" s="417">
        <v>169242</v>
      </c>
      <c r="I88" s="417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392">
        <v>92052</v>
      </c>
      <c r="AF88" s="393">
        <v>56328</v>
      </c>
      <c r="AG88" s="393">
        <v>35724</v>
      </c>
      <c r="AH88" s="165"/>
      <c r="AI88" s="165"/>
      <c r="AJ88" s="165"/>
      <c r="AK88" s="165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t="12" hidden="1">
      <c r="A89" s="59" t="s">
        <v>83</v>
      </c>
      <c r="B89" s="183">
        <v>29</v>
      </c>
      <c r="C89" s="415">
        <v>4628.5713999999998</v>
      </c>
      <c r="D89" s="185">
        <v>177</v>
      </c>
      <c r="E89" s="417">
        <v>3682</v>
      </c>
      <c r="F89" s="417">
        <v>124880</v>
      </c>
      <c r="G89" s="154">
        <v>331801</v>
      </c>
      <c r="H89" s="417">
        <v>169166</v>
      </c>
      <c r="I89" s="417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392">
        <v>92143</v>
      </c>
      <c r="AF89" s="393">
        <v>56371</v>
      </c>
      <c r="AG89" s="393">
        <v>35772</v>
      </c>
      <c r="AH89" s="165"/>
      <c r="AI89" s="165"/>
      <c r="AJ89" s="165"/>
      <c r="AK89" s="165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</row>
    <row r="90" spans="1:256" ht="12" hidden="1">
      <c r="A90" s="59" t="s">
        <v>84</v>
      </c>
      <c r="B90" s="183">
        <v>31</v>
      </c>
      <c r="C90" s="415">
        <v>4628.5713999999998</v>
      </c>
      <c r="D90" s="185">
        <v>177</v>
      </c>
      <c r="E90" s="417">
        <v>3682</v>
      </c>
      <c r="F90" s="417">
        <v>124900</v>
      </c>
      <c r="G90" s="154">
        <v>331633</v>
      </c>
      <c r="H90" s="417">
        <v>169013</v>
      </c>
      <c r="I90" s="417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392">
        <v>92172</v>
      </c>
      <c r="AF90" s="393">
        <v>56353</v>
      </c>
      <c r="AG90" s="393">
        <v>35819</v>
      </c>
      <c r="AH90" s="165"/>
      <c r="AI90" s="165"/>
      <c r="AJ90" s="165"/>
      <c r="AK90" s="165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ht="12" hidden="1">
      <c r="A91" s="59" t="s">
        <v>85</v>
      </c>
      <c r="B91" s="183">
        <v>30</v>
      </c>
      <c r="C91" s="415">
        <v>4628.5713999999998</v>
      </c>
      <c r="D91" s="185">
        <v>177</v>
      </c>
      <c r="E91" s="417">
        <v>3682</v>
      </c>
      <c r="F91" s="417">
        <v>124946</v>
      </c>
      <c r="G91" s="154">
        <v>331498</v>
      </c>
      <c r="H91" s="417">
        <v>168902</v>
      </c>
      <c r="I91" s="417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392">
        <v>92192</v>
      </c>
      <c r="AF91" s="393">
        <v>56362</v>
      </c>
      <c r="AG91" s="393">
        <v>35830</v>
      </c>
      <c r="AH91" s="165"/>
      <c r="AI91" s="165"/>
      <c r="AJ91" s="165"/>
      <c r="AK91" s="165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ht="12" hidden="1">
      <c r="A92" s="59" t="s">
        <v>86</v>
      </c>
      <c r="B92" s="183">
        <v>31</v>
      </c>
      <c r="C92" s="415">
        <v>4628.5713999999998</v>
      </c>
      <c r="D92" s="185">
        <v>177</v>
      </c>
      <c r="E92" s="417">
        <v>3682</v>
      </c>
      <c r="F92" s="417">
        <v>125005</v>
      </c>
      <c r="G92" s="154">
        <v>331379</v>
      </c>
      <c r="H92" s="417">
        <v>168829</v>
      </c>
      <c r="I92" s="417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392">
        <v>92210</v>
      </c>
      <c r="AF92" s="393">
        <v>56351</v>
      </c>
      <c r="AG92" s="393">
        <v>35859</v>
      </c>
      <c r="AH92" s="165"/>
      <c r="AI92" s="165"/>
      <c r="AJ92" s="165"/>
      <c r="AK92" s="165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ht="12" hidden="1">
      <c r="A93" s="59" t="s">
        <v>87</v>
      </c>
      <c r="B93" s="183">
        <v>30</v>
      </c>
      <c r="C93" s="415">
        <v>4628.5713999999998</v>
      </c>
      <c r="D93" s="185">
        <v>177</v>
      </c>
      <c r="E93" s="417">
        <v>3682</v>
      </c>
      <c r="F93" s="417">
        <v>125005</v>
      </c>
      <c r="G93" s="154">
        <v>331372</v>
      </c>
      <c r="H93" s="417">
        <v>168800</v>
      </c>
      <c r="I93" s="417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392">
        <v>92253</v>
      </c>
      <c r="AF93" s="393">
        <v>56351</v>
      </c>
      <c r="AG93" s="393">
        <v>35902</v>
      </c>
      <c r="AH93" s="165"/>
      <c r="AI93" s="165"/>
      <c r="AJ93" s="165"/>
      <c r="AK93" s="165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ht="12" hidden="1">
      <c r="A94" s="59" t="s">
        <v>88</v>
      </c>
      <c r="B94" s="183">
        <v>31</v>
      </c>
      <c r="C94" s="415">
        <v>4628.5713999999998</v>
      </c>
      <c r="D94" s="185">
        <v>177</v>
      </c>
      <c r="E94" s="417">
        <v>3682</v>
      </c>
      <c r="F94" s="417">
        <v>125034</v>
      </c>
      <c r="G94" s="154">
        <v>331323</v>
      </c>
      <c r="H94" s="417">
        <v>168775</v>
      </c>
      <c r="I94" s="417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392">
        <v>92312</v>
      </c>
      <c r="AF94" s="393">
        <v>56395</v>
      </c>
      <c r="AG94" s="393">
        <v>35917</v>
      </c>
      <c r="AH94" s="165"/>
      <c r="AI94" s="165"/>
      <c r="AJ94" s="165"/>
      <c r="AK94" s="165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ht="12" hidden="1">
      <c r="A95" s="59" t="s">
        <v>89</v>
      </c>
      <c r="B95" s="183">
        <v>31</v>
      </c>
      <c r="C95" s="415">
        <v>4628.5713999999998</v>
      </c>
      <c r="D95" s="185">
        <v>177</v>
      </c>
      <c r="E95" s="417">
        <v>3682</v>
      </c>
      <c r="F95" s="417">
        <v>125104</v>
      </c>
      <c r="G95" s="154">
        <v>331332</v>
      </c>
      <c r="H95" s="417">
        <v>168733</v>
      </c>
      <c r="I95" s="417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392">
        <v>92391</v>
      </c>
      <c r="AF95" s="393">
        <v>56437</v>
      </c>
      <c r="AG95" s="393">
        <v>35954</v>
      </c>
      <c r="AH95" s="165"/>
      <c r="AI95" s="165"/>
      <c r="AJ95" s="165"/>
      <c r="AK95" s="165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ht="12" hidden="1">
      <c r="A96" s="59" t="s">
        <v>76</v>
      </c>
      <c r="B96" s="183">
        <v>30</v>
      </c>
      <c r="C96" s="415">
        <v>4628.5713999999998</v>
      </c>
      <c r="D96" s="185">
        <v>177</v>
      </c>
      <c r="E96" s="417">
        <v>3682</v>
      </c>
      <c r="F96" s="417">
        <v>125167</v>
      </c>
      <c r="G96" s="154">
        <v>331223</v>
      </c>
      <c r="H96" s="417">
        <v>168636</v>
      </c>
      <c r="I96" s="417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392">
        <v>92412</v>
      </c>
      <c r="AF96" s="393">
        <v>56443</v>
      </c>
      <c r="AG96" s="393">
        <v>35969</v>
      </c>
      <c r="AH96" s="165"/>
      <c r="AI96" s="165"/>
      <c r="AJ96" s="165"/>
      <c r="AK96" s="165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ht="12" hidden="1">
      <c r="A97" s="59" t="s">
        <v>90</v>
      </c>
      <c r="B97" s="183">
        <v>31</v>
      </c>
      <c r="C97" s="415">
        <v>4628.5713999999998</v>
      </c>
      <c r="D97" s="185">
        <v>177</v>
      </c>
      <c r="E97" s="417">
        <v>3682</v>
      </c>
      <c r="F97" s="417">
        <v>125157</v>
      </c>
      <c r="G97" s="154">
        <v>331065</v>
      </c>
      <c r="H97" s="417">
        <v>168517</v>
      </c>
      <c r="I97" s="417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392">
        <v>92441</v>
      </c>
      <c r="AF97" s="393">
        <v>56465</v>
      </c>
      <c r="AG97" s="393">
        <v>35976</v>
      </c>
      <c r="AH97" s="215"/>
      <c r="AI97" s="215"/>
      <c r="AJ97" s="215"/>
      <c r="AK97" s="215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</row>
    <row r="98" spans="1:256" ht="12" hidden="1">
      <c r="A98" s="59" t="s">
        <v>91</v>
      </c>
      <c r="B98" s="183">
        <v>30</v>
      </c>
      <c r="C98" s="415">
        <v>4628.5713999999998</v>
      </c>
      <c r="D98" s="185">
        <v>177</v>
      </c>
      <c r="E98" s="417">
        <v>3682</v>
      </c>
      <c r="F98" s="417">
        <v>125289</v>
      </c>
      <c r="G98" s="154">
        <v>330930</v>
      </c>
      <c r="H98" s="417">
        <v>168386</v>
      </c>
      <c r="I98" s="417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392">
        <v>92406</v>
      </c>
      <c r="AF98" s="393">
        <v>56441</v>
      </c>
      <c r="AG98" s="393">
        <v>35965</v>
      </c>
      <c r="AH98" s="165"/>
      <c r="AI98" s="165"/>
      <c r="AJ98" s="165"/>
      <c r="AK98" s="165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ht="12" hidden="1">
      <c r="A99" s="59" t="s">
        <v>80</v>
      </c>
      <c r="B99" s="183">
        <v>31</v>
      </c>
      <c r="C99" s="415">
        <v>4628.5713999999998</v>
      </c>
      <c r="D99" s="185">
        <v>177</v>
      </c>
      <c r="E99" s="417">
        <v>3682</v>
      </c>
      <c r="F99" s="417">
        <v>125361</v>
      </c>
      <c r="G99" s="154">
        <v>330911</v>
      </c>
      <c r="H99" s="417">
        <v>168375</v>
      </c>
      <c r="I99" s="417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392">
        <v>92479</v>
      </c>
      <c r="AF99" s="393">
        <v>56490</v>
      </c>
      <c r="AG99" s="393">
        <v>35989</v>
      </c>
      <c r="AH99" s="165"/>
      <c r="AI99" s="165"/>
      <c r="AJ99" s="165"/>
      <c r="AK99" s="165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t="12">
      <c r="A100" s="63" t="s">
        <v>258</v>
      </c>
      <c r="B100" s="183"/>
      <c r="C100" s="446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375">
        <v>92754</v>
      </c>
      <c r="AF100" s="376">
        <v>56628</v>
      </c>
      <c r="AG100" s="376">
        <v>36126</v>
      </c>
      <c r="AH100" s="165"/>
      <c r="AI100" s="165"/>
      <c r="AJ100" s="165"/>
      <c r="AK100" s="165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ht="12" hidden="1">
      <c r="A101" s="59" t="s">
        <v>81</v>
      </c>
      <c r="B101" s="183">
        <v>31</v>
      </c>
      <c r="C101" s="415">
        <v>4628.5713999999998</v>
      </c>
      <c r="D101" s="185">
        <v>177</v>
      </c>
      <c r="E101" s="417">
        <v>3682</v>
      </c>
      <c r="F101" s="417">
        <v>125385</v>
      </c>
      <c r="G101" s="154">
        <v>330810</v>
      </c>
      <c r="H101" s="417">
        <v>168296</v>
      </c>
      <c r="I101" s="417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392">
        <v>92495</v>
      </c>
      <c r="AF101" s="393">
        <v>56481</v>
      </c>
      <c r="AG101" s="393">
        <v>36014</v>
      </c>
      <c r="AH101" s="165"/>
      <c r="AI101" s="165"/>
      <c r="AJ101" s="165"/>
      <c r="AK101" s="165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</row>
    <row r="102" spans="1:256" ht="12" hidden="1">
      <c r="A102" s="59" t="s">
        <v>83</v>
      </c>
      <c r="B102" s="183">
        <v>28</v>
      </c>
      <c r="C102" s="415">
        <v>4628.5713999999998</v>
      </c>
      <c r="D102" s="185">
        <v>177</v>
      </c>
      <c r="E102" s="417">
        <v>3682</v>
      </c>
      <c r="F102" s="417">
        <v>125427</v>
      </c>
      <c r="G102" s="154">
        <v>330691</v>
      </c>
      <c r="H102" s="417">
        <v>168186</v>
      </c>
      <c r="I102" s="417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392">
        <v>92511</v>
      </c>
      <c r="AF102" s="393">
        <v>56499</v>
      </c>
      <c r="AG102" s="393">
        <v>36012</v>
      </c>
      <c r="AH102" s="165"/>
      <c r="AI102" s="165"/>
      <c r="AJ102" s="165"/>
      <c r="AK102" s="165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ht="12" hidden="1">
      <c r="A103" s="59" t="s">
        <v>84</v>
      </c>
      <c r="B103" s="183">
        <v>31</v>
      </c>
      <c r="C103" s="415">
        <v>4628.5713999999998</v>
      </c>
      <c r="D103" s="185">
        <v>177</v>
      </c>
      <c r="E103" s="417">
        <v>3682</v>
      </c>
      <c r="F103" s="417">
        <v>125473</v>
      </c>
      <c r="G103" s="154">
        <v>330484</v>
      </c>
      <c r="H103" s="417">
        <v>168045</v>
      </c>
      <c r="I103" s="417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392">
        <v>92472</v>
      </c>
      <c r="AF103" s="393">
        <v>56496</v>
      </c>
      <c r="AG103" s="393">
        <v>35976</v>
      </c>
      <c r="AH103" s="165"/>
      <c r="AI103" s="165"/>
      <c r="AJ103" s="165"/>
      <c r="AK103" s="165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ht="12" hidden="1">
      <c r="A104" s="59" t="s">
        <v>85</v>
      </c>
      <c r="B104" s="183">
        <v>30</v>
      </c>
      <c r="C104" s="415">
        <v>4628.5713999999998</v>
      </c>
      <c r="D104" s="185">
        <v>177</v>
      </c>
      <c r="E104" s="417">
        <v>3682</v>
      </c>
      <c r="F104" s="417">
        <v>125523</v>
      </c>
      <c r="G104" s="154">
        <v>330343</v>
      </c>
      <c r="H104" s="417">
        <v>167947</v>
      </c>
      <c r="I104" s="417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392">
        <v>92472</v>
      </c>
      <c r="AF104" s="393">
        <v>56506</v>
      </c>
      <c r="AG104" s="393">
        <v>35966</v>
      </c>
      <c r="AH104" s="165"/>
      <c r="AI104" s="165"/>
      <c r="AJ104" s="165"/>
      <c r="AK104" s="165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ht="12" hidden="1">
      <c r="A105" s="59" t="s">
        <v>86</v>
      </c>
      <c r="B105" s="183">
        <v>31</v>
      </c>
      <c r="C105" s="415">
        <v>4628.5713999999998</v>
      </c>
      <c r="D105" s="185">
        <v>177</v>
      </c>
      <c r="E105" s="417">
        <v>3682</v>
      </c>
      <c r="F105" s="417">
        <v>125589</v>
      </c>
      <c r="G105" s="154">
        <v>330139</v>
      </c>
      <c r="H105" s="417">
        <v>167816</v>
      </c>
      <c r="I105" s="417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392">
        <v>92494</v>
      </c>
      <c r="AF105" s="393">
        <v>56534</v>
      </c>
      <c r="AG105" s="393">
        <v>35960</v>
      </c>
      <c r="AH105" s="165"/>
      <c r="AI105" s="165"/>
      <c r="AJ105" s="165"/>
      <c r="AK105" s="165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ht="12" hidden="1">
      <c r="A106" s="59" t="s">
        <v>87</v>
      </c>
      <c r="B106" s="183">
        <v>30</v>
      </c>
      <c r="C106" s="415">
        <v>4628.5713999999998</v>
      </c>
      <c r="D106" s="185">
        <v>177</v>
      </c>
      <c r="E106" s="417">
        <v>3682</v>
      </c>
      <c r="F106" s="417">
        <v>125621</v>
      </c>
      <c r="G106" s="154">
        <v>329976</v>
      </c>
      <c r="H106" s="417">
        <v>167749</v>
      </c>
      <c r="I106" s="417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392">
        <v>92483</v>
      </c>
      <c r="AF106" s="393">
        <v>56523</v>
      </c>
      <c r="AG106" s="393">
        <v>35960</v>
      </c>
      <c r="AH106" s="165"/>
      <c r="AI106" s="165"/>
      <c r="AJ106" s="165"/>
      <c r="AK106" s="165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ht="12" hidden="1">
      <c r="A107" s="59" t="s">
        <v>88</v>
      </c>
      <c r="B107" s="183">
        <v>31</v>
      </c>
      <c r="C107" s="415">
        <v>4628.5713999999998</v>
      </c>
      <c r="D107" s="185">
        <v>177</v>
      </c>
      <c r="E107" s="417">
        <v>3682</v>
      </c>
      <c r="F107" s="417">
        <v>125638</v>
      </c>
      <c r="G107" s="154">
        <v>329845</v>
      </c>
      <c r="H107" s="417">
        <v>167639</v>
      </c>
      <c r="I107" s="417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392">
        <v>92550</v>
      </c>
      <c r="AF107" s="393">
        <v>56549</v>
      </c>
      <c r="AG107" s="393">
        <v>36001</v>
      </c>
      <c r="AH107" s="165"/>
      <c r="AI107" s="165"/>
      <c r="AJ107" s="165"/>
      <c r="AK107" s="165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t="12" hidden="1">
      <c r="A108" s="59" t="s">
        <v>89</v>
      </c>
      <c r="B108" s="183"/>
      <c r="C108" s="415">
        <v>4628.5713999999998</v>
      </c>
      <c r="D108" s="185">
        <v>177</v>
      </c>
      <c r="E108" s="417">
        <v>3682</v>
      </c>
      <c r="F108" s="417">
        <v>125682</v>
      </c>
      <c r="G108" s="154">
        <v>329676</v>
      </c>
      <c r="H108" s="417">
        <v>167552</v>
      </c>
      <c r="I108" s="417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392">
        <v>92589</v>
      </c>
      <c r="AF108" s="393">
        <v>56582</v>
      </c>
      <c r="AG108" s="393">
        <v>36007</v>
      </c>
      <c r="AH108" s="165"/>
      <c r="AI108" s="165"/>
      <c r="AJ108" s="165"/>
      <c r="AK108" s="165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t="12" hidden="1">
      <c r="A109" s="59" t="s">
        <v>76</v>
      </c>
      <c r="B109" s="183"/>
      <c r="C109" s="415">
        <v>4628.5713999999998</v>
      </c>
      <c r="D109" s="185">
        <v>177</v>
      </c>
      <c r="E109" s="417">
        <v>3682</v>
      </c>
      <c r="F109" s="417">
        <v>125803</v>
      </c>
      <c r="G109" s="154">
        <v>329531</v>
      </c>
      <c r="H109" s="417">
        <v>167419</v>
      </c>
      <c r="I109" s="417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392">
        <v>92632</v>
      </c>
      <c r="AF109" s="393">
        <v>56600</v>
      </c>
      <c r="AG109" s="393">
        <v>36032</v>
      </c>
      <c r="AH109" s="165"/>
      <c r="AI109" s="165"/>
      <c r="AJ109" s="165"/>
      <c r="AK109" s="165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</row>
    <row r="110" spans="1:256" ht="12" hidden="1">
      <c r="A110" s="59" t="s">
        <v>90</v>
      </c>
      <c r="B110" s="183"/>
      <c r="C110" s="415">
        <v>4628.5713999999998</v>
      </c>
      <c r="D110" s="185">
        <v>177</v>
      </c>
      <c r="E110" s="417">
        <v>3682</v>
      </c>
      <c r="F110" s="417">
        <v>125808</v>
      </c>
      <c r="G110" s="154">
        <v>329462</v>
      </c>
      <c r="H110" s="417">
        <v>167352</v>
      </c>
      <c r="I110" s="417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392">
        <v>92695</v>
      </c>
      <c r="AF110" s="393">
        <v>56612</v>
      </c>
      <c r="AG110" s="393">
        <v>36083</v>
      </c>
      <c r="AH110" s="165"/>
      <c r="AI110" s="165"/>
      <c r="AJ110" s="165"/>
      <c r="AK110" s="165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ht="12" hidden="1">
      <c r="A111" s="59" t="s">
        <v>91</v>
      </c>
      <c r="B111" s="183"/>
      <c r="C111" s="415">
        <v>4628.5713999999998</v>
      </c>
      <c r="D111" s="185">
        <v>177</v>
      </c>
      <c r="E111" s="417">
        <v>3682</v>
      </c>
      <c r="F111" s="417">
        <v>125901</v>
      </c>
      <c r="G111" s="154">
        <v>329374</v>
      </c>
      <c r="H111" s="417">
        <v>167288</v>
      </c>
      <c r="I111" s="417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392">
        <v>92736</v>
      </c>
      <c r="AF111" s="393">
        <v>56629</v>
      </c>
      <c r="AG111" s="393">
        <v>36107</v>
      </c>
      <c r="AH111" s="165"/>
      <c r="AI111" s="165"/>
      <c r="AJ111" s="165"/>
      <c r="AK111" s="165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ht="12" hidden="1">
      <c r="A112" s="59" t="s">
        <v>80</v>
      </c>
      <c r="B112" s="183"/>
      <c r="C112" s="415">
        <v>4628.5713999999998</v>
      </c>
      <c r="D112" s="185">
        <v>177</v>
      </c>
      <c r="E112" s="417">
        <v>3683</v>
      </c>
      <c r="F112" s="417">
        <v>125936</v>
      </c>
      <c r="G112" s="154">
        <v>329237</v>
      </c>
      <c r="H112" s="417">
        <v>167179</v>
      </c>
      <c r="I112" s="417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392">
        <v>92754</v>
      </c>
      <c r="AF112" s="393">
        <v>56628</v>
      </c>
      <c r="AG112" s="393">
        <v>36126</v>
      </c>
      <c r="AH112" s="165"/>
      <c r="AI112" s="165"/>
      <c r="AJ112" s="165"/>
      <c r="AK112" s="165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ht="12">
      <c r="A113" s="63" t="s">
        <v>259</v>
      </c>
      <c r="B113" s="183"/>
      <c r="C113" s="446">
        <v>4628.5713999999998</v>
      </c>
      <c r="D113" s="226">
        <v>176</v>
      </c>
      <c r="E113" s="445">
        <v>3577</v>
      </c>
      <c r="F113" s="445">
        <v>126222</v>
      </c>
      <c r="G113" s="143">
        <v>327968</v>
      </c>
      <c r="H113" s="445">
        <v>166258</v>
      </c>
      <c r="I113" s="445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375">
        <v>93178</v>
      </c>
      <c r="AF113" s="376">
        <v>56914</v>
      </c>
      <c r="AG113" s="376">
        <v>36264</v>
      </c>
      <c r="AH113" s="165"/>
      <c r="AI113" s="165"/>
      <c r="AJ113" s="165"/>
      <c r="AK113" s="165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ht="12" hidden="1">
      <c r="A114" s="59" t="s">
        <v>81</v>
      </c>
      <c r="B114" s="244"/>
      <c r="C114" s="446">
        <v>4628.5713999999998</v>
      </c>
      <c r="D114" s="226">
        <v>177</v>
      </c>
      <c r="E114" s="445">
        <v>3683</v>
      </c>
      <c r="F114" s="445">
        <v>125937</v>
      </c>
      <c r="G114" s="143">
        <v>329016</v>
      </c>
      <c r="H114" s="445">
        <v>167039</v>
      </c>
      <c r="I114" s="445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375">
        <v>92737</v>
      </c>
      <c r="AF114" s="376">
        <v>56611</v>
      </c>
      <c r="AG114" s="376">
        <v>36126</v>
      </c>
      <c r="AH114" s="165"/>
      <c r="AI114" s="165"/>
      <c r="AJ114" s="165"/>
      <c r="AK114" s="165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ht="12" hidden="1">
      <c r="A115" s="59" t="s">
        <v>83</v>
      </c>
      <c r="B115" s="244"/>
      <c r="C115" s="446">
        <v>4628.5713999999998</v>
      </c>
      <c r="D115" s="226">
        <v>177</v>
      </c>
      <c r="E115" s="445">
        <v>3682</v>
      </c>
      <c r="F115" s="445">
        <v>125871</v>
      </c>
      <c r="G115" s="143">
        <v>328853</v>
      </c>
      <c r="H115" s="445">
        <v>166956</v>
      </c>
      <c r="I115" s="445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375">
        <v>92779</v>
      </c>
      <c r="AF115" s="376">
        <v>56632</v>
      </c>
      <c r="AG115" s="376">
        <v>36147</v>
      </c>
      <c r="AH115" s="165"/>
      <c r="AI115" s="165"/>
      <c r="AJ115" s="165"/>
      <c r="AK115" s="165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ht="12" hidden="1">
      <c r="A116" s="59" t="s">
        <v>84</v>
      </c>
      <c r="B116" s="244"/>
      <c r="C116" s="446">
        <v>4628.5713999999998</v>
      </c>
      <c r="D116" s="226">
        <v>177</v>
      </c>
      <c r="E116" s="445">
        <v>3682</v>
      </c>
      <c r="F116" s="445">
        <v>125847</v>
      </c>
      <c r="G116" s="143">
        <v>328695</v>
      </c>
      <c r="H116" s="445">
        <v>166830</v>
      </c>
      <c r="I116" s="445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375">
        <v>92787</v>
      </c>
      <c r="AF116" s="376">
        <v>56637</v>
      </c>
      <c r="AG116" s="376">
        <v>36150</v>
      </c>
      <c r="AH116" s="165"/>
      <c r="AI116" s="165"/>
      <c r="AJ116" s="165"/>
      <c r="AK116" s="165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ht="12" hidden="1">
      <c r="A117" s="59" t="s">
        <v>85</v>
      </c>
      <c r="B117" s="244"/>
      <c r="C117" s="446">
        <v>4628.5713999999998</v>
      </c>
      <c r="D117" s="226">
        <v>177</v>
      </c>
      <c r="E117" s="445">
        <v>3682</v>
      </c>
      <c r="F117" s="445">
        <v>125851</v>
      </c>
      <c r="G117" s="143">
        <v>328683</v>
      </c>
      <c r="H117" s="445">
        <v>166778</v>
      </c>
      <c r="I117" s="445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375">
        <v>92840</v>
      </c>
      <c r="AF117" s="376">
        <v>56673</v>
      </c>
      <c r="AG117" s="376">
        <v>36167</v>
      </c>
      <c r="AH117" s="165"/>
      <c r="AI117" s="165"/>
      <c r="AJ117" s="165"/>
      <c r="AK117" s="165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ht="12" hidden="1">
      <c r="A118" s="59" t="s">
        <v>86</v>
      </c>
      <c r="B118" s="244"/>
      <c r="C118" s="446">
        <v>4628.5713999999998</v>
      </c>
      <c r="D118" s="226">
        <v>177</v>
      </c>
      <c r="E118" s="445">
        <v>3682</v>
      </c>
      <c r="F118" s="445">
        <v>125833</v>
      </c>
      <c r="G118" s="143">
        <v>328721</v>
      </c>
      <c r="H118" s="445">
        <v>166771</v>
      </c>
      <c r="I118" s="445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375">
        <v>92949</v>
      </c>
      <c r="AF118" s="376">
        <v>56761</v>
      </c>
      <c r="AG118" s="376">
        <v>36188</v>
      </c>
      <c r="AH118" s="165"/>
      <c r="AI118" s="165"/>
      <c r="AJ118" s="165"/>
      <c r="AK118" s="165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ht="12" hidden="1">
      <c r="A119" s="59" t="s">
        <v>87</v>
      </c>
      <c r="B119" s="244">
        <v>31</v>
      </c>
      <c r="C119" s="446">
        <v>4628.5713999999998</v>
      </c>
      <c r="D119" s="226">
        <v>177</v>
      </c>
      <c r="E119" s="445">
        <v>3682</v>
      </c>
      <c r="F119" s="445">
        <v>125851</v>
      </c>
      <c r="G119" s="143">
        <v>328749</v>
      </c>
      <c r="H119" s="445">
        <v>166743</v>
      </c>
      <c r="I119" s="445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375">
        <v>93033</v>
      </c>
      <c r="AF119" s="376">
        <v>56842</v>
      </c>
      <c r="AG119" s="376">
        <v>36191</v>
      </c>
      <c r="AH119" s="215"/>
      <c r="AI119" s="215"/>
      <c r="AJ119" s="215"/>
      <c r="AK119" s="215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  <c r="IR119" s="216"/>
      <c r="IS119" s="216"/>
      <c r="IT119" s="216"/>
      <c r="IU119" s="216"/>
      <c r="IV119" s="216"/>
    </row>
    <row r="120" spans="1:256" ht="12" hidden="1">
      <c r="A120" s="59" t="s">
        <v>88</v>
      </c>
      <c r="B120" s="244"/>
      <c r="C120" s="446">
        <v>4628.5713999999998</v>
      </c>
      <c r="D120" s="226">
        <v>176</v>
      </c>
      <c r="E120" s="445">
        <v>3579</v>
      </c>
      <c r="F120" s="445">
        <v>125906</v>
      </c>
      <c r="G120" s="143">
        <v>328709</v>
      </c>
      <c r="H120" s="445">
        <v>166706</v>
      </c>
      <c r="I120" s="445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375">
        <v>93048</v>
      </c>
      <c r="AF120" s="376">
        <v>56875</v>
      </c>
      <c r="AG120" s="376">
        <v>36173</v>
      </c>
      <c r="AH120" s="165"/>
      <c r="AI120" s="165"/>
      <c r="AJ120" s="165"/>
      <c r="AK120" s="165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</row>
    <row r="121" spans="1:256" ht="12" hidden="1">
      <c r="A121" s="59" t="s">
        <v>89</v>
      </c>
      <c r="B121" s="244"/>
      <c r="C121" s="446">
        <v>4628.5713999999998</v>
      </c>
      <c r="D121" s="226">
        <v>176</v>
      </c>
      <c r="E121" s="445">
        <v>3580</v>
      </c>
      <c r="F121" s="445">
        <v>125982</v>
      </c>
      <c r="G121" s="143">
        <v>328601</v>
      </c>
      <c r="H121" s="445">
        <v>166623</v>
      </c>
      <c r="I121" s="445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375">
        <v>93112</v>
      </c>
      <c r="AF121" s="376">
        <v>56920</v>
      </c>
      <c r="AG121" s="376">
        <v>36192</v>
      </c>
      <c r="AH121" s="165"/>
      <c r="AI121" s="165"/>
      <c r="AJ121" s="165"/>
      <c r="AK121" s="165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</row>
    <row r="122" spans="1:256" ht="12" hidden="1">
      <c r="A122" s="59" t="s">
        <v>76</v>
      </c>
      <c r="B122" s="244"/>
      <c r="C122" s="446">
        <v>4628.5713999999998</v>
      </c>
      <c r="D122" s="226">
        <v>176</v>
      </c>
      <c r="E122" s="445">
        <v>3580</v>
      </c>
      <c r="F122" s="445">
        <v>126084</v>
      </c>
      <c r="G122" s="143">
        <v>328444</v>
      </c>
      <c r="H122" s="445">
        <v>166538</v>
      </c>
      <c r="I122" s="445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375">
        <v>93154</v>
      </c>
      <c r="AF122" s="376">
        <v>56928</v>
      </c>
      <c r="AG122" s="376">
        <v>36226</v>
      </c>
      <c r="AH122" s="165"/>
      <c r="AI122" s="165"/>
      <c r="AJ122" s="165"/>
      <c r="AK122" s="165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</row>
    <row r="123" spans="1:256" ht="12" hidden="1">
      <c r="A123" s="59" t="s">
        <v>90</v>
      </c>
      <c r="B123" s="244"/>
      <c r="C123" s="446">
        <v>4628.5713999999998</v>
      </c>
      <c r="D123" s="226">
        <v>176</v>
      </c>
      <c r="E123" s="445">
        <v>3580</v>
      </c>
      <c r="F123" s="445">
        <v>126075</v>
      </c>
      <c r="G123" s="143">
        <v>328331</v>
      </c>
      <c r="H123" s="445">
        <v>166450</v>
      </c>
      <c r="I123" s="445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375">
        <v>93167</v>
      </c>
      <c r="AF123" s="376">
        <v>56931</v>
      </c>
      <c r="AG123" s="376">
        <v>36236</v>
      </c>
      <c r="AH123" s="165"/>
      <c r="AI123" s="165"/>
      <c r="AJ123" s="165"/>
      <c r="AK123" s="165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</row>
    <row r="124" spans="1:256" ht="12" hidden="1">
      <c r="A124" s="59" t="s">
        <v>91</v>
      </c>
      <c r="B124" s="244"/>
      <c r="C124" s="446">
        <v>4628.5713999999998</v>
      </c>
      <c r="D124" s="226">
        <v>176</v>
      </c>
      <c r="E124" s="445">
        <v>3579</v>
      </c>
      <c r="F124" s="445">
        <v>126162</v>
      </c>
      <c r="G124" s="143">
        <v>328264</v>
      </c>
      <c r="H124" s="445">
        <v>166421</v>
      </c>
      <c r="I124" s="445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375">
        <v>93212</v>
      </c>
      <c r="AF124" s="376">
        <v>56941</v>
      </c>
      <c r="AG124" s="376">
        <v>36271</v>
      </c>
      <c r="AH124" s="165"/>
      <c r="AI124" s="165"/>
      <c r="AJ124" s="165"/>
      <c r="AK124" s="165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</row>
    <row r="125" spans="1:256" ht="12" hidden="1">
      <c r="A125" s="59" t="s">
        <v>80</v>
      </c>
      <c r="B125" s="244"/>
      <c r="C125" s="446">
        <v>4628.5713999999998</v>
      </c>
      <c r="D125" s="226">
        <v>176</v>
      </c>
      <c r="E125" s="445">
        <v>3577</v>
      </c>
      <c r="F125" s="445">
        <v>126222</v>
      </c>
      <c r="G125" s="143">
        <v>327968</v>
      </c>
      <c r="H125" s="445">
        <v>166258</v>
      </c>
      <c r="I125" s="445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375">
        <v>93178</v>
      </c>
      <c r="AF125" s="376">
        <v>56914</v>
      </c>
      <c r="AG125" s="376">
        <v>36264</v>
      </c>
      <c r="AH125" s="165"/>
      <c r="AI125" s="165"/>
      <c r="AJ125" s="165"/>
      <c r="AK125" s="165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2">
      <c r="A126" s="63" t="s">
        <v>260</v>
      </c>
      <c r="B126" s="244"/>
      <c r="C126" s="446">
        <v>4628.5713999999998</v>
      </c>
      <c r="D126" s="226">
        <v>176</v>
      </c>
      <c r="E126" s="445">
        <v>3666</v>
      </c>
      <c r="F126" s="445">
        <v>126729</v>
      </c>
      <c r="G126" s="143">
        <v>326247</v>
      </c>
      <c r="H126" s="445">
        <v>165073</v>
      </c>
      <c r="I126" s="445">
        <v>161174</v>
      </c>
      <c r="J126" s="241">
        <v>2.57</v>
      </c>
      <c r="K126" s="165">
        <v>70.485463398058414</v>
      </c>
      <c r="L126" s="82">
        <v>-122</v>
      </c>
      <c r="M126" s="82">
        <v>-850</v>
      </c>
      <c r="N126" s="83">
        <v>-2.5985341210458337</v>
      </c>
      <c r="O126" s="242">
        <v>2430</v>
      </c>
      <c r="P126" s="83">
        <v>7.4287504872251482</v>
      </c>
      <c r="Q126" s="242">
        <v>3280</v>
      </c>
      <c r="R126" s="83">
        <v>10.027284608270982</v>
      </c>
      <c r="S126" s="82">
        <v>-871</v>
      </c>
      <c r="T126" s="144">
        <v>-2.6627331993304963</v>
      </c>
      <c r="U126" s="243">
        <v>14543</v>
      </c>
      <c r="V126" s="83">
        <v>44.45939026161124</v>
      </c>
      <c r="W126" s="242">
        <v>15414</v>
      </c>
      <c r="X126" s="83">
        <v>47.122123460941737</v>
      </c>
      <c r="Y126" s="83">
        <v>-5.26126732037633</v>
      </c>
      <c r="Z126" s="83"/>
      <c r="AA126" s="242">
        <v>1906</v>
      </c>
      <c r="AB126" s="162">
        <v>0</v>
      </c>
      <c r="AC126" s="242">
        <v>950</v>
      </c>
      <c r="AD126" s="145"/>
      <c r="AE126" s="375">
        <v>93289</v>
      </c>
      <c r="AF126" s="376">
        <v>56904</v>
      </c>
      <c r="AG126" s="376">
        <v>36385</v>
      </c>
      <c r="AH126" s="165"/>
      <c r="AI126" s="165"/>
      <c r="AJ126" s="165"/>
      <c r="AK126" s="165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ht="12" hidden="1">
      <c r="A127" s="59" t="s">
        <v>81</v>
      </c>
      <c r="B127" s="244"/>
      <c r="C127" s="446">
        <v>4628.5713999999998</v>
      </c>
      <c r="D127" s="226">
        <v>176</v>
      </c>
      <c r="E127" s="445">
        <v>3577</v>
      </c>
      <c r="F127" s="445">
        <v>126231</v>
      </c>
      <c r="G127" s="143">
        <v>327788</v>
      </c>
      <c r="H127" s="445">
        <v>166132</v>
      </c>
      <c r="I127" s="445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375">
        <v>93177</v>
      </c>
      <c r="AF127" s="376">
        <v>56913</v>
      </c>
      <c r="AG127" s="376">
        <v>36264</v>
      </c>
      <c r="AH127" s="215"/>
      <c r="AI127" s="215"/>
      <c r="AJ127" s="215"/>
      <c r="AK127" s="215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16"/>
      <c r="FM127" s="216"/>
      <c r="FN127" s="216"/>
      <c r="FO127" s="216"/>
      <c r="FP127" s="216"/>
      <c r="FQ127" s="216"/>
      <c r="FR127" s="216"/>
      <c r="FS127" s="216"/>
      <c r="FT127" s="216"/>
      <c r="FU127" s="216"/>
      <c r="FV127" s="216"/>
      <c r="FW127" s="216"/>
      <c r="FX127" s="216"/>
      <c r="FY127" s="216"/>
      <c r="FZ127" s="216"/>
      <c r="GA127" s="216"/>
      <c r="GB127" s="216"/>
      <c r="GC127" s="216"/>
      <c r="GD127" s="216"/>
      <c r="GE127" s="216"/>
      <c r="GF127" s="216"/>
      <c r="GG127" s="216"/>
      <c r="GH127" s="216"/>
      <c r="GI127" s="216"/>
      <c r="GJ127" s="216"/>
      <c r="GK127" s="216"/>
      <c r="GL127" s="216"/>
      <c r="GM127" s="216"/>
      <c r="GN127" s="216"/>
      <c r="GO127" s="216"/>
      <c r="GP127" s="216"/>
      <c r="GQ127" s="216"/>
      <c r="GR127" s="216"/>
      <c r="GS127" s="216"/>
      <c r="GT127" s="216"/>
      <c r="GU127" s="216"/>
      <c r="GV127" s="216"/>
      <c r="GW127" s="216"/>
      <c r="GX127" s="216"/>
      <c r="GY127" s="216"/>
      <c r="GZ127" s="216"/>
      <c r="HA127" s="216"/>
      <c r="HB127" s="216"/>
      <c r="HC127" s="216"/>
      <c r="HD127" s="216"/>
      <c r="HE127" s="216"/>
      <c r="HF127" s="216"/>
      <c r="HG127" s="216"/>
      <c r="HH127" s="216"/>
      <c r="HI127" s="216"/>
      <c r="HJ127" s="216"/>
      <c r="HK127" s="216"/>
      <c r="HL127" s="216"/>
      <c r="HM127" s="216"/>
      <c r="HN127" s="216"/>
      <c r="HO127" s="216"/>
      <c r="HP127" s="216"/>
      <c r="HQ127" s="216"/>
      <c r="HR127" s="216"/>
      <c r="HS127" s="216"/>
      <c r="HT127" s="216"/>
      <c r="HU127" s="216"/>
      <c r="HV127" s="216"/>
      <c r="HW127" s="216"/>
      <c r="HX127" s="216"/>
      <c r="HY127" s="216"/>
      <c r="HZ127" s="216"/>
      <c r="IA127" s="216"/>
      <c r="IB127" s="216"/>
      <c r="IC127" s="216"/>
      <c r="ID127" s="216"/>
      <c r="IE127" s="216"/>
      <c r="IF127" s="216"/>
      <c r="IG127" s="216"/>
      <c r="IH127" s="216"/>
      <c r="II127" s="216"/>
      <c r="IJ127" s="216"/>
      <c r="IK127" s="216"/>
      <c r="IL127" s="216"/>
      <c r="IM127" s="216"/>
      <c r="IN127" s="216"/>
      <c r="IO127" s="216"/>
      <c r="IP127" s="216"/>
      <c r="IQ127" s="216"/>
      <c r="IR127" s="216"/>
      <c r="IS127" s="216"/>
      <c r="IT127" s="216"/>
      <c r="IU127" s="216"/>
      <c r="IV127" s="216"/>
    </row>
    <row r="128" spans="1:256" ht="12" hidden="1">
      <c r="A128" s="59" t="s">
        <v>83</v>
      </c>
      <c r="B128" s="244"/>
      <c r="C128" s="446">
        <v>4628.5713999999998</v>
      </c>
      <c r="D128" s="226">
        <v>176</v>
      </c>
      <c r="E128" s="445">
        <v>3577</v>
      </c>
      <c r="F128" s="445">
        <v>126231</v>
      </c>
      <c r="G128" s="143">
        <v>327654</v>
      </c>
      <c r="H128" s="445">
        <v>166019</v>
      </c>
      <c r="I128" s="445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375">
        <v>93180</v>
      </c>
      <c r="AF128" s="376">
        <v>56907</v>
      </c>
      <c r="AG128" s="376">
        <v>36273</v>
      </c>
      <c r="AH128" s="165"/>
      <c r="AI128" s="165"/>
      <c r="AJ128" s="165"/>
      <c r="AK128" s="165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</row>
    <row r="129" spans="1:256" ht="12" hidden="1">
      <c r="A129" s="59" t="s">
        <v>84</v>
      </c>
      <c r="B129" s="244"/>
      <c r="C129" s="446">
        <v>4628.5713999999998</v>
      </c>
      <c r="D129" s="226">
        <v>176</v>
      </c>
      <c r="E129" s="445">
        <v>3577</v>
      </c>
      <c r="F129" s="445">
        <v>126224</v>
      </c>
      <c r="G129" s="143">
        <v>327513</v>
      </c>
      <c r="H129" s="445">
        <v>165931</v>
      </c>
      <c r="I129" s="445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375">
        <v>93190</v>
      </c>
      <c r="AF129" s="376">
        <v>56907</v>
      </c>
      <c r="AG129" s="376">
        <v>36283</v>
      </c>
      <c r="AH129" s="165"/>
      <c r="AI129" s="165"/>
      <c r="AJ129" s="165"/>
      <c r="AK129" s="165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</row>
    <row r="130" spans="1:256" ht="12" hidden="1">
      <c r="A130" s="59" t="s">
        <v>85</v>
      </c>
      <c r="B130" s="244"/>
      <c r="C130" s="446">
        <v>4628.5713999999998</v>
      </c>
      <c r="D130" s="226">
        <v>176</v>
      </c>
      <c r="E130" s="445">
        <v>3577</v>
      </c>
      <c r="F130" s="445">
        <v>126234</v>
      </c>
      <c r="G130" s="143">
        <v>327349</v>
      </c>
      <c r="H130" s="445">
        <v>165802</v>
      </c>
      <c r="I130" s="445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375">
        <v>93179</v>
      </c>
      <c r="AF130" s="376">
        <v>56900</v>
      </c>
      <c r="AG130" s="376">
        <v>36279</v>
      </c>
      <c r="AH130" s="165"/>
      <c r="AI130" s="165"/>
      <c r="AJ130" s="165"/>
      <c r="AK130" s="165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</row>
    <row r="131" spans="1:256" ht="12" hidden="1">
      <c r="A131" s="59" t="s">
        <v>86</v>
      </c>
      <c r="B131" s="244"/>
      <c r="C131" s="446">
        <v>4628.5713999999998</v>
      </c>
      <c r="D131" s="226">
        <v>176</v>
      </c>
      <c r="E131" s="445">
        <v>3577</v>
      </c>
      <c r="F131" s="445">
        <v>126263</v>
      </c>
      <c r="G131" s="143">
        <v>327080</v>
      </c>
      <c r="H131" s="445">
        <v>165627</v>
      </c>
      <c r="I131" s="445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375">
        <v>93162</v>
      </c>
      <c r="AF131" s="376">
        <v>56874</v>
      </c>
      <c r="AG131" s="376">
        <v>36288</v>
      </c>
      <c r="AH131" s="215"/>
      <c r="AI131" s="215"/>
      <c r="AJ131" s="215"/>
      <c r="AK131" s="215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16"/>
      <c r="FN131" s="216"/>
      <c r="FO131" s="216"/>
      <c r="FP131" s="216"/>
      <c r="FQ131" s="216"/>
      <c r="FR131" s="216"/>
      <c r="FS131" s="216"/>
      <c r="FT131" s="216"/>
      <c r="FU131" s="216"/>
      <c r="FV131" s="216"/>
      <c r="FW131" s="216"/>
      <c r="FX131" s="216"/>
      <c r="FY131" s="216"/>
      <c r="FZ131" s="216"/>
      <c r="GA131" s="216"/>
      <c r="GB131" s="216"/>
      <c r="GC131" s="216"/>
      <c r="GD131" s="216"/>
      <c r="GE131" s="216"/>
      <c r="GF131" s="216"/>
      <c r="GG131" s="216"/>
      <c r="GH131" s="216"/>
      <c r="GI131" s="216"/>
      <c r="GJ131" s="216"/>
      <c r="GK131" s="216"/>
      <c r="GL131" s="216"/>
      <c r="GM131" s="216"/>
      <c r="GN131" s="216"/>
      <c r="GO131" s="216"/>
      <c r="GP131" s="216"/>
      <c r="GQ131" s="216"/>
      <c r="GR131" s="216"/>
      <c r="GS131" s="216"/>
      <c r="GT131" s="216"/>
      <c r="GU131" s="216"/>
      <c r="GV131" s="216"/>
      <c r="GW131" s="216"/>
      <c r="GX131" s="216"/>
      <c r="GY131" s="216"/>
      <c r="GZ131" s="216"/>
      <c r="HA131" s="216"/>
      <c r="HB131" s="216"/>
      <c r="HC131" s="216"/>
      <c r="HD131" s="216"/>
      <c r="HE131" s="216"/>
      <c r="HF131" s="216"/>
      <c r="HG131" s="216"/>
      <c r="HH131" s="216"/>
      <c r="HI131" s="216"/>
      <c r="HJ131" s="216"/>
      <c r="HK131" s="216"/>
      <c r="HL131" s="216"/>
      <c r="HM131" s="216"/>
      <c r="HN131" s="216"/>
      <c r="HO131" s="216"/>
      <c r="HP131" s="216"/>
      <c r="HQ131" s="216"/>
      <c r="HR131" s="216"/>
      <c r="HS131" s="216"/>
      <c r="HT131" s="216"/>
      <c r="HU131" s="216"/>
      <c r="HV131" s="216"/>
      <c r="HW131" s="216"/>
      <c r="HX131" s="216"/>
      <c r="HY131" s="216"/>
      <c r="HZ131" s="216"/>
      <c r="IA131" s="216"/>
      <c r="IB131" s="216"/>
      <c r="IC131" s="216"/>
      <c r="ID131" s="216"/>
      <c r="IE131" s="216"/>
      <c r="IF131" s="216"/>
      <c r="IG131" s="216"/>
      <c r="IH131" s="216"/>
      <c r="II131" s="216"/>
      <c r="IJ131" s="216"/>
      <c r="IK131" s="216"/>
      <c r="IL131" s="216"/>
      <c r="IM131" s="216"/>
      <c r="IN131" s="216"/>
      <c r="IO131" s="216"/>
      <c r="IP131" s="216"/>
      <c r="IQ131" s="216"/>
      <c r="IR131" s="216"/>
      <c r="IS131" s="216"/>
      <c r="IT131" s="216"/>
      <c r="IU131" s="216"/>
      <c r="IV131" s="216"/>
    </row>
    <row r="132" spans="1:256" ht="12" hidden="1">
      <c r="A132" s="59" t="s">
        <v>87</v>
      </c>
      <c r="B132" s="244"/>
      <c r="C132" s="446">
        <v>4628.5713999999998</v>
      </c>
      <c r="D132" s="226">
        <v>176</v>
      </c>
      <c r="E132" s="445">
        <v>3666</v>
      </c>
      <c r="F132" s="445">
        <v>126329</v>
      </c>
      <c r="G132" s="143">
        <v>326986</v>
      </c>
      <c r="H132" s="445">
        <v>165538</v>
      </c>
      <c r="I132" s="445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375">
        <v>93212</v>
      </c>
      <c r="AF132" s="376">
        <v>56905</v>
      </c>
      <c r="AG132" s="376">
        <v>36307</v>
      </c>
      <c r="AH132" s="165"/>
      <c r="AI132" s="165"/>
      <c r="AJ132" s="165"/>
      <c r="AK132" s="165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</row>
    <row r="133" spans="1:256" ht="12" hidden="1">
      <c r="A133" s="59" t="s">
        <v>88</v>
      </c>
      <c r="B133" s="244"/>
      <c r="C133" s="446">
        <v>4628.5713999999998</v>
      </c>
      <c r="D133" s="226">
        <v>176</v>
      </c>
      <c r="E133" s="445">
        <v>3666</v>
      </c>
      <c r="F133" s="445">
        <v>126371</v>
      </c>
      <c r="G133" s="143">
        <v>326813</v>
      </c>
      <c r="H133" s="445">
        <v>165472</v>
      </c>
      <c r="I133" s="445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375">
        <v>93235</v>
      </c>
      <c r="AF133" s="376">
        <v>56916</v>
      </c>
      <c r="AG133" s="376">
        <v>36319</v>
      </c>
      <c r="AH133" s="165"/>
      <c r="AI133" s="165"/>
      <c r="AJ133" s="165"/>
      <c r="AK133" s="165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</row>
    <row r="134" spans="1:256" ht="12" hidden="1">
      <c r="A134" s="59" t="s">
        <v>89</v>
      </c>
      <c r="B134" s="244"/>
      <c r="C134" s="446">
        <v>4628.5713999999998</v>
      </c>
      <c r="D134" s="226">
        <v>176</v>
      </c>
      <c r="E134" s="445">
        <v>3666</v>
      </c>
      <c r="F134" s="445">
        <v>126445</v>
      </c>
      <c r="G134" s="143">
        <v>326780</v>
      </c>
      <c r="H134" s="445">
        <v>165437</v>
      </c>
      <c r="I134" s="445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375">
        <v>93284</v>
      </c>
      <c r="AF134" s="376">
        <v>56914</v>
      </c>
      <c r="AG134" s="376">
        <v>36370</v>
      </c>
      <c r="AH134" s="165"/>
      <c r="AI134" s="165"/>
      <c r="AJ134" s="165"/>
      <c r="AK134" s="165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60"/>
      <c r="FC134" s="60"/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60"/>
      <c r="GZ134" s="60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60"/>
      <c r="IS134" s="60"/>
      <c r="IT134" s="60"/>
      <c r="IU134" s="60"/>
      <c r="IV134" s="60"/>
    </row>
    <row r="135" spans="1:256" ht="12" hidden="1">
      <c r="A135" s="59" t="s">
        <v>76</v>
      </c>
      <c r="B135" s="244"/>
      <c r="C135" s="446">
        <v>4628.5713999999998</v>
      </c>
      <c r="D135" s="226">
        <v>176</v>
      </c>
      <c r="E135" s="445">
        <v>3666</v>
      </c>
      <c r="F135" s="445">
        <v>126663</v>
      </c>
      <c r="G135" s="143">
        <v>326576</v>
      </c>
      <c r="H135" s="445">
        <v>165299</v>
      </c>
      <c r="I135" s="445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375">
        <v>93225</v>
      </c>
      <c r="AF135" s="376">
        <v>56866</v>
      </c>
      <c r="AG135" s="376">
        <v>36359</v>
      </c>
      <c r="AH135" s="215"/>
      <c r="AI135" s="215"/>
      <c r="AJ135" s="215"/>
      <c r="AK135" s="215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  <c r="DE135" s="216"/>
      <c r="DF135" s="216"/>
      <c r="DG135" s="216"/>
      <c r="DH135" s="216"/>
      <c r="DI135" s="216"/>
      <c r="DJ135" s="216"/>
      <c r="DK135" s="216"/>
      <c r="DL135" s="216"/>
      <c r="DM135" s="216"/>
      <c r="DN135" s="216"/>
      <c r="DO135" s="216"/>
      <c r="DP135" s="216"/>
      <c r="DQ135" s="216"/>
      <c r="DR135" s="216"/>
      <c r="DS135" s="216"/>
      <c r="DT135" s="216"/>
      <c r="DU135" s="216"/>
      <c r="DV135" s="216"/>
      <c r="DW135" s="216"/>
      <c r="DX135" s="216"/>
      <c r="DY135" s="216"/>
      <c r="DZ135" s="216"/>
      <c r="EA135" s="216"/>
      <c r="EB135" s="216"/>
      <c r="EC135" s="216"/>
      <c r="ED135" s="216"/>
      <c r="EE135" s="216"/>
      <c r="EF135" s="216"/>
      <c r="EG135" s="216"/>
      <c r="EH135" s="216"/>
      <c r="EI135" s="216"/>
      <c r="EJ135" s="216"/>
      <c r="EK135" s="216"/>
      <c r="EL135" s="216"/>
      <c r="EM135" s="216"/>
      <c r="EN135" s="216"/>
      <c r="EO135" s="216"/>
      <c r="EP135" s="216"/>
      <c r="EQ135" s="216"/>
      <c r="ER135" s="216"/>
      <c r="ES135" s="216"/>
      <c r="ET135" s="216"/>
      <c r="EU135" s="216"/>
      <c r="EV135" s="216"/>
      <c r="EW135" s="216"/>
      <c r="EX135" s="216"/>
      <c r="EY135" s="216"/>
      <c r="EZ135" s="216"/>
      <c r="FA135" s="216"/>
      <c r="FB135" s="216"/>
      <c r="FC135" s="216"/>
      <c r="FD135" s="216"/>
      <c r="FE135" s="216"/>
      <c r="FF135" s="216"/>
      <c r="FG135" s="216"/>
      <c r="FH135" s="216"/>
      <c r="FI135" s="216"/>
      <c r="FJ135" s="216"/>
      <c r="FK135" s="216"/>
      <c r="FL135" s="216"/>
      <c r="FM135" s="216"/>
      <c r="FN135" s="216"/>
      <c r="FO135" s="216"/>
      <c r="FP135" s="216"/>
      <c r="FQ135" s="216"/>
      <c r="FR135" s="216"/>
      <c r="FS135" s="216"/>
      <c r="FT135" s="216"/>
      <c r="FU135" s="216"/>
      <c r="FV135" s="216"/>
      <c r="FW135" s="216"/>
      <c r="FX135" s="216"/>
      <c r="FY135" s="216"/>
      <c r="FZ135" s="216"/>
      <c r="GA135" s="216"/>
      <c r="GB135" s="216"/>
      <c r="GC135" s="216"/>
      <c r="GD135" s="216"/>
      <c r="GE135" s="216"/>
      <c r="GF135" s="216"/>
      <c r="GG135" s="216"/>
      <c r="GH135" s="216"/>
      <c r="GI135" s="216"/>
      <c r="GJ135" s="216"/>
      <c r="GK135" s="216"/>
      <c r="GL135" s="216"/>
      <c r="GM135" s="216"/>
      <c r="GN135" s="216"/>
      <c r="GO135" s="216"/>
      <c r="GP135" s="216"/>
      <c r="GQ135" s="216"/>
      <c r="GR135" s="216"/>
      <c r="GS135" s="216"/>
      <c r="GT135" s="216"/>
      <c r="GU135" s="216"/>
      <c r="GV135" s="216"/>
      <c r="GW135" s="216"/>
      <c r="GX135" s="216"/>
      <c r="GY135" s="216"/>
      <c r="GZ135" s="216"/>
      <c r="HA135" s="216"/>
      <c r="HB135" s="216"/>
      <c r="HC135" s="216"/>
      <c r="HD135" s="216"/>
      <c r="HE135" s="216"/>
      <c r="HF135" s="216"/>
      <c r="HG135" s="216"/>
      <c r="HH135" s="216"/>
      <c r="HI135" s="216"/>
      <c r="HJ135" s="216"/>
      <c r="HK135" s="216"/>
      <c r="HL135" s="216"/>
      <c r="HM135" s="216"/>
      <c r="HN135" s="216"/>
      <c r="HO135" s="216"/>
      <c r="HP135" s="216"/>
      <c r="HQ135" s="216"/>
      <c r="HR135" s="216"/>
      <c r="HS135" s="216"/>
      <c r="HT135" s="216"/>
      <c r="HU135" s="216"/>
      <c r="HV135" s="216"/>
      <c r="HW135" s="216"/>
      <c r="HX135" s="216"/>
      <c r="HY135" s="216"/>
      <c r="HZ135" s="216"/>
      <c r="IA135" s="216"/>
      <c r="IB135" s="216"/>
      <c r="IC135" s="216"/>
      <c r="ID135" s="216"/>
      <c r="IE135" s="216"/>
      <c r="IF135" s="216"/>
      <c r="IG135" s="216"/>
      <c r="IH135" s="216"/>
      <c r="II135" s="216"/>
      <c r="IJ135" s="216"/>
      <c r="IK135" s="216"/>
      <c r="IL135" s="216"/>
      <c r="IM135" s="216"/>
      <c r="IN135" s="216"/>
      <c r="IO135" s="216"/>
      <c r="IP135" s="216"/>
      <c r="IQ135" s="216"/>
      <c r="IR135" s="216"/>
      <c r="IS135" s="216"/>
      <c r="IT135" s="216"/>
      <c r="IU135" s="216"/>
      <c r="IV135" s="216"/>
    </row>
    <row r="136" spans="1:256" ht="12" hidden="1">
      <c r="A136" s="59" t="s">
        <v>90</v>
      </c>
      <c r="B136" s="244"/>
      <c r="C136" s="446">
        <v>4628.5713999999998</v>
      </c>
      <c r="D136" s="226">
        <v>176</v>
      </c>
      <c r="E136" s="445">
        <v>3666</v>
      </c>
      <c r="F136" s="445">
        <v>126709</v>
      </c>
      <c r="G136" s="143">
        <v>326465</v>
      </c>
      <c r="H136" s="445">
        <v>165232</v>
      </c>
      <c r="I136" s="445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375">
        <v>93267</v>
      </c>
      <c r="AF136" s="376">
        <v>56881</v>
      </c>
      <c r="AG136" s="376">
        <v>36386</v>
      </c>
      <c r="AH136" s="165"/>
      <c r="AI136" s="165"/>
      <c r="AJ136" s="165"/>
      <c r="AK136" s="165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60"/>
      <c r="DM136" s="60"/>
      <c r="DN136" s="60"/>
      <c r="DO136" s="60"/>
      <c r="DP136" s="60"/>
      <c r="DQ136" s="60"/>
      <c r="DR136" s="60"/>
      <c r="DS136" s="60"/>
      <c r="DT136" s="60"/>
      <c r="DU136" s="60"/>
      <c r="DV136" s="60"/>
      <c r="DW136" s="60"/>
      <c r="DX136" s="60"/>
      <c r="DY136" s="60"/>
      <c r="DZ136" s="60"/>
      <c r="EA136" s="60"/>
      <c r="EB136" s="60"/>
      <c r="EC136" s="60"/>
      <c r="ED136" s="60"/>
      <c r="EE136" s="60"/>
      <c r="EF136" s="60"/>
      <c r="EG136" s="60"/>
      <c r="EH136" s="60"/>
      <c r="EI136" s="60"/>
      <c r="EJ136" s="60"/>
      <c r="EK136" s="60"/>
      <c r="EL136" s="60"/>
      <c r="EM136" s="60"/>
      <c r="EN136" s="60"/>
      <c r="EO136" s="60"/>
      <c r="EP136" s="60"/>
      <c r="EQ136" s="60"/>
      <c r="ER136" s="60"/>
      <c r="ES136" s="60"/>
      <c r="ET136" s="60"/>
      <c r="EU136" s="60"/>
      <c r="EV136" s="60"/>
      <c r="EW136" s="60"/>
      <c r="EX136" s="60"/>
      <c r="EY136" s="60"/>
      <c r="EZ136" s="60"/>
      <c r="FA136" s="60"/>
      <c r="FB136" s="60"/>
      <c r="FC136" s="60"/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0"/>
      <c r="GX136" s="60"/>
      <c r="GY136" s="60"/>
      <c r="GZ136" s="60"/>
      <c r="HA136" s="60"/>
      <c r="HB136" s="60"/>
      <c r="HC136" s="60"/>
      <c r="HD136" s="60"/>
      <c r="HE136" s="60"/>
      <c r="HF136" s="60"/>
      <c r="HG136" s="60"/>
      <c r="HH136" s="60"/>
      <c r="HI136" s="60"/>
      <c r="HJ136" s="60"/>
      <c r="HK136" s="60"/>
      <c r="HL136" s="60"/>
      <c r="HM136" s="60"/>
      <c r="HN136" s="60"/>
      <c r="HO136" s="60"/>
      <c r="HP136" s="60"/>
      <c r="HQ136" s="60"/>
      <c r="HR136" s="60"/>
      <c r="HS136" s="60"/>
      <c r="HT136" s="60"/>
      <c r="HU136" s="60"/>
      <c r="HV136" s="60"/>
      <c r="HW136" s="60"/>
      <c r="HX136" s="60"/>
      <c r="HY136" s="60"/>
      <c r="HZ136" s="60"/>
      <c r="IA136" s="60"/>
      <c r="IB136" s="60"/>
      <c r="IC136" s="60"/>
      <c r="ID136" s="60"/>
      <c r="IE136" s="60"/>
      <c r="IF136" s="60"/>
      <c r="IG136" s="60"/>
      <c r="IH136" s="60"/>
      <c r="II136" s="60"/>
      <c r="IJ136" s="60"/>
      <c r="IK136" s="60"/>
      <c r="IL136" s="60"/>
      <c r="IM136" s="60"/>
      <c r="IN136" s="60"/>
      <c r="IO136" s="60"/>
      <c r="IP136" s="60"/>
      <c r="IQ136" s="60"/>
      <c r="IR136" s="60"/>
      <c r="IS136" s="60"/>
      <c r="IT136" s="60"/>
      <c r="IU136" s="60"/>
      <c r="IV136" s="60"/>
    </row>
    <row r="137" spans="1:256" ht="12" hidden="1">
      <c r="A137" s="59" t="s">
        <v>91</v>
      </c>
      <c r="B137" s="244"/>
      <c r="C137" s="446">
        <v>4628.5713999999998</v>
      </c>
      <c r="D137" s="226">
        <v>176</v>
      </c>
      <c r="E137" s="445">
        <v>3666</v>
      </c>
      <c r="F137" s="445">
        <v>126751</v>
      </c>
      <c r="G137" s="143">
        <v>326369</v>
      </c>
      <c r="H137" s="445">
        <v>165174</v>
      </c>
      <c r="I137" s="445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375">
        <v>93277</v>
      </c>
      <c r="AF137" s="376">
        <v>56878</v>
      </c>
      <c r="AG137" s="376">
        <v>36399</v>
      </c>
      <c r="AH137" s="165"/>
      <c r="AI137" s="165"/>
      <c r="AJ137" s="165"/>
      <c r="AK137" s="165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  <c r="DL137" s="60"/>
      <c r="DM137" s="60"/>
      <c r="DN137" s="60"/>
      <c r="DO137" s="60"/>
      <c r="DP137" s="60"/>
      <c r="DQ137" s="60"/>
      <c r="DR137" s="60"/>
      <c r="DS137" s="60"/>
      <c r="DT137" s="60"/>
      <c r="DU137" s="60"/>
      <c r="DV137" s="60"/>
      <c r="DW137" s="60"/>
      <c r="DX137" s="60"/>
      <c r="DY137" s="60"/>
      <c r="DZ137" s="60"/>
      <c r="EA137" s="60"/>
      <c r="EB137" s="60"/>
      <c r="EC137" s="60"/>
      <c r="ED137" s="60"/>
      <c r="EE137" s="60"/>
      <c r="EF137" s="60"/>
      <c r="EG137" s="60"/>
      <c r="EH137" s="60"/>
      <c r="EI137" s="60"/>
      <c r="EJ137" s="60"/>
      <c r="EK137" s="60"/>
      <c r="EL137" s="60"/>
      <c r="EM137" s="60"/>
      <c r="EN137" s="60"/>
      <c r="EO137" s="60"/>
      <c r="EP137" s="60"/>
      <c r="EQ137" s="60"/>
      <c r="ER137" s="60"/>
      <c r="ES137" s="60"/>
      <c r="ET137" s="60"/>
      <c r="EU137" s="60"/>
      <c r="EV137" s="60"/>
      <c r="EW137" s="60"/>
      <c r="EX137" s="60"/>
      <c r="EY137" s="60"/>
      <c r="EZ137" s="60"/>
      <c r="FA137" s="60"/>
      <c r="FB137" s="60"/>
      <c r="FC137" s="60"/>
      <c r="FD137" s="60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0"/>
      <c r="GX137" s="60"/>
      <c r="GY137" s="60"/>
      <c r="GZ137" s="60"/>
      <c r="HA137" s="60"/>
      <c r="HB137" s="60"/>
      <c r="HC137" s="60"/>
      <c r="HD137" s="60"/>
      <c r="HE137" s="60"/>
      <c r="HF137" s="60"/>
      <c r="HG137" s="60"/>
      <c r="HH137" s="60"/>
      <c r="HI137" s="60"/>
      <c r="HJ137" s="60"/>
      <c r="HK137" s="60"/>
      <c r="HL137" s="60"/>
      <c r="HM137" s="60"/>
      <c r="HN137" s="60"/>
      <c r="HO137" s="60"/>
      <c r="HP137" s="60"/>
      <c r="HQ137" s="60"/>
      <c r="HR137" s="60"/>
      <c r="HS137" s="60"/>
      <c r="HT137" s="60"/>
      <c r="HU137" s="60"/>
      <c r="HV137" s="60"/>
      <c r="HW137" s="60"/>
      <c r="HX137" s="60"/>
      <c r="HY137" s="60"/>
      <c r="HZ137" s="60"/>
      <c r="IA137" s="60"/>
      <c r="IB137" s="60"/>
      <c r="IC137" s="60"/>
      <c r="ID137" s="60"/>
      <c r="IE137" s="60"/>
      <c r="IF137" s="60"/>
      <c r="IG137" s="60"/>
      <c r="IH137" s="60"/>
      <c r="II137" s="60"/>
      <c r="IJ137" s="60"/>
      <c r="IK137" s="60"/>
      <c r="IL137" s="60"/>
      <c r="IM137" s="60"/>
      <c r="IN137" s="60"/>
      <c r="IO137" s="60"/>
      <c r="IP137" s="60"/>
      <c r="IQ137" s="60"/>
      <c r="IR137" s="60"/>
      <c r="IS137" s="60"/>
      <c r="IT137" s="60"/>
      <c r="IU137" s="60"/>
      <c r="IV137" s="60"/>
    </row>
    <row r="138" spans="1:256" ht="12" hidden="1">
      <c r="A138" s="59" t="s">
        <v>80</v>
      </c>
      <c r="B138" s="244"/>
      <c r="C138" s="446">
        <v>4628.5713999999998</v>
      </c>
      <c r="D138" s="226">
        <v>176</v>
      </c>
      <c r="E138" s="445">
        <v>3666</v>
      </c>
      <c r="F138" s="445">
        <v>126729</v>
      </c>
      <c r="G138" s="143">
        <v>326247</v>
      </c>
      <c r="H138" s="445">
        <v>165073</v>
      </c>
      <c r="I138" s="445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375">
        <v>93289</v>
      </c>
      <c r="AF138" s="376">
        <v>56904</v>
      </c>
      <c r="AG138" s="376">
        <v>36385</v>
      </c>
      <c r="AH138" s="215"/>
      <c r="AI138" s="215"/>
      <c r="AJ138" s="215"/>
      <c r="AK138" s="215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  <c r="DE138" s="216"/>
      <c r="DF138" s="216"/>
      <c r="DG138" s="216"/>
      <c r="DH138" s="216"/>
      <c r="DI138" s="216"/>
      <c r="DJ138" s="216"/>
      <c r="DK138" s="216"/>
      <c r="DL138" s="216"/>
      <c r="DM138" s="216"/>
      <c r="DN138" s="216"/>
      <c r="DO138" s="216"/>
      <c r="DP138" s="216"/>
      <c r="DQ138" s="216"/>
      <c r="DR138" s="216"/>
      <c r="DS138" s="216"/>
      <c r="DT138" s="216"/>
      <c r="DU138" s="216"/>
      <c r="DV138" s="216"/>
      <c r="DW138" s="216"/>
      <c r="DX138" s="216"/>
      <c r="DY138" s="216"/>
      <c r="DZ138" s="216"/>
      <c r="EA138" s="216"/>
      <c r="EB138" s="216"/>
      <c r="EC138" s="216"/>
      <c r="ED138" s="216"/>
      <c r="EE138" s="216"/>
      <c r="EF138" s="216"/>
      <c r="EG138" s="216"/>
      <c r="EH138" s="216"/>
      <c r="EI138" s="216"/>
      <c r="EJ138" s="216"/>
      <c r="EK138" s="216"/>
      <c r="EL138" s="216"/>
      <c r="EM138" s="216"/>
      <c r="EN138" s="216"/>
      <c r="EO138" s="216"/>
      <c r="EP138" s="216"/>
      <c r="EQ138" s="216"/>
      <c r="ER138" s="216"/>
      <c r="ES138" s="216"/>
      <c r="ET138" s="216"/>
      <c r="EU138" s="216"/>
      <c r="EV138" s="216"/>
      <c r="EW138" s="216"/>
      <c r="EX138" s="216"/>
      <c r="EY138" s="216"/>
      <c r="EZ138" s="216"/>
      <c r="FA138" s="216"/>
      <c r="FB138" s="216"/>
      <c r="FC138" s="216"/>
      <c r="FD138" s="216"/>
      <c r="FE138" s="216"/>
      <c r="FF138" s="216"/>
      <c r="FG138" s="216"/>
      <c r="FH138" s="216"/>
      <c r="FI138" s="216"/>
      <c r="FJ138" s="216"/>
      <c r="FK138" s="216"/>
      <c r="FL138" s="216"/>
      <c r="FM138" s="216"/>
      <c r="FN138" s="216"/>
      <c r="FO138" s="216"/>
      <c r="FP138" s="216"/>
      <c r="FQ138" s="216"/>
      <c r="FR138" s="216"/>
      <c r="FS138" s="216"/>
      <c r="FT138" s="216"/>
      <c r="FU138" s="216"/>
      <c r="FV138" s="216"/>
      <c r="FW138" s="216"/>
      <c r="FX138" s="216"/>
      <c r="FY138" s="216"/>
      <c r="FZ138" s="216"/>
      <c r="GA138" s="216"/>
      <c r="GB138" s="216"/>
      <c r="GC138" s="216"/>
      <c r="GD138" s="216"/>
      <c r="GE138" s="216"/>
      <c r="GF138" s="216"/>
      <c r="GG138" s="216"/>
      <c r="GH138" s="216"/>
      <c r="GI138" s="216"/>
      <c r="GJ138" s="216"/>
      <c r="GK138" s="216"/>
      <c r="GL138" s="216"/>
      <c r="GM138" s="216"/>
      <c r="GN138" s="216"/>
      <c r="GO138" s="216"/>
      <c r="GP138" s="216"/>
      <c r="GQ138" s="216"/>
      <c r="GR138" s="216"/>
      <c r="GS138" s="216"/>
      <c r="GT138" s="216"/>
      <c r="GU138" s="216"/>
      <c r="GV138" s="216"/>
      <c r="GW138" s="216"/>
      <c r="GX138" s="216"/>
      <c r="GY138" s="216"/>
      <c r="GZ138" s="216"/>
      <c r="HA138" s="216"/>
      <c r="HB138" s="216"/>
      <c r="HC138" s="216"/>
      <c r="HD138" s="216"/>
      <c r="HE138" s="216"/>
      <c r="HF138" s="216"/>
      <c r="HG138" s="216"/>
      <c r="HH138" s="216"/>
      <c r="HI138" s="216"/>
      <c r="HJ138" s="216"/>
      <c r="HK138" s="216"/>
      <c r="HL138" s="216"/>
      <c r="HM138" s="216"/>
      <c r="HN138" s="216"/>
      <c r="HO138" s="216"/>
      <c r="HP138" s="216"/>
      <c r="HQ138" s="216"/>
      <c r="HR138" s="216"/>
      <c r="HS138" s="216"/>
      <c r="HT138" s="216"/>
      <c r="HU138" s="216"/>
      <c r="HV138" s="216"/>
      <c r="HW138" s="216"/>
      <c r="HX138" s="216"/>
      <c r="HY138" s="216"/>
      <c r="HZ138" s="216"/>
      <c r="IA138" s="216"/>
      <c r="IB138" s="216"/>
      <c r="IC138" s="216"/>
      <c r="ID138" s="216"/>
      <c r="IE138" s="216"/>
      <c r="IF138" s="216"/>
      <c r="IG138" s="216"/>
      <c r="IH138" s="216"/>
      <c r="II138" s="216"/>
      <c r="IJ138" s="216"/>
      <c r="IK138" s="216"/>
      <c r="IL138" s="216"/>
      <c r="IM138" s="216"/>
      <c r="IN138" s="216"/>
      <c r="IO138" s="216"/>
      <c r="IP138" s="216"/>
      <c r="IQ138" s="216"/>
      <c r="IR138" s="216"/>
      <c r="IS138" s="216"/>
      <c r="IT138" s="216"/>
      <c r="IU138" s="216"/>
      <c r="IV138" s="216"/>
    </row>
    <row r="139" spans="1:256" ht="12">
      <c r="A139" s="63" t="s">
        <v>261</v>
      </c>
      <c r="B139" s="244"/>
      <c r="C139" s="446"/>
      <c r="D139" s="226"/>
      <c r="E139" s="445"/>
      <c r="F139" s="445"/>
      <c r="G139" s="143"/>
      <c r="H139" s="445"/>
      <c r="I139" s="445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375"/>
      <c r="AF139" s="376"/>
      <c r="AG139" s="376"/>
      <c r="AH139" s="215"/>
      <c r="AI139" s="215"/>
      <c r="AJ139" s="215"/>
      <c r="AK139" s="215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  <c r="DE139" s="216"/>
      <c r="DF139" s="216"/>
      <c r="DG139" s="216"/>
      <c r="DH139" s="216"/>
      <c r="DI139" s="216"/>
      <c r="DJ139" s="216"/>
      <c r="DK139" s="216"/>
      <c r="DL139" s="216"/>
      <c r="DM139" s="216"/>
      <c r="DN139" s="216"/>
      <c r="DO139" s="216"/>
      <c r="DP139" s="216"/>
      <c r="DQ139" s="216"/>
      <c r="DR139" s="216"/>
      <c r="DS139" s="216"/>
      <c r="DT139" s="216"/>
      <c r="DU139" s="216"/>
      <c r="DV139" s="216"/>
      <c r="DW139" s="216"/>
      <c r="DX139" s="216"/>
      <c r="DY139" s="216"/>
      <c r="DZ139" s="216"/>
      <c r="EA139" s="216"/>
      <c r="EB139" s="216"/>
      <c r="EC139" s="216"/>
      <c r="ED139" s="216"/>
      <c r="EE139" s="216"/>
      <c r="EF139" s="216"/>
      <c r="EG139" s="216"/>
      <c r="EH139" s="216"/>
      <c r="EI139" s="216"/>
      <c r="EJ139" s="216"/>
      <c r="EK139" s="216"/>
      <c r="EL139" s="216"/>
      <c r="EM139" s="216"/>
      <c r="EN139" s="216"/>
      <c r="EO139" s="216"/>
      <c r="EP139" s="216"/>
      <c r="EQ139" s="216"/>
      <c r="ER139" s="216"/>
      <c r="ES139" s="216"/>
      <c r="ET139" s="216"/>
      <c r="EU139" s="216"/>
      <c r="EV139" s="216"/>
      <c r="EW139" s="216"/>
      <c r="EX139" s="216"/>
      <c r="EY139" s="216"/>
      <c r="EZ139" s="216"/>
      <c r="FA139" s="216"/>
      <c r="FB139" s="216"/>
      <c r="FC139" s="216"/>
      <c r="FD139" s="216"/>
      <c r="FE139" s="216"/>
      <c r="FF139" s="216"/>
      <c r="FG139" s="216"/>
      <c r="FH139" s="216"/>
      <c r="FI139" s="216"/>
      <c r="FJ139" s="216"/>
      <c r="FK139" s="216"/>
      <c r="FL139" s="216"/>
      <c r="FM139" s="216"/>
      <c r="FN139" s="216"/>
      <c r="FO139" s="216"/>
      <c r="FP139" s="216"/>
      <c r="FQ139" s="216"/>
      <c r="FR139" s="216"/>
      <c r="FS139" s="216"/>
      <c r="FT139" s="216"/>
      <c r="FU139" s="216"/>
      <c r="FV139" s="216"/>
      <c r="FW139" s="216"/>
      <c r="FX139" s="216"/>
      <c r="FY139" s="216"/>
      <c r="FZ139" s="216"/>
      <c r="GA139" s="216"/>
      <c r="GB139" s="216"/>
      <c r="GC139" s="216"/>
      <c r="GD139" s="216"/>
      <c r="GE139" s="216"/>
      <c r="GF139" s="216"/>
      <c r="GG139" s="216"/>
      <c r="GH139" s="216"/>
      <c r="GI139" s="216"/>
      <c r="GJ139" s="216"/>
      <c r="GK139" s="216"/>
      <c r="GL139" s="216"/>
      <c r="GM139" s="216"/>
      <c r="GN139" s="216"/>
      <c r="GO139" s="216"/>
      <c r="GP139" s="216"/>
      <c r="GQ139" s="216"/>
      <c r="GR139" s="216"/>
      <c r="GS139" s="216"/>
      <c r="GT139" s="216"/>
      <c r="GU139" s="216"/>
      <c r="GV139" s="216"/>
      <c r="GW139" s="216"/>
      <c r="GX139" s="216"/>
      <c r="GY139" s="216"/>
      <c r="GZ139" s="216"/>
      <c r="HA139" s="216"/>
      <c r="HB139" s="216"/>
      <c r="HC139" s="216"/>
      <c r="HD139" s="216"/>
      <c r="HE139" s="216"/>
      <c r="HF139" s="216"/>
      <c r="HG139" s="216"/>
      <c r="HH139" s="216"/>
      <c r="HI139" s="216"/>
      <c r="HJ139" s="216"/>
      <c r="HK139" s="216"/>
      <c r="HL139" s="216"/>
      <c r="HM139" s="216"/>
      <c r="HN139" s="216"/>
      <c r="HO139" s="216"/>
      <c r="HP139" s="216"/>
      <c r="HQ139" s="216"/>
      <c r="HR139" s="216"/>
      <c r="HS139" s="216"/>
      <c r="HT139" s="216"/>
      <c r="HU139" s="216"/>
      <c r="HV139" s="216"/>
      <c r="HW139" s="216"/>
      <c r="HX139" s="216"/>
      <c r="HY139" s="216"/>
      <c r="HZ139" s="216"/>
      <c r="IA139" s="216"/>
      <c r="IB139" s="216"/>
      <c r="IC139" s="216"/>
      <c r="ID139" s="216"/>
      <c r="IE139" s="216"/>
      <c r="IF139" s="216"/>
      <c r="IG139" s="216"/>
      <c r="IH139" s="216"/>
      <c r="II139" s="216"/>
      <c r="IJ139" s="216"/>
      <c r="IK139" s="216"/>
      <c r="IL139" s="216"/>
      <c r="IM139" s="216"/>
      <c r="IN139" s="216"/>
      <c r="IO139" s="216"/>
      <c r="IP139" s="216"/>
      <c r="IQ139" s="216"/>
      <c r="IR139" s="216"/>
      <c r="IS139" s="216"/>
      <c r="IT139" s="216"/>
      <c r="IU139" s="216"/>
      <c r="IV139" s="216"/>
    </row>
    <row r="140" spans="1:256" ht="12">
      <c r="A140" s="59" t="s">
        <v>81</v>
      </c>
      <c r="B140" s="244"/>
      <c r="C140" s="446">
        <v>4628.5713999999998</v>
      </c>
      <c r="D140" s="226">
        <v>176</v>
      </c>
      <c r="E140" s="445">
        <v>3666</v>
      </c>
      <c r="F140" s="445">
        <v>126673</v>
      </c>
      <c r="G140" s="143">
        <v>326063</v>
      </c>
      <c r="H140" s="445">
        <v>164942</v>
      </c>
      <c r="I140" s="445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375">
        <v>93294</v>
      </c>
      <c r="AF140" s="376">
        <v>56892</v>
      </c>
      <c r="AG140" s="376">
        <v>36402</v>
      </c>
      <c r="AH140" s="215"/>
      <c r="AI140" s="215"/>
      <c r="AJ140" s="215"/>
      <c r="AK140" s="215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  <c r="DE140" s="216"/>
      <c r="DF140" s="216"/>
      <c r="DG140" s="216"/>
      <c r="DH140" s="216"/>
      <c r="DI140" s="216"/>
      <c r="DJ140" s="216"/>
      <c r="DK140" s="216"/>
      <c r="DL140" s="216"/>
      <c r="DM140" s="216"/>
      <c r="DN140" s="216"/>
      <c r="DO140" s="216"/>
      <c r="DP140" s="216"/>
      <c r="DQ140" s="216"/>
      <c r="DR140" s="216"/>
      <c r="DS140" s="216"/>
      <c r="DT140" s="216"/>
      <c r="DU140" s="216"/>
      <c r="DV140" s="216"/>
      <c r="DW140" s="216"/>
      <c r="DX140" s="216"/>
      <c r="DY140" s="216"/>
      <c r="DZ140" s="216"/>
      <c r="EA140" s="216"/>
      <c r="EB140" s="216"/>
      <c r="EC140" s="216"/>
      <c r="ED140" s="216"/>
      <c r="EE140" s="216"/>
      <c r="EF140" s="216"/>
      <c r="EG140" s="216"/>
      <c r="EH140" s="216"/>
      <c r="EI140" s="216"/>
      <c r="EJ140" s="216"/>
      <c r="EK140" s="216"/>
      <c r="EL140" s="216"/>
      <c r="EM140" s="216"/>
      <c r="EN140" s="216"/>
      <c r="EO140" s="216"/>
      <c r="EP140" s="216"/>
      <c r="EQ140" s="216"/>
      <c r="ER140" s="216"/>
      <c r="ES140" s="216"/>
      <c r="ET140" s="216"/>
      <c r="EU140" s="216"/>
      <c r="EV140" s="216"/>
      <c r="EW140" s="216"/>
      <c r="EX140" s="216"/>
      <c r="EY140" s="216"/>
      <c r="EZ140" s="216"/>
      <c r="FA140" s="216"/>
      <c r="FB140" s="216"/>
      <c r="FC140" s="216"/>
      <c r="FD140" s="216"/>
      <c r="FE140" s="216"/>
      <c r="FF140" s="216"/>
      <c r="FG140" s="216"/>
      <c r="FH140" s="216"/>
      <c r="FI140" s="216"/>
      <c r="FJ140" s="216"/>
      <c r="FK140" s="216"/>
      <c r="FL140" s="216"/>
      <c r="FM140" s="216"/>
      <c r="FN140" s="216"/>
      <c r="FO140" s="216"/>
      <c r="FP140" s="216"/>
      <c r="FQ140" s="216"/>
      <c r="FR140" s="216"/>
      <c r="FS140" s="216"/>
      <c r="FT140" s="216"/>
      <c r="FU140" s="216"/>
      <c r="FV140" s="216"/>
      <c r="FW140" s="216"/>
      <c r="FX140" s="216"/>
      <c r="FY140" s="216"/>
      <c r="FZ140" s="216"/>
      <c r="GA140" s="216"/>
      <c r="GB140" s="216"/>
      <c r="GC140" s="216"/>
      <c r="GD140" s="216"/>
      <c r="GE140" s="216"/>
      <c r="GF140" s="216"/>
      <c r="GG140" s="216"/>
      <c r="GH140" s="216"/>
      <c r="GI140" s="216"/>
      <c r="GJ140" s="216"/>
      <c r="GK140" s="216"/>
      <c r="GL140" s="216"/>
      <c r="GM140" s="216"/>
      <c r="GN140" s="216"/>
      <c r="GO140" s="216"/>
      <c r="GP140" s="216"/>
      <c r="GQ140" s="216"/>
      <c r="GR140" s="216"/>
      <c r="GS140" s="216"/>
      <c r="GT140" s="216"/>
      <c r="GU140" s="216"/>
      <c r="GV140" s="216"/>
      <c r="GW140" s="216"/>
      <c r="GX140" s="216"/>
      <c r="GY140" s="216"/>
      <c r="GZ140" s="216"/>
      <c r="HA140" s="216"/>
      <c r="HB140" s="216"/>
      <c r="HC140" s="216"/>
      <c r="HD140" s="216"/>
      <c r="HE140" s="216"/>
      <c r="HF140" s="216"/>
      <c r="HG140" s="216"/>
      <c r="HH140" s="216"/>
      <c r="HI140" s="216"/>
      <c r="HJ140" s="216"/>
      <c r="HK140" s="216"/>
      <c r="HL140" s="216"/>
      <c r="HM140" s="216"/>
      <c r="HN140" s="216"/>
      <c r="HO140" s="216"/>
      <c r="HP140" s="216"/>
      <c r="HQ140" s="216"/>
      <c r="HR140" s="216"/>
      <c r="HS140" s="216"/>
      <c r="HT140" s="216"/>
      <c r="HU140" s="216"/>
      <c r="HV140" s="216"/>
      <c r="HW140" s="216"/>
      <c r="HX140" s="216"/>
      <c r="HY140" s="216"/>
      <c r="HZ140" s="216"/>
      <c r="IA140" s="216"/>
      <c r="IB140" s="216"/>
      <c r="IC140" s="216"/>
      <c r="ID140" s="216"/>
      <c r="IE140" s="216"/>
      <c r="IF140" s="216"/>
      <c r="IG140" s="216"/>
      <c r="IH140" s="216"/>
      <c r="II140" s="216"/>
      <c r="IJ140" s="216"/>
      <c r="IK140" s="216"/>
      <c r="IL140" s="216"/>
      <c r="IM140" s="216"/>
      <c r="IN140" s="216"/>
      <c r="IO140" s="216"/>
      <c r="IP140" s="216"/>
      <c r="IQ140" s="216"/>
      <c r="IR140" s="216"/>
      <c r="IS140" s="216"/>
      <c r="IT140" s="216"/>
      <c r="IU140" s="216"/>
      <c r="IV140" s="216"/>
    </row>
    <row r="141" spans="1:256" ht="12">
      <c r="A141" s="59" t="s">
        <v>83</v>
      </c>
      <c r="B141" s="244"/>
      <c r="C141" s="446">
        <v>4628.5713999999998</v>
      </c>
      <c r="D141" s="226">
        <v>176</v>
      </c>
      <c r="E141" s="445">
        <v>3666</v>
      </c>
      <c r="F141" s="445">
        <v>126703</v>
      </c>
      <c r="G141" s="143">
        <v>325857</v>
      </c>
      <c r="H141" s="445">
        <v>164817</v>
      </c>
      <c r="I141" s="445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375">
        <v>93285</v>
      </c>
      <c r="AF141" s="376">
        <v>56875</v>
      </c>
      <c r="AG141" s="376">
        <v>36410</v>
      </c>
      <c r="AH141" s="215"/>
      <c r="AI141" s="215"/>
      <c r="AJ141" s="215"/>
      <c r="AK141" s="215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  <c r="DE141" s="216"/>
      <c r="DF141" s="216"/>
      <c r="DG141" s="216"/>
      <c r="DH141" s="216"/>
      <c r="DI141" s="216"/>
      <c r="DJ141" s="216"/>
      <c r="DK141" s="216"/>
      <c r="DL141" s="216"/>
      <c r="DM141" s="216"/>
      <c r="DN141" s="216"/>
      <c r="DO141" s="216"/>
      <c r="DP141" s="216"/>
      <c r="DQ141" s="216"/>
      <c r="DR141" s="216"/>
      <c r="DS141" s="216"/>
      <c r="DT141" s="216"/>
      <c r="DU141" s="216"/>
      <c r="DV141" s="216"/>
      <c r="DW141" s="216"/>
      <c r="DX141" s="216"/>
      <c r="DY141" s="216"/>
      <c r="DZ141" s="216"/>
      <c r="EA141" s="216"/>
      <c r="EB141" s="216"/>
      <c r="EC141" s="216"/>
      <c r="ED141" s="216"/>
      <c r="EE141" s="216"/>
      <c r="EF141" s="216"/>
      <c r="EG141" s="216"/>
      <c r="EH141" s="216"/>
      <c r="EI141" s="216"/>
      <c r="EJ141" s="216"/>
      <c r="EK141" s="216"/>
      <c r="EL141" s="216"/>
      <c r="EM141" s="216"/>
      <c r="EN141" s="216"/>
      <c r="EO141" s="216"/>
      <c r="EP141" s="216"/>
      <c r="EQ141" s="216"/>
      <c r="ER141" s="216"/>
      <c r="ES141" s="216"/>
      <c r="ET141" s="216"/>
      <c r="EU141" s="216"/>
      <c r="EV141" s="216"/>
      <c r="EW141" s="216"/>
      <c r="EX141" s="216"/>
      <c r="EY141" s="216"/>
      <c r="EZ141" s="216"/>
      <c r="FA141" s="216"/>
      <c r="FB141" s="216"/>
      <c r="FC141" s="216"/>
      <c r="FD141" s="216"/>
      <c r="FE141" s="216"/>
      <c r="FF141" s="216"/>
      <c r="FG141" s="216"/>
      <c r="FH141" s="216"/>
      <c r="FI141" s="216"/>
      <c r="FJ141" s="216"/>
      <c r="FK141" s="216"/>
      <c r="FL141" s="216"/>
      <c r="FM141" s="216"/>
      <c r="FN141" s="216"/>
      <c r="FO141" s="216"/>
      <c r="FP141" s="216"/>
      <c r="FQ141" s="216"/>
      <c r="FR141" s="216"/>
      <c r="FS141" s="216"/>
      <c r="FT141" s="216"/>
      <c r="FU141" s="216"/>
      <c r="FV141" s="216"/>
      <c r="FW141" s="216"/>
      <c r="FX141" s="216"/>
      <c r="FY141" s="216"/>
      <c r="FZ141" s="216"/>
      <c r="GA141" s="216"/>
      <c r="GB141" s="216"/>
      <c r="GC141" s="216"/>
      <c r="GD141" s="216"/>
      <c r="GE141" s="216"/>
      <c r="GF141" s="216"/>
      <c r="GG141" s="216"/>
      <c r="GH141" s="216"/>
      <c r="GI141" s="216"/>
      <c r="GJ141" s="216"/>
      <c r="GK141" s="216"/>
      <c r="GL141" s="216"/>
      <c r="GM141" s="216"/>
      <c r="GN141" s="216"/>
      <c r="GO141" s="216"/>
      <c r="GP141" s="216"/>
      <c r="GQ141" s="216"/>
      <c r="GR141" s="216"/>
      <c r="GS141" s="216"/>
      <c r="GT141" s="216"/>
      <c r="GU141" s="216"/>
      <c r="GV141" s="216"/>
      <c r="GW141" s="216"/>
      <c r="GX141" s="216"/>
      <c r="GY141" s="216"/>
      <c r="GZ141" s="216"/>
      <c r="HA141" s="216"/>
      <c r="HB141" s="216"/>
      <c r="HC141" s="216"/>
      <c r="HD141" s="216"/>
      <c r="HE141" s="216"/>
      <c r="HF141" s="216"/>
      <c r="HG141" s="216"/>
      <c r="HH141" s="216"/>
      <c r="HI141" s="216"/>
      <c r="HJ141" s="216"/>
      <c r="HK141" s="216"/>
      <c r="HL141" s="216"/>
      <c r="HM141" s="216"/>
      <c r="HN141" s="216"/>
      <c r="HO141" s="216"/>
      <c r="HP141" s="216"/>
      <c r="HQ141" s="216"/>
      <c r="HR141" s="216"/>
      <c r="HS141" s="216"/>
      <c r="HT141" s="216"/>
      <c r="HU141" s="216"/>
      <c r="HV141" s="216"/>
      <c r="HW141" s="216"/>
      <c r="HX141" s="216"/>
      <c r="HY141" s="216"/>
      <c r="HZ141" s="216"/>
      <c r="IA141" s="216"/>
      <c r="IB141" s="216"/>
      <c r="IC141" s="216"/>
      <c r="ID141" s="216"/>
      <c r="IE141" s="216"/>
      <c r="IF141" s="216"/>
      <c r="IG141" s="216"/>
      <c r="IH141" s="216"/>
      <c r="II141" s="216"/>
      <c r="IJ141" s="216"/>
      <c r="IK141" s="216"/>
      <c r="IL141" s="216"/>
      <c r="IM141" s="216"/>
      <c r="IN141" s="216"/>
      <c r="IO141" s="216"/>
      <c r="IP141" s="216"/>
      <c r="IQ141" s="216"/>
      <c r="IR141" s="216"/>
      <c r="IS141" s="216"/>
      <c r="IT141" s="216"/>
      <c r="IU141" s="216"/>
      <c r="IV141" s="216"/>
    </row>
    <row r="142" spans="1:256" ht="12">
      <c r="A142" s="59" t="s">
        <v>84</v>
      </c>
      <c r="B142" s="244"/>
      <c r="C142" s="446">
        <v>4628.5713999999998</v>
      </c>
      <c r="D142" s="226">
        <v>176</v>
      </c>
      <c r="E142" s="445">
        <v>3670</v>
      </c>
      <c r="F142" s="445">
        <v>126723</v>
      </c>
      <c r="G142" s="143">
        <v>325706</v>
      </c>
      <c r="H142" s="445">
        <v>164738</v>
      </c>
      <c r="I142" s="445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375">
        <v>93291</v>
      </c>
      <c r="AF142" s="376">
        <v>56854</v>
      </c>
      <c r="AG142" s="376">
        <v>36437</v>
      </c>
      <c r="AH142" s="215"/>
      <c r="AI142" s="215"/>
      <c r="AJ142" s="215"/>
      <c r="AK142" s="215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  <c r="DE142" s="216"/>
      <c r="DF142" s="216"/>
      <c r="DG142" s="216"/>
      <c r="DH142" s="216"/>
      <c r="DI142" s="216"/>
      <c r="DJ142" s="216"/>
      <c r="DK142" s="216"/>
      <c r="DL142" s="216"/>
      <c r="DM142" s="216"/>
      <c r="DN142" s="216"/>
      <c r="DO142" s="216"/>
      <c r="DP142" s="216"/>
      <c r="DQ142" s="216"/>
      <c r="DR142" s="216"/>
      <c r="DS142" s="216"/>
      <c r="DT142" s="216"/>
      <c r="DU142" s="216"/>
      <c r="DV142" s="216"/>
      <c r="DW142" s="216"/>
      <c r="DX142" s="216"/>
      <c r="DY142" s="216"/>
      <c r="DZ142" s="216"/>
      <c r="EA142" s="216"/>
      <c r="EB142" s="216"/>
      <c r="EC142" s="216"/>
      <c r="ED142" s="216"/>
      <c r="EE142" s="216"/>
      <c r="EF142" s="216"/>
      <c r="EG142" s="216"/>
      <c r="EH142" s="216"/>
      <c r="EI142" s="216"/>
      <c r="EJ142" s="216"/>
      <c r="EK142" s="216"/>
      <c r="EL142" s="216"/>
      <c r="EM142" s="216"/>
      <c r="EN142" s="216"/>
      <c r="EO142" s="216"/>
      <c r="EP142" s="216"/>
      <c r="EQ142" s="216"/>
      <c r="ER142" s="216"/>
      <c r="ES142" s="216"/>
      <c r="ET142" s="216"/>
      <c r="EU142" s="216"/>
      <c r="EV142" s="216"/>
      <c r="EW142" s="216"/>
      <c r="EX142" s="216"/>
      <c r="EY142" s="216"/>
      <c r="EZ142" s="216"/>
      <c r="FA142" s="216"/>
      <c r="FB142" s="216"/>
      <c r="FC142" s="216"/>
      <c r="FD142" s="216"/>
      <c r="FE142" s="216"/>
      <c r="FF142" s="216"/>
      <c r="FG142" s="216"/>
      <c r="FH142" s="216"/>
      <c r="FI142" s="216"/>
      <c r="FJ142" s="216"/>
      <c r="FK142" s="216"/>
      <c r="FL142" s="216"/>
      <c r="FM142" s="216"/>
      <c r="FN142" s="216"/>
      <c r="FO142" s="216"/>
      <c r="FP142" s="216"/>
      <c r="FQ142" s="216"/>
      <c r="FR142" s="216"/>
      <c r="FS142" s="216"/>
      <c r="FT142" s="216"/>
      <c r="FU142" s="216"/>
      <c r="FV142" s="216"/>
      <c r="FW142" s="216"/>
      <c r="FX142" s="216"/>
      <c r="FY142" s="216"/>
      <c r="FZ142" s="216"/>
      <c r="GA142" s="216"/>
      <c r="GB142" s="216"/>
      <c r="GC142" s="216"/>
      <c r="GD142" s="216"/>
      <c r="GE142" s="216"/>
      <c r="GF142" s="216"/>
      <c r="GG142" s="216"/>
      <c r="GH142" s="216"/>
      <c r="GI142" s="216"/>
      <c r="GJ142" s="216"/>
      <c r="GK142" s="216"/>
      <c r="GL142" s="216"/>
      <c r="GM142" s="216"/>
      <c r="GN142" s="216"/>
      <c r="GO142" s="216"/>
      <c r="GP142" s="216"/>
      <c r="GQ142" s="216"/>
      <c r="GR142" s="216"/>
      <c r="GS142" s="216"/>
      <c r="GT142" s="216"/>
      <c r="GU142" s="216"/>
      <c r="GV142" s="216"/>
      <c r="GW142" s="216"/>
      <c r="GX142" s="216"/>
      <c r="GY142" s="216"/>
      <c r="GZ142" s="216"/>
      <c r="HA142" s="216"/>
      <c r="HB142" s="216"/>
      <c r="HC142" s="216"/>
      <c r="HD142" s="216"/>
      <c r="HE142" s="216"/>
      <c r="HF142" s="216"/>
      <c r="HG142" s="216"/>
      <c r="HH142" s="216"/>
      <c r="HI142" s="216"/>
      <c r="HJ142" s="216"/>
      <c r="HK142" s="216"/>
      <c r="HL142" s="216"/>
      <c r="HM142" s="216"/>
      <c r="HN142" s="216"/>
      <c r="HO142" s="216"/>
      <c r="HP142" s="216"/>
      <c r="HQ142" s="216"/>
      <c r="HR142" s="216"/>
      <c r="HS142" s="216"/>
      <c r="HT142" s="216"/>
      <c r="HU142" s="216"/>
      <c r="HV142" s="216"/>
      <c r="HW142" s="216"/>
      <c r="HX142" s="216"/>
      <c r="HY142" s="216"/>
      <c r="HZ142" s="216"/>
      <c r="IA142" s="216"/>
      <c r="IB142" s="216"/>
      <c r="IC142" s="216"/>
      <c r="ID142" s="216"/>
      <c r="IE142" s="216"/>
      <c r="IF142" s="216"/>
      <c r="IG142" s="216"/>
      <c r="IH142" s="216"/>
      <c r="II142" s="216"/>
      <c r="IJ142" s="216"/>
      <c r="IK142" s="216"/>
      <c r="IL142" s="216"/>
      <c r="IM142" s="216"/>
      <c r="IN142" s="216"/>
      <c r="IO142" s="216"/>
      <c r="IP142" s="216"/>
      <c r="IQ142" s="216"/>
      <c r="IR142" s="216"/>
      <c r="IS142" s="216"/>
      <c r="IT142" s="216"/>
      <c r="IU142" s="216"/>
      <c r="IV142" s="216"/>
    </row>
    <row r="143" spans="1:256" ht="12">
      <c r="A143" s="548" t="s">
        <v>85</v>
      </c>
      <c r="B143" s="549"/>
      <c r="C143" s="550">
        <v>4628.5713999999998</v>
      </c>
      <c r="D143" s="551">
        <v>176</v>
      </c>
      <c r="E143" s="552">
        <v>3670</v>
      </c>
      <c r="F143" s="552">
        <v>126776</v>
      </c>
      <c r="G143" s="553">
        <v>325582</v>
      </c>
      <c r="H143" s="552">
        <v>164668</v>
      </c>
      <c r="I143" s="552">
        <v>160914</v>
      </c>
      <c r="J143" s="554">
        <v>2.57</v>
      </c>
      <c r="K143" s="555">
        <v>70.341790557665377</v>
      </c>
      <c r="L143" s="556">
        <v>-124</v>
      </c>
      <c r="M143" s="556">
        <v>-103</v>
      </c>
      <c r="N143" s="557">
        <v>-0.31622300783342727</v>
      </c>
      <c r="O143" s="558">
        <v>161</v>
      </c>
      <c r="P143" s="557">
        <v>0.49429033263283284</v>
      </c>
      <c r="Q143" s="558">
        <v>264</v>
      </c>
      <c r="R143" s="557">
        <v>0.81051334046626011</v>
      </c>
      <c r="S143" s="556">
        <v>-21</v>
      </c>
      <c r="T143" s="559">
        <v>-6.4472652082543824E-2</v>
      </c>
      <c r="U143" s="560">
        <v>1139</v>
      </c>
      <c r="V143" s="557">
        <v>3.4968738439055689</v>
      </c>
      <c r="W143" s="558">
        <v>1160</v>
      </c>
      <c r="X143" s="557">
        <v>3.5613464959881127</v>
      </c>
      <c r="Y143" s="557">
        <v>-0.3806956599159711</v>
      </c>
      <c r="Z143" s="557"/>
      <c r="AA143" s="558">
        <v>112</v>
      </c>
      <c r="AB143" s="561"/>
      <c r="AC143" s="558">
        <v>84</v>
      </c>
      <c r="AD143" s="562"/>
      <c r="AE143" s="563">
        <v>93327</v>
      </c>
      <c r="AF143" s="564">
        <v>56849</v>
      </c>
      <c r="AG143" s="564">
        <v>36478</v>
      </c>
      <c r="AH143" s="215"/>
      <c r="AI143" s="215"/>
      <c r="AJ143" s="215"/>
      <c r="AK143" s="215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  <c r="DE143" s="216"/>
      <c r="DF143" s="216"/>
      <c r="DG143" s="216"/>
      <c r="DH143" s="216"/>
      <c r="DI143" s="216"/>
      <c r="DJ143" s="216"/>
      <c r="DK143" s="216"/>
      <c r="DL143" s="216"/>
      <c r="DM143" s="216"/>
      <c r="DN143" s="216"/>
      <c r="DO143" s="216"/>
      <c r="DP143" s="216"/>
      <c r="DQ143" s="216"/>
      <c r="DR143" s="216"/>
      <c r="DS143" s="216"/>
      <c r="DT143" s="216"/>
      <c r="DU143" s="216"/>
      <c r="DV143" s="216"/>
      <c r="DW143" s="216"/>
      <c r="DX143" s="216"/>
      <c r="DY143" s="216"/>
      <c r="DZ143" s="216"/>
      <c r="EA143" s="216"/>
      <c r="EB143" s="216"/>
      <c r="EC143" s="216"/>
      <c r="ED143" s="216"/>
      <c r="EE143" s="216"/>
      <c r="EF143" s="216"/>
      <c r="EG143" s="216"/>
      <c r="EH143" s="216"/>
      <c r="EI143" s="216"/>
      <c r="EJ143" s="216"/>
      <c r="EK143" s="216"/>
      <c r="EL143" s="216"/>
      <c r="EM143" s="216"/>
      <c r="EN143" s="216"/>
      <c r="EO143" s="216"/>
      <c r="EP143" s="216"/>
      <c r="EQ143" s="216"/>
      <c r="ER143" s="216"/>
      <c r="ES143" s="216"/>
      <c r="ET143" s="216"/>
      <c r="EU143" s="216"/>
      <c r="EV143" s="216"/>
      <c r="EW143" s="216"/>
      <c r="EX143" s="216"/>
      <c r="EY143" s="216"/>
      <c r="EZ143" s="216"/>
      <c r="FA143" s="216"/>
      <c r="FB143" s="216"/>
      <c r="FC143" s="216"/>
      <c r="FD143" s="216"/>
      <c r="FE143" s="216"/>
      <c r="FF143" s="216"/>
      <c r="FG143" s="216"/>
      <c r="FH143" s="216"/>
      <c r="FI143" s="216"/>
      <c r="FJ143" s="216"/>
      <c r="FK143" s="216"/>
      <c r="FL143" s="216"/>
      <c r="FM143" s="216"/>
      <c r="FN143" s="216"/>
      <c r="FO143" s="216"/>
      <c r="FP143" s="216"/>
      <c r="FQ143" s="216"/>
      <c r="FR143" s="216"/>
      <c r="FS143" s="216"/>
      <c r="FT143" s="216"/>
      <c r="FU143" s="216"/>
      <c r="FV143" s="216"/>
      <c r="FW143" s="216"/>
      <c r="FX143" s="216"/>
      <c r="FY143" s="216"/>
      <c r="FZ143" s="216"/>
      <c r="GA143" s="216"/>
      <c r="GB143" s="216"/>
      <c r="GC143" s="216"/>
      <c r="GD143" s="216"/>
      <c r="GE143" s="216"/>
      <c r="GF143" s="216"/>
      <c r="GG143" s="216"/>
      <c r="GH143" s="216"/>
      <c r="GI143" s="216"/>
      <c r="GJ143" s="216"/>
      <c r="GK143" s="216"/>
      <c r="GL143" s="216"/>
      <c r="GM143" s="216"/>
      <c r="GN143" s="216"/>
      <c r="GO143" s="216"/>
      <c r="GP143" s="216"/>
      <c r="GQ143" s="216"/>
      <c r="GR143" s="216"/>
      <c r="GS143" s="216"/>
      <c r="GT143" s="216"/>
      <c r="GU143" s="216"/>
      <c r="GV143" s="216"/>
      <c r="GW143" s="216"/>
      <c r="GX143" s="216"/>
      <c r="GY143" s="216"/>
      <c r="GZ143" s="216"/>
      <c r="HA143" s="216"/>
      <c r="HB143" s="216"/>
      <c r="HC143" s="216"/>
      <c r="HD143" s="216"/>
      <c r="HE143" s="216"/>
      <c r="HF143" s="216"/>
      <c r="HG143" s="216"/>
      <c r="HH143" s="216"/>
      <c r="HI143" s="216"/>
      <c r="HJ143" s="216"/>
      <c r="HK143" s="216"/>
      <c r="HL143" s="216"/>
      <c r="HM143" s="216"/>
      <c r="HN143" s="216"/>
      <c r="HO143" s="216"/>
      <c r="HP143" s="216"/>
      <c r="HQ143" s="216"/>
      <c r="HR143" s="216"/>
      <c r="HS143" s="216"/>
      <c r="HT143" s="216"/>
      <c r="HU143" s="216"/>
      <c r="HV143" s="216"/>
      <c r="HW143" s="216"/>
      <c r="HX143" s="216"/>
      <c r="HY143" s="216"/>
      <c r="HZ143" s="216"/>
      <c r="IA143" s="216"/>
      <c r="IB143" s="216"/>
      <c r="IC143" s="216"/>
      <c r="ID143" s="216"/>
      <c r="IE143" s="216"/>
      <c r="IF143" s="216"/>
      <c r="IG143" s="216"/>
      <c r="IH143" s="216"/>
      <c r="II143" s="216"/>
      <c r="IJ143" s="216"/>
      <c r="IK143" s="216"/>
      <c r="IL143" s="216"/>
      <c r="IM143" s="216"/>
      <c r="IN143" s="216"/>
      <c r="IO143" s="216"/>
      <c r="IP143" s="216"/>
      <c r="IQ143" s="216"/>
      <c r="IR143" s="216"/>
      <c r="IS143" s="216"/>
      <c r="IT143" s="216"/>
      <c r="IU143" s="216"/>
      <c r="IV143" s="216"/>
    </row>
    <row r="144" spans="1:256" ht="12">
      <c r="A144" s="542" t="s">
        <v>222</v>
      </c>
      <c r="B144" s="195"/>
      <c r="C144" s="80">
        <v>0</v>
      </c>
      <c r="D144" s="80">
        <v>0</v>
      </c>
      <c r="E144" s="80">
        <v>0</v>
      </c>
      <c r="F144" s="80">
        <v>4.1823504809703052E-2</v>
      </c>
      <c r="G144" s="80">
        <v>-3.8071143915064505E-2</v>
      </c>
      <c r="H144" s="80">
        <v>-4.2491714115747432E-2</v>
      </c>
      <c r="I144" s="80">
        <v>-3.3547040405546444E-2</v>
      </c>
      <c r="J144" s="80">
        <v>0</v>
      </c>
      <c r="K144" s="80">
        <v>-3.8071143915067357E-2</v>
      </c>
      <c r="L144" s="80">
        <v>17.880794701986755</v>
      </c>
      <c r="M144" s="80">
        <v>-17.045454545454543</v>
      </c>
      <c r="N144" s="80">
        <v>-17.06773389373371</v>
      </c>
      <c r="O144" s="80">
        <v>-19.5</v>
      </c>
      <c r="P144" s="80">
        <v>-19.484676999688379</v>
      </c>
      <c r="Q144" s="80">
        <v>-8.3333333333333321</v>
      </c>
      <c r="R144" s="80">
        <v>-8.3158847822538497</v>
      </c>
      <c r="S144" s="80">
        <v>66.666666666666657</v>
      </c>
      <c r="T144" s="80">
        <v>66.660321739001233</v>
      </c>
      <c r="U144" s="80">
        <v>-10.173501577287066</v>
      </c>
      <c r="V144" s="80">
        <v>-10.156403298239583</v>
      </c>
      <c r="W144" s="80">
        <v>-12.847483095416981</v>
      </c>
      <c r="X144" s="80">
        <v>-12.830893802948818</v>
      </c>
      <c r="Y144" s="80">
        <v>17.865163489460365</v>
      </c>
      <c r="Z144" s="80" t="s">
        <v>107</v>
      </c>
      <c r="AA144" s="80">
        <v>-21.12676056338028</v>
      </c>
      <c r="AB144" s="80" t="s">
        <v>107</v>
      </c>
      <c r="AC144" s="80">
        <v>2.4390243902439024</v>
      </c>
      <c r="AD144" s="80" t="s">
        <v>107</v>
      </c>
      <c r="AE144" s="80">
        <v>3.8588931408174425E-2</v>
      </c>
      <c r="AF144" s="80">
        <v>-8.7944559749533902E-3</v>
      </c>
      <c r="AG144" s="80">
        <v>0.1125229848780086</v>
      </c>
      <c r="AH144" s="81"/>
      <c r="AI144" s="81"/>
      <c r="AJ144" s="81"/>
      <c r="AK144" s="81"/>
    </row>
    <row r="145" spans="1:256" ht="12.75" thickBot="1">
      <c r="A145" s="543" t="s">
        <v>223</v>
      </c>
      <c r="B145" s="196"/>
      <c r="C145" s="95">
        <v>0</v>
      </c>
      <c r="D145" s="95">
        <v>0</v>
      </c>
      <c r="E145" s="95">
        <v>2.5999440872239306</v>
      </c>
      <c r="F145" s="95">
        <v>0.42936134480409405</v>
      </c>
      <c r="G145" s="95">
        <v>-0.53979086540664556</v>
      </c>
      <c r="H145" s="95">
        <v>-0.68394832390441607</v>
      </c>
      <c r="I145" s="95">
        <v>-0.39183643150290626</v>
      </c>
      <c r="J145" s="95">
        <v>-0.77220077220077288</v>
      </c>
      <c r="K145" s="95">
        <v>-0.53979086540664567</v>
      </c>
      <c r="L145" s="95">
        <v>24.390243902439025</v>
      </c>
      <c r="M145" s="95">
        <v>-77.58620689655173</v>
      </c>
      <c r="N145" s="95">
        <v>-78.519337375701667</v>
      </c>
      <c r="O145" s="95">
        <v>-26.146788990825687</v>
      </c>
      <c r="P145" s="95">
        <v>-25.758725731971989</v>
      </c>
      <c r="Q145" s="95">
        <v>-4.3478260869565215</v>
      </c>
      <c r="R145" s="95">
        <v>-3.8452197165912998</v>
      </c>
      <c r="S145" s="95">
        <v>80.188679245283026</v>
      </c>
      <c r="T145" s="95">
        <v>80.084580241472224</v>
      </c>
      <c r="U145" s="95">
        <v>-9.5313741064336774</v>
      </c>
      <c r="V145" s="95">
        <v>-9.0560047987415118</v>
      </c>
      <c r="W145" s="95">
        <v>-15.018315018315018</v>
      </c>
      <c r="X145" s="95">
        <v>-14.571776957664184</v>
      </c>
      <c r="Y145" s="95">
        <v>23.992950840276546</v>
      </c>
      <c r="Z145" s="95" t="e">
        <v>#DIV/0!</v>
      </c>
      <c r="AA145" s="95">
        <v>-14.503816793893129</v>
      </c>
      <c r="AB145" s="95" t="e">
        <v>#DIV/0!</v>
      </c>
      <c r="AC145" s="95">
        <v>10.526315789473683</v>
      </c>
      <c r="AD145" s="95" t="e">
        <v>#DIV/0!</v>
      </c>
      <c r="AE145" s="95">
        <v>0.15883407205486216</v>
      </c>
      <c r="AF145" s="95">
        <v>-8.9630931458699478E-2</v>
      </c>
      <c r="AG145" s="95">
        <v>0.54852669588467151</v>
      </c>
      <c r="AH145" s="81"/>
      <c r="AI145" s="81"/>
      <c r="AJ145" s="81"/>
      <c r="AK145" s="81"/>
    </row>
    <row r="146" spans="1:256" ht="15.75" thickBot="1">
      <c r="A146" s="32"/>
      <c r="B146" s="32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4"/>
      <c r="W146" s="37"/>
      <c r="X146" s="37"/>
      <c r="Y146" s="37"/>
      <c r="Z146" s="37"/>
      <c r="AA146" s="264"/>
      <c r="AB146" s="264"/>
      <c r="AC146" s="231"/>
    </row>
    <row r="147" spans="1:256">
      <c r="A147" s="44" t="s">
        <v>270</v>
      </c>
      <c r="B147" s="66">
        <v>31</v>
      </c>
      <c r="C147" s="269">
        <v>4628.5713999999998</v>
      </c>
      <c r="D147" s="68">
        <v>176</v>
      </c>
      <c r="E147" s="68">
        <v>3670</v>
      </c>
      <c r="F147" s="483">
        <v>126776</v>
      </c>
      <c r="G147" s="483">
        <v>325582</v>
      </c>
      <c r="H147" s="70">
        <v>164668</v>
      </c>
      <c r="I147" s="70">
        <v>160914</v>
      </c>
      <c r="J147" s="71">
        <v>2.57</v>
      </c>
      <c r="K147" s="72">
        <v>70.341790557665377</v>
      </c>
      <c r="L147" s="233">
        <v>-124</v>
      </c>
      <c r="M147" s="73">
        <v>-103</v>
      </c>
      <c r="N147" s="234">
        <v>-0.31622300783342727</v>
      </c>
      <c r="O147" s="68">
        <v>161</v>
      </c>
      <c r="P147" s="538">
        <v>0.49429033263283284</v>
      </c>
      <c r="Q147" s="68">
        <v>264</v>
      </c>
      <c r="R147" s="538">
        <v>0.81051334046626011</v>
      </c>
      <c r="S147" s="73">
        <v>-21</v>
      </c>
      <c r="T147" s="235">
        <v>-6.4472652082543824E-2</v>
      </c>
      <c r="U147" s="259">
        <v>1139</v>
      </c>
      <c r="V147" s="538">
        <v>3.4968738439055689</v>
      </c>
      <c r="W147" s="259">
        <v>1160</v>
      </c>
      <c r="X147" s="538">
        <v>3.5613464959881127</v>
      </c>
      <c r="Y147" s="74">
        <v>-0.3806956599159711</v>
      </c>
      <c r="Z147" s="75"/>
      <c r="AA147" s="232">
        <v>112</v>
      </c>
      <c r="AB147" s="76"/>
      <c r="AC147" s="232">
        <v>84</v>
      </c>
      <c r="AD147" s="75"/>
      <c r="AE147" s="70">
        <v>93327</v>
      </c>
      <c r="AF147" s="70">
        <v>56849</v>
      </c>
      <c r="AG147" s="70">
        <v>36478</v>
      </c>
    </row>
    <row r="148" spans="1:256">
      <c r="A148" s="64" t="s">
        <v>27</v>
      </c>
      <c r="B148" s="77">
        <v>31</v>
      </c>
      <c r="C148" s="270">
        <v>29.409500000000001</v>
      </c>
      <c r="D148" s="271">
        <v>44</v>
      </c>
      <c r="E148" s="271">
        <v>1070</v>
      </c>
      <c r="F148" s="271">
        <v>41619</v>
      </c>
      <c r="G148" s="500">
        <v>103052</v>
      </c>
      <c r="H148" s="89">
        <v>49530</v>
      </c>
      <c r="I148" s="89">
        <v>53522</v>
      </c>
      <c r="J148" s="80">
        <v>2.48</v>
      </c>
      <c r="K148" s="81">
        <v>3504.0378109114399</v>
      </c>
      <c r="L148" s="82">
        <v>-29</v>
      </c>
      <c r="M148" s="82">
        <v>-8</v>
      </c>
      <c r="N148" s="83">
        <v>-7.7619789165247699E-2</v>
      </c>
      <c r="O148" s="84">
        <v>46</v>
      </c>
      <c r="P148" s="536">
        <v>0.44631378770017416</v>
      </c>
      <c r="Q148" s="84">
        <v>54</v>
      </c>
      <c r="R148" s="536">
        <v>0.52393357686542186</v>
      </c>
      <c r="S148" s="85">
        <v>-21</v>
      </c>
      <c r="T148" s="86">
        <v>-0.20375194655877449</v>
      </c>
      <c r="U148" s="78">
        <v>387</v>
      </c>
      <c r="V148" s="539">
        <v>3.7548573008688568</v>
      </c>
      <c r="W148" s="78">
        <v>408</v>
      </c>
      <c r="X148" s="540">
        <v>3.9586092474276313</v>
      </c>
      <c r="Y148" s="87">
        <v>-0.28137173572402219</v>
      </c>
      <c r="Z148" s="81"/>
      <c r="AA148" s="91">
        <v>26</v>
      </c>
      <c r="AB148" s="237"/>
      <c r="AC148" s="91">
        <v>25</v>
      </c>
      <c r="AD148" s="81"/>
      <c r="AE148" s="257">
        <v>12833</v>
      </c>
      <c r="AF148" s="89">
        <v>9666</v>
      </c>
      <c r="AG148" s="89">
        <v>3167</v>
      </c>
    </row>
    <row r="149" spans="1:256">
      <c r="A149" s="64" t="s">
        <v>28</v>
      </c>
      <c r="B149" s="77">
        <v>31</v>
      </c>
      <c r="C149" s="270">
        <v>120.5181</v>
      </c>
      <c r="D149" s="271">
        <v>12</v>
      </c>
      <c r="E149" s="271">
        <v>229</v>
      </c>
      <c r="F149" s="271">
        <v>4397</v>
      </c>
      <c r="G149" s="500">
        <v>10827</v>
      </c>
      <c r="H149" s="89">
        <v>5626</v>
      </c>
      <c r="I149" s="89">
        <v>5201</v>
      </c>
      <c r="J149" s="80">
        <v>2.46</v>
      </c>
      <c r="K149" s="81">
        <v>89.837128199000816</v>
      </c>
      <c r="L149" s="82">
        <v>2</v>
      </c>
      <c r="M149" s="82">
        <v>-4</v>
      </c>
      <c r="N149" s="83">
        <v>-0.36948087936449292</v>
      </c>
      <c r="O149" s="84">
        <v>7</v>
      </c>
      <c r="P149" s="536">
        <v>0.64659153888786258</v>
      </c>
      <c r="Q149" s="84">
        <v>11</v>
      </c>
      <c r="R149" s="536">
        <v>1.0160724182523555</v>
      </c>
      <c r="S149" s="85">
        <v>6</v>
      </c>
      <c r="T149" s="86">
        <v>0.55422131904673932</v>
      </c>
      <c r="U149" s="78">
        <v>29</v>
      </c>
      <c r="V149" s="540">
        <v>2.6787363753925737</v>
      </c>
      <c r="W149" s="78">
        <v>23</v>
      </c>
      <c r="X149" s="540">
        <v>2.1245150563458344</v>
      </c>
      <c r="Y149" s="87">
        <v>0.1847404396822464</v>
      </c>
      <c r="Z149" s="81"/>
      <c r="AA149" s="91">
        <v>6</v>
      </c>
      <c r="AB149" s="237"/>
      <c r="AC149" s="91">
        <v>3</v>
      </c>
      <c r="AD149" s="81"/>
      <c r="AE149" s="257">
        <v>2098</v>
      </c>
      <c r="AF149" s="89">
        <v>1610</v>
      </c>
      <c r="AG149" s="89">
        <v>488</v>
      </c>
      <c r="AH149" s="263"/>
      <c r="AI149" s="263"/>
      <c r="AJ149" s="263"/>
      <c r="AK149" s="263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  <c r="BS149" s="263"/>
      <c r="BT149" s="263"/>
      <c r="BU149" s="263"/>
      <c r="BV149" s="263"/>
      <c r="BW149" s="263"/>
      <c r="BX149" s="263"/>
      <c r="BY149" s="263"/>
      <c r="BZ149" s="263"/>
      <c r="CA149" s="263"/>
      <c r="CB149" s="263"/>
      <c r="CC149" s="263"/>
      <c r="CD149" s="263"/>
      <c r="CE149" s="263"/>
      <c r="CF149" s="263"/>
      <c r="CG149" s="263"/>
      <c r="CH149" s="263"/>
      <c r="CI149" s="263"/>
      <c r="CJ149" s="263"/>
      <c r="CK149" s="263"/>
      <c r="CL149" s="263"/>
      <c r="CM149" s="263"/>
      <c r="CN149" s="263"/>
      <c r="CO149" s="263"/>
      <c r="CP149" s="263"/>
      <c r="CQ149" s="263"/>
      <c r="CR149" s="263"/>
      <c r="CS149" s="263"/>
      <c r="CT149" s="263"/>
      <c r="CU149" s="263"/>
      <c r="CV149" s="263"/>
      <c r="CW149" s="263"/>
      <c r="CX149" s="263"/>
      <c r="CY149" s="263"/>
      <c r="CZ149" s="263"/>
      <c r="DA149" s="263"/>
      <c r="DB149" s="263"/>
      <c r="DC149" s="263"/>
      <c r="DD149" s="263"/>
      <c r="DE149" s="263"/>
      <c r="DF149" s="263"/>
      <c r="DG149" s="263"/>
      <c r="DH149" s="263"/>
      <c r="DI149" s="263"/>
      <c r="DJ149" s="263"/>
      <c r="DK149" s="263"/>
      <c r="DL149" s="263"/>
      <c r="DM149" s="263"/>
      <c r="DN149" s="263"/>
      <c r="DO149" s="263"/>
      <c r="DP149" s="263"/>
      <c r="DQ149" s="263"/>
      <c r="DR149" s="263"/>
      <c r="DS149" s="263"/>
      <c r="DT149" s="263"/>
      <c r="DU149" s="263"/>
      <c r="DV149" s="263"/>
      <c r="DW149" s="263"/>
      <c r="DX149" s="263"/>
      <c r="DY149" s="263"/>
      <c r="DZ149" s="263"/>
      <c r="EA149" s="263"/>
      <c r="EB149" s="263"/>
      <c r="EC149" s="263"/>
      <c r="ED149" s="263"/>
      <c r="EE149" s="263"/>
      <c r="EF149" s="263"/>
      <c r="EG149" s="263"/>
      <c r="EH149" s="263"/>
      <c r="EI149" s="263"/>
      <c r="EJ149" s="263"/>
      <c r="EK149" s="263"/>
      <c r="EL149" s="263"/>
      <c r="EM149" s="263"/>
      <c r="EN149" s="263"/>
      <c r="EO149" s="263"/>
      <c r="EP149" s="263"/>
      <c r="EQ149" s="263"/>
      <c r="ER149" s="263"/>
      <c r="ES149" s="263"/>
      <c r="ET149" s="263"/>
      <c r="EU149" s="263"/>
      <c r="EV149" s="263"/>
      <c r="EW149" s="263"/>
      <c r="EX149" s="263"/>
      <c r="EY149" s="263"/>
      <c r="EZ149" s="263"/>
      <c r="FA149" s="263"/>
      <c r="FB149" s="263"/>
      <c r="FC149" s="263"/>
      <c r="FD149" s="263"/>
      <c r="FE149" s="263"/>
      <c r="FF149" s="263"/>
      <c r="FG149" s="263"/>
      <c r="FH149" s="263"/>
      <c r="FI149" s="263"/>
      <c r="FJ149" s="263"/>
      <c r="FK149" s="263"/>
      <c r="FL149" s="263"/>
      <c r="FM149" s="263"/>
      <c r="FN149" s="263"/>
      <c r="FO149" s="263"/>
      <c r="FP149" s="263"/>
      <c r="FQ149" s="263"/>
      <c r="FR149" s="263"/>
      <c r="FS149" s="263"/>
      <c r="FT149" s="263"/>
      <c r="FU149" s="263"/>
      <c r="FV149" s="263"/>
      <c r="FW149" s="263"/>
      <c r="FX149" s="263"/>
      <c r="FY149" s="263"/>
      <c r="FZ149" s="263"/>
      <c r="GA149" s="263"/>
      <c r="GB149" s="263"/>
      <c r="GC149" s="263"/>
      <c r="GD149" s="263"/>
      <c r="GE149" s="263"/>
      <c r="GF149" s="263"/>
      <c r="GG149" s="263"/>
      <c r="GH149" s="263"/>
      <c r="GI149" s="263"/>
      <c r="GJ149" s="263"/>
      <c r="GK149" s="263"/>
      <c r="GL149" s="263"/>
      <c r="GM149" s="263"/>
      <c r="GN149" s="263"/>
      <c r="GO149" s="263"/>
      <c r="GP149" s="263"/>
      <c r="GQ149" s="263"/>
      <c r="GR149" s="263"/>
      <c r="GS149" s="263"/>
      <c r="GT149" s="263"/>
      <c r="GU149" s="263"/>
      <c r="GV149" s="263"/>
      <c r="GW149" s="263"/>
      <c r="GX149" s="263"/>
      <c r="GY149" s="263"/>
      <c r="GZ149" s="263"/>
      <c r="HA149" s="263"/>
      <c r="HB149" s="263"/>
      <c r="HC149" s="263"/>
      <c r="HD149" s="263"/>
      <c r="HE149" s="263"/>
      <c r="HF149" s="263"/>
      <c r="HG149" s="263"/>
      <c r="HH149" s="263"/>
      <c r="HI149" s="263"/>
      <c r="HJ149" s="263"/>
      <c r="HK149" s="263"/>
      <c r="HL149" s="263"/>
      <c r="HM149" s="263"/>
      <c r="HN149" s="263"/>
      <c r="HO149" s="263"/>
      <c r="HP149" s="263"/>
      <c r="HQ149" s="263"/>
      <c r="HR149" s="263"/>
      <c r="HS149" s="263"/>
      <c r="HT149" s="263"/>
      <c r="HU149" s="263"/>
      <c r="HV149" s="263"/>
      <c r="HW149" s="263"/>
      <c r="HX149" s="263"/>
      <c r="HY149" s="263"/>
      <c r="HZ149" s="263"/>
      <c r="IA149" s="263"/>
      <c r="IB149" s="263"/>
      <c r="IC149" s="263"/>
      <c r="ID149" s="263"/>
      <c r="IE149" s="263"/>
      <c r="IF149" s="263"/>
      <c r="IG149" s="263"/>
      <c r="IH149" s="263"/>
      <c r="II149" s="263"/>
      <c r="IJ149" s="263"/>
      <c r="IK149" s="263"/>
      <c r="IL149" s="263"/>
      <c r="IM149" s="263"/>
      <c r="IN149" s="263"/>
      <c r="IO149" s="263"/>
      <c r="IP149" s="263"/>
      <c r="IQ149" s="263"/>
      <c r="IR149" s="263"/>
      <c r="IS149" s="263"/>
      <c r="IT149" s="263"/>
      <c r="IU149" s="263"/>
      <c r="IV149" s="263"/>
    </row>
    <row r="150" spans="1:256">
      <c r="A150" s="64" t="s">
        <v>29</v>
      </c>
      <c r="B150" s="77">
        <v>31</v>
      </c>
      <c r="C150" s="270">
        <v>252.37190000000001</v>
      </c>
      <c r="D150" s="271">
        <v>15</v>
      </c>
      <c r="E150" s="271">
        <v>318</v>
      </c>
      <c r="F150" s="271">
        <v>8887</v>
      </c>
      <c r="G150" s="500">
        <v>23556</v>
      </c>
      <c r="H150" s="89">
        <v>12479</v>
      </c>
      <c r="I150" s="89">
        <v>11077</v>
      </c>
      <c r="J150" s="80">
        <v>2.65</v>
      </c>
      <c r="K150" s="81">
        <v>93.338442195822907</v>
      </c>
      <c r="L150" s="82">
        <v>-35</v>
      </c>
      <c r="M150" s="82">
        <v>-19</v>
      </c>
      <c r="N150" s="83">
        <v>-0.80598977665599081</v>
      </c>
      <c r="O150" s="84">
        <v>10</v>
      </c>
      <c r="P150" s="536">
        <v>0.42420514560841627</v>
      </c>
      <c r="Q150" s="84">
        <v>29</v>
      </c>
      <c r="R150" s="536">
        <v>1.2301949222644071</v>
      </c>
      <c r="S150" s="85">
        <v>-16</v>
      </c>
      <c r="T150" s="86">
        <v>-0.67872823297346585</v>
      </c>
      <c r="U150" s="78">
        <v>54</v>
      </c>
      <c r="V150" s="540">
        <v>2.2907077862854477</v>
      </c>
      <c r="W150" s="78">
        <v>70</v>
      </c>
      <c r="X150" s="540">
        <v>2.9694360192589135</v>
      </c>
      <c r="Y150" s="87">
        <v>-1.4847180096294568</v>
      </c>
      <c r="Z150" s="90"/>
      <c r="AA150" s="91">
        <v>7</v>
      </c>
      <c r="AB150" s="237"/>
      <c r="AC150" s="91">
        <v>5</v>
      </c>
      <c r="AD150" s="90"/>
      <c r="AE150" s="257">
        <v>7623</v>
      </c>
      <c r="AF150" s="89">
        <v>6660</v>
      </c>
      <c r="AG150" s="89">
        <v>963</v>
      </c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  <c r="BS150" s="263"/>
      <c r="BT150" s="263"/>
      <c r="BU150" s="263"/>
      <c r="BV150" s="263"/>
      <c r="BW150" s="263"/>
      <c r="BX150" s="263"/>
      <c r="BY150" s="263"/>
      <c r="BZ150" s="263"/>
      <c r="CA150" s="263"/>
      <c r="CB150" s="263"/>
      <c r="CC150" s="263"/>
      <c r="CD150" s="263"/>
      <c r="CE150" s="263"/>
      <c r="CF150" s="263"/>
      <c r="CG150" s="263"/>
      <c r="CH150" s="263"/>
      <c r="CI150" s="263"/>
      <c r="CJ150" s="263"/>
      <c r="CK150" s="263"/>
      <c r="CL150" s="263"/>
      <c r="CM150" s="263"/>
      <c r="CN150" s="263"/>
      <c r="CO150" s="263"/>
      <c r="CP150" s="263"/>
      <c r="CQ150" s="263"/>
      <c r="CR150" s="263"/>
      <c r="CS150" s="263"/>
      <c r="CT150" s="263"/>
      <c r="CU150" s="263"/>
      <c r="CV150" s="263"/>
      <c r="CW150" s="263"/>
      <c r="CX150" s="263"/>
      <c r="CY150" s="263"/>
      <c r="CZ150" s="263"/>
      <c r="DA150" s="263"/>
      <c r="DB150" s="263"/>
      <c r="DC150" s="263"/>
      <c r="DD150" s="263"/>
      <c r="DE150" s="263"/>
      <c r="DF150" s="263"/>
      <c r="DG150" s="263"/>
      <c r="DH150" s="263"/>
      <c r="DI150" s="263"/>
      <c r="DJ150" s="263"/>
      <c r="DK150" s="263"/>
      <c r="DL150" s="263"/>
      <c r="DM150" s="263"/>
      <c r="DN150" s="263"/>
      <c r="DO150" s="263"/>
      <c r="DP150" s="263"/>
      <c r="DQ150" s="263"/>
      <c r="DR150" s="263"/>
      <c r="DS150" s="263"/>
      <c r="DT150" s="263"/>
      <c r="DU150" s="263"/>
      <c r="DV150" s="263"/>
      <c r="DW150" s="263"/>
      <c r="DX150" s="263"/>
      <c r="DY150" s="263"/>
      <c r="DZ150" s="263"/>
      <c r="EA150" s="263"/>
      <c r="EB150" s="263"/>
      <c r="EC150" s="263"/>
      <c r="ED150" s="263"/>
      <c r="EE150" s="263"/>
      <c r="EF150" s="263"/>
      <c r="EG150" s="263"/>
      <c r="EH150" s="263"/>
      <c r="EI150" s="263"/>
      <c r="EJ150" s="263"/>
      <c r="EK150" s="263"/>
      <c r="EL150" s="263"/>
      <c r="EM150" s="263"/>
      <c r="EN150" s="263"/>
      <c r="EO150" s="263"/>
      <c r="EP150" s="263"/>
      <c r="EQ150" s="263"/>
      <c r="ER150" s="263"/>
      <c r="ES150" s="263"/>
      <c r="ET150" s="263"/>
      <c r="EU150" s="263"/>
      <c r="EV150" s="263"/>
      <c r="EW150" s="263"/>
      <c r="EX150" s="263"/>
      <c r="EY150" s="263"/>
      <c r="EZ150" s="263"/>
      <c r="FA150" s="263"/>
      <c r="FB150" s="263"/>
      <c r="FC150" s="263"/>
      <c r="FD150" s="263"/>
      <c r="FE150" s="263"/>
      <c r="FF150" s="263"/>
      <c r="FG150" s="263"/>
      <c r="FH150" s="263"/>
      <c r="FI150" s="263"/>
      <c r="FJ150" s="263"/>
      <c r="FK150" s="263"/>
      <c r="FL150" s="263"/>
      <c r="FM150" s="263"/>
      <c r="FN150" s="263"/>
      <c r="FO150" s="263"/>
      <c r="FP150" s="263"/>
      <c r="FQ150" s="263"/>
      <c r="FR150" s="263"/>
      <c r="FS150" s="263"/>
      <c r="FT150" s="263"/>
      <c r="FU150" s="263"/>
      <c r="FV150" s="263"/>
      <c r="FW150" s="263"/>
      <c r="FX150" s="263"/>
      <c r="FY150" s="263"/>
      <c r="FZ150" s="263"/>
      <c r="GA150" s="263"/>
      <c r="GB150" s="263"/>
      <c r="GC150" s="263"/>
      <c r="GD150" s="263"/>
      <c r="GE150" s="263"/>
      <c r="GF150" s="263"/>
      <c r="GG150" s="263"/>
      <c r="GH150" s="263"/>
      <c r="GI150" s="263"/>
      <c r="GJ150" s="263"/>
      <c r="GK150" s="263"/>
      <c r="GL150" s="263"/>
      <c r="GM150" s="263"/>
      <c r="GN150" s="263"/>
      <c r="GO150" s="263"/>
      <c r="GP150" s="263"/>
      <c r="GQ150" s="263"/>
      <c r="GR150" s="263"/>
      <c r="GS150" s="263"/>
      <c r="GT150" s="263"/>
      <c r="GU150" s="263"/>
      <c r="GV150" s="263"/>
      <c r="GW150" s="263"/>
      <c r="GX150" s="263"/>
      <c r="GY150" s="263"/>
      <c r="GZ150" s="263"/>
      <c r="HA150" s="263"/>
      <c r="HB150" s="263"/>
      <c r="HC150" s="263"/>
      <c r="HD150" s="263"/>
      <c r="HE150" s="263"/>
      <c r="HF150" s="263"/>
      <c r="HG150" s="263"/>
      <c r="HH150" s="263"/>
      <c r="HI150" s="263"/>
      <c r="HJ150" s="263"/>
      <c r="HK150" s="263"/>
      <c r="HL150" s="263"/>
      <c r="HM150" s="263"/>
      <c r="HN150" s="263"/>
      <c r="HO150" s="263"/>
      <c r="HP150" s="263"/>
      <c r="HQ150" s="263"/>
      <c r="HR150" s="263"/>
      <c r="HS150" s="263"/>
      <c r="HT150" s="263"/>
      <c r="HU150" s="263"/>
      <c r="HV150" s="263"/>
      <c r="HW150" s="263"/>
      <c r="HX150" s="263"/>
      <c r="HY150" s="263"/>
      <c r="HZ150" s="263"/>
      <c r="IA150" s="263"/>
      <c r="IB150" s="263"/>
      <c r="IC150" s="263"/>
      <c r="ID150" s="263"/>
      <c r="IE150" s="263"/>
      <c r="IF150" s="263"/>
      <c r="IG150" s="263"/>
      <c r="IH150" s="263"/>
      <c r="II150" s="263"/>
      <c r="IJ150" s="263"/>
      <c r="IK150" s="263"/>
      <c r="IL150" s="263"/>
      <c r="IM150" s="263"/>
      <c r="IN150" s="263"/>
      <c r="IO150" s="263"/>
      <c r="IP150" s="263"/>
      <c r="IQ150" s="263"/>
      <c r="IR150" s="263"/>
      <c r="IS150" s="263"/>
      <c r="IT150" s="263"/>
      <c r="IU150" s="263"/>
      <c r="IV150" s="263"/>
    </row>
    <row r="151" spans="1:256">
      <c r="A151" s="64" t="s">
        <v>30</v>
      </c>
      <c r="B151" s="77">
        <v>31</v>
      </c>
      <c r="C151" s="270">
        <v>29.409500000000001</v>
      </c>
      <c r="D151" s="271">
        <v>8</v>
      </c>
      <c r="E151" s="271">
        <v>231</v>
      </c>
      <c r="F151" s="271">
        <v>7830</v>
      </c>
      <c r="G151" s="500">
        <v>20109</v>
      </c>
      <c r="H151" s="89">
        <v>10243</v>
      </c>
      <c r="I151" s="89">
        <v>9866</v>
      </c>
      <c r="J151" s="80">
        <v>2.57</v>
      </c>
      <c r="K151" s="81">
        <v>683.75864941600503</v>
      </c>
      <c r="L151" s="82">
        <v>6</v>
      </c>
      <c r="M151" s="82">
        <v>-3</v>
      </c>
      <c r="N151" s="83">
        <v>-0.14920919128618326</v>
      </c>
      <c r="O151" s="84">
        <v>7</v>
      </c>
      <c r="P151" s="536">
        <v>0.34815477966776082</v>
      </c>
      <c r="Q151" s="84">
        <v>10</v>
      </c>
      <c r="R151" s="536">
        <v>0.49736397095394408</v>
      </c>
      <c r="S151" s="85">
        <v>9</v>
      </c>
      <c r="T151" s="86">
        <v>0.44762757385855068</v>
      </c>
      <c r="U151" s="78">
        <v>107</v>
      </c>
      <c r="V151" s="540">
        <v>5.3217944892072024</v>
      </c>
      <c r="W151" s="78">
        <v>98</v>
      </c>
      <c r="X151" s="540">
        <v>4.8741669153486518</v>
      </c>
      <c r="Y151" s="87">
        <v>0.29841838257236741</v>
      </c>
      <c r="Z151" s="90"/>
      <c r="AA151" s="91">
        <v>8</v>
      </c>
      <c r="AB151" s="237"/>
      <c r="AC151" s="91">
        <v>5</v>
      </c>
      <c r="AD151" s="90"/>
      <c r="AE151" s="257">
        <v>6618</v>
      </c>
      <c r="AF151" s="89">
        <v>4250</v>
      </c>
      <c r="AG151" s="89">
        <v>2368</v>
      </c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63"/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263"/>
      <c r="GB151" s="263"/>
      <c r="GC151" s="263"/>
      <c r="GD151" s="263"/>
      <c r="GE151" s="263"/>
      <c r="GF151" s="263"/>
      <c r="GG151" s="263"/>
      <c r="GH151" s="263"/>
      <c r="GI151" s="263"/>
      <c r="GJ151" s="263"/>
      <c r="GK151" s="263"/>
      <c r="GL151" s="263"/>
      <c r="GM151" s="263"/>
      <c r="GN151" s="263"/>
      <c r="GO151" s="263"/>
      <c r="GP151" s="263"/>
      <c r="GQ151" s="263"/>
      <c r="GR151" s="263"/>
      <c r="GS151" s="263"/>
      <c r="GT151" s="263"/>
      <c r="GU151" s="263"/>
      <c r="GV151" s="263"/>
      <c r="GW151" s="263"/>
      <c r="GX151" s="263"/>
      <c r="GY151" s="263"/>
      <c r="GZ151" s="263"/>
      <c r="HA151" s="263"/>
      <c r="HB151" s="263"/>
      <c r="HC151" s="263"/>
      <c r="HD151" s="263"/>
      <c r="HE151" s="263"/>
      <c r="HF151" s="263"/>
      <c r="HG151" s="263"/>
      <c r="HH151" s="263"/>
      <c r="HI151" s="263"/>
      <c r="HJ151" s="263"/>
      <c r="HK151" s="263"/>
      <c r="HL151" s="263"/>
      <c r="HM151" s="263"/>
      <c r="HN151" s="263"/>
      <c r="HO151" s="263"/>
      <c r="HP151" s="263"/>
      <c r="HQ151" s="263"/>
      <c r="HR151" s="263"/>
      <c r="HS151" s="263"/>
      <c r="HT151" s="263"/>
      <c r="HU151" s="263"/>
      <c r="HV151" s="263"/>
      <c r="HW151" s="263"/>
      <c r="HX151" s="263"/>
      <c r="HY151" s="263"/>
      <c r="HZ151" s="263"/>
      <c r="IA151" s="263"/>
      <c r="IB151" s="263"/>
      <c r="IC151" s="263"/>
      <c r="ID151" s="263"/>
      <c r="IE151" s="263"/>
      <c r="IF151" s="263"/>
      <c r="IG151" s="263"/>
      <c r="IH151" s="263"/>
      <c r="II151" s="263"/>
      <c r="IJ151" s="263"/>
      <c r="IK151" s="263"/>
      <c r="IL151" s="263"/>
      <c r="IM151" s="263"/>
      <c r="IN151" s="263"/>
      <c r="IO151" s="263"/>
      <c r="IP151" s="263"/>
      <c r="IQ151" s="263"/>
      <c r="IR151" s="263"/>
      <c r="IS151" s="263"/>
      <c r="IT151" s="263"/>
      <c r="IU151" s="263"/>
      <c r="IV151" s="263"/>
    </row>
    <row r="152" spans="1:256">
      <c r="A152" s="64" t="s">
        <v>31</v>
      </c>
      <c r="B152" s="77">
        <v>31</v>
      </c>
      <c r="C152" s="270">
        <v>65.258200000000002</v>
      </c>
      <c r="D152" s="271">
        <v>18</v>
      </c>
      <c r="E152" s="271">
        <v>528</v>
      </c>
      <c r="F152" s="271">
        <v>32517</v>
      </c>
      <c r="G152" s="500">
        <v>83610</v>
      </c>
      <c r="H152" s="89">
        <v>41887</v>
      </c>
      <c r="I152" s="89">
        <v>41723</v>
      </c>
      <c r="J152" s="80">
        <v>2.57</v>
      </c>
      <c r="K152" s="81">
        <v>1281.2182990030371</v>
      </c>
      <c r="L152" s="82">
        <v>-10</v>
      </c>
      <c r="M152" s="82">
        <v>-30</v>
      </c>
      <c r="N152" s="83">
        <v>-0.35878729892961791</v>
      </c>
      <c r="O152" s="84">
        <v>41</v>
      </c>
      <c r="P152" s="536">
        <v>0.49034264187047782</v>
      </c>
      <c r="Q152" s="84">
        <v>71</v>
      </c>
      <c r="R152" s="536">
        <v>0.84912994080009574</v>
      </c>
      <c r="S152" s="85">
        <v>20</v>
      </c>
      <c r="T152" s="86">
        <v>0.23919153261974513</v>
      </c>
      <c r="U152" s="78">
        <v>298</v>
      </c>
      <c r="V152" s="540">
        <v>3.5639538360342042</v>
      </c>
      <c r="W152" s="78">
        <v>278</v>
      </c>
      <c r="X152" s="540">
        <v>3.3247623034144591</v>
      </c>
      <c r="Y152" s="87">
        <v>-0.11959576630987279</v>
      </c>
      <c r="Z152" s="90"/>
      <c r="AA152" s="91">
        <v>31</v>
      </c>
      <c r="AB152" s="237"/>
      <c r="AC152" s="91">
        <v>20</v>
      </c>
      <c r="AD152" s="90"/>
      <c r="AE152" s="257">
        <v>15651</v>
      </c>
      <c r="AF152" s="89">
        <v>12399</v>
      </c>
      <c r="AG152" s="89">
        <v>3252</v>
      </c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63"/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263"/>
      <c r="GB152" s="263"/>
      <c r="GC152" s="263"/>
      <c r="GD152" s="263"/>
      <c r="GE152" s="263"/>
      <c r="GF152" s="263"/>
      <c r="GG152" s="263"/>
      <c r="GH152" s="263"/>
      <c r="GI152" s="263"/>
      <c r="GJ152" s="263"/>
      <c r="GK152" s="263"/>
      <c r="GL152" s="263"/>
      <c r="GM152" s="263"/>
      <c r="GN152" s="263"/>
      <c r="GO152" s="263"/>
      <c r="GP152" s="263"/>
      <c r="GQ152" s="263"/>
      <c r="GR152" s="263"/>
      <c r="GS152" s="263"/>
      <c r="GT152" s="263"/>
      <c r="GU152" s="263"/>
      <c r="GV152" s="263"/>
      <c r="GW152" s="263"/>
      <c r="GX152" s="263"/>
      <c r="GY152" s="263"/>
      <c r="GZ152" s="263"/>
      <c r="HA152" s="263"/>
      <c r="HB152" s="263"/>
      <c r="HC152" s="263"/>
      <c r="HD152" s="263"/>
      <c r="HE152" s="263"/>
      <c r="HF152" s="263"/>
      <c r="HG152" s="263"/>
      <c r="HH152" s="263"/>
      <c r="HI152" s="263"/>
      <c r="HJ152" s="263"/>
      <c r="HK152" s="263"/>
      <c r="HL152" s="263"/>
      <c r="HM152" s="263"/>
      <c r="HN152" s="263"/>
      <c r="HO152" s="263"/>
      <c r="HP152" s="263"/>
      <c r="HQ152" s="263"/>
      <c r="HR152" s="263"/>
      <c r="HS152" s="263"/>
      <c r="HT152" s="263"/>
      <c r="HU152" s="263"/>
      <c r="HV152" s="263"/>
      <c r="HW152" s="263"/>
      <c r="HX152" s="263"/>
      <c r="HY152" s="263"/>
      <c r="HZ152" s="263"/>
      <c r="IA152" s="263"/>
      <c r="IB152" s="263"/>
      <c r="IC152" s="263"/>
      <c r="ID152" s="263"/>
      <c r="IE152" s="263"/>
      <c r="IF152" s="263"/>
      <c r="IG152" s="263"/>
      <c r="IH152" s="263"/>
      <c r="II152" s="263"/>
      <c r="IJ152" s="263"/>
      <c r="IK152" s="263"/>
      <c r="IL152" s="263"/>
      <c r="IM152" s="263"/>
      <c r="IN152" s="263"/>
      <c r="IO152" s="263"/>
      <c r="IP152" s="263"/>
      <c r="IQ152" s="263"/>
      <c r="IR152" s="263"/>
      <c r="IS152" s="263"/>
      <c r="IT152" s="263"/>
      <c r="IU152" s="263"/>
      <c r="IV152" s="263"/>
    </row>
    <row r="153" spans="1:256">
      <c r="A153" s="64" t="s">
        <v>32</v>
      </c>
      <c r="B153" s="77">
        <v>31</v>
      </c>
      <c r="C153" s="270">
        <v>218.44479999999999</v>
      </c>
      <c r="D153" s="271">
        <v>15</v>
      </c>
      <c r="E153" s="271">
        <v>271</v>
      </c>
      <c r="F153" s="271">
        <v>7314</v>
      </c>
      <c r="G153" s="500">
        <v>17741</v>
      </c>
      <c r="H153" s="89">
        <v>9403</v>
      </c>
      <c r="I153" s="89">
        <v>8338</v>
      </c>
      <c r="J153" s="80">
        <v>2.4300000000000002</v>
      </c>
      <c r="K153" s="81">
        <v>81.215025489276925</v>
      </c>
      <c r="L153" s="82">
        <v>-28</v>
      </c>
      <c r="M153" s="82">
        <v>-14</v>
      </c>
      <c r="N153" s="83">
        <v>-0.78851027879470581</v>
      </c>
      <c r="O153" s="84">
        <v>6</v>
      </c>
      <c r="P153" s="536">
        <v>0.33793297662630245</v>
      </c>
      <c r="Q153" s="84">
        <v>20</v>
      </c>
      <c r="R153" s="536">
        <v>1.1264432554210082</v>
      </c>
      <c r="S153" s="85">
        <v>-14</v>
      </c>
      <c r="T153" s="86">
        <v>-0.78851027879470559</v>
      </c>
      <c r="U153" s="78">
        <v>65</v>
      </c>
      <c r="V153" s="540">
        <v>3.6609405801182766</v>
      </c>
      <c r="W153" s="78">
        <v>79</v>
      </c>
      <c r="X153" s="540">
        <v>4.4494508589129822</v>
      </c>
      <c r="Y153" s="87">
        <v>-1.5770205575894114</v>
      </c>
      <c r="Z153" s="90"/>
      <c r="AA153" s="91">
        <v>2</v>
      </c>
      <c r="AB153" s="237"/>
      <c r="AC153" s="91">
        <v>7</v>
      </c>
      <c r="AD153" s="90"/>
      <c r="AE153" s="257">
        <v>5807</v>
      </c>
      <c r="AF153" s="89">
        <v>5317</v>
      </c>
      <c r="AG153" s="89">
        <v>490</v>
      </c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</row>
    <row r="154" spans="1:256">
      <c r="A154" s="64" t="s">
        <v>33</v>
      </c>
      <c r="B154" s="77">
        <v>31</v>
      </c>
      <c r="C154" s="270">
        <v>157.11000000000001</v>
      </c>
      <c r="D154" s="271">
        <v>14</v>
      </c>
      <c r="E154" s="271">
        <v>225</v>
      </c>
      <c r="F154" s="271">
        <v>5007</v>
      </c>
      <c r="G154" s="500">
        <v>12519</v>
      </c>
      <c r="H154" s="89">
        <v>6647</v>
      </c>
      <c r="I154" s="89">
        <v>5872</v>
      </c>
      <c r="J154" s="80">
        <v>2.5</v>
      </c>
      <c r="K154" s="81">
        <v>79.683024632423141</v>
      </c>
      <c r="L154" s="82">
        <v>7</v>
      </c>
      <c r="M154" s="82">
        <v>-7</v>
      </c>
      <c r="N154" s="83">
        <v>-0.55930645998961281</v>
      </c>
      <c r="O154" s="84">
        <v>10</v>
      </c>
      <c r="P154" s="536">
        <v>0.79900922855658985</v>
      </c>
      <c r="Q154" s="84">
        <v>17</v>
      </c>
      <c r="R154" s="536">
        <v>1.3583156885462027</v>
      </c>
      <c r="S154" s="85">
        <v>14</v>
      </c>
      <c r="T154" s="86">
        <v>1.1186129199792259</v>
      </c>
      <c r="U154" s="78">
        <v>47</v>
      </c>
      <c r="V154" s="540">
        <v>3.7553433742159723</v>
      </c>
      <c r="W154" s="78">
        <v>33</v>
      </c>
      <c r="X154" s="540">
        <v>2.6367304542367465</v>
      </c>
      <c r="Y154" s="87">
        <v>0.55930645998961304</v>
      </c>
      <c r="Z154" s="90"/>
      <c r="AA154" s="91">
        <v>4</v>
      </c>
      <c r="AB154" s="237"/>
      <c r="AC154" s="91">
        <v>2</v>
      </c>
      <c r="AD154" s="90"/>
      <c r="AE154" s="257">
        <v>6734</v>
      </c>
      <c r="AF154" s="89">
        <v>6508</v>
      </c>
      <c r="AG154" s="89">
        <v>226</v>
      </c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</row>
    <row r="155" spans="1:256">
      <c r="A155" s="64" t="s">
        <v>34</v>
      </c>
      <c r="B155" s="77">
        <v>31</v>
      </c>
      <c r="C155" s="270">
        <v>162.4332</v>
      </c>
      <c r="D155" s="271">
        <v>5</v>
      </c>
      <c r="E155" s="271">
        <v>75</v>
      </c>
      <c r="F155" s="271">
        <v>1706</v>
      </c>
      <c r="G155" s="500">
        <v>4429</v>
      </c>
      <c r="H155" s="89">
        <v>2481</v>
      </c>
      <c r="I155" s="89">
        <v>1948</v>
      </c>
      <c r="J155" s="80">
        <v>2.6</v>
      </c>
      <c r="K155" s="81">
        <v>27.266593282654039</v>
      </c>
      <c r="L155" s="82">
        <v>-11</v>
      </c>
      <c r="M155" s="82">
        <v>-2</v>
      </c>
      <c r="N155" s="83">
        <v>-0.45100913293494188</v>
      </c>
      <c r="O155" s="84">
        <v>2</v>
      </c>
      <c r="P155" s="536">
        <v>0.45100913293494188</v>
      </c>
      <c r="Q155" s="84">
        <v>4</v>
      </c>
      <c r="R155" s="536">
        <v>0.90201826586988376</v>
      </c>
      <c r="S155" s="85">
        <v>-9</v>
      </c>
      <c r="T155" s="86">
        <v>-2.0295410982072384</v>
      </c>
      <c r="U155" s="78">
        <v>7</v>
      </c>
      <c r="V155" s="540">
        <v>1.5785319652722967</v>
      </c>
      <c r="W155" s="91">
        <v>16</v>
      </c>
      <c r="X155" s="540">
        <v>3.608073063479535</v>
      </c>
      <c r="Y155" s="87">
        <v>-2.4805502311421801</v>
      </c>
      <c r="Z155" s="90"/>
      <c r="AA155" s="91">
        <v>2</v>
      </c>
      <c r="AB155" s="237"/>
      <c r="AC155" s="91">
        <v>2</v>
      </c>
      <c r="AD155" s="90"/>
      <c r="AE155" s="257">
        <v>3646</v>
      </c>
      <c r="AF155" s="89">
        <v>3557</v>
      </c>
      <c r="AG155" s="89">
        <v>89</v>
      </c>
      <c r="AH155" s="263"/>
      <c r="AI155" s="263"/>
      <c r="AJ155" s="263"/>
      <c r="AK155" s="263"/>
      <c r="AL155" s="263"/>
      <c r="AM155" s="263"/>
      <c r="AN155" s="263"/>
      <c r="AO155" s="263"/>
      <c r="AP155" s="263"/>
      <c r="AQ155" s="263"/>
      <c r="AR155" s="263"/>
      <c r="AS155" s="263"/>
      <c r="AT155" s="263"/>
      <c r="AU155" s="263"/>
      <c r="AV155" s="263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  <c r="BS155" s="263"/>
      <c r="BT155" s="263"/>
      <c r="BU155" s="263"/>
      <c r="BV155" s="263"/>
      <c r="BW155" s="263"/>
      <c r="BX155" s="263"/>
      <c r="BY155" s="263"/>
      <c r="BZ155" s="263"/>
      <c r="CA155" s="263"/>
      <c r="CB155" s="263"/>
      <c r="CC155" s="263"/>
      <c r="CD155" s="263"/>
      <c r="CE155" s="263"/>
      <c r="CF155" s="263"/>
      <c r="CG155" s="263"/>
      <c r="CH155" s="263"/>
      <c r="CI155" s="263"/>
      <c r="CJ155" s="263"/>
      <c r="CK155" s="263"/>
      <c r="CL155" s="263"/>
      <c r="CM155" s="263"/>
      <c r="CN155" s="263"/>
      <c r="CO155" s="263"/>
      <c r="CP155" s="263"/>
      <c r="CQ155" s="263"/>
      <c r="CR155" s="263"/>
      <c r="CS155" s="263"/>
      <c r="CT155" s="263"/>
      <c r="CU155" s="263"/>
      <c r="CV155" s="263"/>
      <c r="CW155" s="263"/>
      <c r="CX155" s="263"/>
      <c r="CY155" s="263"/>
      <c r="CZ155" s="263"/>
      <c r="DA155" s="263"/>
      <c r="DB155" s="263"/>
      <c r="DC155" s="263"/>
      <c r="DD155" s="263"/>
      <c r="DE155" s="263"/>
      <c r="DF155" s="263"/>
      <c r="DG155" s="263"/>
      <c r="DH155" s="263"/>
      <c r="DI155" s="263"/>
      <c r="DJ155" s="263"/>
      <c r="DK155" s="263"/>
      <c r="DL155" s="263"/>
      <c r="DM155" s="263"/>
      <c r="DN155" s="263"/>
      <c r="DO155" s="263"/>
      <c r="DP155" s="263"/>
      <c r="DQ155" s="263"/>
      <c r="DR155" s="263"/>
      <c r="DS155" s="263"/>
      <c r="DT155" s="263"/>
      <c r="DU155" s="263"/>
      <c r="DV155" s="263"/>
      <c r="DW155" s="263"/>
      <c r="DX155" s="263"/>
      <c r="DY155" s="263"/>
      <c r="DZ155" s="263"/>
      <c r="EA155" s="263"/>
      <c r="EB155" s="263"/>
      <c r="EC155" s="263"/>
      <c r="ED155" s="263"/>
      <c r="EE155" s="263"/>
      <c r="EF155" s="263"/>
      <c r="EG155" s="263"/>
      <c r="EH155" s="263"/>
      <c r="EI155" s="263"/>
      <c r="EJ155" s="263"/>
      <c r="EK155" s="263"/>
      <c r="EL155" s="263"/>
      <c r="EM155" s="263"/>
      <c r="EN155" s="263"/>
      <c r="EO155" s="263"/>
      <c r="EP155" s="263"/>
      <c r="EQ155" s="263"/>
      <c r="ER155" s="263"/>
      <c r="ES155" s="263"/>
      <c r="ET155" s="263"/>
      <c r="EU155" s="263"/>
      <c r="EV155" s="263"/>
      <c r="EW155" s="263"/>
      <c r="EX155" s="263"/>
      <c r="EY155" s="263"/>
      <c r="EZ155" s="263"/>
      <c r="FA155" s="263"/>
      <c r="FB155" s="263"/>
      <c r="FC155" s="263"/>
      <c r="FD155" s="263"/>
      <c r="FE155" s="263"/>
      <c r="FF155" s="263"/>
      <c r="FG155" s="263"/>
      <c r="FH155" s="263"/>
      <c r="FI155" s="263"/>
      <c r="FJ155" s="263"/>
      <c r="FK155" s="263"/>
      <c r="FL155" s="263"/>
      <c r="FM155" s="263"/>
      <c r="FN155" s="263"/>
      <c r="FO155" s="263"/>
      <c r="FP155" s="263"/>
      <c r="FQ155" s="263"/>
      <c r="FR155" s="263"/>
      <c r="FS155" s="263"/>
      <c r="FT155" s="263"/>
      <c r="FU155" s="263"/>
      <c r="FV155" s="263"/>
      <c r="FW155" s="263"/>
      <c r="FX155" s="263"/>
      <c r="FY155" s="263"/>
      <c r="FZ155" s="263"/>
      <c r="GA155" s="263"/>
      <c r="GB155" s="263"/>
      <c r="GC155" s="263"/>
      <c r="GD155" s="263"/>
      <c r="GE155" s="263"/>
      <c r="GF155" s="263"/>
      <c r="GG155" s="263"/>
      <c r="GH155" s="263"/>
      <c r="GI155" s="263"/>
      <c r="GJ155" s="263"/>
      <c r="GK155" s="263"/>
      <c r="GL155" s="263"/>
      <c r="GM155" s="263"/>
      <c r="GN155" s="263"/>
      <c r="GO155" s="263"/>
      <c r="GP155" s="263"/>
      <c r="GQ155" s="263"/>
      <c r="GR155" s="263"/>
      <c r="GS155" s="263"/>
      <c r="GT155" s="263"/>
      <c r="GU155" s="263"/>
      <c r="GV155" s="263"/>
      <c r="GW155" s="263"/>
      <c r="GX155" s="263"/>
      <c r="GY155" s="263"/>
      <c r="GZ155" s="263"/>
      <c r="HA155" s="263"/>
      <c r="HB155" s="263"/>
      <c r="HC155" s="263"/>
      <c r="HD155" s="263"/>
      <c r="HE155" s="263"/>
      <c r="HF155" s="263"/>
      <c r="HG155" s="263"/>
      <c r="HH155" s="263"/>
      <c r="HI155" s="263"/>
      <c r="HJ155" s="263"/>
      <c r="HK155" s="263"/>
      <c r="HL155" s="263"/>
      <c r="HM155" s="263"/>
      <c r="HN155" s="263"/>
      <c r="HO155" s="263"/>
      <c r="HP155" s="263"/>
      <c r="HQ155" s="263"/>
      <c r="HR155" s="263"/>
      <c r="HS155" s="263"/>
      <c r="HT155" s="263"/>
      <c r="HU155" s="263"/>
      <c r="HV155" s="263"/>
      <c r="HW155" s="263"/>
      <c r="HX155" s="263"/>
      <c r="HY155" s="263"/>
      <c r="HZ155" s="263"/>
      <c r="IA155" s="263"/>
      <c r="IB155" s="263"/>
      <c r="IC155" s="263"/>
      <c r="ID155" s="263"/>
      <c r="IE155" s="263"/>
      <c r="IF155" s="263"/>
      <c r="IG155" s="263"/>
      <c r="IH155" s="263"/>
      <c r="II155" s="263"/>
      <c r="IJ155" s="263"/>
      <c r="IK155" s="263"/>
      <c r="IL155" s="263"/>
      <c r="IM155" s="263"/>
      <c r="IN155" s="263"/>
      <c r="IO155" s="263"/>
      <c r="IP155" s="263"/>
      <c r="IQ155" s="263"/>
      <c r="IR155" s="263"/>
      <c r="IS155" s="263"/>
      <c r="IT155" s="263"/>
      <c r="IU155" s="263"/>
      <c r="IV155" s="263"/>
    </row>
    <row r="156" spans="1:256">
      <c r="A156" s="219" t="s">
        <v>35</v>
      </c>
      <c r="B156" s="77">
        <v>31</v>
      </c>
      <c r="C156" s="270">
        <v>135.58619999999999</v>
      </c>
      <c r="D156" s="271">
        <v>11</v>
      </c>
      <c r="E156" s="271">
        <v>174</v>
      </c>
      <c r="F156" s="271">
        <v>4748</v>
      </c>
      <c r="G156" s="500">
        <v>11354</v>
      </c>
      <c r="H156" s="89">
        <v>6086</v>
      </c>
      <c r="I156" s="89">
        <v>5268</v>
      </c>
      <c r="J156" s="80">
        <v>2.39</v>
      </c>
      <c r="K156" s="81">
        <v>83.740085642934162</v>
      </c>
      <c r="L156" s="82">
        <v>-16</v>
      </c>
      <c r="M156" s="82">
        <v>-5</v>
      </c>
      <c r="N156" s="83">
        <v>-0.44006336912515404</v>
      </c>
      <c r="O156" s="84">
        <v>5</v>
      </c>
      <c r="P156" s="536">
        <v>0.44006336912515404</v>
      </c>
      <c r="Q156" s="84">
        <v>10</v>
      </c>
      <c r="R156" s="536">
        <v>0.88012673825030807</v>
      </c>
      <c r="S156" s="85">
        <v>-11</v>
      </c>
      <c r="T156" s="86">
        <v>-0.9681394120753386</v>
      </c>
      <c r="U156" s="78">
        <v>24</v>
      </c>
      <c r="V156" s="540">
        <v>2.1123041718007394</v>
      </c>
      <c r="W156" s="78">
        <v>35</v>
      </c>
      <c r="X156" s="540">
        <v>3.080443583876078</v>
      </c>
      <c r="Y156" s="87">
        <v>-1.4082027812004927</v>
      </c>
      <c r="Z156" s="90"/>
      <c r="AA156" s="91">
        <v>3</v>
      </c>
      <c r="AB156" s="237"/>
      <c r="AC156" s="91">
        <v>1</v>
      </c>
      <c r="AD156" s="90"/>
      <c r="AE156" s="257">
        <v>4598</v>
      </c>
      <c r="AF156" s="89">
        <v>4084</v>
      </c>
      <c r="AG156" s="89">
        <v>514</v>
      </c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</row>
    <row r="157" spans="1:256">
      <c r="A157" s="219" t="s">
        <v>36</v>
      </c>
      <c r="B157" s="77">
        <v>31</v>
      </c>
      <c r="C157" s="270">
        <v>176.37049999999999</v>
      </c>
      <c r="D157" s="271">
        <v>13</v>
      </c>
      <c r="E157" s="271">
        <v>259</v>
      </c>
      <c r="F157" s="271">
        <v>4049</v>
      </c>
      <c r="G157" s="500">
        <v>10085</v>
      </c>
      <c r="H157" s="89">
        <v>5482</v>
      </c>
      <c r="I157" s="89">
        <v>4603</v>
      </c>
      <c r="J157" s="80">
        <v>2.4900000000000002</v>
      </c>
      <c r="K157" s="81">
        <v>57.180764356851064</v>
      </c>
      <c r="L157" s="82">
        <v>-28</v>
      </c>
      <c r="M157" s="82">
        <v>-15</v>
      </c>
      <c r="N157" s="83">
        <v>-1.48529557381919</v>
      </c>
      <c r="O157" s="84">
        <v>2</v>
      </c>
      <c r="P157" s="536">
        <v>0.19803940984255866</v>
      </c>
      <c r="Q157" s="84">
        <v>17</v>
      </c>
      <c r="R157" s="536">
        <v>1.6833349836617486</v>
      </c>
      <c r="S157" s="85">
        <v>-13</v>
      </c>
      <c r="T157" s="86">
        <v>-1.2872561639766311</v>
      </c>
      <c r="U157" s="78">
        <v>23</v>
      </c>
      <c r="V157" s="540">
        <v>2.2774532131894247</v>
      </c>
      <c r="W157" s="78">
        <v>36</v>
      </c>
      <c r="X157" s="540">
        <v>3.5647093771660558</v>
      </c>
      <c r="Y157" s="87">
        <v>-2.7725517377958209</v>
      </c>
      <c r="Z157" s="90"/>
      <c r="AA157" s="91">
        <v>6</v>
      </c>
      <c r="AB157" s="237"/>
      <c r="AC157" s="91">
        <v>4</v>
      </c>
      <c r="AD157" s="90"/>
      <c r="AE157" s="257">
        <v>1727</v>
      </c>
      <c r="AF157" s="89">
        <v>1496</v>
      </c>
      <c r="AG157" s="89">
        <v>231</v>
      </c>
      <c r="AH157" s="263"/>
      <c r="AI157" s="263"/>
      <c r="AJ157" s="263"/>
      <c r="AK157" s="263"/>
      <c r="AL157" s="263"/>
      <c r="AM157" s="263"/>
      <c r="AN157" s="263"/>
      <c r="AO157" s="263"/>
      <c r="AP157" s="263"/>
      <c r="AQ157" s="263"/>
      <c r="AR157" s="263"/>
      <c r="AS157" s="263"/>
      <c r="AT157" s="263"/>
      <c r="AU157" s="263"/>
      <c r="AV157" s="263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  <c r="BS157" s="263"/>
      <c r="BT157" s="263"/>
      <c r="BU157" s="263"/>
      <c r="BV157" s="263"/>
      <c r="BW157" s="263"/>
      <c r="BX157" s="263"/>
      <c r="BY157" s="263"/>
      <c r="BZ157" s="263"/>
      <c r="CA157" s="263"/>
      <c r="CB157" s="263"/>
      <c r="CC157" s="263"/>
      <c r="CD157" s="263"/>
      <c r="CE157" s="263"/>
      <c r="CF157" s="263"/>
      <c r="CG157" s="263"/>
      <c r="CH157" s="263"/>
      <c r="CI157" s="263"/>
      <c r="CJ157" s="263"/>
      <c r="CK157" s="263"/>
      <c r="CL157" s="263"/>
      <c r="CM157" s="263"/>
      <c r="CN157" s="263"/>
      <c r="CO157" s="263"/>
      <c r="CP157" s="263"/>
      <c r="CQ157" s="263"/>
      <c r="CR157" s="263"/>
      <c r="CS157" s="263"/>
      <c r="CT157" s="263"/>
      <c r="CU157" s="263"/>
      <c r="CV157" s="263"/>
      <c r="CW157" s="263"/>
      <c r="CX157" s="263"/>
      <c r="CY157" s="263"/>
      <c r="CZ157" s="263"/>
      <c r="DA157" s="263"/>
      <c r="DB157" s="263"/>
      <c r="DC157" s="263"/>
      <c r="DD157" s="263"/>
      <c r="DE157" s="263"/>
      <c r="DF157" s="263"/>
      <c r="DG157" s="263"/>
      <c r="DH157" s="263"/>
      <c r="DI157" s="263"/>
      <c r="DJ157" s="263"/>
      <c r="DK157" s="263"/>
      <c r="DL157" s="263"/>
      <c r="DM157" s="263"/>
      <c r="DN157" s="263"/>
      <c r="DO157" s="263"/>
      <c r="DP157" s="263"/>
      <c r="DQ157" s="263"/>
      <c r="DR157" s="263"/>
      <c r="DS157" s="263"/>
      <c r="DT157" s="263"/>
      <c r="DU157" s="263"/>
      <c r="DV157" s="263"/>
      <c r="DW157" s="263"/>
      <c r="DX157" s="263"/>
      <c r="DY157" s="263"/>
      <c r="DZ157" s="263"/>
      <c r="EA157" s="263"/>
      <c r="EB157" s="263"/>
      <c r="EC157" s="263"/>
      <c r="ED157" s="263"/>
      <c r="EE157" s="263"/>
      <c r="EF157" s="263"/>
      <c r="EG157" s="263"/>
      <c r="EH157" s="263"/>
      <c r="EI157" s="263"/>
      <c r="EJ157" s="263"/>
      <c r="EK157" s="263"/>
      <c r="EL157" s="263"/>
      <c r="EM157" s="263"/>
      <c r="EN157" s="263"/>
      <c r="EO157" s="263"/>
      <c r="EP157" s="263"/>
      <c r="EQ157" s="263"/>
      <c r="ER157" s="263"/>
      <c r="ES157" s="263"/>
      <c r="ET157" s="263"/>
      <c r="EU157" s="263"/>
      <c r="EV157" s="263"/>
      <c r="EW157" s="263"/>
      <c r="EX157" s="263"/>
      <c r="EY157" s="263"/>
      <c r="EZ157" s="263"/>
      <c r="FA157" s="263"/>
      <c r="FB157" s="263"/>
      <c r="FC157" s="263"/>
      <c r="FD157" s="263"/>
      <c r="FE157" s="263"/>
      <c r="FF157" s="263"/>
      <c r="FG157" s="263"/>
      <c r="FH157" s="263"/>
      <c r="FI157" s="263"/>
      <c r="FJ157" s="263"/>
      <c r="FK157" s="263"/>
      <c r="FL157" s="263"/>
      <c r="FM157" s="263"/>
      <c r="FN157" s="263"/>
      <c r="FO157" s="263"/>
      <c r="FP157" s="263"/>
      <c r="FQ157" s="263"/>
      <c r="FR157" s="263"/>
      <c r="FS157" s="263"/>
      <c r="FT157" s="263"/>
      <c r="FU157" s="263"/>
      <c r="FV157" s="263"/>
      <c r="FW157" s="263"/>
      <c r="FX157" s="263"/>
      <c r="FY157" s="263"/>
      <c r="FZ157" s="263"/>
      <c r="GA157" s="263"/>
      <c r="GB157" s="263"/>
      <c r="GC157" s="263"/>
      <c r="GD157" s="263"/>
      <c r="GE157" s="263"/>
      <c r="GF157" s="263"/>
      <c r="GG157" s="263"/>
      <c r="GH157" s="263"/>
      <c r="GI157" s="263"/>
      <c r="GJ157" s="263"/>
      <c r="GK157" s="263"/>
      <c r="GL157" s="263"/>
      <c r="GM157" s="263"/>
      <c r="GN157" s="263"/>
      <c r="GO157" s="263"/>
      <c r="GP157" s="263"/>
      <c r="GQ157" s="263"/>
      <c r="GR157" s="263"/>
      <c r="GS157" s="263"/>
      <c r="GT157" s="263"/>
      <c r="GU157" s="263"/>
      <c r="GV157" s="263"/>
      <c r="GW157" s="263"/>
      <c r="GX157" s="263"/>
      <c r="GY157" s="263"/>
      <c r="GZ157" s="263"/>
      <c r="HA157" s="263"/>
      <c r="HB157" s="263"/>
      <c r="HC157" s="263"/>
      <c r="HD157" s="263"/>
      <c r="HE157" s="263"/>
      <c r="HF157" s="263"/>
      <c r="HG157" s="263"/>
      <c r="HH157" s="263"/>
      <c r="HI157" s="263"/>
      <c r="HJ157" s="263"/>
      <c r="HK157" s="263"/>
      <c r="HL157" s="263"/>
      <c r="HM157" s="263"/>
      <c r="HN157" s="263"/>
      <c r="HO157" s="263"/>
      <c r="HP157" s="263"/>
      <c r="HQ157" s="263"/>
      <c r="HR157" s="263"/>
      <c r="HS157" s="263"/>
      <c r="HT157" s="263"/>
      <c r="HU157" s="263"/>
      <c r="HV157" s="263"/>
      <c r="HW157" s="263"/>
      <c r="HX157" s="263"/>
      <c r="HY157" s="263"/>
      <c r="HZ157" s="263"/>
      <c r="IA157" s="263"/>
      <c r="IB157" s="263"/>
      <c r="IC157" s="263"/>
      <c r="ID157" s="263"/>
      <c r="IE157" s="263"/>
      <c r="IF157" s="263"/>
      <c r="IG157" s="263"/>
      <c r="IH157" s="263"/>
      <c r="II157" s="263"/>
      <c r="IJ157" s="263"/>
      <c r="IK157" s="263"/>
      <c r="IL157" s="263"/>
      <c r="IM157" s="263"/>
      <c r="IN157" s="263"/>
      <c r="IO157" s="263"/>
      <c r="IP157" s="263"/>
      <c r="IQ157" s="263"/>
      <c r="IR157" s="263"/>
      <c r="IS157" s="263"/>
      <c r="IT157" s="263"/>
      <c r="IU157" s="263"/>
      <c r="IV157" s="263"/>
    </row>
    <row r="158" spans="1:256">
      <c r="A158" s="219" t="s">
        <v>37</v>
      </c>
      <c r="B158" s="77">
        <v>31</v>
      </c>
      <c r="C158" s="270">
        <v>1641.8554999999999</v>
      </c>
      <c r="D158" s="271">
        <v>9</v>
      </c>
      <c r="E158" s="271">
        <v>128</v>
      </c>
      <c r="F158" s="271">
        <v>4888</v>
      </c>
      <c r="G158" s="500">
        <v>15940</v>
      </c>
      <c r="H158" s="89">
        <v>8179</v>
      </c>
      <c r="I158" s="89">
        <v>7761</v>
      </c>
      <c r="J158" s="80">
        <v>3.26</v>
      </c>
      <c r="K158" s="81">
        <v>9.7085279429279865</v>
      </c>
      <c r="L158" s="82">
        <v>14</v>
      </c>
      <c r="M158" s="82">
        <v>0</v>
      </c>
      <c r="N158" s="83">
        <v>0</v>
      </c>
      <c r="O158" s="84">
        <v>12</v>
      </c>
      <c r="P158" s="536">
        <v>0.75315383167011862</v>
      </c>
      <c r="Q158" s="84">
        <v>12</v>
      </c>
      <c r="R158" s="536">
        <v>0.75315383167011862</v>
      </c>
      <c r="S158" s="85">
        <v>14</v>
      </c>
      <c r="T158" s="86">
        <v>0.87867947028180415</v>
      </c>
      <c r="U158" s="78">
        <v>64</v>
      </c>
      <c r="V158" s="540">
        <v>4.0168204355739654</v>
      </c>
      <c r="W158" s="78">
        <v>50</v>
      </c>
      <c r="X158" s="540">
        <v>3.1381409652921612</v>
      </c>
      <c r="Y158" s="87">
        <v>0.87867947028180415</v>
      </c>
      <c r="Z158" s="90"/>
      <c r="AA158" s="91">
        <v>11</v>
      </c>
      <c r="AB158" s="237"/>
      <c r="AC158" s="91">
        <v>7</v>
      </c>
      <c r="AD158" s="90"/>
      <c r="AE158" s="257">
        <v>14128</v>
      </c>
      <c r="AF158" s="89">
        <v>860</v>
      </c>
      <c r="AG158" s="89">
        <v>13268</v>
      </c>
      <c r="AH158" s="263"/>
      <c r="AI158" s="263"/>
      <c r="AJ158" s="263"/>
      <c r="AK158" s="263"/>
      <c r="AL158" s="263"/>
      <c r="AM158" s="263"/>
      <c r="AN158" s="263"/>
      <c r="AO158" s="263"/>
      <c r="AP158" s="263"/>
      <c r="AQ158" s="263"/>
      <c r="AR158" s="263"/>
      <c r="AS158" s="263"/>
      <c r="AT158" s="263"/>
      <c r="AU158" s="263"/>
      <c r="AV158" s="263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  <c r="BS158" s="263"/>
      <c r="BT158" s="263"/>
      <c r="BU158" s="263"/>
      <c r="BV158" s="263"/>
      <c r="BW158" s="263"/>
      <c r="BX158" s="263"/>
      <c r="BY158" s="263"/>
      <c r="BZ158" s="263"/>
      <c r="CA158" s="263"/>
      <c r="CB158" s="263"/>
      <c r="CC158" s="263"/>
      <c r="CD158" s="263"/>
      <c r="CE158" s="263"/>
      <c r="CF158" s="263"/>
      <c r="CG158" s="263"/>
      <c r="CH158" s="263"/>
      <c r="CI158" s="263"/>
      <c r="CJ158" s="263"/>
      <c r="CK158" s="263"/>
      <c r="CL158" s="263"/>
      <c r="CM158" s="263"/>
      <c r="CN158" s="263"/>
      <c r="CO158" s="263"/>
      <c r="CP158" s="263"/>
      <c r="CQ158" s="263"/>
      <c r="CR158" s="263"/>
      <c r="CS158" s="263"/>
      <c r="CT158" s="263"/>
      <c r="CU158" s="263"/>
      <c r="CV158" s="263"/>
      <c r="CW158" s="263"/>
      <c r="CX158" s="263"/>
      <c r="CY158" s="263"/>
      <c r="CZ158" s="263"/>
      <c r="DA158" s="263"/>
      <c r="DB158" s="263"/>
      <c r="DC158" s="263"/>
      <c r="DD158" s="263"/>
      <c r="DE158" s="263"/>
      <c r="DF158" s="263"/>
      <c r="DG158" s="263"/>
      <c r="DH158" s="263"/>
      <c r="DI158" s="263"/>
      <c r="DJ158" s="263"/>
      <c r="DK158" s="263"/>
      <c r="DL158" s="263"/>
      <c r="DM158" s="263"/>
      <c r="DN158" s="263"/>
      <c r="DO158" s="263"/>
      <c r="DP158" s="263"/>
      <c r="DQ158" s="263"/>
      <c r="DR158" s="263"/>
      <c r="DS158" s="263"/>
      <c r="DT158" s="263"/>
      <c r="DU158" s="263"/>
      <c r="DV158" s="263"/>
      <c r="DW158" s="263"/>
      <c r="DX158" s="263"/>
      <c r="DY158" s="263"/>
      <c r="DZ158" s="263"/>
      <c r="EA158" s="263"/>
      <c r="EB158" s="263"/>
      <c r="EC158" s="263"/>
      <c r="ED158" s="263"/>
      <c r="EE158" s="263"/>
      <c r="EF158" s="263"/>
      <c r="EG158" s="263"/>
      <c r="EH158" s="263"/>
      <c r="EI158" s="263"/>
      <c r="EJ158" s="263"/>
      <c r="EK158" s="263"/>
      <c r="EL158" s="263"/>
      <c r="EM158" s="263"/>
      <c r="EN158" s="263"/>
      <c r="EO158" s="263"/>
      <c r="EP158" s="263"/>
      <c r="EQ158" s="263"/>
      <c r="ER158" s="263"/>
      <c r="ES158" s="263"/>
      <c r="ET158" s="263"/>
      <c r="EU158" s="263"/>
      <c r="EV158" s="263"/>
      <c r="EW158" s="263"/>
      <c r="EX158" s="263"/>
      <c r="EY158" s="263"/>
      <c r="EZ158" s="263"/>
      <c r="FA158" s="263"/>
      <c r="FB158" s="263"/>
      <c r="FC158" s="263"/>
      <c r="FD158" s="263"/>
      <c r="FE158" s="263"/>
      <c r="FF158" s="263"/>
      <c r="FG158" s="263"/>
      <c r="FH158" s="263"/>
      <c r="FI158" s="263"/>
      <c r="FJ158" s="263"/>
      <c r="FK158" s="263"/>
      <c r="FL158" s="263"/>
      <c r="FM158" s="263"/>
      <c r="FN158" s="263"/>
      <c r="FO158" s="263"/>
      <c r="FP158" s="263"/>
      <c r="FQ158" s="263"/>
      <c r="FR158" s="263"/>
      <c r="FS158" s="263"/>
      <c r="FT158" s="263"/>
      <c r="FU158" s="263"/>
      <c r="FV158" s="263"/>
      <c r="FW158" s="263"/>
      <c r="FX158" s="263"/>
      <c r="FY158" s="263"/>
      <c r="FZ158" s="263"/>
      <c r="GA158" s="263"/>
      <c r="GB158" s="263"/>
      <c r="GC158" s="263"/>
      <c r="GD158" s="263"/>
      <c r="GE158" s="263"/>
      <c r="GF158" s="263"/>
      <c r="GG158" s="263"/>
      <c r="GH158" s="263"/>
      <c r="GI158" s="263"/>
      <c r="GJ158" s="263"/>
      <c r="GK158" s="263"/>
      <c r="GL158" s="263"/>
      <c r="GM158" s="263"/>
      <c r="GN158" s="263"/>
      <c r="GO158" s="263"/>
      <c r="GP158" s="263"/>
      <c r="GQ158" s="263"/>
      <c r="GR158" s="263"/>
      <c r="GS158" s="263"/>
      <c r="GT158" s="263"/>
      <c r="GU158" s="263"/>
      <c r="GV158" s="263"/>
      <c r="GW158" s="263"/>
      <c r="GX158" s="263"/>
      <c r="GY158" s="263"/>
      <c r="GZ158" s="263"/>
      <c r="HA158" s="263"/>
      <c r="HB158" s="263"/>
      <c r="HC158" s="263"/>
      <c r="HD158" s="263"/>
      <c r="HE158" s="263"/>
      <c r="HF158" s="263"/>
      <c r="HG158" s="263"/>
      <c r="HH158" s="263"/>
      <c r="HI158" s="263"/>
      <c r="HJ158" s="263"/>
      <c r="HK158" s="263"/>
      <c r="HL158" s="263"/>
      <c r="HM158" s="263"/>
      <c r="HN158" s="263"/>
      <c r="HO158" s="263"/>
      <c r="HP158" s="263"/>
      <c r="HQ158" s="263"/>
      <c r="HR158" s="263"/>
      <c r="HS158" s="263"/>
      <c r="HT158" s="263"/>
      <c r="HU158" s="263"/>
      <c r="HV158" s="263"/>
      <c r="HW158" s="263"/>
      <c r="HX158" s="263"/>
      <c r="HY158" s="263"/>
      <c r="HZ158" s="263"/>
      <c r="IA158" s="263"/>
      <c r="IB158" s="263"/>
      <c r="IC158" s="263"/>
      <c r="ID158" s="263"/>
      <c r="IE158" s="263"/>
      <c r="IF158" s="263"/>
      <c r="IG158" s="263"/>
      <c r="IH158" s="263"/>
      <c r="II158" s="263"/>
      <c r="IJ158" s="263"/>
      <c r="IK158" s="263"/>
      <c r="IL158" s="263"/>
      <c r="IM158" s="263"/>
      <c r="IN158" s="263"/>
      <c r="IO158" s="263"/>
      <c r="IP158" s="263"/>
      <c r="IQ158" s="263"/>
      <c r="IR158" s="263"/>
      <c r="IS158" s="263"/>
      <c r="IT158" s="263"/>
      <c r="IU158" s="263"/>
      <c r="IV158" s="263"/>
    </row>
    <row r="159" spans="1:256">
      <c r="A159" s="219" t="s">
        <v>38</v>
      </c>
      <c r="B159" s="77">
        <v>31</v>
      </c>
      <c r="C159" s="270">
        <v>618.49099999999999</v>
      </c>
      <c r="D159" s="271">
        <v>6</v>
      </c>
      <c r="E159" s="271">
        <v>56</v>
      </c>
      <c r="F159" s="271">
        <v>2121</v>
      </c>
      <c r="G159" s="500">
        <v>6305</v>
      </c>
      <c r="H159" s="89">
        <v>3321</v>
      </c>
      <c r="I159" s="89">
        <v>2984</v>
      </c>
      <c r="J159" s="80">
        <v>2.97</v>
      </c>
      <c r="K159" s="81">
        <v>10.194166123678437</v>
      </c>
      <c r="L159" s="82">
        <v>-1</v>
      </c>
      <c r="M159" s="82">
        <v>-1</v>
      </c>
      <c r="N159" s="83">
        <v>-0.15859170565379427</v>
      </c>
      <c r="O159" s="84">
        <v>3</v>
      </c>
      <c r="P159" s="536">
        <v>0.47577511696138292</v>
      </c>
      <c r="Q159" s="84">
        <v>4</v>
      </c>
      <c r="R159" s="536">
        <v>0.63436682261517718</v>
      </c>
      <c r="S159" s="85">
        <v>0</v>
      </c>
      <c r="T159" s="86">
        <v>0</v>
      </c>
      <c r="U159" s="78">
        <v>16</v>
      </c>
      <c r="V159" s="540">
        <v>2.5374672904607087</v>
      </c>
      <c r="W159" s="78">
        <v>16</v>
      </c>
      <c r="X159" s="540">
        <v>2.5374672904607087</v>
      </c>
      <c r="Y159" s="87">
        <v>-0.15859170565379427</v>
      </c>
      <c r="Z159" s="90"/>
      <c r="AA159" s="91">
        <v>4</v>
      </c>
      <c r="AB159" s="237"/>
      <c r="AC159" s="91">
        <v>1</v>
      </c>
      <c r="AD159" s="90"/>
      <c r="AE159" s="257">
        <v>6076</v>
      </c>
      <c r="AF159" s="89">
        <v>230</v>
      </c>
      <c r="AG159" s="89">
        <v>5846</v>
      </c>
      <c r="AH159" s="263"/>
      <c r="AI159" s="263"/>
      <c r="AJ159" s="263"/>
      <c r="AK159" s="263"/>
      <c r="AL159" s="263"/>
      <c r="AM159" s="263"/>
      <c r="AN159" s="263"/>
      <c r="AO159" s="263"/>
      <c r="AP159" s="263"/>
      <c r="AQ159" s="263"/>
      <c r="AR159" s="263"/>
      <c r="AS159" s="263"/>
      <c r="AT159" s="263"/>
      <c r="AU159" s="263"/>
      <c r="AV159" s="263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  <c r="BS159" s="263"/>
      <c r="BT159" s="263"/>
      <c r="BU159" s="263"/>
      <c r="BV159" s="263"/>
      <c r="BW159" s="263"/>
      <c r="BX159" s="263"/>
      <c r="BY159" s="263"/>
      <c r="BZ159" s="263"/>
      <c r="CA159" s="263"/>
      <c r="CB159" s="263"/>
      <c r="CC159" s="263"/>
      <c r="CD159" s="263"/>
      <c r="CE159" s="263"/>
      <c r="CF159" s="263"/>
      <c r="CG159" s="263"/>
      <c r="CH159" s="263"/>
      <c r="CI159" s="263"/>
      <c r="CJ159" s="263"/>
      <c r="CK159" s="263"/>
      <c r="CL159" s="263"/>
      <c r="CM159" s="263"/>
      <c r="CN159" s="263"/>
      <c r="CO159" s="263"/>
      <c r="CP159" s="263"/>
      <c r="CQ159" s="263"/>
      <c r="CR159" s="263"/>
      <c r="CS159" s="263"/>
      <c r="CT159" s="263"/>
      <c r="CU159" s="263"/>
      <c r="CV159" s="263"/>
      <c r="CW159" s="263"/>
      <c r="CX159" s="263"/>
      <c r="CY159" s="263"/>
      <c r="CZ159" s="263"/>
      <c r="DA159" s="263"/>
      <c r="DB159" s="263"/>
      <c r="DC159" s="263"/>
      <c r="DD159" s="263"/>
      <c r="DE159" s="263"/>
      <c r="DF159" s="263"/>
      <c r="DG159" s="263"/>
      <c r="DH159" s="263"/>
      <c r="DI159" s="263"/>
      <c r="DJ159" s="263"/>
      <c r="DK159" s="263"/>
      <c r="DL159" s="263"/>
      <c r="DM159" s="263"/>
      <c r="DN159" s="263"/>
      <c r="DO159" s="263"/>
      <c r="DP159" s="263"/>
      <c r="DQ159" s="263"/>
      <c r="DR159" s="263"/>
      <c r="DS159" s="263"/>
      <c r="DT159" s="263"/>
      <c r="DU159" s="263"/>
      <c r="DV159" s="263"/>
      <c r="DW159" s="263"/>
      <c r="DX159" s="263"/>
      <c r="DY159" s="263"/>
      <c r="DZ159" s="263"/>
      <c r="EA159" s="263"/>
      <c r="EB159" s="263"/>
      <c r="EC159" s="263"/>
      <c r="ED159" s="263"/>
      <c r="EE159" s="263"/>
      <c r="EF159" s="263"/>
      <c r="EG159" s="263"/>
      <c r="EH159" s="263"/>
      <c r="EI159" s="263"/>
      <c r="EJ159" s="263"/>
      <c r="EK159" s="263"/>
      <c r="EL159" s="263"/>
      <c r="EM159" s="263"/>
      <c r="EN159" s="263"/>
      <c r="EO159" s="263"/>
      <c r="EP159" s="263"/>
      <c r="EQ159" s="263"/>
      <c r="ER159" s="263"/>
      <c r="ES159" s="263"/>
      <c r="ET159" s="263"/>
      <c r="EU159" s="263"/>
      <c r="EV159" s="263"/>
      <c r="EW159" s="263"/>
      <c r="EX159" s="263"/>
      <c r="EY159" s="263"/>
      <c r="EZ159" s="263"/>
      <c r="FA159" s="263"/>
      <c r="FB159" s="263"/>
      <c r="FC159" s="263"/>
      <c r="FD159" s="263"/>
      <c r="FE159" s="263"/>
      <c r="FF159" s="263"/>
      <c r="FG159" s="263"/>
      <c r="FH159" s="263"/>
      <c r="FI159" s="263"/>
      <c r="FJ159" s="263"/>
      <c r="FK159" s="263"/>
      <c r="FL159" s="263"/>
      <c r="FM159" s="263"/>
      <c r="FN159" s="263"/>
      <c r="FO159" s="263"/>
      <c r="FP159" s="263"/>
      <c r="FQ159" s="263"/>
      <c r="FR159" s="263"/>
      <c r="FS159" s="263"/>
      <c r="FT159" s="263"/>
      <c r="FU159" s="263"/>
      <c r="FV159" s="263"/>
      <c r="FW159" s="263"/>
      <c r="FX159" s="263"/>
      <c r="FY159" s="263"/>
      <c r="FZ159" s="263"/>
      <c r="GA159" s="263"/>
      <c r="GB159" s="263"/>
      <c r="GC159" s="263"/>
      <c r="GD159" s="263"/>
      <c r="GE159" s="263"/>
      <c r="GF159" s="263"/>
      <c r="GG159" s="263"/>
      <c r="GH159" s="263"/>
      <c r="GI159" s="263"/>
      <c r="GJ159" s="263"/>
      <c r="GK159" s="263"/>
      <c r="GL159" s="263"/>
      <c r="GM159" s="263"/>
      <c r="GN159" s="263"/>
      <c r="GO159" s="263"/>
      <c r="GP159" s="263"/>
      <c r="GQ159" s="263"/>
      <c r="GR159" s="263"/>
      <c r="GS159" s="263"/>
      <c r="GT159" s="263"/>
      <c r="GU159" s="263"/>
      <c r="GV159" s="263"/>
      <c r="GW159" s="263"/>
      <c r="GX159" s="263"/>
      <c r="GY159" s="263"/>
      <c r="GZ159" s="263"/>
      <c r="HA159" s="263"/>
      <c r="HB159" s="263"/>
      <c r="HC159" s="263"/>
      <c r="HD159" s="263"/>
      <c r="HE159" s="263"/>
      <c r="HF159" s="263"/>
      <c r="HG159" s="263"/>
      <c r="HH159" s="263"/>
      <c r="HI159" s="263"/>
      <c r="HJ159" s="263"/>
      <c r="HK159" s="263"/>
      <c r="HL159" s="263"/>
      <c r="HM159" s="263"/>
      <c r="HN159" s="263"/>
      <c r="HO159" s="263"/>
      <c r="HP159" s="263"/>
      <c r="HQ159" s="263"/>
      <c r="HR159" s="263"/>
      <c r="HS159" s="263"/>
      <c r="HT159" s="263"/>
      <c r="HU159" s="263"/>
      <c r="HV159" s="263"/>
      <c r="HW159" s="263"/>
      <c r="HX159" s="263"/>
      <c r="HY159" s="263"/>
      <c r="HZ159" s="263"/>
      <c r="IA159" s="263"/>
      <c r="IB159" s="263"/>
      <c r="IC159" s="263"/>
      <c r="ID159" s="263"/>
      <c r="IE159" s="263"/>
      <c r="IF159" s="263"/>
      <c r="IG159" s="263"/>
      <c r="IH159" s="263"/>
      <c r="II159" s="263"/>
      <c r="IJ159" s="263"/>
      <c r="IK159" s="263"/>
      <c r="IL159" s="263"/>
      <c r="IM159" s="263"/>
      <c r="IN159" s="263"/>
      <c r="IO159" s="263"/>
      <c r="IP159" s="263"/>
      <c r="IQ159" s="263"/>
      <c r="IR159" s="263"/>
      <c r="IS159" s="263"/>
      <c r="IT159" s="263"/>
      <c r="IU159" s="263"/>
      <c r="IV159" s="263"/>
    </row>
    <row r="160" spans="1:256" ht="15.75" thickBot="1">
      <c r="A160" s="220" t="s">
        <v>39</v>
      </c>
      <c r="B160" s="92">
        <v>31</v>
      </c>
      <c r="C160" s="272">
        <v>1021.313</v>
      </c>
      <c r="D160" s="273">
        <v>6</v>
      </c>
      <c r="E160" s="273">
        <v>106</v>
      </c>
      <c r="F160" s="273">
        <v>1693</v>
      </c>
      <c r="G160" s="514">
        <v>6055</v>
      </c>
      <c r="H160" s="103">
        <v>3304</v>
      </c>
      <c r="I160" s="103">
        <v>2751</v>
      </c>
      <c r="J160" s="95">
        <v>3.58</v>
      </c>
      <c r="K160" s="96">
        <v>5.9286428352522682</v>
      </c>
      <c r="L160" s="97">
        <v>5</v>
      </c>
      <c r="M160" s="97">
        <v>5</v>
      </c>
      <c r="N160" s="98">
        <v>0.82610491532424624</v>
      </c>
      <c r="O160" s="99">
        <v>10</v>
      </c>
      <c r="P160" s="537">
        <v>1.6522098306484925</v>
      </c>
      <c r="Q160" s="99">
        <v>5</v>
      </c>
      <c r="R160" s="537">
        <v>0.82610491532424624</v>
      </c>
      <c r="S160" s="100">
        <v>0</v>
      </c>
      <c r="T160" s="95">
        <v>0</v>
      </c>
      <c r="U160" s="93">
        <v>18</v>
      </c>
      <c r="V160" s="541">
        <v>2.9739776951672861</v>
      </c>
      <c r="W160" s="93">
        <v>18</v>
      </c>
      <c r="X160" s="541">
        <v>2.9739776951672861</v>
      </c>
      <c r="Y160" s="95">
        <v>0.82610491532424624</v>
      </c>
      <c r="Z160" s="102"/>
      <c r="AA160" s="236">
        <v>2</v>
      </c>
      <c r="AB160" s="238"/>
      <c r="AC160" s="236">
        <v>2</v>
      </c>
      <c r="AD160" s="102"/>
      <c r="AE160" s="258">
        <v>5788</v>
      </c>
      <c r="AF160" s="103">
        <v>212</v>
      </c>
      <c r="AG160" s="103">
        <v>5576</v>
      </c>
      <c r="AH160" s="265"/>
      <c r="AI160" s="265"/>
      <c r="AJ160" s="265"/>
      <c r="AK160" s="265"/>
      <c r="AL160" s="265"/>
      <c r="AM160" s="265"/>
      <c r="AN160" s="265"/>
      <c r="AO160" s="265"/>
      <c r="AP160" s="265"/>
      <c r="AQ160" s="265"/>
      <c r="AR160" s="265"/>
      <c r="AS160" s="265"/>
      <c r="AT160" s="265"/>
      <c r="AU160" s="265"/>
      <c r="AV160" s="265"/>
      <c r="AW160" s="265"/>
      <c r="AX160" s="265"/>
      <c r="AY160" s="265"/>
      <c r="AZ160" s="265"/>
      <c r="BA160" s="265"/>
      <c r="BB160" s="265"/>
      <c r="BC160" s="265"/>
      <c r="BD160" s="265"/>
      <c r="BE160" s="265"/>
      <c r="BF160" s="265"/>
      <c r="BG160" s="265"/>
      <c r="BH160" s="265"/>
      <c r="BI160" s="265"/>
      <c r="BJ160" s="265"/>
      <c r="BK160" s="265"/>
      <c r="BL160" s="265"/>
      <c r="BM160" s="265"/>
      <c r="BN160" s="265"/>
      <c r="BO160" s="265"/>
      <c r="BP160" s="265"/>
      <c r="BQ160" s="265"/>
      <c r="BR160" s="265"/>
      <c r="BS160" s="265"/>
      <c r="BT160" s="265"/>
      <c r="BU160" s="265"/>
      <c r="BV160" s="265"/>
      <c r="BW160" s="265"/>
      <c r="BX160" s="265"/>
      <c r="BY160" s="265"/>
      <c r="BZ160" s="265"/>
      <c r="CA160" s="265"/>
      <c r="CB160" s="265"/>
      <c r="CC160" s="265"/>
      <c r="CD160" s="265"/>
      <c r="CE160" s="265"/>
      <c r="CF160" s="265"/>
      <c r="CG160" s="265"/>
      <c r="CH160" s="265"/>
      <c r="CI160" s="265"/>
      <c r="CJ160" s="265"/>
      <c r="CK160" s="265"/>
      <c r="CL160" s="265"/>
      <c r="CM160" s="265"/>
      <c r="CN160" s="265"/>
      <c r="CO160" s="265"/>
      <c r="CP160" s="265"/>
      <c r="CQ160" s="265"/>
      <c r="CR160" s="265"/>
      <c r="CS160" s="265"/>
      <c r="CT160" s="265"/>
      <c r="CU160" s="265"/>
      <c r="CV160" s="265"/>
      <c r="CW160" s="265"/>
      <c r="CX160" s="265"/>
      <c r="CY160" s="265"/>
      <c r="CZ160" s="265"/>
      <c r="DA160" s="265"/>
      <c r="DB160" s="265"/>
      <c r="DC160" s="265"/>
      <c r="DD160" s="265"/>
      <c r="DE160" s="265"/>
      <c r="DF160" s="265"/>
      <c r="DG160" s="265"/>
      <c r="DH160" s="265"/>
      <c r="DI160" s="265"/>
      <c r="DJ160" s="265"/>
      <c r="DK160" s="265"/>
      <c r="DL160" s="265"/>
      <c r="DM160" s="265"/>
      <c r="DN160" s="265"/>
      <c r="DO160" s="265"/>
      <c r="DP160" s="265"/>
      <c r="DQ160" s="265"/>
      <c r="DR160" s="265"/>
      <c r="DS160" s="265"/>
      <c r="DT160" s="265"/>
      <c r="DU160" s="265"/>
      <c r="DV160" s="265"/>
      <c r="DW160" s="265"/>
      <c r="DX160" s="265"/>
      <c r="DY160" s="265"/>
      <c r="DZ160" s="265"/>
      <c r="EA160" s="265"/>
      <c r="EB160" s="265"/>
      <c r="EC160" s="265"/>
      <c r="ED160" s="265"/>
      <c r="EE160" s="265"/>
      <c r="EF160" s="265"/>
      <c r="EG160" s="265"/>
      <c r="EH160" s="265"/>
      <c r="EI160" s="265"/>
      <c r="EJ160" s="265"/>
      <c r="EK160" s="265"/>
      <c r="EL160" s="265"/>
      <c r="EM160" s="265"/>
      <c r="EN160" s="265"/>
      <c r="EO160" s="265"/>
      <c r="EP160" s="265"/>
      <c r="EQ160" s="265"/>
      <c r="ER160" s="265"/>
      <c r="ES160" s="265"/>
      <c r="ET160" s="265"/>
      <c r="EU160" s="265"/>
      <c r="EV160" s="265"/>
      <c r="EW160" s="265"/>
      <c r="EX160" s="265"/>
      <c r="EY160" s="265"/>
      <c r="EZ160" s="265"/>
      <c r="FA160" s="265"/>
      <c r="FB160" s="265"/>
      <c r="FC160" s="265"/>
      <c r="FD160" s="265"/>
      <c r="FE160" s="265"/>
      <c r="FF160" s="265"/>
      <c r="FG160" s="265"/>
      <c r="FH160" s="265"/>
      <c r="FI160" s="265"/>
      <c r="FJ160" s="265"/>
      <c r="FK160" s="265"/>
      <c r="FL160" s="265"/>
      <c r="FM160" s="265"/>
      <c r="FN160" s="265"/>
      <c r="FO160" s="265"/>
      <c r="FP160" s="265"/>
      <c r="FQ160" s="265"/>
      <c r="FR160" s="265"/>
      <c r="FS160" s="265"/>
      <c r="FT160" s="265"/>
      <c r="FU160" s="265"/>
      <c r="FV160" s="265"/>
      <c r="FW160" s="265"/>
      <c r="FX160" s="265"/>
      <c r="FY160" s="265"/>
      <c r="FZ160" s="265"/>
      <c r="GA160" s="265"/>
      <c r="GB160" s="265"/>
      <c r="GC160" s="265"/>
      <c r="GD160" s="265"/>
      <c r="GE160" s="265"/>
      <c r="GF160" s="265"/>
      <c r="GG160" s="265"/>
      <c r="GH160" s="265"/>
      <c r="GI160" s="265"/>
      <c r="GJ160" s="265"/>
      <c r="GK160" s="265"/>
      <c r="GL160" s="265"/>
      <c r="GM160" s="265"/>
      <c r="GN160" s="265"/>
      <c r="GO160" s="265"/>
      <c r="GP160" s="265"/>
      <c r="GQ160" s="265"/>
      <c r="GR160" s="265"/>
      <c r="GS160" s="265"/>
      <c r="GT160" s="265"/>
      <c r="GU160" s="265"/>
      <c r="GV160" s="265"/>
      <c r="GW160" s="265"/>
      <c r="GX160" s="265"/>
      <c r="GY160" s="265"/>
      <c r="GZ160" s="265"/>
      <c r="HA160" s="265"/>
      <c r="HB160" s="265"/>
      <c r="HC160" s="265"/>
      <c r="HD160" s="265"/>
      <c r="HE160" s="265"/>
      <c r="HF160" s="265"/>
      <c r="HG160" s="265"/>
      <c r="HH160" s="265"/>
      <c r="HI160" s="265"/>
      <c r="HJ160" s="265"/>
      <c r="HK160" s="265"/>
      <c r="HL160" s="265"/>
      <c r="HM160" s="265"/>
      <c r="HN160" s="265"/>
      <c r="HO160" s="265"/>
      <c r="HP160" s="265"/>
      <c r="HQ160" s="265"/>
      <c r="HR160" s="265"/>
      <c r="HS160" s="265"/>
      <c r="HT160" s="265"/>
      <c r="HU160" s="265"/>
      <c r="HV160" s="265"/>
      <c r="HW160" s="265"/>
      <c r="HX160" s="265"/>
      <c r="HY160" s="265"/>
      <c r="HZ160" s="265"/>
      <c r="IA160" s="265"/>
      <c r="IB160" s="265"/>
      <c r="IC160" s="265"/>
      <c r="ID160" s="265"/>
      <c r="IE160" s="265"/>
      <c r="IF160" s="265"/>
      <c r="IG160" s="265"/>
      <c r="IH160" s="265"/>
      <c r="II160" s="265"/>
      <c r="IJ160" s="265"/>
      <c r="IK160" s="265"/>
      <c r="IL160" s="265"/>
      <c r="IM160" s="265"/>
      <c r="IN160" s="265"/>
      <c r="IO160" s="265"/>
      <c r="IP160" s="265"/>
      <c r="IQ160" s="265"/>
      <c r="IR160" s="265"/>
      <c r="IS160" s="265"/>
      <c r="IT160" s="265"/>
      <c r="IU160" s="265"/>
      <c r="IV160" s="265"/>
    </row>
    <row r="161" spans="1:256">
      <c r="A161" s="263"/>
      <c r="B161" s="263"/>
      <c r="C161" s="263"/>
      <c r="D161" s="263"/>
      <c r="E161" s="263"/>
      <c r="F161" s="263"/>
      <c r="G161" s="528"/>
      <c r="H161" s="266"/>
      <c r="I161" s="263"/>
      <c r="J161" s="263"/>
      <c r="K161" s="263"/>
      <c r="L161" s="263"/>
      <c r="M161" s="58"/>
      <c r="N161" s="263"/>
      <c r="O161" s="267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A161" s="268"/>
      <c r="AC161" s="268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263"/>
      <c r="AT161" s="263"/>
      <c r="AU161" s="263"/>
      <c r="AV161" s="263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  <c r="BS161" s="263"/>
      <c r="BT161" s="263"/>
      <c r="BU161" s="263"/>
      <c r="BV161" s="263"/>
      <c r="BW161" s="263"/>
      <c r="BX161" s="263"/>
      <c r="BY161" s="263"/>
      <c r="BZ161" s="263"/>
      <c r="CA161" s="263"/>
      <c r="CB161" s="263"/>
      <c r="CC161" s="263"/>
      <c r="CD161" s="263"/>
      <c r="CE161" s="263"/>
      <c r="CF161" s="263"/>
      <c r="CG161" s="263"/>
      <c r="CH161" s="263"/>
      <c r="CI161" s="263"/>
      <c r="CJ161" s="263"/>
      <c r="CK161" s="263"/>
      <c r="CL161" s="263"/>
      <c r="CM161" s="263"/>
      <c r="CN161" s="263"/>
      <c r="CO161" s="263"/>
      <c r="CP161" s="263"/>
      <c r="CQ161" s="263"/>
      <c r="CR161" s="263"/>
      <c r="CS161" s="263"/>
      <c r="CT161" s="263"/>
      <c r="CU161" s="263"/>
      <c r="CV161" s="263"/>
      <c r="CW161" s="263"/>
      <c r="CX161" s="263"/>
      <c r="CY161" s="263"/>
      <c r="CZ161" s="263"/>
      <c r="DA161" s="263"/>
      <c r="DB161" s="263"/>
      <c r="DC161" s="263"/>
      <c r="DD161" s="263"/>
      <c r="DE161" s="263"/>
      <c r="DF161" s="263"/>
      <c r="DG161" s="263"/>
      <c r="DH161" s="263"/>
      <c r="DI161" s="263"/>
      <c r="DJ161" s="263"/>
      <c r="DK161" s="263"/>
      <c r="DL161" s="263"/>
      <c r="DM161" s="263"/>
      <c r="DN161" s="263"/>
      <c r="DO161" s="263"/>
      <c r="DP161" s="263"/>
      <c r="DQ161" s="263"/>
      <c r="DR161" s="263"/>
      <c r="DS161" s="263"/>
      <c r="DT161" s="263"/>
      <c r="DU161" s="263"/>
      <c r="DV161" s="263"/>
      <c r="DW161" s="263"/>
      <c r="DX161" s="263"/>
      <c r="DY161" s="263"/>
      <c r="DZ161" s="263"/>
      <c r="EA161" s="263"/>
      <c r="EB161" s="263"/>
      <c r="EC161" s="263"/>
      <c r="ED161" s="263"/>
      <c r="EE161" s="263"/>
      <c r="EF161" s="263"/>
      <c r="EG161" s="263"/>
      <c r="EH161" s="263"/>
      <c r="EI161" s="263"/>
      <c r="EJ161" s="263"/>
      <c r="EK161" s="263"/>
      <c r="EL161" s="263"/>
      <c r="EM161" s="263"/>
      <c r="EN161" s="263"/>
      <c r="EO161" s="263"/>
      <c r="EP161" s="263"/>
      <c r="EQ161" s="263"/>
      <c r="ER161" s="263"/>
      <c r="ES161" s="263"/>
      <c r="ET161" s="263"/>
      <c r="EU161" s="263"/>
      <c r="EV161" s="263"/>
      <c r="EW161" s="263"/>
      <c r="EX161" s="263"/>
      <c r="EY161" s="263"/>
      <c r="EZ161" s="263"/>
      <c r="FA161" s="263"/>
      <c r="FB161" s="263"/>
      <c r="FC161" s="263"/>
      <c r="FD161" s="263"/>
      <c r="FE161" s="263"/>
      <c r="FF161" s="263"/>
      <c r="FG161" s="263"/>
      <c r="FH161" s="263"/>
      <c r="FI161" s="263"/>
      <c r="FJ161" s="263"/>
      <c r="FK161" s="263"/>
      <c r="FL161" s="263"/>
      <c r="FM161" s="263"/>
      <c r="FN161" s="263"/>
      <c r="FO161" s="263"/>
      <c r="FP161" s="263"/>
      <c r="FQ161" s="263"/>
      <c r="FR161" s="263"/>
      <c r="FS161" s="263"/>
      <c r="FT161" s="263"/>
      <c r="FU161" s="263"/>
      <c r="FV161" s="263"/>
      <c r="FW161" s="263"/>
      <c r="FX161" s="263"/>
      <c r="FY161" s="263"/>
      <c r="FZ161" s="263"/>
      <c r="GA161" s="263"/>
      <c r="GB161" s="263"/>
      <c r="GC161" s="263"/>
      <c r="GD161" s="263"/>
      <c r="GE161" s="263"/>
      <c r="GF161" s="263"/>
      <c r="GG161" s="263"/>
      <c r="GH161" s="263"/>
      <c r="GI161" s="263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3"/>
      <c r="GV161" s="263"/>
      <c r="GW161" s="263"/>
      <c r="GX161" s="263"/>
      <c r="GY161" s="263"/>
      <c r="GZ161" s="263"/>
      <c r="HA161" s="263"/>
      <c r="HB161" s="263"/>
      <c r="HC161" s="263"/>
      <c r="HD161" s="263"/>
      <c r="HE161" s="263"/>
      <c r="HF161" s="263"/>
      <c r="HG161" s="263"/>
      <c r="HH161" s="263"/>
      <c r="HI161" s="263"/>
      <c r="HJ161" s="263"/>
      <c r="HK161" s="263"/>
      <c r="HL161" s="263"/>
      <c r="HM161" s="263"/>
      <c r="HN161" s="263"/>
      <c r="HO161" s="263"/>
      <c r="HP161" s="263"/>
      <c r="HQ161" s="263"/>
      <c r="HR161" s="263"/>
      <c r="HS161" s="263"/>
      <c r="HT161" s="263"/>
      <c r="HU161" s="263"/>
      <c r="HV161" s="263"/>
      <c r="HW161" s="263"/>
      <c r="HX161" s="263"/>
      <c r="HY161" s="263"/>
      <c r="HZ161" s="263"/>
      <c r="IA161" s="263"/>
      <c r="IB161" s="263"/>
      <c r="IC161" s="263"/>
      <c r="ID161" s="263"/>
      <c r="IE161" s="263"/>
      <c r="IF161" s="263"/>
      <c r="IG161" s="263"/>
      <c r="IH161" s="263"/>
      <c r="II161" s="263"/>
      <c r="IJ161" s="263"/>
      <c r="IK161" s="263"/>
      <c r="IL161" s="263"/>
      <c r="IM161" s="263"/>
      <c r="IN161" s="263"/>
      <c r="IO161" s="263"/>
      <c r="IP161" s="263"/>
      <c r="IQ161" s="263"/>
      <c r="IR161" s="263"/>
      <c r="IS161" s="263"/>
      <c r="IT161" s="263"/>
      <c r="IU161" s="263"/>
      <c r="IV161" s="263"/>
    </row>
    <row r="162" spans="1:256">
      <c r="A162" s="263"/>
      <c r="B162" s="263"/>
      <c r="C162" s="263"/>
      <c r="D162" s="263"/>
      <c r="E162" s="263"/>
      <c r="F162" s="263"/>
      <c r="G162" s="528"/>
      <c r="H162" s="218"/>
      <c r="I162" s="263"/>
      <c r="J162" s="263"/>
      <c r="K162" s="263"/>
      <c r="L162" s="263"/>
      <c r="M162" s="221"/>
      <c r="N162" s="221"/>
      <c r="O162" s="221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C162" s="263"/>
      <c r="AD162" s="263"/>
      <c r="AE162" s="263"/>
      <c r="AF162" s="263"/>
      <c r="AG162" s="263"/>
      <c r="AH162" s="263"/>
      <c r="AI162" s="263"/>
      <c r="AJ162" s="263"/>
      <c r="AK162" s="263"/>
      <c r="AL162" s="263"/>
      <c r="AM162" s="263"/>
      <c r="AN162" s="263"/>
      <c r="AO162" s="263"/>
      <c r="AP162" s="263"/>
      <c r="AQ162" s="263"/>
      <c r="AR162" s="263"/>
      <c r="AS162" s="263"/>
      <c r="AT162" s="263"/>
      <c r="AU162" s="263"/>
      <c r="AV162" s="263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  <c r="BS162" s="263"/>
      <c r="BT162" s="263"/>
      <c r="BU162" s="263"/>
      <c r="BV162" s="263"/>
      <c r="BW162" s="263"/>
      <c r="BX162" s="263"/>
      <c r="BY162" s="263"/>
      <c r="BZ162" s="263"/>
      <c r="CA162" s="263"/>
      <c r="CB162" s="263"/>
      <c r="CC162" s="263"/>
      <c r="CD162" s="263"/>
      <c r="CE162" s="263"/>
      <c r="CF162" s="263"/>
      <c r="CG162" s="263"/>
      <c r="CH162" s="263"/>
      <c r="CI162" s="263"/>
      <c r="CJ162" s="263"/>
      <c r="CK162" s="263"/>
      <c r="CL162" s="263"/>
      <c r="CM162" s="263"/>
      <c r="CN162" s="263"/>
      <c r="CO162" s="263"/>
      <c r="CP162" s="263"/>
      <c r="CQ162" s="263"/>
      <c r="CR162" s="263"/>
      <c r="CS162" s="263"/>
      <c r="CT162" s="263"/>
      <c r="CU162" s="263"/>
      <c r="CV162" s="263"/>
      <c r="CW162" s="263"/>
      <c r="CX162" s="263"/>
      <c r="CY162" s="263"/>
      <c r="CZ162" s="263"/>
      <c r="DA162" s="263"/>
      <c r="DB162" s="263"/>
      <c r="DC162" s="263"/>
      <c r="DD162" s="263"/>
      <c r="DE162" s="263"/>
      <c r="DF162" s="263"/>
      <c r="DG162" s="263"/>
      <c r="DH162" s="263"/>
      <c r="DI162" s="263"/>
      <c r="DJ162" s="263"/>
      <c r="DK162" s="263"/>
      <c r="DL162" s="263"/>
      <c r="DM162" s="263"/>
      <c r="DN162" s="263"/>
      <c r="DO162" s="263"/>
      <c r="DP162" s="263"/>
      <c r="DQ162" s="263"/>
      <c r="DR162" s="263"/>
      <c r="DS162" s="263"/>
      <c r="DT162" s="263"/>
      <c r="DU162" s="263"/>
      <c r="DV162" s="263"/>
      <c r="DW162" s="263"/>
      <c r="DX162" s="263"/>
      <c r="DY162" s="263"/>
      <c r="DZ162" s="263"/>
      <c r="EA162" s="263"/>
      <c r="EB162" s="263"/>
      <c r="EC162" s="263"/>
      <c r="ED162" s="263"/>
      <c r="EE162" s="263"/>
      <c r="EF162" s="263"/>
      <c r="EG162" s="263"/>
      <c r="EH162" s="263"/>
      <c r="EI162" s="263"/>
      <c r="EJ162" s="263"/>
      <c r="EK162" s="263"/>
      <c r="EL162" s="263"/>
      <c r="EM162" s="263"/>
      <c r="EN162" s="263"/>
      <c r="EO162" s="263"/>
      <c r="EP162" s="263"/>
      <c r="EQ162" s="263"/>
      <c r="ER162" s="263"/>
      <c r="ES162" s="263"/>
      <c r="ET162" s="263"/>
      <c r="EU162" s="263"/>
      <c r="EV162" s="263"/>
      <c r="EW162" s="263"/>
      <c r="EX162" s="263"/>
      <c r="EY162" s="263"/>
      <c r="EZ162" s="263"/>
      <c r="FA162" s="263"/>
      <c r="FB162" s="263"/>
      <c r="FC162" s="263"/>
      <c r="FD162" s="263"/>
      <c r="FE162" s="263"/>
      <c r="FF162" s="263"/>
      <c r="FG162" s="263"/>
      <c r="FH162" s="263"/>
      <c r="FI162" s="263"/>
      <c r="FJ162" s="263"/>
      <c r="FK162" s="263"/>
      <c r="FL162" s="263"/>
      <c r="FM162" s="263"/>
      <c r="FN162" s="263"/>
      <c r="FO162" s="263"/>
      <c r="FP162" s="263"/>
      <c r="FQ162" s="263"/>
      <c r="FR162" s="263"/>
      <c r="FS162" s="263"/>
      <c r="FT162" s="263"/>
      <c r="FU162" s="263"/>
      <c r="FV162" s="263"/>
      <c r="FW162" s="263"/>
      <c r="FX162" s="263"/>
      <c r="FY162" s="263"/>
      <c r="FZ162" s="263"/>
      <c r="GA162" s="263"/>
      <c r="GB162" s="263"/>
      <c r="GC162" s="263"/>
      <c r="GD162" s="263"/>
      <c r="GE162" s="263"/>
      <c r="GF162" s="263"/>
      <c r="GG162" s="263"/>
      <c r="GH162" s="263"/>
      <c r="GI162" s="263"/>
      <c r="GJ162" s="263"/>
      <c r="GK162" s="263"/>
      <c r="GL162" s="263"/>
      <c r="GM162" s="263"/>
      <c r="GN162" s="263"/>
      <c r="GO162" s="263"/>
      <c r="GP162" s="263"/>
      <c r="GQ162" s="263"/>
      <c r="GR162" s="263"/>
      <c r="GS162" s="263"/>
      <c r="GT162" s="263"/>
      <c r="GU162" s="263"/>
      <c r="GV162" s="263"/>
      <c r="GW162" s="263"/>
      <c r="GX162" s="263"/>
      <c r="GY162" s="263"/>
      <c r="GZ162" s="263"/>
      <c r="HA162" s="263"/>
      <c r="HB162" s="263"/>
      <c r="HC162" s="263"/>
      <c r="HD162" s="263"/>
      <c r="HE162" s="263"/>
      <c r="HF162" s="263"/>
      <c r="HG162" s="263"/>
      <c r="HH162" s="263"/>
      <c r="HI162" s="263"/>
      <c r="HJ162" s="263"/>
      <c r="HK162" s="263"/>
      <c r="HL162" s="263"/>
      <c r="HM162" s="263"/>
      <c r="HN162" s="263"/>
      <c r="HO162" s="263"/>
      <c r="HP162" s="263"/>
      <c r="HQ162" s="263"/>
      <c r="HR162" s="263"/>
      <c r="HS162" s="263"/>
      <c r="HT162" s="263"/>
      <c r="HU162" s="263"/>
      <c r="HV162" s="263"/>
      <c r="HW162" s="263"/>
      <c r="HX162" s="263"/>
      <c r="HY162" s="263"/>
      <c r="HZ162" s="263"/>
      <c r="IA162" s="263"/>
      <c r="IB162" s="263"/>
      <c r="IC162" s="263"/>
      <c r="ID162" s="263"/>
      <c r="IE162" s="263"/>
      <c r="IF162" s="263"/>
      <c r="IG162" s="263"/>
      <c r="IH162" s="263"/>
      <c r="II162" s="263"/>
      <c r="IJ162" s="263"/>
      <c r="IK162" s="263"/>
      <c r="IL162" s="263"/>
      <c r="IM162" s="263"/>
      <c r="IN162" s="263"/>
      <c r="IO162" s="263"/>
      <c r="IP162" s="263"/>
      <c r="IQ162" s="263"/>
      <c r="IR162" s="263"/>
      <c r="IS162" s="263"/>
      <c r="IT162" s="263"/>
      <c r="IU162" s="263"/>
      <c r="IV162" s="263"/>
    </row>
    <row r="163" spans="1:256">
      <c r="A163" s="263"/>
      <c r="B163" s="263"/>
      <c r="C163" s="263"/>
      <c r="D163" s="263"/>
      <c r="E163" s="263"/>
      <c r="F163" s="263"/>
      <c r="G163" s="528"/>
      <c r="H163" s="218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  <c r="AT163" s="263"/>
      <c r="AU163" s="263"/>
      <c r="AV163" s="263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  <c r="BS163" s="263"/>
      <c r="BT163" s="263"/>
      <c r="BU163" s="263"/>
      <c r="BV163" s="263"/>
      <c r="BW163" s="263"/>
      <c r="BX163" s="263"/>
      <c r="BY163" s="263"/>
      <c r="BZ163" s="263"/>
      <c r="CA163" s="263"/>
      <c r="CB163" s="263"/>
      <c r="CC163" s="263"/>
      <c r="CD163" s="263"/>
      <c r="CE163" s="263"/>
      <c r="CF163" s="263"/>
      <c r="CG163" s="263"/>
      <c r="CH163" s="263"/>
      <c r="CI163" s="263"/>
      <c r="CJ163" s="263"/>
      <c r="CK163" s="263"/>
      <c r="CL163" s="263"/>
      <c r="CM163" s="263"/>
      <c r="CN163" s="263"/>
      <c r="CO163" s="263"/>
      <c r="CP163" s="263"/>
      <c r="CQ163" s="263"/>
      <c r="CR163" s="263"/>
      <c r="CS163" s="263"/>
      <c r="CT163" s="263"/>
      <c r="CU163" s="263"/>
      <c r="CV163" s="263"/>
      <c r="CW163" s="263"/>
      <c r="CX163" s="263"/>
      <c r="CY163" s="263"/>
      <c r="CZ163" s="263"/>
      <c r="DA163" s="263"/>
      <c r="DB163" s="263"/>
      <c r="DC163" s="263"/>
      <c r="DD163" s="263"/>
      <c r="DE163" s="263"/>
      <c r="DF163" s="263"/>
      <c r="DG163" s="263"/>
      <c r="DH163" s="263"/>
      <c r="DI163" s="263"/>
      <c r="DJ163" s="263"/>
      <c r="DK163" s="263"/>
      <c r="DL163" s="263"/>
      <c r="DM163" s="263"/>
      <c r="DN163" s="263"/>
      <c r="DO163" s="263"/>
      <c r="DP163" s="263"/>
      <c r="DQ163" s="263"/>
      <c r="DR163" s="263"/>
      <c r="DS163" s="263"/>
      <c r="DT163" s="263"/>
      <c r="DU163" s="263"/>
      <c r="DV163" s="263"/>
      <c r="DW163" s="263"/>
      <c r="DX163" s="263"/>
      <c r="DY163" s="263"/>
      <c r="DZ163" s="263"/>
      <c r="EA163" s="263"/>
      <c r="EB163" s="263"/>
      <c r="EC163" s="263"/>
      <c r="ED163" s="263"/>
      <c r="EE163" s="263"/>
      <c r="EF163" s="263"/>
      <c r="EG163" s="263"/>
      <c r="EH163" s="263"/>
      <c r="EI163" s="263"/>
      <c r="EJ163" s="263"/>
      <c r="EK163" s="263"/>
      <c r="EL163" s="263"/>
      <c r="EM163" s="263"/>
      <c r="EN163" s="263"/>
      <c r="EO163" s="263"/>
      <c r="EP163" s="263"/>
      <c r="EQ163" s="263"/>
      <c r="ER163" s="263"/>
      <c r="ES163" s="263"/>
      <c r="ET163" s="263"/>
      <c r="EU163" s="263"/>
      <c r="EV163" s="263"/>
      <c r="EW163" s="263"/>
      <c r="EX163" s="263"/>
      <c r="EY163" s="263"/>
      <c r="EZ163" s="263"/>
      <c r="FA163" s="263"/>
      <c r="FB163" s="263"/>
      <c r="FC163" s="263"/>
      <c r="FD163" s="263"/>
      <c r="FE163" s="263"/>
      <c r="FF163" s="263"/>
      <c r="FG163" s="263"/>
      <c r="FH163" s="263"/>
      <c r="FI163" s="263"/>
      <c r="FJ163" s="263"/>
      <c r="FK163" s="263"/>
      <c r="FL163" s="263"/>
      <c r="FM163" s="263"/>
      <c r="FN163" s="263"/>
      <c r="FO163" s="263"/>
      <c r="FP163" s="263"/>
      <c r="FQ163" s="263"/>
      <c r="FR163" s="263"/>
      <c r="FS163" s="263"/>
      <c r="FT163" s="263"/>
      <c r="FU163" s="263"/>
      <c r="FV163" s="263"/>
      <c r="FW163" s="263"/>
      <c r="FX163" s="263"/>
      <c r="FY163" s="263"/>
      <c r="FZ163" s="263"/>
      <c r="GA163" s="263"/>
      <c r="GB163" s="263"/>
      <c r="GC163" s="263"/>
      <c r="GD163" s="263"/>
      <c r="GE163" s="263"/>
      <c r="GF163" s="263"/>
      <c r="GG163" s="263"/>
      <c r="GH163" s="263"/>
      <c r="GI163" s="263"/>
      <c r="GJ163" s="263"/>
      <c r="GK163" s="263"/>
      <c r="GL163" s="263"/>
      <c r="GM163" s="263"/>
      <c r="GN163" s="263"/>
      <c r="GO163" s="263"/>
      <c r="GP163" s="263"/>
      <c r="GQ163" s="263"/>
      <c r="GR163" s="263"/>
      <c r="GS163" s="263"/>
      <c r="GT163" s="263"/>
      <c r="GU163" s="263"/>
      <c r="GV163" s="263"/>
      <c r="GW163" s="263"/>
      <c r="GX163" s="263"/>
      <c r="GY163" s="263"/>
      <c r="GZ163" s="263"/>
      <c r="HA163" s="263"/>
      <c r="HB163" s="263"/>
      <c r="HC163" s="263"/>
      <c r="HD163" s="263"/>
      <c r="HE163" s="263"/>
      <c r="HF163" s="263"/>
      <c r="HG163" s="263"/>
      <c r="HH163" s="263"/>
      <c r="HI163" s="263"/>
      <c r="HJ163" s="263"/>
      <c r="HK163" s="263"/>
      <c r="HL163" s="263"/>
      <c r="HM163" s="263"/>
      <c r="HN163" s="263"/>
      <c r="HO163" s="263"/>
      <c r="HP163" s="263"/>
      <c r="HQ163" s="263"/>
      <c r="HR163" s="263"/>
      <c r="HS163" s="263"/>
      <c r="HT163" s="263"/>
      <c r="HU163" s="263"/>
      <c r="HV163" s="263"/>
      <c r="HW163" s="263"/>
      <c r="HX163" s="263"/>
      <c r="HY163" s="263"/>
      <c r="HZ163" s="263"/>
      <c r="IA163" s="263"/>
      <c r="IB163" s="263"/>
      <c r="IC163" s="263"/>
      <c r="ID163" s="263"/>
      <c r="IE163" s="263"/>
      <c r="IF163" s="263"/>
      <c r="IG163" s="263"/>
      <c r="IH163" s="263"/>
      <c r="II163" s="263"/>
      <c r="IJ163" s="263"/>
      <c r="IK163" s="263"/>
      <c r="IL163" s="263"/>
      <c r="IM163" s="263"/>
      <c r="IN163" s="263"/>
      <c r="IO163" s="263"/>
      <c r="IP163" s="263"/>
      <c r="IQ163" s="263"/>
      <c r="IR163" s="263"/>
      <c r="IS163" s="263"/>
      <c r="IT163" s="263"/>
      <c r="IU163" s="263"/>
      <c r="IV163" s="263"/>
    </row>
    <row r="164" spans="1:256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C164" s="263"/>
      <c r="AD164" s="263"/>
      <c r="AE164" s="263"/>
      <c r="AF164" s="263"/>
      <c r="AG164" s="263"/>
      <c r="AH164" s="263"/>
      <c r="AI164" s="263"/>
      <c r="AJ164" s="263"/>
      <c r="AK164" s="263"/>
      <c r="AL164" s="263"/>
      <c r="AM164" s="263"/>
      <c r="AN164" s="263"/>
      <c r="AO164" s="263"/>
      <c r="AP164" s="263"/>
      <c r="AQ164" s="263"/>
      <c r="AR164" s="263"/>
      <c r="AS164" s="263"/>
      <c r="AT164" s="263"/>
      <c r="AU164" s="263"/>
      <c r="AV164" s="263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  <c r="BS164" s="263"/>
      <c r="BT164" s="263"/>
      <c r="BU164" s="263"/>
      <c r="BV164" s="263"/>
      <c r="BW164" s="263"/>
      <c r="BX164" s="263"/>
      <c r="BY164" s="263"/>
      <c r="BZ164" s="263"/>
      <c r="CA164" s="263"/>
      <c r="CB164" s="263"/>
      <c r="CC164" s="263"/>
      <c r="CD164" s="263"/>
      <c r="CE164" s="263"/>
      <c r="CF164" s="263"/>
      <c r="CG164" s="263"/>
      <c r="CH164" s="263"/>
      <c r="CI164" s="263"/>
      <c r="CJ164" s="263"/>
      <c r="CK164" s="263"/>
      <c r="CL164" s="263"/>
      <c r="CM164" s="263"/>
      <c r="CN164" s="263"/>
      <c r="CO164" s="263"/>
      <c r="CP164" s="263"/>
      <c r="CQ164" s="263"/>
      <c r="CR164" s="263"/>
      <c r="CS164" s="263"/>
      <c r="CT164" s="263"/>
      <c r="CU164" s="263"/>
      <c r="CV164" s="263"/>
      <c r="CW164" s="263"/>
      <c r="CX164" s="263"/>
      <c r="CY164" s="263"/>
      <c r="CZ164" s="263"/>
      <c r="DA164" s="263"/>
      <c r="DB164" s="263"/>
      <c r="DC164" s="263"/>
      <c r="DD164" s="263"/>
      <c r="DE164" s="263"/>
      <c r="DF164" s="263"/>
      <c r="DG164" s="263"/>
      <c r="DH164" s="263"/>
      <c r="DI164" s="263"/>
      <c r="DJ164" s="263"/>
      <c r="DK164" s="263"/>
      <c r="DL164" s="263"/>
      <c r="DM164" s="263"/>
      <c r="DN164" s="263"/>
      <c r="DO164" s="263"/>
      <c r="DP164" s="263"/>
      <c r="DQ164" s="263"/>
      <c r="DR164" s="263"/>
      <c r="DS164" s="263"/>
      <c r="DT164" s="263"/>
      <c r="DU164" s="263"/>
      <c r="DV164" s="263"/>
      <c r="DW164" s="263"/>
      <c r="DX164" s="263"/>
      <c r="DY164" s="263"/>
      <c r="DZ164" s="263"/>
      <c r="EA164" s="263"/>
      <c r="EB164" s="263"/>
      <c r="EC164" s="263"/>
      <c r="ED164" s="263"/>
      <c r="EE164" s="263"/>
      <c r="EF164" s="263"/>
      <c r="EG164" s="263"/>
      <c r="EH164" s="263"/>
      <c r="EI164" s="263"/>
      <c r="EJ164" s="263"/>
      <c r="EK164" s="263"/>
      <c r="EL164" s="263"/>
      <c r="EM164" s="263"/>
      <c r="EN164" s="263"/>
      <c r="EO164" s="263"/>
      <c r="EP164" s="263"/>
      <c r="EQ164" s="263"/>
      <c r="ER164" s="263"/>
      <c r="ES164" s="263"/>
      <c r="ET164" s="263"/>
      <c r="EU164" s="263"/>
      <c r="EV164" s="263"/>
      <c r="EW164" s="263"/>
      <c r="EX164" s="263"/>
      <c r="EY164" s="263"/>
      <c r="EZ164" s="263"/>
      <c r="FA164" s="263"/>
      <c r="FB164" s="263"/>
      <c r="FC164" s="263"/>
      <c r="FD164" s="263"/>
      <c r="FE164" s="263"/>
      <c r="FF164" s="263"/>
      <c r="FG164" s="263"/>
      <c r="FH164" s="263"/>
      <c r="FI164" s="263"/>
      <c r="FJ164" s="263"/>
      <c r="FK164" s="263"/>
      <c r="FL164" s="263"/>
      <c r="FM164" s="263"/>
      <c r="FN164" s="263"/>
      <c r="FO164" s="263"/>
      <c r="FP164" s="263"/>
      <c r="FQ164" s="263"/>
      <c r="FR164" s="263"/>
      <c r="FS164" s="263"/>
      <c r="FT164" s="263"/>
      <c r="FU164" s="263"/>
      <c r="FV164" s="263"/>
      <c r="FW164" s="263"/>
      <c r="FX164" s="263"/>
      <c r="FY164" s="263"/>
      <c r="FZ164" s="263"/>
      <c r="GA164" s="263"/>
      <c r="GB164" s="263"/>
      <c r="GC164" s="263"/>
      <c r="GD164" s="263"/>
      <c r="GE164" s="263"/>
      <c r="GF164" s="263"/>
      <c r="GG164" s="263"/>
      <c r="GH164" s="263"/>
      <c r="GI164" s="263"/>
      <c r="GJ164" s="263"/>
      <c r="GK164" s="263"/>
      <c r="GL164" s="263"/>
      <c r="GM164" s="263"/>
      <c r="GN164" s="263"/>
      <c r="GO164" s="263"/>
      <c r="GP164" s="263"/>
      <c r="GQ164" s="263"/>
      <c r="GR164" s="263"/>
      <c r="GS164" s="263"/>
      <c r="GT164" s="263"/>
      <c r="GU164" s="263"/>
      <c r="GV164" s="263"/>
      <c r="GW164" s="263"/>
      <c r="GX164" s="263"/>
      <c r="GY164" s="263"/>
      <c r="GZ164" s="263"/>
      <c r="HA164" s="263"/>
      <c r="HB164" s="263"/>
      <c r="HC164" s="263"/>
      <c r="HD164" s="263"/>
      <c r="HE164" s="263"/>
      <c r="HF164" s="263"/>
      <c r="HG164" s="263"/>
      <c r="HH164" s="263"/>
      <c r="HI164" s="263"/>
      <c r="HJ164" s="263"/>
      <c r="HK164" s="263"/>
      <c r="HL164" s="263"/>
      <c r="HM164" s="263"/>
      <c r="HN164" s="263"/>
      <c r="HO164" s="263"/>
      <c r="HP164" s="263"/>
      <c r="HQ164" s="263"/>
      <c r="HR164" s="263"/>
      <c r="HS164" s="263"/>
      <c r="HT164" s="263"/>
      <c r="HU164" s="263"/>
      <c r="HV164" s="263"/>
      <c r="HW164" s="263"/>
      <c r="HX164" s="263"/>
      <c r="HY164" s="263"/>
      <c r="HZ164" s="263"/>
      <c r="IA164" s="263"/>
      <c r="IB164" s="263"/>
      <c r="IC164" s="263"/>
      <c r="ID164" s="263"/>
      <c r="IE164" s="263"/>
      <c r="IF164" s="263"/>
      <c r="IG164" s="263"/>
      <c r="IH164" s="263"/>
      <c r="II164" s="263"/>
      <c r="IJ164" s="263"/>
      <c r="IK164" s="263"/>
      <c r="IL164" s="263"/>
      <c r="IM164" s="263"/>
      <c r="IN164" s="263"/>
      <c r="IO164" s="263"/>
      <c r="IP164" s="263"/>
      <c r="IQ164" s="263"/>
      <c r="IR164" s="263"/>
      <c r="IS164" s="263"/>
      <c r="IT164" s="263"/>
      <c r="IU164" s="263"/>
      <c r="IV164" s="263"/>
    </row>
    <row r="165" spans="1:256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C165" s="263"/>
      <c r="AD165" s="263"/>
      <c r="AE165" s="263"/>
      <c r="AF165" s="263"/>
      <c r="AG165" s="263"/>
      <c r="AH165" s="263"/>
      <c r="AI165" s="263"/>
      <c r="AJ165" s="263"/>
      <c r="AK165" s="263"/>
      <c r="AL165" s="263"/>
      <c r="AM165" s="263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  <c r="BS165" s="263"/>
      <c r="BT165" s="263"/>
      <c r="BU165" s="263"/>
      <c r="BV165" s="263"/>
      <c r="BW165" s="263"/>
      <c r="BX165" s="263"/>
      <c r="BY165" s="263"/>
      <c r="BZ165" s="263"/>
      <c r="CA165" s="263"/>
      <c r="CB165" s="263"/>
      <c r="CC165" s="263"/>
      <c r="CD165" s="263"/>
      <c r="CE165" s="263"/>
      <c r="CF165" s="263"/>
      <c r="CG165" s="263"/>
      <c r="CH165" s="263"/>
      <c r="CI165" s="263"/>
      <c r="CJ165" s="263"/>
      <c r="CK165" s="263"/>
      <c r="CL165" s="263"/>
      <c r="CM165" s="263"/>
      <c r="CN165" s="263"/>
      <c r="CO165" s="263"/>
      <c r="CP165" s="263"/>
      <c r="CQ165" s="263"/>
      <c r="CR165" s="263"/>
      <c r="CS165" s="263"/>
      <c r="CT165" s="263"/>
      <c r="CU165" s="263"/>
      <c r="CV165" s="263"/>
      <c r="CW165" s="263"/>
      <c r="CX165" s="263"/>
      <c r="CY165" s="263"/>
      <c r="CZ165" s="263"/>
      <c r="DA165" s="263"/>
      <c r="DB165" s="263"/>
      <c r="DC165" s="263"/>
      <c r="DD165" s="263"/>
      <c r="DE165" s="263"/>
      <c r="DF165" s="263"/>
      <c r="DG165" s="263"/>
      <c r="DH165" s="263"/>
      <c r="DI165" s="263"/>
      <c r="DJ165" s="263"/>
      <c r="DK165" s="263"/>
      <c r="DL165" s="263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263"/>
      <c r="EI165" s="263"/>
      <c r="EJ165" s="263"/>
      <c r="EK165" s="263"/>
      <c r="EL165" s="263"/>
      <c r="EM165" s="263"/>
      <c r="EN165" s="263"/>
      <c r="EO165" s="263"/>
      <c r="EP165" s="263"/>
      <c r="EQ165" s="263"/>
      <c r="ER165" s="263"/>
      <c r="ES165" s="263"/>
      <c r="ET165" s="263"/>
      <c r="EU165" s="263"/>
      <c r="EV165" s="263"/>
      <c r="EW165" s="263"/>
      <c r="EX165" s="263"/>
      <c r="EY165" s="263"/>
      <c r="EZ165" s="263"/>
      <c r="FA165" s="263"/>
      <c r="FB165" s="263"/>
      <c r="FC165" s="263"/>
      <c r="FD165" s="263"/>
      <c r="FE165" s="263"/>
      <c r="FF165" s="263"/>
      <c r="FG165" s="263"/>
      <c r="FH165" s="263"/>
      <c r="FI165" s="263"/>
      <c r="FJ165" s="263"/>
      <c r="FK165" s="263"/>
      <c r="FL165" s="263"/>
      <c r="FM165" s="263"/>
      <c r="FN165" s="263"/>
      <c r="FO165" s="263"/>
      <c r="FP165" s="263"/>
      <c r="FQ165" s="263"/>
      <c r="FR165" s="263"/>
      <c r="FS165" s="263"/>
      <c r="FT165" s="263"/>
      <c r="FU165" s="263"/>
      <c r="FV165" s="263"/>
      <c r="FW165" s="263"/>
      <c r="FX165" s="263"/>
      <c r="FY165" s="263"/>
      <c r="FZ165" s="263"/>
      <c r="GA165" s="263"/>
      <c r="GB165" s="263"/>
      <c r="GC165" s="263"/>
      <c r="GD165" s="263"/>
      <c r="GE165" s="263"/>
      <c r="GF165" s="263"/>
      <c r="GG165" s="263"/>
      <c r="GH165" s="263"/>
      <c r="GI165" s="263"/>
      <c r="GJ165" s="263"/>
      <c r="GK165" s="263"/>
      <c r="GL165" s="263"/>
      <c r="GM165" s="263"/>
      <c r="GN165" s="263"/>
      <c r="GO165" s="263"/>
      <c r="GP165" s="263"/>
      <c r="GQ165" s="263"/>
      <c r="GR165" s="263"/>
      <c r="GS165" s="263"/>
      <c r="GT165" s="263"/>
      <c r="GU165" s="263"/>
      <c r="GV165" s="263"/>
      <c r="GW165" s="263"/>
      <c r="GX165" s="263"/>
      <c r="GY165" s="263"/>
      <c r="GZ165" s="263"/>
      <c r="HA165" s="263"/>
      <c r="HB165" s="263"/>
      <c r="HC165" s="263"/>
      <c r="HD165" s="263"/>
      <c r="HE165" s="263"/>
      <c r="HF165" s="263"/>
      <c r="HG165" s="263"/>
      <c r="HH165" s="263"/>
      <c r="HI165" s="263"/>
      <c r="HJ165" s="263"/>
      <c r="HK165" s="263"/>
      <c r="HL165" s="263"/>
      <c r="HM165" s="263"/>
      <c r="HN165" s="263"/>
      <c r="HO165" s="263"/>
      <c r="HP165" s="263"/>
      <c r="HQ165" s="263"/>
      <c r="HR165" s="263"/>
      <c r="HS165" s="263"/>
      <c r="HT165" s="263"/>
      <c r="HU165" s="263"/>
      <c r="HV165" s="263"/>
      <c r="HW165" s="263"/>
      <c r="HX165" s="263"/>
      <c r="HY165" s="263"/>
      <c r="HZ165" s="263"/>
      <c r="IA165" s="263"/>
      <c r="IB165" s="263"/>
      <c r="IC165" s="263"/>
      <c r="ID165" s="263"/>
      <c r="IE165" s="263"/>
      <c r="IF165" s="263"/>
      <c r="IG165" s="263"/>
      <c r="IH165" s="263"/>
      <c r="II165" s="263"/>
      <c r="IJ165" s="263"/>
      <c r="IK165" s="263"/>
      <c r="IL165" s="263"/>
      <c r="IM165" s="263"/>
      <c r="IN165" s="263"/>
      <c r="IO165" s="263"/>
      <c r="IP165" s="263"/>
      <c r="IQ165" s="263"/>
      <c r="IR165" s="263"/>
      <c r="IS165" s="263"/>
      <c r="IT165" s="263"/>
      <c r="IU165" s="263"/>
      <c r="IV165" s="263"/>
    </row>
    <row r="166" spans="1:256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C166" s="263"/>
      <c r="AD166" s="263"/>
      <c r="AE166" s="263"/>
      <c r="AF166" s="263"/>
      <c r="AG166" s="263"/>
      <c r="AH166" s="263"/>
      <c r="AI166" s="263"/>
      <c r="AJ166" s="263"/>
      <c r="AK166" s="263"/>
      <c r="AL166" s="263"/>
      <c r="AM166" s="263"/>
      <c r="AN166" s="263"/>
      <c r="AO166" s="263"/>
      <c r="AP166" s="263"/>
      <c r="AQ166" s="263"/>
      <c r="AR166" s="263"/>
      <c r="AS166" s="263"/>
      <c r="AT166" s="263"/>
      <c r="AU166" s="263"/>
      <c r="AV166" s="263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  <c r="BS166" s="263"/>
      <c r="BT166" s="263"/>
      <c r="BU166" s="263"/>
      <c r="BV166" s="263"/>
      <c r="BW166" s="263"/>
      <c r="BX166" s="263"/>
      <c r="BY166" s="263"/>
      <c r="BZ166" s="263"/>
      <c r="CA166" s="263"/>
      <c r="CB166" s="263"/>
      <c r="CC166" s="263"/>
      <c r="CD166" s="263"/>
      <c r="CE166" s="263"/>
      <c r="CF166" s="263"/>
      <c r="CG166" s="263"/>
      <c r="CH166" s="263"/>
      <c r="CI166" s="263"/>
      <c r="CJ166" s="263"/>
      <c r="CK166" s="263"/>
      <c r="CL166" s="263"/>
      <c r="CM166" s="263"/>
      <c r="CN166" s="263"/>
      <c r="CO166" s="263"/>
      <c r="CP166" s="263"/>
      <c r="CQ166" s="263"/>
      <c r="CR166" s="263"/>
      <c r="CS166" s="263"/>
      <c r="CT166" s="263"/>
      <c r="CU166" s="263"/>
      <c r="CV166" s="263"/>
      <c r="CW166" s="263"/>
      <c r="CX166" s="263"/>
      <c r="CY166" s="263"/>
      <c r="CZ166" s="263"/>
      <c r="DA166" s="263"/>
      <c r="DB166" s="263"/>
      <c r="DC166" s="263"/>
      <c r="DD166" s="263"/>
      <c r="DE166" s="263"/>
      <c r="DF166" s="263"/>
      <c r="DG166" s="263"/>
      <c r="DH166" s="263"/>
      <c r="DI166" s="263"/>
      <c r="DJ166" s="263"/>
      <c r="DK166" s="263"/>
      <c r="DL166" s="263"/>
      <c r="DM166" s="263"/>
      <c r="DN166" s="263"/>
      <c r="DO166" s="263"/>
      <c r="DP166" s="263"/>
      <c r="DQ166" s="263"/>
      <c r="DR166" s="263"/>
      <c r="DS166" s="263"/>
      <c r="DT166" s="263"/>
      <c r="DU166" s="263"/>
      <c r="DV166" s="263"/>
      <c r="DW166" s="263"/>
      <c r="DX166" s="263"/>
      <c r="DY166" s="263"/>
      <c r="DZ166" s="263"/>
      <c r="EA166" s="263"/>
      <c r="EB166" s="263"/>
      <c r="EC166" s="263"/>
      <c r="ED166" s="263"/>
      <c r="EE166" s="263"/>
      <c r="EF166" s="263"/>
      <c r="EG166" s="263"/>
      <c r="EH166" s="263"/>
      <c r="EI166" s="263"/>
      <c r="EJ166" s="263"/>
      <c r="EK166" s="263"/>
      <c r="EL166" s="263"/>
      <c r="EM166" s="263"/>
      <c r="EN166" s="263"/>
      <c r="EO166" s="263"/>
      <c r="EP166" s="263"/>
      <c r="EQ166" s="263"/>
      <c r="ER166" s="263"/>
      <c r="ES166" s="263"/>
      <c r="ET166" s="263"/>
      <c r="EU166" s="263"/>
      <c r="EV166" s="263"/>
      <c r="EW166" s="263"/>
      <c r="EX166" s="263"/>
      <c r="EY166" s="263"/>
      <c r="EZ166" s="263"/>
      <c r="FA166" s="263"/>
      <c r="FB166" s="263"/>
      <c r="FC166" s="263"/>
      <c r="FD166" s="263"/>
      <c r="FE166" s="263"/>
      <c r="FF166" s="263"/>
      <c r="FG166" s="263"/>
      <c r="FH166" s="263"/>
      <c r="FI166" s="263"/>
      <c r="FJ166" s="263"/>
      <c r="FK166" s="263"/>
      <c r="FL166" s="263"/>
      <c r="FM166" s="263"/>
      <c r="FN166" s="263"/>
      <c r="FO166" s="263"/>
      <c r="FP166" s="263"/>
      <c r="FQ166" s="263"/>
      <c r="FR166" s="263"/>
      <c r="FS166" s="263"/>
      <c r="FT166" s="263"/>
      <c r="FU166" s="263"/>
      <c r="FV166" s="263"/>
      <c r="FW166" s="263"/>
      <c r="FX166" s="263"/>
      <c r="FY166" s="263"/>
      <c r="FZ166" s="263"/>
      <c r="GA166" s="263"/>
      <c r="GB166" s="263"/>
      <c r="GC166" s="263"/>
      <c r="GD166" s="263"/>
      <c r="GE166" s="263"/>
      <c r="GF166" s="263"/>
      <c r="GG166" s="263"/>
      <c r="GH166" s="263"/>
      <c r="GI166" s="263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3"/>
      <c r="GV166" s="263"/>
      <c r="GW166" s="263"/>
      <c r="GX166" s="263"/>
      <c r="GY166" s="263"/>
      <c r="GZ166" s="263"/>
      <c r="HA166" s="263"/>
      <c r="HB166" s="263"/>
      <c r="HC166" s="263"/>
      <c r="HD166" s="263"/>
      <c r="HE166" s="263"/>
      <c r="HF166" s="263"/>
      <c r="HG166" s="263"/>
      <c r="HH166" s="263"/>
      <c r="HI166" s="263"/>
      <c r="HJ166" s="263"/>
      <c r="HK166" s="263"/>
      <c r="HL166" s="263"/>
      <c r="HM166" s="263"/>
      <c r="HN166" s="263"/>
      <c r="HO166" s="263"/>
      <c r="HP166" s="263"/>
      <c r="HQ166" s="263"/>
      <c r="HR166" s="263"/>
      <c r="HS166" s="263"/>
      <c r="HT166" s="263"/>
      <c r="HU166" s="263"/>
      <c r="HV166" s="263"/>
      <c r="HW166" s="263"/>
      <c r="HX166" s="263"/>
      <c r="HY166" s="263"/>
      <c r="HZ166" s="263"/>
      <c r="IA166" s="263"/>
      <c r="IB166" s="263"/>
      <c r="IC166" s="263"/>
      <c r="ID166" s="263"/>
      <c r="IE166" s="263"/>
      <c r="IF166" s="263"/>
      <c r="IG166" s="263"/>
      <c r="IH166" s="263"/>
      <c r="II166" s="263"/>
      <c r="IJ166" s="263"/>
      <c r="IK166" s="263"/>
      <c r="IL166" s="263"/>
      <c r="IM166" s="263"/>
      <c r="IN166" s="263"/>
      <c r="IO166" s="263"/>
      <c r="IP166" s="263"/>
      <c r="IQ166" s="263"/>
      <c r="IR166" s="263"/>
      <c r="IS166" s="263"/>
      <c r="IT166" s="263"/>
      <c r="IU166" s="263"/>
      <c r="IV166" s="263"/>
    </row>
    <row r="167" spans="1:256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C170" s="263"/>
      <c r="AD170" s="263"/>
      <c r="AE170" s="263"/>
      <c r="AF170" s="263"/>
      <c r="AG170" s="263"/>
      <c r="AH170" s="263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  <c r="BS170" s="263"/>
      <c r="BT170" s="263"/>
      <c r="BU170" s="263"/>
      <c r="BV170" s="263"/>
      <c r="BW170" s="263"/>
      <c r="BX170" s="263"/>
      <c r="BY170" s="263"/>
      <c r="BZ170" s="263"/>
      <c r="CA170" s="263"/>
      <c r="CB170" s="263"/>
      <c r="CC170" s="263"/>
      <c r="CD170" s="263"/>
      <c r="CE170" s="263"/>
      <c r="CF170" s="263"/>
      <c r="CG170" s="263"/>
      <c r="CH170" s="263"/>
      <c r="CI170" s="263"/>
      <c r="CJ170" s="263"/>
      <c r="CK170" s="263"/>
      <c r="CL170" s="263"/>
      <c r="CM170" s="263"/>
      <c r="CN170" s="263"/>
      <c r="CO170" s="263"/>
      <c r="CP170" s="263"/>
      <c r="CQ170" s="263"/>
      <c r="CR170" s="263"/>
      <c r="CS170" s="263"/>
      <c r="CT170" s="263"/>
      <c r="CU170" s="263"/>
      <c r="CV170" s="263"/>
      <c r="CW170" s="263"/>
      <c r="CX170" s="263"/>
      <c r="CY170" s="263"/>
      <c r="CZ170" s="263"/>
      <c r="DA170" s="263"/>
      <c r="DB170" s="263"/>
      <c r="DC170" s="263"/>
      <c r="DD170" s="263"/>
      <c r="DE170" s="263"/>
      <c r="DF170" s="263"/>
      <c r="DG170" s="263"/>
      <c r="DH170" s="263"/>
      <c r="DI170" s="263"/>
      <c r="DJ170" s="263"/>
      <c r="DK170" s="263"/>
      <c r="DL170" s="263"/>
      <c r="DM170" s="263"/>
      <c r="DN170" s="263"/>
      <c r="DO170" s="263"/>
      <c r="DP170" s="263"/>
      <c r="DQ170" s="263"/>
      <c r="DR170" s="263"/>
      <c r="DS170" s="263"/>
      <c r="DT170" s="263"/>
      <c r="DU170" s="263"/>
      <c r="DV170" s="263"/>
      <c r="DW170" s="263"/>
      <c r="DX170" s="263"/>
      <c r="DY170" s="263"/>
      <c r="DZ170" s="263"/>
      <c r="EA170" s="263"/>
      <c r="EB170" s="263"/>
      <c r="EC170" s="263"/>
      <c r="ED170" s="263"/>
      <c r="EE170" s="263"/>
      <c r="EF170" s="263"/>
      <c r="EG170" s="263"/>
      <c r="EH170" s="263"/>
      <c r="EI170" s="263"/>
      <c r="EJ170" s="263"/>
      <c r="EK170" s="263"/>
      <c r="EL170" s="263"/>
      <c r="EM170" s="263"/>
      <c r="EN170" s="263"/>
      <c r="EO170" s="263"/>
      <c r="EP170" s="263"/>
      <c r="EQ170" s="263"/>
      <c r="ER170" s="263"/>
      <c r="ES170" s="263"/>
      <c r="ET170" s="263"/>
      <c r="EU170" s="263"/>
      <c r="EV170" s="263"/>
      <c r="EW170" s="263"/>
      <c r="EX170" s="263"/>
      <c r="EY170" s="263"/>
      <c r="EZ170" s="263"/>
      <c r="FA170" s="263"/>
      <c r="FB170" s="263"/>
      <c r="FC170" s="263"/>
      <c r="FD170" s="263"/>
      <c r="FE170" s="263"/>
      <c r="FF170" s="263"/>
      <c r="FG170" s="263"/>
      <c r="FH170" s="263"/>
      <c r="FI170" s="263"/>
      <c r="FJ170" s="263"/>
      <c r="FK170" s="263"/>
      <c r="FL170" s="263"/>
      <c r="FM170" s="263"/>
      <c r="FN170" s="263"/>
      <c r="FO170" s="263"/>
      <c r="FP170" s="263"/>
      <c r="FQ170" s="263"/>
      <c r="FR170" s="263"/>
      <c r="FS170" s="263"/>
      <c r="FT170" s="263"/>
      <c r="FU170" s="263"/>
      <c r="FV170" s="263"/>
      <c r="FW170" s="263"/>
      <c r="FX170" s="263"/>
      <c r="FY170" s="263"/>
      <c r="FZ170" s="263"/>
      <c r="GA170" s="263"/>
      <c r="GB170" s="263"/>
      <c r="GC170" s="263"/>
      <c r="GD170" s="263"/>
      <c r="GE170" s="263"/>
      <c r="GF170" s="263"/>
      <c r="GG170" s="263"/>
      <c r="GH170" s="263"/>
      <c r="GI170" s="263"/>
      <c r="GJ170" s="263"/>
      <c r="GK170" s="263"/>
      <c r="GL170" s="263"/>
      <c r="GM170" s="263"/>
      <c r="GN170" s="263"/>
      <c r="GO170" s="263"/>
      <c r="GP170" s="263"/>
      <c r="GQ170" s="263"/>
      <c r="GR170" s="263"/>
      <c r="GS170" s="263"/>
      <c r="GT170" s="263"/>
      <c r="GU170" s="263"/>
      <c r="GV170" s="263"/>
      <c r="GW170" s="263"/>
      <c r="GX170" s="263"/>
      <c r="GY170" s="263"/>
      <c r="GZ170" s="263"/>
      <c r="HA170" s="263"/>
      <c r="HB170" s="263"/>
      <c r="HC170" s="263"/>
      <c r="HD170" s="263"/>
      <c r="HE170" s="263"/>
      <c r="HF170" s="263"/>
      <c r="HG170" s="263"/>
      <c r="HH170" s="263"/>
      <c r="HI170" s="263"/>
      <c r="HJ170" s="263"/>
      <c r="HK170" s="263"/>
      <c r="HL170" s="263"/>
      <c r="HM170" s="263"/>
      <c r="HN170" s="263"/>
      <c r="HO170" s="263"/>
      <c r="HP170" s="263"/>
      <c r="HQ170" s="263"/>
      <c r="HR170" s="263"/>
      <c r="HS170" s="263"/>
      <c r="HT170" s="263"/>
      <c r="HU170" s="263"/>
      <c r="HV170" s="263"/>
      <c r="HW170" s="263"/>
      <c r="HX170" s="263"/>
      <c r="HY170" s="263"/>
      <c r="HZ170" s="263"/>
      <c r="IA170" s="263"/>
      <c r="IB170" s="263"/>
      <c r="IC170" s="263"/>
      <c r="ID170" s="263"/>
      <c r="IE170" s="263"/>
      <c r="IF170" s="263"/>
      <c r="IG170" s="263"/>
      <c r="IH170" s="263"/>
      <c r="II170" s="263"/>
      <c r="IJ170" s="263"/>
      <c r="IK170" s="263"/>
      <c r="IL170" s="263"/>
      <c r="IM170" s="263"/>
      <c r="IN170" s="263"/>
      <c r="IO170" s="263"/>
      <c r="IP170" s="263"/>
      <c r="IQ170" s="263"/>
      <c r="IR170" s="263"/>
      <c r="IS170" s="263"/>
      <c r="IT170" s="263"/>
      <c r="IU170" s="263"/>
      <c r="IV170" s="263"/>
    </row>
    <row r="171" spans="1:256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C171" s="263"/>
      <c r="AD171" s="263"/>
      <c r="AE171" s="263"/>
      <c r="AF171" s="263"/>
      <c r="AG171" s="263"/>
      <c r="AH171" s="263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  <c r="BS171" s="263"/>
      <c r="BT171" s="263"/>
      <c r="BU171" s="263"/>
      <c r="BV171" s="263"/>
      <c r="BW171" s="263"/>
      <c r="BX171" s="263"/>
      <c r="BY171" s="263"/>
      <c r="BZ171" s="263"/>
      <c r="CA171" s="263"/>
      <c r="CB171" s="263"/>
      <c r="CC171" s="263"/>
      <c r="CD171" s="263"/>
      <c r="CE171" s="263"/>
      <c r="CF171" s="263"/>
      <c r="CG171" s="263"/>
      <c r="CH171" s="263"/>
      <c r="CI171" s="263"/>
      <c r="CJ171" s="263"/>
      <c r="CK171" s="263"/>
      <c r="CL171" s="263"/>
      <c r="CM171" s="263"/>
      <c r="CN171" s="263"/>
      <c r="CO171" s="263"/>
      <c r="CP171" s="263"/>
      <c r="CQ171" s="263"/>
      <c r="CR171" s="263"/>
      <c r="CS171" s="263"/>
      <c r="CT171" s="263"/>
      <c r="CU171" s="263"/>
      <c r="CV171" s="263"/>
      <c r="CW171" s="263"/>
      <c r="CX171" s="263"/>
      <c r="CY171" s="263"/>
      <c r="CZ171" s="263"/>
      <c r="DA171" s="263"/>
      <c r="DB171" s="263"/>
      <c r="DC171" s="263"/>
      <c r="DD171" s="263"/>
      <c r="DE171" s="263"/>
      <c r="DF171" s="263"/>
      <c r="DG171" s="263"/>
      <c r="DH171" s="263"/>
      <c r="DI171" s="263"/>
      <c r="DJ171" s="263"/>
      <c r="DK171" s="263"/>
      <c r="DL171" s="263"/>
      <c r="DM171" s="263"/>
      <c r="DN171" s="263"/>
      <c r="DO171" s="263"/>
      <c r="DP171" s="263"/>
      <c r="DQ171" s="263"/>
      <c r="DR171" s="263"/>
      <c r="DS171" s="263"/>
      <c r="DT171" s="263"/>
      <c r="DU171" s="263"/>
      <c r="DV171" s="263"/>
      <c r="DW171" s="263"/>
      <c r="DX171" s="263"/>
      <c r="DY171" s="263"/>
      <c r="DZ171" s="263"/>
      <c r="EA171" s="263"/>
      <c r="EB171" s="263"/>
      <c r="EC171" s="263"/>
      <c r="ED171" s="263"/>
      <c r="EE171" s="263"/>
      <c r="EF171" s="263"/>
      <c r="EG171" s="263"/>
      <c r="EH171" s="263"/>
      <c r="EI171" s="263"/>
      <c r="EJ171" s="263"/>
      <c r="EK171" s="263"/>
      <c r="EL171" s="263"/>
      <c r="EM171" s="263"/>
      <c r="EN171" s="263"/>
      <c r="EO171" s="263"/>
      <c r="EP171" s="263"/>
      <c r="EQ171" s="263"/>
      <c r="ER171" s="263"/>
      <c r="ES171" s="263"/>
      <c r="ET171" s="263"/>
      <c r="EU171" s="263"/>
      <c r="EV171" s="263"/>
      <c r="EW171" s="263"/>
      <c r="EX171" s="263"/>
      <c r="EY171" s="263"/>
      <c r="EZ171" s="263"/>
      <c r="FA171" s="263"/>
      <c r="FB171" s="263"/>
      <c r="FC171" s="263"/>
      <c r="FD171" s="263"/>
      <c r="FE171" s="263"/>
      <c r="FF171" s="263"/>
      <c r="FG171" s="263"/>
      <c r="FH171" s="263"/>
      <c r="FI171" s="263"/>
      <c r="FJ171" s="263"/>
      <c r="FK171" s="263"/>
      <c r="FL171" s="263"/>
      <c r="FM171" s="263"/>
      <c r="FN171" s="263"/>
      <c r="FO171" s="263"/>
      <c r="FP171" s="263"/>
      <c r="FQ171" s="263"/>
      <c r="FR171" s="263"/>
      <c r="FS171" s="263"/>
      <c r="FT171" s="263"/>
      <c r="FU171" s="263"/>
      <c r="FV171" s="263"/>
      <c r="FW171" s="263"/>
      <c r="FX171" s="263"/>
      <c r="FY171" s="263"/>
      <c r="FZ171" s="263"/>
      <c r="GA171" s="263"/>
      <c r="GB171" s="263"/>
      <c r="GC171" s="263"/>
      <c r="GD171" s="263"/>
      <c r="GE171" s="263"/>
      <c r="GF171" s="263"/>
      <c r="GG171" s="263"/>
      <c r="GH171" s="263"/>
      <c r="GI171" s="263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3"/>
      <c r="GV171" s="263"/>
      <c r="GW171" s="263"/>
      <c r="GX171" s="263"/>
      <c r="GY171" s="263"/>
      <c r="GZ171" s="263"/>
      <c r="HA171" s="263"/>
      <c r="HB171" s="263"/>
      <c r="HC171" s="263"/>
      <c r="HD171" s="263"/>
      <c r="HE171" s="263"/>
      <c r="HF171" s="263"/>
      <c r="HG171" s="263"/>
      <c r="HH171" s="263"/>
      <c r="HI171" s="263"/>
      <c r="HJ171" s="263"/>
      <c r="HK171" s="263"/>
      <c r="HL171" s="263"/>
      <c r="HM171" s="263"/>
      <c r="HN171" s="263"/>
      <c r="HO171" s="263"/>
      <c r="HP171" s="263"/>
      <c r="HQ171" s="263"/>
      <c r="HR171" s="263"/>
      <c r="HS171" s="263"/>
      <c r="HT171" s="263"/>
      <c r="HU171" s="263"/>
      <c r="HV171" s="263"/>
      <c r="HW171" s="263"/>
      <c r="HX171" s="263"/>
      <c r="HY171" s="263"/>
      <c r="HZ171" s="263"/>
      <c r="IA171" s="263"/>
      <c r="IB171" s="263"/>
      <c r="IC171" s="263"/>
      <c r="ID171" s="263"/>
      <c r="IE171" s="263"/>
      <c r="IF171" s="263"/>
      <c r="IG171" s="263"/>
      <c r="IH171" s="263"/>
      <c r="II171" s="263"/>
      <c r="IJ171" s="263"/>
      <c r="IK171" s="263"/>
      <c r="IL171" s="263"/>
      <c r="IM171" s="263"/>
      <c r="IN171" s="263"/>
      <c r="IO171" s="263"/>
      <c r="IP171" s="263"/>
      <c r="IQ171" s="263"/>
      <c r="IR171" s="263"/>
      <c r="IS171" s="263"/>
      <c r="IT171" s="263"/>
      <c r="IU171" s="263"/>
      <c r="IV171" s="263"/>
    </row>
    <row r="172" spans="1:256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C172" s="263"/>
      <c r="AD172" s="263"/>
      <c r="AE172" s="263"/>
      <c r="AF172" s="263"/>
      <c r="AG172" s="263"/>
      <c r="AH172" s="263"/>
      <c r="AI172" s="263"/>
      <c r="AJ172" s="263"/>
      <c r="AK172" s="263"/>
      <c r="AL172" s="263"/>
      <c r="AM172" s="263"/>
      <c r="AN172" s="263"/>
      <c r="AO172" s="263"/>
      <c r="AP172" s="263"/>
      <c r="AQ172" s="263"/>
      <c r="AR172" s="263"/>
      <c r="AS172" s="263"/>
      <c r="AT172" s="263"/>
      <c r="AU172" s="263"/>
      <c r="AV172" s="263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  <c r="BS172" s="263"/>
      <c r="BT172" s="263"/>
      <c r="BU172" s="263"/>
      <c r="BV172" s="263"/>
      <c r="BW172" s="263"/>
      <c r="BX172" s="263"/>
      <c r="BY172" s="263"/>
      <c r="BZ172" s="263"/>
      <c r="CA172" s="263"/>
      <c r="CB172" s="263"/>
      <c r="CC172" s="263"/>
      <c r="CD172" s="263"/>
      <c r="CE172" s="263"/>
      <c r="CF172" s="263"/>
      <c r="CG172" s="263"/>
      <c r="CH172" s="263"/>
      <c r="CI172" s="263"/>
      <c r="CJ172" s="263"/>
      <c r="CK172" s="263"/>
      <c r="CL172" s="263"/>
      <c r="CM172" s="263"/>
      <c r="CN172" s="263"/>
      <c r="CO172" s="263"/>
      <c r="CP172" s="263"/>
      <c r="CQ172" s="263"/>
      <c r="CR172" s="263"/>
      <c r="CS172" s="263"/>
      <c r="CT172" s="263"/>
      <c r="CU172" s="263"/>
      <c r="CV172" s="263"/>
      <c r="CW172" s="263"/>
      <c r="CX172" s="263"/>
      <c r="CY172" s="263"/>
      <c r="CZ172" s="263"/>
      <c r="DA172" s="263"/>
      <c r="DB172" s="263"/>
      <c r="DC172" s="263"/>
      <c r="DD172" s="263"/>
      <c r="DE172" s="263"/>
      <c r="DF172" s="263"/>
      <c r="DG172" s="263"/>
      <c r="DH172" s="263"/>
      <c r="DI172" s="263"/>
      <c r="DJ172" s="263"/>
      <c r="DK172" s="263"/>
      <c r="DL172" s="263"/>
      <c r="DM172" s="263"/>
      <c r="DN172" s="263"/>
      <c r="DO172" s="263"/>
      <c r="DP172" s="263"/>
      <c r="DQ172" s="263"/>
      <c r="DR172" s="263"/>
      <c r="DS172" s="263"/>
      <c r="DT172" s="263"/>
      <c r="DU172" s="263"/>
      <c r="DV172" s="263"/>
      <c r="DW172" s="263"/>
      <c r="DX172" s="263"/>
      <c r="DY172" s="263"/>
      <c r="DZ172" s="263"/>
      <c r="EA172" s="263"/>
      <c r="EB172" s="263"/>
      <c r="EC172" s="263"/>
      <c r="ED172" s="263"/>
      <c r="EE172" s="263"/>
      <c r="EF172" s="263"/>
      <c r="EG172" s="263"/>
      <c r="EH172" s="263"/>
      <c r="EI172" s="263"/>
      <c r="EJ172" s="263"/>
      <c r="EK172" s="263"/>
      <c r="EL172" s="263"/>
      <c r="EM172" s="263"/>
      <c r="EN172" s="263"/>
      <c r="EO172" s="263"/>
      <c r="EP172" s="263"/>
      <c r="EQ172" s="263"/>
      <c r="ER172" s="263"/>
      <c r="ES172" s="263"/>
      <c r="ET172" s="263"/>
      <c r="EU172" s="263"/>
      <c r="EV172" s="263"/>
      <c r="EW172" s="263"/>
      <c r="EX172" s="263"/>
      <c r="EY172" s="263"/>
      <c r="EZ172" s="263"/>
      <c r="FA172" s="263"/>
      <c r="FB172" s="263"/>
      <c r="FC172" s="263"/>
      <c r="FD172" s="263"/>
      <c r="FE172" s="263"/>
      <c r="FF172" s="263"/>
      <c r="FG172" s="263"/>
      <c r="FH172" s="263"/>
      <c r="FI172" s="263"/>
      <c r="FJ172" s="263"/>
      <c r="FK172" s="263"/>
      <c r="FL172" s="263"/>
      <c r="FM172" s="263"/>
      <c r="FN172" s="263"/>
      <c r="FO172" s="263"/>
      <c r="FP172" s="263"/>
      <c r="FQ172" s="263"/>
      <c r="FR172" s="263"/>
      <c r="FS172" s="263"/>
      <c r="FT172" s="263"/>
      <c r="FU172" s="263"/>
      <c r="FV172" s="263"/>
      <c r="FW172" s="263"/>
      <c r="FX172" s="263"/>
      <c r="FY172" s="263"/>
      <c r="FZ172" s="263"/>
      <c r="GA172" s="263"/>
      <c r="GB172" s="263"/>
      <c r="GC172" s="263"/>
      <c r="GD172" s="263"/>
      <c r="GE172" s="263"/>
      <c r="GF172" s="263"/>
      <c r="GG172" s="263"/>
      <c r="GH172" s="263"/>
      <c r="GI172" s="263"/>
      <c r="GJ172" s="263"/>
      <c r="GK172" s="263"/>
      <c r="GL172" s="263"/>
      <c r="GM172" s="263"/>
      <c r="GN172" s="263"/>
      <c r="GO172" s="263"/>
      <c r="GP172" s="263"/>
      <c r="GQ172" s="263"/>
      <c r="GR172" s="263"/>
      <c r="GS172" s="263"/>
      <c r="GT172" s="263"/>
      <c r="GU172" s="263"/>
      <c r="GV172" s="263"/>
      <c r="GW172" s="263"/>
      <c r="GX172" s="263"/>
      <c r="GY172" s="263"/>
      <c r="GZ172" s="263"/>
      <c r="HA172" s="263"/>
      <c r="HB172" s="263"/>
      <c r="HC172" s="263"/>
      <c r="HD172" s="263"/>
      <c r="HE172" s="263"/>
      <c r="HF172" s="263"/>
      <c r="HG172" s="263"/>
      <c r="HH172" s="263"/>
      <c r="HI172" s="263"/>
      <c r="HJ172" s="263"/>
      <c r="HK172" s="263"/>
      <c r="HL172" s="263"/>
      <c r="HM172" s="263"/>
      <c r="HN172" s="263"/>
      <c r="HO172" s="263"/>
      <c r="HP172" s="263"/>
      <c r="HQ172" s="263"/>
      <c r="HR172" s="263"/>
      <c r="HS172" s="263"/>
      <c r="HT172" s="263"/>
      <c r="HU172" s="263"/>
      <c r="HV172" s="263"/>
      <c r="HW172" s="263"/>
      <c r="HX172" s="263"/>
      <c r="HY172" s="263"/>
      <c r="HZ172" s="263"/>
      <c r="IA172" s="263"/>
      <c r="IB172" s="263"/>
      <c r="IC172" s="263"/>
      <c r="ID172" s="263"/>
      <c r="IE172" s="263"/>
      <c r="IF172" s="263"/>
      <c r="IG172" s="263"/>
      <c r="IH172" s="263"/>
      <c r="II172" s="263"/>
      <c r="IJ172" s="263"/>
      <c r="IK172" s="263"/>
      <c r="IL172" s="263"/>
      <c r="IM172" s="263"/>
      <c r="IN172" s="263"/>
      <c r="IO172" s="263"/>
      <c r="IP172" s="263"/>
      <c r="IQ172" s="263"/>
      <c r="IR172" s="263"/>
      <c r="IS172" s="263"/>
      <c r="IT172" s="263"/>
      <c r="IU172" s="263"/>
      <c r="IV172" s="263"/>
    </row>
    <row r="173" spans="1:256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C173" s="263"/>
      <c r="AD173" s="263"/>
      <c r="AE173" s="263"/>
      <c r="AF173" s="263"/>
      <c r="AG173" s="263"/>
      <c r="AH173" s="263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  <c r="GO173" s="263"/>
      <c r="GP173" s="263"/>
      <c r="GQ173" s="263"/>
      <c r="GR173" s="263"/>
      <c r="GS173" s="263"/>
      <c r="GT173" s="263"/>
      <c r="GU173" s="263"/>
      <c r="GV173" s="263"/>
      <c r="GW173" s="263"/>
      <c r="GX173" s="263"/>
      <c r="GY173" s="263"/>
      <c r="GZ173" s="263"/>
      <c r="HA173" s="263"/>
      <c r="HB173" s="263"/>
      <c r="HC173" s="263"/>
      <c r="HD173" s="263"/>
      <c r="HE173" s="263"/>
      <c r="HF173" s="263"/>
      <c r="HG173" s="263"/>
      <c r="HH173" s="263"/>
      <c r="HI173" s="263"/>
      <c r="HJ173" s="263"/>
      <c r="HK173" s="263"/>
      <c r="HL173" s="263"/>
      <c r="HM173" s="263"/>
      <c r="HN173" s="263"/>
      <c r="HO173" s="263"/>
      <c r="HP173" s="263"/>
      <c r="HQ173" s="263"/>
      <c r="HR173" s="263"/>
      <c r="HS173" s="263"/>
      <c r="HT173" s="263"/>
      <c r="HU173" s="263"/>
      <c r="HV173" s="263"/>
      <c r="HW173" s="263"/>
      <c r="HX173" s="263"/>
      <c r="HY173" s="263"/>
      <c r="HZ173" s="263"/>
      <c r="IA173" s="263"/>
      <c r="IB173" s="263"/>
      <c r="IC173" s="263"/>
      <c r="ID173" s="263"/>
      <c r="IE173" s="263"/>
      <c r="IF173" s="263"/>
      <c r="IG173" s="263"/>
      <c r="IH173" s="263"/>
      <c r="II173" s="263"/>
      <c r="IJ173" s="263"/>
      <c r="IK173" s="263"/>
      <c r="IL173" s="263"/>
      <c r="IM173" s="263"/>
      <c r="IN173" s="263"/>
      <c r="IO173" s="263"/>
      <c r="IP173" s="263"/>
      <c r="IQ173" s="263"/>
      <c r="IR173" s="263"/>
      <c r="IS173" s="263"/>
      <c r="IT173" s="263"/>
      <c r="IU173" s="263"/>
      <c r="IV173" s="263"/>
    </row>
    <row r="174" spans="1:256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C174" s="263"/>
      <c r="AD174" s="263"/>
      <c r="AE174" s="263"/>
      <c r="AF174" s="263"/>
      <c r="AG174" s="263"/>
      <c r="AH174" s="263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  <c r="BS174" s="263"/>
      <c r="BT174" s="263"/>
      <c r="BU174" s="263"/>
      <c r="BV174" s="263"/>
      <c r="BW174" s="263"/>
      <c r="BX174" s="263"/>
      <c r="BY174" s="263"/>
      <c r="BZ174" s="263"/>
      <c r="CA174" s="263"/>
      <c r="CB174" s="263"/>
      <c r="CC174" s="263"/>
      <c r="CD174" s="263"/>
      <c r="CE174" s="263"/>
      <c r="CF174" s="263"/>
      <c r="CG174" s="263"/>
      <c r="CH174" s="263"/>
      <c r="CI174" s="263"/>
      <c r="CJ174" s="263"/>
      <c r="CK174" s="263"/>
      <c r="CL174" s="263"/>
      <c r="CM174" s="263"/>
      <c r="CN174" s="263"/>
      <c r="CO174" s="263"/>
      <c r="CP174" s="263"/>
      <c r="CQ174" s="263"/>
      <c r="CR174" s="263"/>
      <c r="CS174" s="263"/>
      <c r="CT174" s="263"/>
      <c r="CU174" s="263"/>
      <c r="CV174" s="263"/>
      <c r="CW174" s="263"/>
      <c r="CX174" s="263"/>
      <c r="CY174" s="263"/>
      <c r="CZ174" s="263"/>
      <c r="DA174" s="263"/>
      <c r="DB174" s="263"/>
      <c r="DC174" s="263"/>
      <c r="DD174" s="263"/>
      <c r="DE174" s="263"/>
      <c r="DF174" s="263"/>
      <c r="DG174" s="263"/>
      <c r="DH174" s="263"/>
      <c r="DI174" s="263"/>
      <c r="DJ174" s="263"/>
      <c r="DK174" s="263"/>
      <c r="DL174" s="263"/>
      <c r="DM174" s="263"/>
      <c r="DN174" s="263"/>
      <c r="DO174" s="263"/>
      <c r="DP174" s="263"/>
      <c r="DQ174" s="263"/>
      <c r="DR174" s="263"/>
      <c r="DS174" s="263"/>
      <c r="DT174" s="263"/>
      <c r="DU174" s="263"/>
      <c r="DV174" s="263"/>
      <c r="DW174" s="263"/>
      <c r="DX174" s="263"/>
      <c r="DY174" s="263"/>
      <c r="DZ174" s="263"/>
      <c r="EA174" s="263"/>
      <c r="EB174" s="263"/>
      <c r="EC174" s="263"/>
      <c r="ED174" s="263"/>
      <c r="EE174" s="263"/>
      <c r="EF174" s="263"/>
      <c r="EG174" s="263"/>
      <c r="EH174" s="263"/>
      <c r="EI174" s="263"/>
      <c r="EJ174" s="263"/>
      <c r="EK174" s="263"/>
      <c r="EL174" s="263"/>
      <c r="EM174" s="263"/>
      <c r="EN174" s="263"/>
      <c r="EO174" s="263"/>
      <c r="EP174" s="263"/>
      <c r="EQ174" s="263"/>
      <c r="ER174" s="263"/>
      <c r="ES174" s="263"/>
      <c r="ET174" s="263"/>
      <c r="EU174" s="263"/>
      <c r="EV174" s="263"/>
      <c r="EW174" s="263"/>
      <c r="EX174" s="263"/>
      <c r="EY174" s="263"/>
      <c r="EZ174" s="263"/>
      <c r="FA174" s="263"/>
      <c r="FB174" s="263"/>
      <c r="FC174" s="263"/>
      <c r="FD174" s="263"/>
      <c r="FE174" s="263"/>
      <c r="FF174" s="263"/>
      <c r="FG174" s="263"/>
      <c r="FH174" s="263"/>
      <c r="FI174" s="263"/>
      <c r="FJ174" s="263"/>
      <c r="FK174" s="263"/>
      <c r="FL174" s="263"/>
      <c r="FM174" s="263"/>
      <c r="FN174" s="263"/>
      <c r="FO174" s="263"/>
      <c r="FP174" s="263"/>
      <c r="FQ174" s="263"/>
      <c r="FR174" s="263"/>
      <c r="FS174" s="263"/>
      <c r="FT174" s="263"/>
      <c r="FU174" s="263"/>
      <c r="FV174" s="263"/>
      <c r="FW174" s="263"/>
      <c r="FX174" s="263"/>
      <c r="FY174" s="263"/>
      <c r="FZ174" s="263"/>
      <c r="GA174" s="263"/>
      <c r="GB174" s="263"/>
      <c r="GC174" s="263"/>
      <c r="GD174" s="263"/>
      <c r="GE174" s="263"/>
      <c r="GF174" s="263"/>
      <c r="GG174" s="263"/>
      <c r="GH174" s="263"/>
      <c r="GI174" s="263"/>
      <c r="GJ174" s="263"/>
      <c r="GK174" s="263"/>
      <c r="GL174" s="263"/>
      <c r="GM174" s="263"/>
      <c r="GN174" s="263"/>
      <c r="GO174" s="263"/>
      <c r="GP174" s="263"/>
      <c r="GQ174" s="263"/>
      <c r="GR174" s="263"/>
      <c r="GS174" s="263"/>
      <c r="GT174" s="263"/>
      <c r="GU174" s="263"/>
      <c r="GV174" s="263"/>
      <c r="GW174" s="263"/>
      <c r="GX174" s="263"/>
      <c r="GY174" s="263"/>
      <c r="GZ174" s="263"/>
      <c r="HA174" s="263"/>
      <c r="HB174" s="263"/>
      <c r="HC174" s="263"/>
      <c r="HD174" s="263"/>
      <c r="HE174" s="263"/>
      <c r="HF174" s="263"/>
      <c r="HG174" s="263"/>
      <c r="HH174" s="263"/>
      <c r="HI174" s="263"/>
      <c r="HJ174" s="263"/>
      <c r="HK174" s="263"/>
      <c r="HL174" s="263"/>
      <c r="HM174" s="263"/>
      <c r="HN174" s="263"/>
      <c r="HO174" s="263"/>
      <c r="HP174" s="263"/>
      <c r="HQ174" s="263"/>
      <c r="HR174" s="263"/>
      <c r="HS174" s="263"/>
      <c r="HT174" s="263"/>
      <c r="HU174" s="263"/>
      <c r="HV174" s="263"/>
      <c r="HW174" s="263"/>
      <c r="HX174" s="263"/>
      <c r="HY174" s="263"/>
      <c r="HZ174" s="263"/>
      <c r="IA174" s="263"/>
      <c r="IB174" s="263"/>
      <c r="IC174" s="263"/>
      <c r="ID174" s="263"/>
      <c r="IE174" s="263"/>
      <c r="IF174" s="263"/>
      <c r="IG174" s="263"/>
      <c r="IH174" s="263"/>
      <c r="II174" s="263"/>
      <c r="IJ174" s="263"/>
      <c r="IK174" s="263"/>
      <c r="IL174" s="263"/>
      <c r="IM174" s="263"/>
      <c r="IN174" s="263"/>
      <c r="IO174" s="263"/>
      <c r="IP174" s="263"/>
      <c r="IQ174" s="263"/>
      <c r="IR174" s="263"/>
      <c r="IS174" s="263"/>
      <c r="IT174" s="263"/>
      <c r="IU174" s="263"/>
      <c r="IV174" s="263"/>
    </row>
    <row r="175" spans="1:256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  <c r="BS175" s="263"/>
      <c r="BT175" s="263"/>
      <c r="BU175" s="263"/>
      <c r="BV175" s="263"/>
      <c r="BW175" s="263"/>
      <c r="BX175" s="263"/>
      <c r="BY175" s="263"/>
      <c r="BZ175" s="263"/>
      <c r="CA175" s="263"/>
      <c r="CB175" s="263"/>
      <c r="CC175" s="263"/>
      <c r="CD175" s="263"/>
      <c r="CE175" s="263"/>
      <c r="CF175" s="263"/>
      <c r="CG175" s="263"/>
      <c r="CH175" s="263"/>
      <c r="CI175" s="263"/>
      <c r="CJ175" s="263"/>
      <c r="CK175" s="263"/>
      <c r="CL175" s="263"/>
      <c r="CM175" s="263"/>
      <c r="CN175" s="263"/>
      <c r="CO175" s="263"/>
      <c r="CP175" s="263"/>
      <c r="CQ175" s="263"/>
      <c r="CR175" s="263"/>
      <c r="CS175" s="263"/>
      <c r="CT175" s="263"/>
      <c r="CU175" s="263"/>
      <c r="CV175" s="263"/>
      <c r="CW175" s="263"/>
      <c r="CX175" s="263"/>
      <c r="CY175" s="263"/>
      <c r="CZ175" s="263"/>
      <c r="DA175" s="263"/>
      <c r="DB175" s="263"/>
      <c r="DC175" s="263"/>
      <c r="DD175" s="263"/>
      <c r="DE175" s="263"/>
      <c r="DF175" s="263"/>
      <c r="DG175" s="263"/>
      <c r="DH175" s="263"/>
      <c r="DI175" s="263"/>
      <c r="DJ175" s="263"/>
      <c r="DK175" s="263"/>
      <c r="DL175" s="263"/>
      <c r="DM175" s="263"/>
      <c r="DN175" s="263"/>
      <c r="DO175" s="263"/>
      <c r="DP175" s="263"/>
      <c r="DQ175" s="263"/>
      <c r="DR175" s="263"/>
      <c r="DS175" s="263"/>
      <c r="DT175" s="263"/>
      <c r="DU175" s="263"/>
      <c r="DV175" s="263"/>
      <c r="DW175" s="263"/>
      <c r="DX175" s="263"/>
      <c r="DY175" s="263"/>
      <c r="DZ175" s="263"/>
      <c r="EA175" s="263"/>
      <c r="EB175" s="263"/>
      <c r="EC175" s="263"/>
      <c r="ED175" s="263"/>
      <c r="EE175" s="263"/>
      <c r="EF175" s="263"/>
      <c r="EG175" s="263"/>
      <c r="EH175" s="263"/>
      <c r="EI175" s="263"/>
      <c r="EJ175" s="263"/>
      <c r="EK175" s="263"/>
      <c r="EL175" s="263"/>
      <c r="EM175" s="263"/>
      <c r="EN175" s="263"/>
      <c r="EO175" s="263"/>
      <c r="EP175" s="263"/>
      <c r="EQ175" s="263"/>
      <c r="ER175" s="263"/>
      <c r="ES175" s="263"/>
      <c r="ET175" s="263"/>
      <c r="EU175" s="263"/>
      <c r="EV175" s="263"/>
      <c r="EW175" s="263"/>
      <c r="EX175" s="263"/>
      <c r="EY175" s="263"/>
      <c r="EZ175" s="263"/>
      <c r="FA175" s="263"/>
      <c r="FB175" s="263"/>
      <c r="FC175" s="263"/>
      <c r="FD175" s="263"/>
      <c r="FE175" s="263"/>
      <c r="FF175" s="263"/>
      <c r="FG175" s="263"/>
      <c r="FH175" s="263"/>
      <c r="FI175" s="263"/>
      <c r="FJ175" s="263"/>
      <c r="FK175" s="263"/>
      <c r="FL175" s="263"/>
      <c r="FM175" s="263"/>
      <c r="FN175" s="263"/>
      <c r="FO175" s="263"/>
      <c r="FP175" s="263"/>
      <c r="FQ175" s="263"/>
      <c r="FR175" s="263"/>
      <c r="FS175" s="263"/>
      <c r="FT175" s="263"/>
      <c r="FU175" s="263"/>
      <c r="FV175" s="263"/>
      <c r="FW175" s="263"/>
      <c r="FX175" s="263"/>
      <c r="FY175" s="263"/>
      <c r="FZ175" s="263"/>
      <c r="GA175" s="263"/>
      <c r="GB175" s="263"/>
      <c r="GC175" s="263"/>
      <c r="GD175" s="263"/>
      <c r="GE175" s="263"/>
      <c r="GF175" s="263"/>
      <c r="GG175" s="263"/>
      <c r="GH175" s="263"/>
      <c r="GI175" s="263"/>
      <c r="GJ175" s="263"/>
      <c r="GK175" s="263"/>
      <c r="GL175" s="263"/>
      <c r="GM175" s="263"/>
      <c r="GN175" s="263"/>
      <c r="GO175" s="263"/>
      <c r="GP175" s="263"/>
      <c r="GQ175" s="263"/>
      <c r="GR175" s="263"/>
      <c r="GS175" s="263"/>
      <c r="GT175" s="263"/>
      <c r="GU175" s="263"/>
      <c r="GV175" s="263"/>
      <c r="GW175" s="263"/>
      <c r="GX175" s="263"/>
      <c r="GY175" s="263"/>
      <c r="GZ175" s="263"/>
      <c r="HA175" s="263"/>
      <c r="HB175" s="263"/>
      <c r="HC175" s="263"/>
      <c r="HD175" s="263"/>
      <c r="HE175" s="263"/>
      <c r="HF175" s="263"/>
      <c r="HG175" s="263"/>
      <c r="HH175" s="263"/>
      <c r="HI175" s="263"/>
      <c r="HJ175" s="263"/>
      <c r="HK175" s="263"/>
      <c r="HL175" s="263"/>
      <c r="HM175" s="263"/>
      <c r="HN175" s="263"/>
      <c r="HO175" s="263"/>
      <c r="HP175" s="263"/>
      <c r="HQ175" s="263"/>
      <c r="HR175" s="263"/>
      <c r="HS175" s="263"/>
      <c r="HT175" s="263"/>
      <c r="HU175" s="263"/>
      <c r="HV175" s="263"/>
      <c r="HW175" s="263"/>
      <c r="HX175" s="263"/>
      <c r="HY175" s="263"/>
      <c r="HZ175" s="263"/>
      <c r="IA175" s="263"/>
      <c r="IB175" s="263"/>
      <c r="IC175" s="263"/>
      <c r="ID175" s="263"/>
      <c r="IE175" s="263"/>
      <c r="IF175" s="263"/>
      <c r="IG175" s="263"/>
      <c r="IH175" s="263"/>
      <c r="II175" s="263"/>
      <c r="IJ175" s="263"/>
      <c r="IK175" s="263"/>
      <c r="IL175" s="263"/>
      <c r="IM175" s="263"/>
      <c r="IN175" s="263"/>
      <c r="IO175" s="263"/>
      <c r="IP175" s="263"/>
      <c r="IQ175" s="263"/>
      <c r="IR175" s="263"/>
      <c r="IS175" s="263"/>
      <c r="IT175" s="263"/>
      <c r="IU175" s="263"/>
      <c r="IV175" s="263"/>
    </row>
    <row r="176" spans="1:256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C176" s="263"/>
      <c r="AD176" s="263"/>
      <c r="AE176" s="263"/>
      <c r="AF176" s="263"/>
      <c r="AG176" s="263"/>
      <c r="AH176" s="263"/>
      <c r="AI176" s="263"/>
      <c r="AJ176" s="263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  <c r="BS176" s="263"/>
      <c r="BT176" s="263"/>
      <c r="BU176" s="263"/>
      <c r="BV176" s="263"/>
      <c r="BW176" s="263"/>
      <c r="BX176" s="263"/>
      <c r="BY176" s="263"/>
      <c r="BZ176" s="263"/>
      <c r="CA176" s="263"/>
      <c r="CB176" s="263"/>
      <c r="CC176" s="263"/>
      <c r="CD176" s="263"/>
      <c r="CE176" s="263"/>
      <c r="CF176" s="263"/>
      <c r="CG176" s="263"/>
      <c r="CH176" s="263"/>
      <c r="CI176" s="263"/>
      <c r="CJ176" s="263"/>
      <c r="CK176" s="263"/>
      <c r="CL176" s="263"/>
      <c r="CM176" s="263"/>
      <c r="CN176" s="263"/>
      <c r="CO176" s="263"/>
      <c r="CP176" s="263"/>
      <c r="CQ176" s="263"/>
      <c r="CR176" s="263"/>
      <c r="CS176" s="263"/>
      <c r="CT176" s="263"/>
      <c r="CU176" s="263"/>
      <c r="CV176" s="263"/>
      <c r="CW176" s="263"/>
      <c r="CX176" s="263"/>
      <c r="CY176" s="263"/>
      <c r="CZ176" s="263"/>
      <c r="DA176" s="263"/>
      <c r="DB176" s="263"/>
      <c r="DC176" s="263"/>
      <c r="DD176" s="263"/>
      <c r="DE176" s="263"/>
      <c r="DF176" s="263"/>
      <c r="DG176" s="263"/>
      <c r="DH176" s="263"/>
      <c r="DI176" s="263"/>
      <c r="DJ176" s="263"/>
      <c r="DK176" s="263"/>
      <c r="DL176" s="263"/>
      <c r="DM176" s="263"/>
      <c r="DN176" s="263"/>
      <c r="DO176" s="263"/>
      <c r="DP176" s="263"/>
      <c r="DQ176" s="263"/>
      <c r="DR176" s="263"/>
      <c r="DS176" s="263"/>
      <c r="DT176" s="263"/>
      <c r="DU176" s="263"/>
      <c r="DV176" s="263"/>
      <c r="DW176" s="263"/>
      <c r="DX176" s="263"/>
      <c r="DY176" s="263"/>
      <c r="DZ176" s="263"/>
      <c r="EA176" s="263"/>
      <c r="EB176" s="263"/>
      <c r="EC176" s="263"/>
      <c r="ED176" s="263"/>
      <c r="EE176" s="263"/>
      <c r="EF176" s="263"/>
      <c r="EG176" s="263"/>
      <c r="EH176" s="263"/>
      <c r="EI176" s="263"/>
      <c r="EJ176" s="263"/>
      <c r="EK176" s="263"/>
      <c r="EL176" s="263"/>
      <c r="EM176" s="263"/>
      <c r="EN176" s="263"/>
      <c r="EO176" s="263"/>
      <c r="EP176" s="263"/>
      <c r="EQ176" s="263"/>
      <c r="ER176" s="263"/>
      <c r="ES176" s="263"/>
      <c r="ET176" s="263"/>
      <c r="EU176" s="263"/>
      <c r="EV176" s="263"/>
      <c r="EW176" s="263"/>
      <c r="EX176" s="263"/>
      <c r="EY176" s="263"/>
      <c r="EZ176" s="263"/>
      <c r="FA176" s="263"/>
      <c r="FB176" s="263"/>
      <c r="FC176" s="263"/>
      <c r="FD176" s="263"/>
      <c r="FE176" s="263"/>
      <c r="FF176" s="263"/>
      <c r="FG176" s="263"/>
      <c r="FH176" s="263"/>
      <c r="FI176" s="263"/>
      <c r="FJ176" s="263"/>
      <c r="FK176" s="263"/>
      <c r="FL176" s="263"/>
      <c r="FM176" s="263"/>
      <c r="FN176" s="263"/>
      <c r="FO176" s="263"/>
      <c r="FP176" s="263"/>
      <c r="FQ176" s="263"/>
      <c r="FR176" s="263"/>
      <c r="FS176" s="263"/>
      <c r="FT176" s="263"/>
      <c r="FU176" s="263"/>
      <c r="FV176" s="263"/>
      <c r="FW176" s="263"/>
      <c r="FX176" s="263"/>
      <c r="FY176" s="263"/>
      <c r="FZ176" s="263"/>
      <c r="GA176" s="263"/>
      <c r="GB176" s="263"/>
      <c r="GC176" s="263"/>
      <c r="GD176" s="263"/>
      <c r="GE176" s="263"/>
      <c r="GF176" s="263"/>
      <c r="GG176" s="263"/>
      <c r="GH176" s="263"/>
      <c r="GI176" s="263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3"/>
      <c r="GV176" s="263"/>
      <c r="GW176" s="263"/>
      <c r="GX176" s="263"/>
      <c r="GY176" s="263"/>
      <c r="GZ176" s="263"/>
      <c r="HA176" s="263"/>
      <c r="HB176" s="263"/>
      <c r="HC176" s="263"/>
      <c r="HD176" s="263"/>
      <c r="HE176" s="263"/>
      <c r="HF176" s="263"/>
      <c r="HG176" s="263"/>
      <c r="HH176" s="263"/>
      <c r="HI176" s="263"/>
      <c r="HJ176" s="263"/>
      <c r="HK176" s="263"/>
      <c r="HL176" s="263"/>
      <c r="HM176" s="263"/>
      <c r="HN176" s="263"/>
      <c r="HO176" s="263"/>
      <c r="HP176" s="263"/>
      <c r="HQ176" s="263"/>
      <c r="HR176" s="263"/>
      <c r="HS176" s="263"/>
      <c r="HT176" s="263"/>
      <c r="HU176" s="263"/>
      <c r="HV176" s="263"/>
      <c r="HW176" s="263"/>
      <c r="HX176" s="263"/>
      <c r="HY176" s="263"/>
      <c r="HZ176" s="263"/>
      <c r="IA176" s="263"/>
      <c r="IB176" s="263"/>
      <c r="IC176" s="263"/>
      <c r="ID176" s="263"/>
      <c r="IE176" s="263"/>
      <c r="IF176" s="263"/>
      <c r="IG176" s="263"/>
      <c r="IH176" s="263"/>
      <c r="II176" s="263"/>
      <c r="IJ176" s="263"/>
      <c r="IK176" s="263"/>
      <c r="IL176" s="263"/>
      <c r="IM176" s="263"/>
      <c r="IN176" s="263"/>
      <c r="IO176" s="263"/>
      <c r="IP176" s="263"/>
      <c r="IQ176" s="263"/>
      <c r="IR176" s="263"/>
      <c r="IS176" s="263"/>
      <c r="IT176" s="263"/>
      <c r="IU176" s="263"/>
      <c r="IV176" s="263"/>
    </row>
    <row r="177" spans="1:256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63"/>
      <c r="AQ177" s="263"/>
      <c r="AR177" s="263"/>
      <c r="AS177" s="263"/>
      <c r="AT177" s="263"/>
      <c r="AU177" s="263"/>
      <c r="AV177" s="263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  <c r="BS177" s="263"/>
      <c r="BT177" s="263"/>
      <c r="BU177" s="263"/>
      <c r="BV177" s="263"/>
      <c r="BW177" s="263"/>
      <c r="BX177" s="263"/>
      <c r="BY177" s="263"/>
      <c r="BZ177" s="263"/>
      <c r="CA177" s="263"/>
      <c r="CB177" s="263"/>
      <c r="CC177" s="263"/>
      <c r="CD177" s="263"/>
      <c r="CE177" s="263"/>
      <c r="CF177" s="263"/>
      <c r="CG177" s="263"/>
      <c r="CH177" s="263"/>
      <c r="CI177" s="263"/>
      <c r="CJ177" s="263"/>
      <c r="CK177" s="263"/>
      <c r="CL177" s="263"/>
      <c r="CM177" s="263"/>
      <c r="CN177" s="263"/>
      <c r="CO177" s="263"/>
      <c r="CP177" s="263"/>
      <c r="CQ177" s="263"/>
      <c r="CR177" s="263"/>
      <c r="CS177" s="263"/>
      <c r="CT177" s="263"/>
      <c r="CU177" s="263"/>
      <c r="CV177" s="263"/>
      <c r="CW177" s="263"/>
      <c r="CX177" s="263"/>
      <c r="CY177" s="263"/>
      <c r="CZ177" s="263"/>
      <c r="DA177" s="263"/>
      <c r="DB177" s="263"/>
      <c r="DC177" s="263"/>
      <c r="DD177" s="263"/>
      <c r="DE177" s="263"/>
      <c r="DF177" s="263"/>
      <c r="DG177" s="263"/>
      <c r="DH177" s="263"/>
      <c r="DI177" s="263"/>
      <c r="DJ177" s="263"/>
      <c r="DK177" s="263"/>
      <c r="DL177" s="263"/>
      <c r="DM177" s="263"/>
      <c r="DN177" s="263"/>
      <c r="DO177" s="263"/>
      <c r="DP177" s="263"/>
      <c r="DQ177" s="263"/>
      <c r="DR177" s="263"/>
      <c r="DS177" s="263"/>
      <c r="DT177" s="263"/>
      <c r="DU177" s="263"/>
      <c r="DV177" s="263"/>
      <c r="DW177" s="263"/>
      <c r="DX177" s="263"/>
      <c r="DY177" s="263"/>
      <c r="DZ177" s="263"/>
      <c r="EA177" s="263"/>
      <c r="EB177" s="263"/>
      <c r="EC177" s="263"/>
      <c r="ED177" s="263"/>
      <c r="EE177" s="263"/>
      <c r="EF177" s="263"/>
      <c r="EG177" s="263"/>
      <c r="EH177" s="263"/>
      <c r="EI177" s="263"/>
      <c r="EJ177" s="263"/>
      <c r="EK177" s="263"/>
      <c r="EL177" s="263"/>
      <c r="EM177" s="263"/>
      <c r="EN177" s="263"/>
      <c r="EO177" s="263"/>
      <c r="EP177" s="263"/>
      <c r="EQ177" s="263"/>
      <c r="ER177" s="263"/>
      <c r="ES177" s="263"/>
      <c r="ET177" s="263"/>
      <c r="EU177" s="263"/>
      <c r="EV177" s="263"/>
      <c r="EW177" s="263"/>
      <c r="EX177" s="263"/>
      <c r="EY177" s="263"/>
      <c r="EZ177" s="263"/>
      <c r="FA177" s="263"/>
      <c r="FB177" s="263"/>
      <c r="FC177" s="263"/>
      <c r="FD177" s="263"/>
      <c r="FE177" s="263"/>
      <c r="FF177" s="263"/>
      <c r="FG177" s="263"/>
      <c r="FH177" s="263"/>
      <c r="FI177" s="263"/>
      <c r="FJ177" s="263"/>
      <c r="FK177" s="263"/>
      <c r="FL177" s="263"/>
      <c r="FM177" s="263"/>
      <c r="FN177" s="263"/>
      <c r="FO177" s="263"/>
      <c r="FP177" s="263"/>
      <c r="FQ177" s="263"/>
      <c r="FR177" s="263"/>
      <c r="FS177" s="263"/>
      <c r="FT177" s="263"/>
      <c r="FU177" s="263"/>
      <c r="FV177" s="263"/>
      <c r="FW177" s="263"/>
      <c r="FX177" s="263"/>
      <c r="FY177" s="263"/>
      <c r="FZ177" s="263"/>
      <c r="GA177" s="263"/>
      <c r="GB177" s="263"/>
      <c r="GC177" s="263"/>
      <c r="GD177" s="263"/>
      <c r="GE177" s="263"/>
      <c r="GF177" s="263"/>
      <c r="GG177" s="263"/>
      <c r="GH177" s="263"/>
      <c r="GI177" s="263"/>
      <c r="GJ177" s="263"/>
      <c r="GK177" s="263"/>
      <c r="GL177" s="263"/>
      <c r="GM177" s="263"/>
      <c r="GN177" s="263"/>
      <c r="GO177" s="263"/>
      <c r="GP177" s="263"/>
      <c r="GQ177" s="263"/>
      <c r="GR177" s="263"/>
      <c r="GS177" s="263"/>
      <c r="GT177" s="263"/>
      <c r="GU177" s="263"/>
      <c r="GV177" s="263"/>
      <c r="GW177" s="263"/>
      <c r="GX177" s="263"/>
      <c r="GY177" s="263"/>
      <c r="GZ177" s="263"/>
      <c r="HA177" s="263"/>
      <c r="HB177" s="263"/>
      <c r="HC177" s="263"/>
      <c r="HD177" s="263"/>
      <c r="HE177" s="263"/>
      <c r="HF177" s="263"/>
      <c r="HG177" s="263"/>
      <c r="HH177" s="263"/>
      <c r="HI177" s="263"/>
      <c r="HJ177" s="263"/>
      <c r="HK177" s="263"/>
      <c r="HL177" s="263"/>
      <c r="HM177" s="263"/>
      <c r="HN177" s="263"/>
      <c r="HO177" s="263"/>
      <c r="HP177" s="263"/>
      <c r="HQ177" s="263"/>
      <c r="HR177" s="263"/>
      <c r="HS177" s="263"/>
      <c r="HT177" s="263"/>
      <c r="HU177" s="263"/>
      <c r="HV177" s="263"/>
      <c r="HW177" s="263"/>
      <c r="HX177" s="263"/>
      <c r="HY177" s="263"/>
      <c r="HZ177" s="263"/>
      <c r="IA177" s="263"/>
      <c r="IB177" s="263"/>
      <c r="IC177" s="263"/>
      <c r="ID177" s="263"/>
      <c r="IE177" s="263"/>
      <c r="IF177" s="263"/>
      <c r="IG177" s="263"/>
      <c r="IH177" s="263"/>
      <c r="II177" s="263"/>
      <c r="IJ177" s="263"/>
      <c r="IK177" s="263"/>
      <c r="IL177" s="263"/>
      <c r="IM177" s="263"/>
      <c r="IN177" s="263"/>
      <c r="IO177" s="263"/>
      <c r="IP177" s="263"/>
      <c r="IQ177" s="263"/>
      <c r="IR177" s="263"/>
      <c r="IS177" s="263"/>
      <c r="IT177" s="263"/>
      <c r="IU177" s="263"/>
      <c r="IV177" s="263"/>
    </row>
    <row r="178" spans="1:256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  <c r="CF178" s="263"/>
      <c r="CG178" s="263"/>
      <c r="CH178" s="263"/>
      <c r="CI178" s="263"/>
      <c r="CJ178" s="263"/>
      <c r="CK178" s="263"/>
      <c r="CL178" s="263"/>
      <c r="CM178" s="263"/>
      <c r="CN178" s="263"/>
      <c r="CO178" s="263"/>
      <c r="CP178" s="263"/>
      <c r="CQ178" s="263"/>
      <c r="CR178" s="263"/>
      <c r="CS178" s="263"/>
      <c r="CT178" s="263"/>
      <c r="CU178" s="263"/>
      <c r="CV178" s="263"/>
      <c r="CW178" s="263"/>
      <c r="CX178" s="263"/>
      <c r="CY178" s="263"/>
      <c r="CZ178" s="263"/>
      <c r="DA178" s="263"/>
      <c r="DB178" s="263"/>
      <c r="DC178" s="263"/>
      <c r="DD178" s="263"/>
      <c r="DE178" s="263"/>
      <c r="DF178" s="263"/>
      <c r="DG178" s="263"/>
      <c r="DH178" s="263"/>
      <c r="DI178" s="263"/>
      <c r="DJ178" s="263"/>
      <c r="DK178" s="263"/>
      <c r="DL178" s="263"/>
      <c r="DM178" s="263"/>
      <c r="DN178" s="263"/>
      <c r="DO178" s="263"/>
      <c r="DP178" s="263"/>
      <c r="DQ178" s="263"/>
      <c r="DR178" s="263"/>
      <c r="DS178" s="263"/>
      <c r="DT178" s="263"/>
      <c r="DU178" s="263"/>
      <c r="DV178" s="263"/>
      <c r="DW178" s="263"/>
      <c r="DX178" s="263"/>
      <c r="DY178" s="263"/>
      <c r="DZ178" s="263"/>
      <c r="EA178" s="263"/>
      <c r="EB178" s="263"/>
      <c r="EC178" s="263"/>
      <c r="ED178" s="263"/>
      <c r="EE178" s="263"/>
      <c r="EF178" s="263"/>
      <c r="EG178" s="263"/>
      <c r="EH178" s="263"/>
      <c r="EI178" s="263"/>
      <c r="EJ178" s="263"/>
      <c r="EK178" s="263"/>
      <c r="EL178" s="263"/>
      <c r="EM178" s="263"/>
      <c r="EN178" s="263"/>
      <c r="EO178" s="263"/>
      <c r="EP178" s="263"/>
      <c r="EQ178" s="263"/>
      <c r="ER178" s="263"/>
      <c r="ES178" s="263"/>
      <c r="ET178" s="263"/>
      <c r="EU178" s="263"/>
      <c r="EV178" s="263"/>
      <c r="EW178" s="263"/>
      <c r="EX178" s="263"/>
      <c r="EY178" s="263"/>
      <c r="EZ178" s="263"/>
      <c r="FA178" s="263"/>
      <c r="FB178" s="263"/>
      <c r="FC178" s="263"/>
      <c r="FD178" s="263"/>
      <c r="FE178" s="263"/>
      <c r="FF178" s="263"/>
      <c r="FG178" s="263"/>
      <c r="FH178" s="263"/>
      <c r="FI178" s="263"/>
      <c r="FJ178" s="263"/>
      <c r="FK178" s="263"/>
      <c r="FL178" s="263"/>
      <c r="FM178" s="263"/>
      <c r="FN178" s="263"/>
      <c r="FO178" s="263"/>
      <c r="FP178" s="263"/>
      <c r="FQ178" s="263"/>
      <c r="FR178" s="263"/>
      <c r="FS178" s="263"/>
      <c r="FT178" s="263"/>
      <c r="FU178" s="263"/>
      <c r="FV178" s="263"/>
      <c r="FW178" s="263"/>
      <c r="FX178" s="263"/>
      <c r="FY178" s="263"/>
      <c r="FZ178" s="263"/>
      <c r="GA178" s="263"/>
      <c r="GB178" s="263"/>
      <c r="GC178" s="263"/>
      <c r="GD178" s="263"/>
      <c r="GE178" s="263"/>
      <c r="GF178" s="263"/>
      <c r="GG178" s="263"/>
      <c r="GH178" s="263"/>
      <c r="GI178" s="263"/>
      <c r="GJ178" s="263"/>
      <c r="GK178" s="263"/>
      <c r="GL178" s="263"/>
      <c r="GM178" s="263"/>
      <c r="GN178" s="263"/>
      <c r="GO178" s="263"/>
      <c r="GP178" s="263"/>
      <c r="GQ178" s="263"/>
      <c r="GR178" s="263"/>
      <c r="GS178" s="263"/>
      <c r="GT178" s="263"/>
      <c r="GU178" s="263"/>
      <c r="GV178" s="263"/>
      <c r="GW178" s="263"/>
      <c r="GX178" s="263"/>
      <c r="GY178" s="263"/>
      <c r="GZ178" s="263"/>
      <c r="HA178" s="263"/>
      <c r="HB178" s="263"/>
      <c r="HC178" s="263"/>
      <c r="HD178" s="263"/>
      <c r="HE178" s="263"/>
      <c r="HF178" s="263"/>
      <c r="HG178" s="263"/>
      <c r="HH178" s="263"/>
      <c r="HI178" s="263"/>
      <c r="HJ178" s="263"/>
      <c r="HK178" s="263"/>
      <c r="HL178" s="263"/>
      <c r="HM178" s="263"/>
      <c r="HN178" s="263"/>
      <c r="HO178" s="263"/>
      <c r="HP178" s="263"/>
      <c r="HQ178" s="263"/>
      <c r="HR178" s="263"/>
      <c r="HS178" s="263"/>
      <c r="HT178" s="263"/>
      <c r="HU178" s="263"/>
      <c r="HV178" s="263"/>
      <c r="HW178" s="263"/>
      <c r="HX178" s="263"/>
      <c r="HY178" s="263"/>
      <c r="HZ178" s="263"/>
      <c r="IA178" s="263"/>
      <c r="IB178" s="263"/>
      <c r="IC178" s="263"/>
      <c r="ID178" s="263"/>
      <c r="IE178" s="263"/>
      <c r="IF178" s="263"/>
      <c r="IG178" s="263"/>
      <c r="IH178" s="263"/>
      <c r="II178" s="263"/>
      <c r="IJ178" s="263"/>
      <c r="IK178" s="263"/>
      <c r="IL178" s="263"/>
      <c r="IM178" s="263"/>
      <c r="IN178" s="263"/>
      <c r="IO178" s="263"/>
      <c r="IP178" s="263"/>
      <c r="IQ178" s="263"/>
      <c r="IR178" s="263"/>
      <c r="IS178" s="263"/>
      <c r="IT178" s="263"/>
      <c r="IU178" s="263"/>
      <c r="IV178" s="263"/>
    </row>
    <row r="179" spans="1:256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/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  <c r="FF179" s="263"/>
      <c r="FG179" s="263"/>
      <c r="FH179" s="263"/>
      <c r="FI179" s="263"/>
      <c r="FJ179" s="263"/>
      <c r="FK179" s="263"/>
      <c r="FL179" s="263"/>
      <c r="FM179" s="263"/>
      <c r="FN179" s="263"/>
      <c r="FO179" s="263"/>
      <c r="FP179" s="263"/>
      <c r="FQ179" s="263"/>
      <c r="FR179" s="263"/>
      <c r="FS179" s="263"/>
      <c r="FT179" s="263"/>
      <c r="FU179" s="263"/>
      <c r="FV179" s="263"/>
      <c r="FW179" s="263"/>
      <c r="FX179" s="263"/>
      <c r="FY179" s="263"/>
      <c r="FZ179" s="263"/>
      <c r="GA179" s="263"/>
      <c r="GB179" s="263"/>
      <c r="GC179" s="263"/>
      <c r="GD179" s="263"/>
      <c r="GE179" s="263"/>
      <c r="GF179" s="263"/>
      <c r="GG179" s="263"/>
      <c r="GH179" s="263"/>
      <c r="GI179" s="263"/>
      <c r="GJ179" s="263"/>
      <c r="GK179" s="263"/>
      <c r="GL179" s="263"/>
      <c r="GM179" s="263"/>
      <c r="GN179" s="263"/>
      <c r="GO179" s="263"/>
      <c r="GP179" s="263"/>
      <c r="GQ179" s="263"/>
      <c r="GR179" s="263"/>
      <c r="GS179" s="263"/>
      <c r="GT179" s="263"/>
      <c r="GU179" s="263"/>
      <c r="GV179" s="263"/>
      <c r="GW179" s="263"/>
      <c r="GX179" s="263"/>
      <c r="GY179" s="263"/>
      <c r="GZ179" s="263"/>
      <c r="HA179" s="263"/>
      <c r="HB179" s="263"/>
      <c r="HC179" s="263"/>
      <c r="HD179" s="263"/>
      <c r="HE179" s="263"/>
      <c r="HF179" s="263"/>
      <c r="HG179" s="263"/>
      <c r="HH179" s="263"/>
      <c r="HI179" s="263"/>
      <c r="HJ179" s="263"/>
      <c r="HK179" s="263"/>
      <c r="HL179" s="263"/>
      <c r="HM179" s="263"/>
      <c r="HN179" s="263"/>
      <c r="HO179" s="263"/>
      <c r="HP179" s="263"/>
      <c r="HQ179" s="263"/>
      <c r="HR179" s="263"/>
      <c r="HS179" s="263"/>
      <c r="HT179" s="263"/>
      <c r="HU179" s="263"/>
      <c r="HV179" s="263"/>
      <c r="HW179" s="263"/>
      <c r="HX179" s="263"/>
      <c r="HY179" s="263"/>
      <c r="HZ179" s="263"/>
      <c r="IA179" s="263"/>
      <c r="IB179" s="263"/>
      <c r="IC179" s="263"/>
      <c r="ID179" s="263"/>
      <c r="IE179" s="263"/>
      <c r="IF179" s="263"/>
      <c r="IG179" s="263"/>
      <c r="IH179" s="263"/>
      <c r="II179" s="263"/>
      <c r="IJ179" s="263"/>
      <c r="IK179" s="263"/>
      <c r="IL179" s="263"/>
      <c r="IM179" s="263"/>
      <c r="IN179" s="263"/>
      <c r="IO179" s="263"/>
      <c r="IP179" s="263"/>
      <c r="IQ179" s="263"/>
      <c r="IR179" s="263"/>
      <c r="IS179" s="263"/>
      <c r="IT179" s="263"/>
      <c r="IU179" s="263"/>
      <c r="IV179" s="263"/>
    </row>
    <row r="180" spans="1:256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  <c r="BS180" s="263"/>
      <c r="BT180" s="263"/>
      <c r="BU180" s="263"/>
      <c r="BV180" s="263"/>
      <c r="BW180" s="263"/>
      <c r="BX180" s="263"/>
      <c r="BY180" s="263"/>
      <c r="BZ180" s="263"/>
      <c r="CA180" s="263"/>
      <c r="CB180" s="263"/>
      <c r="CC180" s="263"/>
      <c r="CD180" s="263"/>
      <c r="CE180" s="263"/>
      <c r="CF180" s="263"/>
      <c r="CG180" s="263"/>
      <c r="CH180" s="263"/>
      <c r="CI180" s="263"/>
      <c r="CJ180" s="263"/>
      <c r="CK180" s="263"/>
      <c r="CL180" s="263"/>
      <c r="CM180" s="263"/>
      <c r="CN180" s="263"/>
      <c r="CO180" s="263"/>
      <c r="CP180" s="263"/>
      <c r="CQ180" s="263"/>
      <c r="CR180" s="263"/>
      <c r="CS180" s="263"/>
      <c r="CT180" s="263"/>
      <c r="CU180" s="263"/>
      <c r="CV180" s="263"/>
      <c r="CW180" s="263"/>
      <c r="CX180" s="263"/>
      <c r="CY180" s="263"/>
      <c r="CZ180" s="263"/>
      <c r="DA180" s="263"/>
      <c r="DB180" s="263"/>
      <c r="DC180" s="263"/>
      <c r="DD180" s="263"/>
      <c r="DE180" s="263"/>
      <c r="DF180" s="263"/>
      <c r="DG180" s="263"/>
      <c r="DH180" s="263"/>
      <c r="DI180" s="263"/>
      <c r="DJ180" s="263"/>
      <c r="DK180" s="263"/>
      <c r="DL180" s="263"/>
      <c r="DM180" s="263"/>
      <c r="DN180" s="263"/>
      <c r="DO180" s="263"/>
      <c r="DP180" s="263"/>
      <c r="DQ180" s="263"/>
      <c r="DR180" s="263"/>
      <c r="DS180" s="263"/>
      <c r="DT180" s="263"/>
      <c r="DU180" s="263"/>
      <c r="DV180" s="263"/>
      <c r="DW180" s="263"/>
      <c r="DX180" s="263"/>
      <c r="DY180" s="263"/>
      <c r="DZ180" s="263"/>
      <c r="EA180" s="263"/>
      <c r="EB180" s="263"/>
      <c r="EC180" s="263"/>
      <c r="ED180" s="263"/>
      <c r="EE180" s="263"/>
      <c r="EF180" s="263"/>
      <c r="EG180" s="263"/>
      <c r="EH180" s="263"/>
      <c r="EI180" s="263"/>
      <c r="EJ180" s="263"/>
      <c r="EK180" s="263"/>
      <c r="EL180" s="263"/>
      <c r="EM180" s="263"/>
      <c r="EN180" s="263"/>
      <c r="EO180" s="263"/>
      <c r="EP180" s="263"/>
      <c r="EQ180" s="263"/>
      <c r="ER180" s="263"/>
      <c r="ES180" s="263"/>
      <c r="ET180" s="263"/>
      <c r="EU180" s="263"/>
      <c r="EV180" s="263"/>
      <c r="EW180" s="263"/>
      <c r="EX180" s="263"/>
      <c r="EY180" s="263"/>
      <c r="EZ180" s="263"/>
      <c r="FA180" s="263"/>
      <c r="FB180" s="263"/>
      <c r="FC180" s="263"/>
      <c r="FD180" s="263"/>
      <c r="FE180" s="263"/>
      <c r="FF180" s="263"/>
      <c r="FG180" s="263"/>
      <c r="FH180" s="263"/>
      <c r="FI180" s="263"/>
      <c r="FJ180" s="263"/>
      <c r="FK180" s="263"/>
      <c r="FL180" s="263"/>
      <c r="FM180" s="263"/>
      <c r="FN180" s="263"/>
      <c r="FO180" s="263"/>
      <c r="FP180" s="263"/>
      <c r="FQ180" s="263"/>
      <c r="FR180" s="263"/>
      <c r="FS180" s="263"/>
      <c r="FT180" s="263"/>
      <c r="FU180" s="263"/>
      <c r="FV180" s="263"/>
      <c r="FW180" s="263"/>
      <c r="FX180" s="263"/>
      <c r="FY180" s="263"/>
      <c r="FZ180" s="263"/>
      <c r="GA180" s="263"/>
      <c r="GB180" s="263"/>
      <c r="GC180" s="263"/>
      <c r="GD180" s="263"/>
      <c r="GE180" s="263"/>
      <c r="GF180" s="263"/>
      <c r="GG180" s="263"/>
      <c r="GH180" s="263"/>
      <c r="GI180" s="263"/>
      <c r="GJ180" s="263"/>
      <c r="GK180" s="263"/>
      <c r="GL180" s="263"/>
      <c r="GM180" s="263"/>
      <c r="GN180" s="263"/>
      <c r="GO180" s="263"/>
      <c r="GP180" s="263"/>
      <c r="GQ180" s="263"/>
      <c r="GR180" s="263"/>
      <c r="GS180" s="263"/>
      <c r="GT180" s="263"/>
      <c r="GU180" s="263"/>
      <c r="GV180" s="263"/>
      <c r="GW180" s="263"/>
      <c r="GX180" s="263"/>
      <c r="GY180" s="263"/>
      <c r="GZ180" s="263"/>
      <c r="HA180" s="263"/>
      <c r="HB180" s="263"/>
      <c r="HC180" s="263"/>
      <c r="HD180" s="263"/>
      <c r="HE180" s="263"/>
      <c r="HF180" s="263"/>
      <c r="HG180" s="263"/>
      <c r="HH180" s="263"/>
      <c r="HI180" s="263"/>
      <c r="HJ180" s="263"/>
      <c r="HK180" s="263"/>
      <c r="HL180" s="263"/>
      <c r="HM180" s="263"/>
      <c r="HN180" s="263"/>
      <c r="HO180" s="263"/>
      <c r="HP180" s="263"/>
      <c r="HQ180" s="263"/>
      <c r="HR180" s="263"/>
      <c r="HS180" s="263"/>
      <c r="HT180" s="263"/>
      <c r="HU180" s="263"/>
      <c r="HV180" s="263"/>
      <c r="HW180" s="263"/>
      <c r="HX180" s="263"/>
      <c r="HY180" s="263"/>
      <c r="HZ180" s="263"/>
      <c r="IA180" s="263"/>
      <c r="IB180" s="263"/>
      <c r="IC180" s="263"/>
      <c r="ID180" s="263"/>
      <c r="IE180" s="263"/>
      <c r="IF180" s="263"/>
      <c r="IG180" s="263"/>
      <c r="IH180" s="263"/>
      <c r="II180" s="263"/>
      <c r="IJ180" s="263"/>
      <c r="IK180" s="263"/>
      <c r="IL180" s="263"/>
      <c r="IM180" s="263"/>
      <c r="IN180" s="263"/>
      <c r="IO180" s="263"/>
      <c r="IP180" s="263"/>
      <c r="IQ180" s="263"/>
      <c r="IR180" s="263"/>
      <c r="IS180" s="263"/>
      <c r="IT180" s="263"/>
      <c r="IU180" s="263"/>
      <c r="IV180" s="263"/>
    </row>
    <row r="181" spans="1:256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263"/>
      <c r="AQ181" s="263"/>
      <c r="AR181" s="263"/>
      <c r="AS181" s="263"/>
      <c r="AT181" s="263"/>
      <c r="AU181" s="263"/>
      <c r="AV181" s="263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  <c r="BS181" s="263"/>
      <c r="BT181" s="263"/>
      <c r="BU181" s="263"/>
      <c r="BV181" s="263"/>
      <c r="BW181" s="263"/>
      <c r="BX181" s="263"/>
      <c r="BY181" s="263"/>
      <c r="BZ181" s="263"/>
      <c r="CA181" s="263"/>
      <c r="CB181" s="263"/>
      <c r="CC181" s="263"/>
      <c r="CD181" s="263"/>
      <c r="CE181" s="263"/>
      <c r="CF181" s="263"/>
      <c r="CG181" s="263"/>
      <c r="CH181" s="263"/>
      <c r="CI181" s="263"/>
      <c r="CJ181" s="263"/>
      <c r="CK181" s="263"/>
      <c r="CL181" s="263"/>
      <c r="CM181" s="263"/>
      <c r="CN181" s="263"/>
      <c r="CO181" s="263"/>
      <c r="CP181" s="263"/>
      <c r="CQ181" s="263"/>
      <c r="CR181" s="263"/>
      <c r="CS181" s="263"/>
      <c r="CT181" s="263"/>
      <c r="CU181" s="263"/>
      <c r="CV181" s="263"/>
      <c r="CW181" s="263"/>
      <c r="CX181" s="263"/>
      <c r="CY181" s="263"/>
      <c r="CZ181" s="263"/>
      <c r="DA181" s="263"/>
      <c r="DB181" s="263"/>
      <c r="DC181" s="263"/>
      <c r="DD181" s="263"/>
      <c r="DE181" s="263"/>
      <c r="DF181" s="263"/>
      <c r="DG181" s="263"/>
      <c r="DH181" s="263"/>
      <c r="DI181" s="263"/>
      <c r="DJ181" s="263"/>
      <c r="DK181" s="263"/>
      <c r="DL181" s="263"/>
      <c r="DM181" s="263"/>
      <c r="DN181" s="263"/>
      <c r="DO181" s="263"/>
      <c r="DP181" s="263"/>
      <c r="DQ181" s="263"/>
      <c r="DR181" s="263"/>
      <c r="DS181" s="263"/>
      <c r="DT181" s="263"/>
      <c r="DU181" s="263"/>
      <c r="DV181" s="263"/>
      <c r="DW181" s="263"/>
      <c r="DX181" s="263"/>
      <c r="DY181" s="263"/>
      <c r="DZ181" s="263"/>
      <c r="EA181" s="263"/>
      <c r="EB181" s="263"/>
      <c r="EC181" s="263"/>
      <c r="ED181" s="263"/>
      <c r="EE181" s="263"/>
      <c r="EF181" s="263"/>
      <c r="EG181" s="263"/>
      <c r="EH181" s="263"/>
      <c r="EI181" s="263"/>
      <c r="EJ181" s="263"/>
      <c r="EK181" s="263"/>
      <c r="EL181" s="263"/>
      <c r="EM181" s="263"/>
      <c r="EN181" s="263"/>
      <c r="EO181" s="263"/>
      <c r="EP181" s="263"/>
      <c r="EQ181" s="263"/>
      <c r="ER181" s="263"/>
      <c r="ES181" s="263"/>
      <c r="ET181" s="263"/>
      <c r="EU181" s="263"/>
      <c r="EV181" s="263"/>
      <c r="EW181" s="263"/>
      <c r="EX181" s="263"/>
      <c r="EY181" s="263"/>
      <c r="EZ181" s="263"/>
      <c r="FA181" s="263"/>
      <c r="FB181" s="263"/>
      <c r="FC181" s="263"/>
      <c r="FD181" s="263"/>
      <c r="FE181" s="263"/>
      <c r="FF181" s="263"/>
      <c r="FG181" s="263"/>
      <c r="FH181" s="263"/>
      <c r="FI181" s="263"/>
      <c r="FJ181" s="263"/>
      <c r="FK181" s="263"/>
      <c r="FL181" s="263"/>
      <c r="FM181" s="263"/>
      <c r="FN181" s="263"/>
      <c r="FO181" s="263"/>
      <c r="FP181" s="263"/>
      <c r="FQ181" s="263"/>
      <c r="FR181" s="263"/>
      <c r="FS181" s="263"/>
      <c r="FT181" s="263"/>
      <c r="FU181" s="263"/>
      <c r="FV181" s="263"/>
      <c r="FW181" s="263"/>
      <c r="FX181" s="263"/>
      <c r="FY181" s="263"/>
      <c r="FZ181" s="263"/>
      <c r="GA181" s="263"/>
      <c r="GB181" s="263"/>
      <c r="GC181" s="263"/>
      <c r="GD181" s="263"/>
      <c r="GE181" s="263"/>
      <c r="GF181" s="263"/>
      <c r="GG181" s="263"/>
      <c r="GH181" s="263"/>
      <c r="GI181" s="263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3"/>
      <c r="GV181" s="263"/>
      <c r="GW181" s="263"/>
      <c r="GX181" s="263"/>
      <c r="GY181" s="263"/>
      <c r="GZ181" s="263"/>
      <c r="HA181" s="263"/>
      <c r="HB181" s="263"/>
      <c r="HC181" s="263"/>
      <c r="HD181" s="263"/>
      <c r="HE181" s="263"/>
      <c r="HF181" s="263"/>
      <c r="HG181" s="263"/>
      <c r="HH181" s="263"/>
      <c r="HI181" s="263"/>
      <c r="HJ181" s="263"/>
      <c r="HK181" s="263"/>
      <c r="HL181" s="263"/>
      <c r="HM181" s="263"/>
      <c r="HN181" s="263"/>
      <c r="HO181" s="263"/>
      <c r="HP181" s="263"/>
      <c r="HQ181" s="263"/>
      <c r="HR181" s="263"/>
      <c r="HS181" s="263"/>
      <c r="HT181" s="263"/>
      <c r="HU181" s="263"/>
      <c r="HV181" s="263"/>
      <c r="HW181" s="263"/>
      <c r="HX181" s="263"/>
      <c r="HY181" s="263"/>
      <c r="HZ181" s="263"/>
      <c r="IA181" s="263"/>
      <c r="IB181" s="263"/>
      <c r="IC181" s="263"/>
      <c r="ID181" s="263"/>
      <c r="IE181" s="263"/>
      <c r="IF181" s="263"/>
      <c r="IG181" s="263"/>
      <c r="IH181" s="263"/>
      <c r="II181" s="263"/>
      <c r="IJ181" s="263"/>
      <c r="IK181" s="263"/>
      <c r="IL181" s="263"/>
      <c r="IM181" s="263"/>
      <c r="IN181" s="263"/>
      <c r="IO181" s="263"/>
      <c r="IP181" s="263"/>
      <c r="IQ181" s="263"/>
      <c r="IR181" s="263"/>
      <c r="IS181" s="263"/>
      <c r="IT181" s="263"/>
      <c r="IU181" s="263"/>
      <c r="IV181" s="263"/>
    </row>
    <row r="182" spans="1:256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263"/>
      <c r="CG182" s="263"/>
      <c r="CH182" s="263"/>
      <c r="CI182" s="263"/>
      <c r="CJ182" s="263"/>
      <c r="CK182" s="263"/>
      <c r="CL182" s="263"/>
      <c r="CM182" s="263"/>
      <c r="CN182" s="263"/>
      <c r="CO182" s="263"/>
      <c r="CP182" s="263"/>
      <c r="CQ182" s="263"/>
      <c r="CR182" s="263"/>
      <c r="CS182" s="263"/>
      <c r="CT182" s="263"/>
      <c r="CU182" s="263"/>
      <c r="CV182" s="263"/>
      <c r="CW182" s="263"/>
      <c r="CX182" s="263"/>
      <c r="CY182" s="263"/>
      <c r="CZ182" s="263"/>
      <c r="DA182" s="263"/>
      <c r="DB182" s="263"/>
      <c r="DC182" s="263"/>
      <c r="DD182" s="263"/>
      <c r="DE182" s="263"/>
      <c r="DF182" s="263"/>
      <c r="DG182" s="263"/>
      <c r="DH182" s="263"/>
      <c r="DI182" s="263"/>
      <c r="DJ182" s="263"/>
      <c r="DK182" s="263"/>
      <c r="DL182" s="263"/>
      <c r="DM182" s="263"/>
      <c r="DN182" s="263"/>
      <c r="DO182" s="263"/>
      <c r="DP182" s="263"/>
      <c r="DQ182" s="263"/>
      <c r="DR182" s="263"/>
      <c r="DS182" s="263"/>
      <c r="DT182" s="263"/>
      <c r="DU182" s="263"/>
      <c r="DV182" s="263"/>
      <c r="DW182" s="263"/>
      <c r="DX182" s="263"/>
      <c r="DY182" s="263"/>
      <c r="DZ182" s="263"/>
      <c r="EA182" s="263"/>
      <c r="EB182" s="263"/>
      <c r="EC182" s="263"/>
      <c r="ED182" s="263"/>
      <c r="EE182" s="263"/>
      <c r="EF182" s="263"/>
      <c r="EG182" s="263"/>
      <c r="EH182" s="263"/>
      <c r="EI182" s="263"/>
      <c r="EJ182" s="263"/>
      <c r="EK182" s="263"/>
      <c r="EL182" s="263"/>
      <c r="EM182" s="263"/>
      <c r="EN182" s="263"/>
      <c r="EO182" s="263"/>
      <c r="EP182" s="263"/>
      <c r="EQ182" s="263"/>
      <c r="ER182" s="263"/>
      <c r="ES182" s="263"/>
      <c r="ET182" s="263"/>
      <c r="EU182" s="263"/>
      <c r="EV182" s="263"/>
      <c r="EW182" s="263"/>
      <c r="EX182" s="263"/>
      <c r="EY182" s="263"/>
      <c r="EZ182" s="263"/>
      <c r="FA182" s="263"/>
      <c r="FB182" s="263"/>
      <c r="FC182" s="263"/>
      <c r="FD182" s="263"/>
      <c r="FE182" s="263"/>
      <c r="FF182" s="263"/>
      <c r="FG182" s="263"/>
      <c r="FH182" s="263"/>
      <c r="FI182" s="263"/>
      <c r="FJ182" s="263"/>
      <c r="FK182" s="263"/>
      <c r="FL182" s="263"/>
      <c r="FM182" s="263"/>
      <c r="FN182" s="263"/>
      <c r="FO182" s="263"/>
      <c r="FP182" s="263"/>
      <c r="FQ182" s="263"/>
      <c r="FR182" s="263"/>
      <c r="FS182" s="263"/>
      <c r="FT182" s="263"/>
      <c r="FU182" s="263"/>
      <c r="FV182" s="263"/>
      <c r="FW182" s="263"/>
      <c r="FX182" s="263"/>
      <c r="FY182" s="263"/>
      <c r="FZ182" s="263"/>
      <c r="GA182" s="263"/>
      <c r="GB182" s="263"/>
      <c r="GC182" s="263"/>
      <c r="GD182" s="263"/>
      <c r="GE182" s="263"/>
      <c r="GF182" s="263"/>
      <c r="GG182" s="263"/>
      <c r="GH182" s="263"/>
      <c r="GI182" s="263"/>
      <c r="GJ182" s="263"/>
      <c r="GK182" s="263"/>
      <c r="GL182" s="263"/>
      <c r="GM182" s="263"/>
      <c r="GN182" s="263"/>
      <c r="GO182" s="263"/>
      <c r="GP182" s="263"/>
      <c r="GQ182" s="263"/>
      <c r="GR182" s="263"/>
      <c r="GS182" s="263"/>
      <c r="GT182" s="263"/>
      <c r="GU182" s="263"/>
      <c r="GV182" s="263"/>
      <c r="GW182" s="263"/>
      <c r="GX182" s="263"/>
      <c r="GY182" s="263"/>
      <c r="GZ182" s="263"/>
      <c r="HA182" s="263"/>
      <c r="HB182" s="263"/>
      <c r="HC182" s="263"/>
      <c r="HD182" s="263"/>
      <c r="HE182" s="263"/>
      <c r="HF182" s="263"/>
      <c r="HG182" s="263"/>
      <c r="HH182" s="263"/>
      <c r="HI182" s="263"/>
      <c r="HJ182" s="263"/>
      <c r="HK182" s="263"/>
      <c r="HL182" s="263"/>
      <c r="HM182" s="263"/>
      <c r="HN182" s="263"/>
      <c r="HO182" s="263"/>
      <c r="HP182" s="263"/>
      <c r="HQ182" s="263"/>
      <c r="HR182" s="263"/>
      <c r="HS182" s="263"/>
      <c r="HT182" s="263"/>
      <c r="HU182" s="263"/>
      <c r="HV182" s="263"/>
      <c r="HW182" s="263"/>
      <c r="HX182" s="263"/>
      <c r="HY182" s="263"/>
      <c r="HZ182" s="263"/>
      <c r="IA182" s="263"/>
      <c r="IB182" s="263"/>
      <c r="IC182" s="263"/>
      <c r="ID182" s="263"/>
      <c r="IE182" s="263"/>
      <c r="IF182" s="263"/>
      <c r="IG182" s="263"/>
      <c r="IH182" s="263"/>
      <c r="II182" s="263"/>
      <c r="IJ182" s="263"/>
      <c r="IK182" s="263"/>
      <c r="IL182" s="263"/>
      <c r="IM182" s="263"/>
      <c r="IN182" s="263"/>
      <c r="IO182" s="263"/>
      <c r="IP182" s="263"/>
      <c r="IQ182" s="263"/>
      <c r="IR182" s="263"/>
      <c r="IS182" s="263"/>
      <c r="IT182" s="263"/>
      <c r="IU182" s="263"/>
      <c r="IV182" s="263"/>
    </row>
    <row r="183" spans="1:256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  <c r="CF183" s="263"/>
      <c r="CG183" s="263"/>
      <c r="CH183" s="263"/>
      <c r="CI183" s="263"/>
      <c r="CJ183" s="263"/>
      <c r="CK183" s="263"/>
      <c r="CL183" s="263"/>
      <c r="CM183" s="263"/>
      <c r="CN183" s="263"/>
      <c r="CO183" s="263"/>
      <c r="CP183" s="263"/>
      <c r="CQ183" s="263"/>
      <c r="CR183" s="263"/>
      <c r="CS183" s="263"/>
      <c r="CT183" s="263"/>
      <c r="CU183" s="263"/>
      <c r="CV183" s="263"/>
      <c r="CW183" s="263"/>
      <c r="CX183" s="263"/>
      <c r="CY183" s="263"/>
      <c r="CZ183" s="263"/>
      <c r="DA183" s="263"/>
      <c r="DB183" s="263"/>
      <c r="DC183" s="263"/>
      <c r="DD183" s="263"/>
      <c r="DE183" s="263"/>
      <c r="DF183" s="263"/>
      <c r="DG183" s="263"/>
      <c r="DH183" s="263"/>
      <c r="DI183" s="263"/>
      <c r="DJ183" s="263"/>
      <c r="DK183" s="263"/>
      <c r="DL183" s="263"/>
      <c r="DM183" s="263"/>
      <c r="DN183" s="263"/>
      <c r="DO183" s="263"/>
      <c r="DP183" s="263"/>
      <c r="DQ183" s="263"/>
      <c r="DR183" s="263"/>
      <c r="DS183" s="263"/>
      <c r="DT183" s="263"/>
      <c r="DU183" s="263"/>
      <c r="DV183" s="263"/>
      <c r="DW183" s="263"/>
      <c r="DX183" s="263"/>
      <c r="DY183" s="263"/>
      <c r="DZ183" s="263"/>
      <c r="EA183" s="263"/>
      <c r="EB183" s="263"/>
      <c r="EC183" s="263"/>
      <c r="ED183" s="263"/>
      <c r="EE183" s="263"/>
      <c r="EF183" s="263"/>
      <c r="EG183" s="263"/>
      <c r="EH183" s="263"/>
      <c r="EI183" s="263"/>
      <c r="EJ183" s="263"/>
      <c r="EK183" s="263"/>
      <c r="EL183" s="263"/>
      <c r="EM183" s="263"/>
      <c r="EN183" s="263"/>
      <c r="EO183" s="263"/>
      <c r="EP183" s="263"/>
      <c r="EQ183" s="263"/>
      <c r="ER183" s="263"/>
      <c r="ES183" s="263"/>
      <c r="ET183" s="263"/>
      <c r="EU183" s="263"/>
      <c r="EV183" s="263"/>
      <c r="EW183" s="263"/>
      <c r="EX183" s="263"/>
      <c r="EY183" s="263"/>
      <c r="EZ183" s="263"/>
      <c r="FA183" s="263"/>
      <c r="FB183" s="263"/>
      <c r="FC183" s="263"/>
      <c r="FD183" s="263"/>
      <c r="FE183" s="263"/>
      <c r="FF183" s="263"/>
      <c r="FG183" s="263"/>
      <c r="FH183" s="263"/>
      <c r="FI183" s="263"/>
      <c r="FJ183" s="263"/>
      <c r="FK183" s="263"/>
      <c r="FL183" s="263"/>
      <c r="FM183" s="263"/>
      <c r="FN183" s="263"/>
      <c r="FO183" s="263"/>
      <c r="FP183" s="263"/>
      <c r="FQ183" s="263"/>
      <c r="FR183" s="263"/>
      <c r="FS183" s="263"/>
      <c r="FT183" s="263"/>
      <c r="FU183" s="263"/>
      <c r="FV183" s="263"/>
      <c r="FW183" s="263"/>
      <c r="FX183" s="263"/>
      <c r="FY183" s="263"/>
      <c r="FZ183" s="263"/>
      <c r="GA183" s="263"/>
      <c r="GB183" s="263"/>
      <c r="GC183" s="263"/>
      <c r="GD183" s="263"/>
      <c r="GE183" s="263"/>
      <c r="GF183" s="263"/>
      <c r="GG183" s="263"/>
      <c r="GH183" s="263"/>
      <c r="GI183" s="263"/>
      <c r="GJ183" s="263"/>
      <c r="GK183" s="263"/>
      <c r="GL183" s="263"/>
      <c r="GM183" s="263"/>
      <c r="GN183" s="263"/>
      <c r="GO183" s="263"/>
      <c r="GP183" s="263"/>
      <c r="GQ183" s="263"/>
      <c r="GR183" s="263"/>
      <c r="GS183" s="263"/>
      <c r="GT183" s="263"/>
      <c r="GU183" s="263"/>
      <c r="GV183" s="263"/>
      <c r="GW183" s="263"/>
      <c r="GX183" s="263"/>
      <c r="GY183" s="263"/>
      <c r="GZ183" s="263"/>
      <c r="HA183" s="263"/>
      <c r="HB183" s="263"/>
      <c r="HC183" s="263"/>
      <c r="HD183" s="263"/>
      <c r="HE183" s="263"/>
      <c r="HF183" s="263"/>
      <c r="HG183" s="263"/>
      <c r="HH183" s="263"/>
      <c r="HI183" s="263"/>
      <c r="HJ183" s="263"/>
      <c r="HK183" s="263"/>
      <c r="HL183" s="263"/>
      <c r="HM183" s="263"/>
      <c r="HN183" s="263"/>
      <c r="HO183" s="263"/>
      <c r="HP183" s="263"/>
      <c r="HQ183" s="263"/>
      <c r="HR183" s="263"/>
      <c r="HS183" s="263"/>
      <c r="HT183" s="263"/>
      <c r="HU183" s="263"/>
      <c r="HV183" s="263"/>
      <c r="HW183" s="263"/>
      <c r="HX183" s="263"/>
      <c r="HY183" s="263"/>
      <c r="HZ183" s="263"/>
      <c r="IA183" s="263"/>
      <c r="IB183" s="263"/>
      <c r="IC183" s="263"/>
      <c r="ID183" s="263"/>
      <c r="IE183" s="263"/>
      <c r="IF183" s="263"/>
      <c r="IG183" s="263"/>
      <c r="IH183" s="263"/>
      <c r="II183" s="263"/>
      <c r="IJ183" s="263"/>
      <c r="IK183" s="263"/>
      <c r="IL183" s="263"/>
      <c r="IM183" s="263"/>
      <c r="IN183" s="263"/>
      <c r="IO183" s="263"/>
      <c r="IP183" s="263"/>
      <c r="IQ183" s="263"/>
      <c r="IR183" s="263"/>
      <c r="IS183" s="263"/>
      <c r="IT183" s="263"/>
      <c r="IU183" s="263"/>
      <c r="IV183" s="263"/>
    </row>
    <row r="184" spans="1:256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  <c r="BS184" s="263"/>
      <c r="BT184" s="263"/>
      <c r="BU184" s="263"/>
      <c r="BV184" s="263"/>
      <c r="BW184" s="263"/>
      <c r="BX184" s="263"/>
      <c r="BY184" s="263"/>
      <c r="BZ184" s="263"/>
      <c r="CA184" s="263"/>
      <c r="CB184" s="263"/>
      <c r="CC184" s="263"/>
      <c r="CD184" s="263"/>
      <c r="CE184" s="263"/>
      <c r="CF184" s="263"/>
      <c r="CG184" s="263"/>
      <c r="CH184" s="263"/>
      <c r="CI184" s="263"/>
      <c r="CJ184" s="263"/>
      <c r="CK184" s="263"/>
      <c r="CL184" s="263"/>
      <c r="CM184" s="263"/>
      <c r="CN184" s="263"/>
      <c r="CO184" s="263"/>
      <c r="CP184" s="263"/>
      <c r="CQ184" s="263"/>
      <c r="CR184" s="263"/>
      <c r="CS184" s="263"/>
      <c r="CT184" s="263"/>
      <c r="CU184" s="263"/>
      <c r="CV184" s="263"/>
      <c r="CW184" s="263"/>
      <c r="CX184" s="263"/>
      <c r="CY184" s="263"/>
      <c r="CZ184" s="263"/>
      <c r="DA184" s="263"/>
      <c r="DB184" s="263"/>
      <c r="DC184" s="263"/>
      <c r="DD184" s="263"/>
      <c r="DE184" s="263"/>
      <c r="DF184" s="263"/>
      <c r="DG184" s="263"/>
      <c r="DH184" s="263"/>
      <c r="DI184" s="263"/>
      <c r="DJ184" s="263"/>
      <c r="DK184" s="263"/>
      <c r="DL184" s="263"/>
      <c r="DM184" s="263"/>
      <c r="DN184" s="263"/>
      <c r="DO184" s="263"/>
      <c r="DP184" s="263"/>
      <c r="DQ184" s="263"/>
      <c r="DR184" s="263"/>
      <c r="DS184" s="263"/>
      <c r="DT184" s="263"/>
      <c r="DU184" s="263"/>
      <c r="DV184" s="263"/>
      <c r="DW184" s="263"/>
      <c r="DX184" s="263"/>
      <c r="DY184" s="263"/>
      <c r="DZ184" s="263"/>
      <c r="EA184" s="263"/>
      <c r="EB184" s="263"/>
      <c r="EC184" s="263"/>
      <c r="ED184" s="263"/>
      <c r="EE184" s="263"/>
      <c r="EF184" s="263"/>
      <c r="EG184" s="263"/>
      <c r="EH184" s="263"/>
      <c r="EI184" s="263"/>
      <c r="EJ184" s="263"/>
      <c r="EK184" s="263"/>
      <c r="EL184" s="263"/>
      <c r="EM184" s="263"/>
      <c r="EN184" s="263"/>
      <c r="EO184" s="263"/>
      <c r="EP184" s="263"/>
      <c r="EQ184" s="263"/>
      <c r="ER184" s="263"/>
      <c r="ES184" s="263"/>
      <c r="ET184" s="263"/>
      <c r="EU184" s="263"/>
      <c r="EV184" s="263"/>
      <c r="EW184" s="263"/>
      <c r="EX184" s="263"/>
      <c r="EY184" s="263"/>
      <c r="EZ184" s="263"/>
      <c r="FA184" s="263"/>
      <c r="FB184" s="263"/>
      <c r="FC184" s="263"/>
      <c r="FD184" s="263"/>
      <c r="FE184" s="263"/>
      <c r="FF184" s="263"/>
      <c r="FG184" s="263"/>
      <c r="FH184" s="263"/>
      <c r="FI184" s="263"/>
      <c r="FJ184" s="263"/>
      <c r="FK184" s="263"/>
      <c r="FL184" s="263"/>
      <c r="FM184" s="263"/>
      <c r="FN184" s="263"/>
      <c r="FO184" s="263"/>
      <c r="FP184" s="263"/>
      <c r="FQ184" s="263"/>
      <c r="FR184" s="263"/>
      <c r="FS184" s="263"/>
      <c r="FT184" s="263"/>
      <c r="FU184" s="263"/>
      <c r="FV184" s="263"/>
      <c r="FW184" s="263"/>
      <c r="FX184" s="263"/>
      <c r="FY184" s="263"/>
      <c r="FZ184" s="263"/>
      <c r="GA184" s="263"/>
      <c r="GB184" s="263"/>
      <c r="GC184" s="263"/>
      <c r="GD184" s="263"/>
      <c r="GE184" s="263"/>
      <c r="GF184" s="263"/>
      <c r="GG184" s="263"/>
      <c r="GH184" s="263"/>
      <c r="GI184" s="263"/>
      <c r="GJ184" s="263"/>
      <c r="GK184" s="263"/>
      <c r="GL184" s="263"/>
      <c r="GM184" s="263"/>
      <c r="GN184" s="263"/>
      <c r="GO184" s="263"/>
      <c r="GP184" s="263"/>
      <c r="GQ184" s="263"/>
      <c r="GR184" s="263"/>
      <c r="GS184" s="263"/>
      <c r="GT184" s="263"/>
      <c r="GU184" s="263"/>
      <c r="GV184" s="263"/>
      <c r="GW184" s="263"/>
      <c r="GX184" s="263"/>
      <c r="GY184" s="263"/>
      <c r="GZ184" s="263"/>
      <c r="HA184" s="263"/>
      <c r="HB184" s="263"/>
      <c r="HC184" s="263"/>
      <c r="HD184" s="263"/>
      <c r="HE184" s="263"/>
      <c r="HF184" s="263"/>
      <c r="HG184" s="263"/>
      <c r="HH184" s="263"/>
      <c r="HI184" s="263"/>
      <c r="HJ184" s="263"/>
      <c r="HK184" s="263"/>
      <c r="HL184" s="263"/>
      <c r="HM184" s="263"/>
      <c r="HN184" s="263"/>
      <c r="HO184" s="263"/>
      <c r="HP184" s="263"/>
      <c r="HQ184" s="263"/>
      <c r="HR184" s="263"/>
      <c r="HS184" s="263"/>
      <c r="HT184" s="263"/>
      <c r="HU184" s="263"/>
      <c r="HV184" s="263"/>
      <c r="HW184" s="263"/>
      <c r="HX184" s="263"/>
      <c r="HY184" s="263"/>
      <c r="HZ184" s="263"/>
      <c r="IA184" s="263"/>
      <c r="IB184" s="263"/>
      <c r="IC184" s="263"/>
      <c r="ID184" s="263"/>
      <c r="IE184" s="263"/>
      <c r="IF184" s="263"/>
      <c r="IG184" s="263"/>
      <c r="IH184" s="263"/>
      <c r="II184" s="263"/>
      <c r="IJ184" s="263"/>
      <c r="IK184" s="263"/>
      <c r="IL184" s="263"/>
      <c r="IM184" s="263"/>
      <c r="IN184" s="263"/>
      <c r="IO184" s="263"/>
      <c r="IP184" s="263"/>
      <c r="IQ184" s="263"/>
      <c r="IR184" s="263"/>
      <c r="IS184" s="263"/>
      <c r="IT184" s="263"/>
      <c r="IU184" s="263"/>
      <c r="IV184" s="263"/>
    </row>
    <row r="185" spans="1:256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63"/>
      <c r="AT185" s="263"/>
      <c r="AU185" s="263"/>
      <c r="AV185" s="263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  <c r="BS185" s="263"/>
      <c r="BT185" s="263"/>
      <c r="BU185" s="263"/>
      <c r="BV185" s="263"/>
      <c r="BW185" s="263"/>
      <c r="BX185" s="263"/>
      <c r="BY185" s="263"/>
      <c r="BZ185" s="263"/>
      <c r="CA185" s="263"/>
      <c r="CB185" s="263"/>
      <c r="CC185" s="263"/>
      <c r="CD185" s="263"/>
      <c r="CE185" s="263"/>
      <c r="CF185" s="263"/>
      <c r="CG185" s="263"/>
      <c r="CH185" s="263"/>
      <c r="CI185" s="263"/>
      <c r="CJ185" s="263"/>
      <c r="CK185" s="263"/>
      <c r="CL185" s="263"/>
      <c r="CM185" s="263"/>
      <c r="CN185" s="263"/>
      <c r="CO185" s="263"/>
      <c r="CP185" s="263"/>
      <c r="CQ185" s="263"/>
      <c r="CR185" s="263"/>
      <c r="CS185" s="263"/>
      <c r="CT185" s="263"/>
      <c r="CU185" s="263"/>
      <c r="CV185" s="263"/>
      <c r="CW185" s="263"/>
      <c r="CX185" s="263"/>
      <c r="CY185" s="263"/>
      <c r="CZ185" s="263"/>
      <c r="DA185" s="263"/>
      <c r="DB185" s="263"/>
      <c r="DC185" s="263"/>
      <c r="DD185" s="263"/>
      <c r="DE185" s="263"/>
      <c r="DF185" s="263"/>
      <c r="DG185" s="263"/>
      <c r="DH185" s="263"/>
      <c r="DI185" s="263"/>
      <c r="DJ185" s="263"/>
      <c r="DK185" s="263"/>
      <c r="DL185" s="263"/>
      <c r="DM185" s="263"/>
      <c r="DN185" s="263"/>
      <c r="DO185" s="263"/>
      <c r="DP185" s="263"/>
      <c r="DQ185" s="263"/>
      <c r="DR185" s="263"/>
      <c r="DS185" s="263"/>
      <c r="DT185" s="263"/>
      <c r="DU185" s="263"/>
      <c r="DV185" s="263"/>
      <c r="DW185" s="263"/>
      <c r="DX185" s="263"/>
      <c r="DY185" s="263"/>
      <c r="DZ185" s="263"/>
      <c r="EA185" s="263"/>
      <c r="EB185" s="263"/>
      <c r="EC185" s="263"/>
      <c r="ED185" s="263"/>
      <c r="EE185" s="263"/>
      <c r="EF185" s="263"/>
      <c r="EG185" s="263"/>
      <c r="EH185" s="263"/>
      <c r="EI185" s="263"/>
      <c r="EJ185" s="263"/>
      <c r="EK185" s="263"/>
      <c r="EL185" s="263"/>
      <c r="EM185" s="263"/>
      <c r="EN185" s="263"/>
      <c r="EO185" s="263"/>
      <c r="EP185" s="263"/>
      <c r="EQ185" s="263"/>
      <c r="ER185" s="263"/>
      <c r="ES185" s="263"/>
      <c r="ET185" s="263"/>
      <c r="EU185" s="263"/>
      <c r="EV185" s="263"/>
      <c r="EW185" s="263"/>
      <c r="EX185" s="263"/>
      <c r="EY185" s="263"/>
      <c r="EZ185" s="263"/>
      <c r="FA185" s="263"/>
      <c r="FB185" s="263"/>
      <c r="FC185" s="263"/>
      <c r="FD185" s="263"/>
      <c r="FE185" s="263"/>
      <c r="FF185" s="263"/>
      <c r="FG185" s="263"/>
      <c r="FH185" s="263"/>
      <c r="FI185" s="263"/>
      <c r="FJ185" s="263"/>
      <c r="FK185" s="263"/>
      <c r="FL185" s="263"/>
      <c r="FM185" s="263"/>
      <c r="FN185" s="263"/>
      <c r="FO185" s="263"/>
      <c r="FP185" s="263"/>
      <c r="FQ185" s="263"/>
      <c r="FR185" s="263"/>
      <c r="FS185" s="263"/>
      <c r="FT185" s="263"/>
      <c r="FU185" s="263"/>
      <c r="FV185" s="263"/>
      <c r="FW185" s="263"/>
      <c r="FX185" s="263"/>
      <c r="FY185" s="263"/>
      <c r="FZ185" s="263"/>
      <c r="GA185" s="263"/>
      <c r="GB185" s="263"/>
      <c r="GC185" s="263"/>
      <c r="GD185" s="263"/>
      <c r="GE185" s="263"/>
      <c r="GF185" s="263"/>
      <c r="GG185" s="263"/>
      <c r="GH185" s="263"/>
      <c r="GI185" s="263"/>
      <c r="GJ185" s="263"/>
      <c r="GK185" s="263"/>
      <c r="GL185" s="263"/>
      <c r="GM185" s="263"/>
      <c r="GN185" s="263"/>
      <c r="GO185" s="263"/>
      <c r="GP185" s="263"/>
      <c r="GQ185" s="263"/>
      <c r="GR185" s="263"/>
      <c r="GS185" s="263"/>
      <c r="GT185" s="263"/>
      <c r="GU185" s="263"/>
      <c r="GV185" s="263"/>
      <c r="GW185" s="263"/>
      <c r="GX185" s="263"/>
      <c r="GY185" s="263"/>
      <c r="GZ185" s="263"/>
      <c r="HA185" s="263"/>
      <c r="HB185" s="263"/>
      <c r="HC185" s="263"/>
      <c r="HD185" s="263"/>
      <c r="HE185" s="263"/>
      <c r="HF185" s="263"/>
      <c r="HG185" s="263"/>
      <c r="HH185" s="263"/>
      <c r="HI185" s="263"/>
      <c r="HJ185" s="263"/>
      <c r="HK185" s="263"/>
      <c r="HL185" s="263"/>
      <c r="HM185" s="263"/>
      <c r="HN185" s="263"/>
      <c r="HO185" s="263"/>
      <c r="HP185" s="263"/>
      <c r="HQ185" s="263"/>
      <c r="HR185" s="263"/>
      <c r="HS185" s="263"/>
      <c r="HT185" s="263"/>
      <c r="HU185" s="263"/>
      <c r="HV185" s="263"/>
      <c r="HW185" s="263"/>
      <c r="HX185" s="263"/>
      <c r="HY185" s="263"/>
      <c r="HZ185" s="263"/>
      <c r="IA185" s="263"/>
      <c r="IB185" s="263"/>
      <c r="IC185" s="263"/>
      <c r="ID185" s="263"/>
      <c r="IE185" s="263"/>
      <c r="IF185" s="263"/>
      <c r="IG185" s="263"/>
      <c r="IH185" s="263"/>
      <c r="II185" s="263"/>
      <c r="IJ185" s="263"/>
      <c r="IK185" s="263"/>
      <c r="IL185" s="263"/>
      <c r="IM185" s="263"/>
      <c r="IN185" s="263"/>
      <c r="IO185" s="263"/>
      <c r="IP185" s="263"/>
      <c r="IQ185" s="263"/>
      <c r="IR185" s="263"/>
      <c r="IS185" s="263"/>
      <c r="IT185" s="263"/>
      <c r="IU185" s="263"/>
      <c r="IV185" s="263"/>
    </row>
    <row r="186" spans="1:256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63"/>
      <c r="AQ186" s="263"/>
      <c r="AR186" s="263"/>
      <c r="AS186" s="263"/>
      <c r="AT186" s="263"/>
      <c r="AU186" s="263"/>
      <c r="AV186" s="263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  <c r="BS186" s="263"/>
      <c r="BT186" s="263"/>
      <c r="BU186" s="263"/>
      <c r="BV186" s="263"/>
      <c r="BW186" s="263"/>
      <c r="BX186" s="263"/>
      <c r="BY186" s="263"/>
      <c r="BZ186" s="263"/>
      <c r="CA186" s="263"/>
      <c r="CB186" s="263"/>
      <c r="CC186" s="263"/>
      <c r="CD186" s="263"/>
      <c r="CE186" s="263"/>
      <c r="CF186" s="263"/>
      <c r="CG186" s="263"/>
      <c r="CH186" s="263"/>
      <c r="CI186" s="263"/>
      <c r="CJ186" s="263"/>
      <c r="CK186" s="263"/>
      <c r="CL186" s="263"/>
      <c r="CM186" s="263"/>
      <c r="CN186" s="263"/>
      <c r="CO186" s="263"/>
      <c r="CP186" s="263"/>
      <c r="CQ186" s="263"/>
      <c r="CR186" s="263"/>
      <c r="CS186" s="263"/>
      <c r="CT186" s="263"/>
      <c r="CU186" s="263"/>
      <c r="CV186" s="263"/>
      <c r="CW186" s="263"/>
      <c r="CX186" s="263"/>
      <c r="CY186" s="263"/>
      <c r="CZ186" s="263"/>
      <c r="DA186" s="263"/>
      <c r="DB186" s="263"/>
      <c r="DC186" s="263"/>
      <c r="DD186" s="263"/>
      <c r="DE186" s="263"/>
      <c r="DF186" s="263"/>
      <c r="DG186" s="263"/>
      <c r="DH186" s="263"/>
      <c r="DI186" s="263"/>
      <c r="DJ186" s="263"/>
      <c r="DK186" s="263"/>
      <c r="DL186" s="263"/>
      <c r="DM186" s="263"/>
      <c r="DN186" s="263"/>
      <c r="DO186" s="263"/>
      <c r="DP186" s="263"/>
      <c r="DQ186" s="263"/>
      <c r="DR186" s="263"/>
      <c r="DS186" s="263"/>
      <c r="DT186" s="263"/>
      <c r="DU186" s="263"/>
      <c r="DV186" s="263"/>
      <c r="DW186" s="263"/>
      <c r="DX186" s="263"/>
      <c r="DY186" s="263"/>
      <c r="DZ186" s="263"/>
      <c r="EA186" s="263"/>
      <c r="EB186" s="263"/>
      <c r="EC186" s="263"/>
      <c r="ED186" s="263"/>
      <c r="EE186" s="263"/>
      <c r="EF186" s="263"/>
      <c r="EG186" s="263"/>
      <c r="EH186" s="263"/>
      <c r="EI186" s="263"/>
      <c r="EJ186" s="263"/>
      <c r="EK186" s="263"/>
      <c r="EL186" s="263"/>
      <c r="EM186" s="263"/>
      <c r="EN186" s="263"/>
      <c r="EO186" s="263"/>
      <c r="EP186" s="263"/>
      <c r="EQ186" s="263"/>
      <c r="ER186" s="263"/>
      <c r="ES186" s="263"/>
      <c r="ET186" s="263"/>
      <c r="EU186" s="263"/>
      <c r="EV186" s="263"/>
      <c r="EW186" s="263"/>
      <c r="EX186" s="263"/>
      <c r="EY186" s="263"/>
      <c r="EZ186" s="263"/>
      <c r="FA186" s="263"/>
      <c r="FB186" s="263"/>
      <c r="FC186" s="263"/>
      <c r="FD186" s="263"/>
      <c r="FE186" s="263"/>
      <c r="FF186" s="263"/>
      <c r="FG186" s="263"/>
      <c r="FH186" s="263"/>
      <c r="FI186" s="263"/>
      <c r="FJ186" s="263"/>
      <c r="FK186" s="263"/>
      <c r="FL186" s="263"/>
      <c r="FM186" s="263"/>
      <c r="FN186" s="263"/>
      <c r="FO186" s="263"/>
      <c r="FP186" s="263"/>
      <c r="FQ186" s="263"/>
      <c r="FR186" s="263"/>
      <c r="FS186" s="263"/>
      <c r="FT186" s="263"/>
      <c r="FU186" s="263"/>
      <c r="FV186" s="263"/>
      <c r="FW186" s="263"/>
      <c r="FX186" s="263"/>
      <c r="FY186" s="263"/>
      <c r="FZ186" s="263"/>
      <c r="GA186" s="263"/>
      <c r="GB186" s="263"/>
      <c r="GC186" s="263"/>
      <c r="GD186" s="263"/>
      <c r="GE186" s="263"/>
      <c r="GF186" s="263"/>
      <c r="GG186" s="263"/>
      <c r="GH186" s="263"/>
      <c r="GI186" s="263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3"/>
      <c r="GV186" s="263"/>
      <c r="GW186" s="263"/>
      <c r="GX186" s="263"/>
      <c r="GY186" s="263"/>
      <c r="GZ186" s="263"/>
      <c r="HA186" s="263"/>
      <c r="HB186" s="263"/>
      <c r="HC186" s="263"/>
      <c r="HD186" s="263"/>
      <c r="HE186" s="263"/>
      <c r="HF186" s="263"/>
      <c r="HG186" s="263"/>
      <c r="HH186" s="263"/>
      <c r="HI186" s="263"/>
      <c r="HJ186" s="263"/>
      <c r="HK186" s="263"/>
      <c r="HL186" s="263"/>
      <c r="HM186" s="263"/>
      <c r="HN186" s="263"/>
      <c r="HO186" s="263"/>
      <c r="HP186" s="263"/>
      <c r="HQ186" s="263"/>
      <c r="HR186" s="263"/>
      <c r="HS186" s="263"/>
      <c r="HT186" s="263"/>
      <c r="HU186" s="263"/>
      <c r="HV186" s="263"/>
      <c r="HW186" s="263"/>
      <c r="HX186" s="263"/>
      <c r="HY186" s="263"/>
      <c r="HZ186" s="263"/>
      <c r="IA186" s="263"/>
      <c r="IB186" s="263"/>
      <c r="IC186" s="263"/>
      <c r="ID186" s="263"/>
      <c r="IE186" s="263"/>
      <c r="IF186" s="263"/>
      <c r="IG186" s="263"/>
      <c r="IH186" s="263"/>
      <c r="II186" s="263"/>
      <c r="IJ186" s="263"/>
      <c r="IK186" s="263"/>
      <c r="IL186" s="263"/>
      <c r="IM186" s="263"/>
      <c r="IN186" s="263"/>
      <c r="IO186" s="263"/>
      <c r="IP186" s="263"/>
      <c r="IQ186" s="263"/>
      <c r="IR186" s="263"/>
      <c r="IS186" s="263"/>
      <c r="IT186" s="263"/>
      <c r="IU186" s="263"/>
      <c r="IV186" s="263"/>
    </row>
    <row r="187" spans="1:256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</row>
    <row r="188" spans="1:256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  <c r="AO188" s="263"/>
      <c r="AP188" s="263"/>
      <c r="AQ188" s="263"/>
      <c r="AR188" s="263"/>
      <c r="AS188" s="263"/>
      <c r="AT188" s="263"/>
      <c r="AU188" s="263"/>
      <c r="AV188" s="263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  <c r="BS188" s="263"/>
      <c r="BT188" s="263"/>
      <c r="BU188" s="263"/>
      <c r="BV188" s="263"/>
      <c r="BW188" s="263"/>
      <c r="BX188" s="263"/>
      <c r="BY188" s="263"/>
      <c r="BZ188" s="263"/>
      <c r="CA188" s="263"/>
      <c r="CB188" s="263"/>
      <c r="CC188" s="263"/>
      <c r="CD188" s="263"/>
      <c r="CE188" s="263"/>
      <c r="CF188" s="263"/>
      <c r="CG188" s="263"/>
      <c r="CH188" s="263"/>
      <c r="CI188" s="263"/>
      <c r="CJ188" s="263"/>
      <c r="CK188" s="263"/>
      <c r="CL188" s="263"/>
      <c r="CM188" s="263"/>
      <c r="CN188" s="263"/>
      <c r="CO188" s="263"/>
      <c r="CP188" s="263"/>
      <c r="CQ188" s="263"/>
      <c r="CR188" s="263"/>
      <c r="CS188" s="263"/>
      <c r="CT188" s="263"/>
      <c r="CU188" s="263"/>
      <c r="CV188" s="263"/>
      <c r="CW188" s="263"/>
      <c r="CX188" s="263"/>
      <c r="CY188" s="263"/>
      <c r="CZ188" s="263"/>
      <c r="DA188" s="263"/>
      <c r="DB188" s="263"/>
      <c r="DC188" s="263"/>
      <c r="DD188" s="263"/>
      <c r="DE188" s="263"/>
      <c r="DF188" s="263"/>
      <c r="DG188" s="263"/>
      <c r="DH188" s="263"/>
      <c r="DI188" s="263"/>
      <c r="DJ188" s="263"/>
      <c r="DK188" s="263"/>
      <c r="DL188" s="263"/>
      <c r="DM188" s="263"/>
      <c r="DN188" s="263"/>
      <c r="DO188" s="263"/>
      <c r="DP188" s="263"/>
      <c r="DQ188" s="263"/>
      <c r="DR188" s="263"/>
      <c r="DS188" s="263"/>
      <c r="DT188" s="263"/>
      <c r="DU188" s="263"/>
      <c r="DV188" s="263"/>
      <c r="DW188" s="263"/>
      <c r="DX188" s="263"/>
      <c r="DY188" s="263"/>
      <c r="DZ188" s="263"/>
      <c r="EA188" s="263"/>
      <c r="EB188" s="263"/>
      <c r="EC188" s="263"/>
      <c r="ED188" s="263"/>
      <c r="EE188" s="263"/>
      <c r="EF188" s="263"/>
      <c r="EG188" s="263"/>
      <c r="EH188" s="263"/>
      <c r="EI188" s="263"/>
      <c r="EJ188" s="263"/>
      <c r="EK188" s="263"/>
      <c r="EL188" s="263"/>
      <c r="EM188" s="263"/>
      <c r="EN188" s="263"/>
      <c r="EO188" s="263"/>
      <c r="EP188" s="263"/>
      <c r="EQ188" s="263"/>
      <c r="ER188" s="263"/>
      <c r="ES188" s="263"/>
      <c r="ET188" s="263"/>
      <c r="EU188" s="263"/>
      <c r="EV188" s="263"/>
      <c r="EW188" s="263"/>
      <c r="EX188" s="263"/>
      <c r="EY188" s="263"/>
      <c r="EZ188" s="263"/>
      <c r="FA188" s="263"/>
      <c r="FB188" s="263"/>
      <c r="FC188" s="263"/>
      <c r="FD188" s="263"/>
      <c r="FE188" s="263"/>
      <c r="FF188" s="263"/>
      <c r="FG188" s="263"/>
      <c r="FH188" s="263"/>
      <c r="FI188" s="263"/>
      <c r="FJ188" s="263"/>
      <c r="FK188" s="263"/>
      <c r="FL188" s="263"/>
      <c r="FM188" s="263"/>
      <c r="FN188" s="263"/>
      <c r="FO188" s="263"/>
      <c r="FP188" s="263"/>
      <c r="FQ188" s="263"/>
      <c r="FR188" s="263"/>
      <c r="FS188" s="263"/>
      <c r="FT188" s="263"/>
      <c r="FU188" s="263"/>
      <c r="FV188" s="263"/>
      <c r="FW188" s="263"/>
      <c r="FX188" s="263"/>
      <c r="FY188" s="263"/>
      <c r="FZ188" s="263"/>
      <c r="GA188" s="263"/>
      <c r="GB188" s="263"/>
      <c r="GC188" s="263"/>
      <c r="GD188" s="263"/>
      <c r="GE188" s="263"/>
      <c r="GF188" s="263"/>
      <c r="GG188" s="263"/>
      <c r="GH188" s="263"/>
      <c r="GI188" s="263"/>
      <c r="GJ188" s="263"/>
      <c r="GK188" s="263"/>
      <c r="GL188" s="263"/>
      <c r="GM188" s="263"/>
      <c r="GN188" s="263"/>
      <c r="GO188" s="263"/>
      <c r="GP188" s="263"/>
      <c r="GQ188" s="263"/>
      <c r="GR188" s="263"/>
      <c r="GS188" s="263"/>
      <c r="GT188" s="263"/>
      <c r="GU188" s="263"/>
      <c r="GV188" s="263"/>
      <c r="GW188" s="263"/>
      <c r="GX188" s="263"/>
      <c r="GY188" s="263"/>
      <c r="GZ188" s="263"/>
      <c r="HA188" s="263"/>
      <c r="HB188" s="263"/>
      <c r="HC188" s="263"/>
      <c r="HD188" s="263"/>
      <c r="HE188" s="263"/>
      <c r="HF188" s="263"/>
      <c r="HG188" s="263"/>
      <c r="HH188" s="263"/>
      <c r="HI188" s="263"/>
      <c r="HJ188" s="263"/>
      <c r="HK188" s="263"/>
      <c r="HL188" s="263"/>
      <c r="HM188" s="263"/>
      <c r="HN188" s="263"/>
      <c r="HO188" s="263"/>
      <c r="HP188" s="263"/>
      <c r="HQ188" s="263"/>
      <c r="HR188" s="263"/>
      <c r="HS188" s="263"/>
      <c r="HT188" s="263"/>
      <c r="HU188" s="263"/>
      <c r="HV188" s="263"/>
      <c r="HW188" s="263"/>
      <c r="HX188" s="263"/>
      <c r="HY188" s="263"/>
      <c r="HZ188" s="263"/>
      <c r="IA188" s="263"/>
      <c r="IB188" s="263"/>
      <c r="IC188" s="263"/>
      <c r="ID188" s="263"/>
      <c r="IE188" s="263"/>
      <c r="IF188" s="263"/>
      <c r="IG188" s="263"/>
      <c r="IH188" s="263"/>
      <c r="II188" s="263"/>
      <c r="IJ188" s="263"/>
      <c r="IK188" s="263"/>
      <c r="IL188" s="263"/>
      <c r="IM188" s="263"/>
      <c r="IN188" s="263"/>
      <c r="IO188" s="263"/>
      <c r="IP188" s="263"/>
      <c r="IQ188" s="263"/>
      <c r="IR188" s="263"/>
      <c r="IS188" s="263"/>
      <c r="IT188" s="263"/>
      <c r="IU188" s="263"/>
      <c r="IV188" s="263"/>
    </row>
    <row r="189" spans="1:256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  <c r="AO189" s="263"/>
      <c r="AP189" s="263"/>
      <c r="AQ189" s="263"/>
      <c r="AR189" s="263"/>
      <c r="AS189" s="263"/>
      <c r="AT189" s="263"/>
      <c r="AU189" s="263"/>
      <c r="AV189" s="263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  <c r="BS189" s="263"/>
      <c r="BT189" s="263"/>
      <c r="BU189" s="263"/>
      <c r="BV189" s="263"/>
      <c r="BW189" s="263"/>
      <c r="BX189" s="263"/>
      <c r="BY189" s="263"/>
      <c r="BZ189" s="263"/>
      <c r="CA189" s="263"/>
      <c r="CB189" s="263"/>
      <c r="CC189" s="263"/>
      <c r="CD189" s="263"/>
      <c r="CE189" s="263"/>
      <c r="CF189" s="263"/>
      <c r="CG189" s="263"/>
      <c r="CH189" s="263"/>
      <c r="CI189" s="263"/>
      <c r="CJ189" s="263"/>
      <c r="CK189" s="263"/>
      <c r="CL189" s="263"/>
      <c r="CM189" s="263"/>
      <c r="CN189" s="263"/>
      <c r="CO189" s="263"/>
      <c r="CP189" s="263"/>
      <c r="CQ189" s="263"/>
      <c r="CR189" s="263"/>
      <c r="CS189" s="263"/>
      <c r="CT189" s="263"/>
      <c r="CU189" s="263"/>
      <c r="CV189" s="263"/>
      <c r="CW189" s="263"/>
      <c r="CX189" s="263"/>
      <c r="CY189" s="263"/>
      <c r="CZ189" s="263"/>
      <c r="DA189" s="263"/>
      <c r="DB189" s="263"/>
      <c r="DC189" s="263"/>
      <c r="DD189" s="263"/>
      <c r="DE189" s="263"/>
      <c r="DF189" s="263"/>
      <c r="DG189" s="263"/>
      <c r="DH189" s="263"/>
      <c r="DI189" s="263"/>
      <c r="DJ189" s="263"/>
      <c r="DK189" s="263"/>
      <c r="DL189" s="263"/>
      <c r="DM189" s="263"/>
      <c r="DN189" s="263"/>
      <c r="DO189" s="263"/>
      <c r="DP189" s="263"/>
      <c r="DQ189" s="263"/>
      <c r="DR189" s="263"/>
      <c r="DS189" s="263"/>
      <c r="DT189" s="263"/>
      <c r="DU189" s="263"/>
      <c r="DV189" s="263"/>
      <c r="DW189" s="263"/>
      <c r="DX189" s="263"/>
      <c r="DY189" s="263"/>
      <c r="DZ189" s="263"/>
      <c r="EA189" s="263"/>
      <c r="EB189" s="263"/>
      <c r="EC189" s="263"/>
      <c r="ED189" s="263"/>
      <c r="EE189" s="263"/>
      <c r="EF189" s="263"/>
      <c r="EG189" s="263"/>
      <c r="EH189" s="263"/>
      <c r="EI189" s="263"/>
      <c r="EJ189" s="263"/>
      <c r="EK189" s="263"/>
      <c r="EL189" s="263"/>
      <c r="EM189" s="263"/>
      <c r="EN189" s="263"/>
      <c r="EO189" s="263"/>
      <c r="EP189" s="263"/>
      <c r="EQ189" s="263"/>
      <c r="ER189" s="263"/>
      <c r="ES189" s="263"/>
      <c r="ET189" s="263"/>
      <c r="EU189" s="263"/>
      <c r="EV189" s="263"/>
      <c r="EW189" s="263"/>
      <c r="EX189" s="263"/>
      <c r="EY189" s="263"/>
      <c r="EZ189" s="263"/>
      <c r="FA189" s="263"/>
      <c r="FB189" s="263"/>
      <c r="FC189" s="263"/>
      <c r="FD189" s="263"/>
      <c r="FE189" s="263"/>
      <c r="FF189" s="263"/>
      <c r="FG189" s="263"/>
      <c r="FH189" s="263"/>
      <c r="FI189" s="263"/>
      <c r="FJ189" s="263"/>
      <c r="FK189" s="263"/>
      <c r="FL189" s="263"/>
      <c r="FM189" s="263"/>
      <c r="FN189" s="263"/>
      <c r="FO189" s="263"/>
      <c r="FP189" s="263"/>
      <c r="FQ189" s="263"/>
      <c r="FR189" s="263"/>
      <c r="FS189" s="263"/>
      <c r="FT189" s="263"/>
      <c r="FU189" s="263"/>
      <c r="FV189" s="263"/>
      <c r="FW189" s="263"/>
      <c r="FX189" s="263"/>
      <c r="FY189" s="263"/>
      <c r="FZ189" s="263"/>
      <c r="GA189" s="263"/>
      <c r="GB189" s="263"/>
      <c r="GC189" s="263"/>
      <c r="GD189" s="263"/>
      <c r="GE189" s="263"/>
      <c r="GF189" s="263"/>
      <c r="GG189" s="263"/>
      <c r="GH189" s="263"/>
      <c r="GI189" s="263"/>
      <c r="GJ189" s="263"/>
      <c r="GK189" s="263"/>
      <c r="GL189" s="263"/>
      <c r="GM189" s="263"/>
      <c r="GN189" s="263"/>
      <c r="GO189" s="263"/>
      <c r="GP189" s="263"/>
      <c r="GQ189" s="263"/>
      <c r="GR189" s="263"/>
      <c r="GS189" s="263"/>
      <c r="GT189" s="263"/>
      <c r="GU189" s="263"/>
      <c r="GV189" s="263"/>
      <c r="GW189" s="263"/>
      <c r="GX189" s="263"/>
      <c r="GY189" s="263"/>
      <c r="GZ189" s="263"/>
      <c r="HA189" s="263"/>
      <c r="HB189" s="263"/>
      <c r="HC189" s="263"/>
      <c r="HD189" s="263"/>
      <c r="HE189" s="263"/>
      <c r="HF189" s="263"/>
      <c r="HG189" s="263"/>
      <c r="HH189" s="263"/>
      <c r="HI189" s="263"/>
      <c r="HJ189" s="263"/>
      <c r="HK189" s="263"/>
      <c r="HL189" s="263"/>
      <c r="HM189" s="263"/>
      <c r="HN189" s="263"/>
      <c r="HO189" s="263"/>
      <c r="HP189" s="263"/>
      <c r="HQ189" s="263"/>
      <c r="HR189" s="263"/>
      <c r="HS189" s="263"/>
      <c r="HT189" s="263"/>
      <c r="HU189" s="263"/>
      <c r="HV189" s="263"/>
      <c r="HW189" s="263"/>
      <c r="HX189" s="263"/>
      <c r="HY189" s="263"/>
      <c r="HZ189" s="263"/>
      <c r="IA189" s="263"/>
      <c r="IB189" s="263"/>
      <c r="IC189" s="263"/>
      <c r="ID189" s="263"/>
      <c r="IE189" s="263"/>
      <c r="IF189" s="263"/>
      <c r="IG189" s="263"/>
      <c r="IH189" s="263"/>
      <c r="II189" s="263"/>
      <c r="IJ189" s="263"/>
      <c r="IK189" s="263"/>
      <c r="IL189" s="263"/>
      <c r="IM189" s="263"/>
      <c r="IN189" s="263"/>
      <c r="IO189" s="263"/>
      <c r="IP189" s="263"/>
      <c r="IQ189" s="263"/>
      <c r="IR189" s="263"/>
      <c r="IS189" s="263"/>
      <c r="IT189" s="263"/>
      <c r="IU189" s="263"/>
      <c r="IV189" s="263"/>
    </row>
    <row r="190" spans="1:256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  <c r="BS190" s="263"/>
      <c r="BT190" s="263"/>
      <c r="BU190" s="263"/>
      <c r="BV190" s="263"/>
      <c r="BW190" s="263"/>
      <c r="BX190" s="263"/>
      <c r="BY190" s="263"/>
      <c r="BZ190" s="263"/>
      <c r="CA190" s="263"/>
      <c r="CB190" s="263"/>
      <c r="CC190" s="263"/>
      <c r="CD190" s="263"/>
      <c r="CE190" s="263"/>
      <c r="CF190" s="263"/>
      <c r="CG190" s="263"/>
      <c r="CH190" s="263"/>
      <c r="CI190" s="263"/>
      <c r="CJ190" s="263"/>
      <c r="CK190" s="263"/>
      <c r="CL190" s="263"/>
      <c r="CM190" s="263"/>
      <c r="CN190" s="263"/>
      <c r="CO190" s="263"/>
      <c r="CP190" s="263"/>
      <c r="CQ190" s="263"/>
      <c r="CR190" s="263"/>
      <c r="CS190" s="263"/>
      <c r="CT190" s="263"/>
      <c r="CU190" s="263"/>
      <c r="CV190" s="263"/>
      <c r="CW190" s="263"/>
      <c r="CX190" s="263"/>
      <c r="CY190" s="263"/>
      <c r="CZ190" s="263"/>
      <c r="DA190" s="263"/>
      <c r="DB190" s="263"/>
      <c r="DC190" s="263"/>
      <c r="DD190" s="263"/>
      <c r="DE190" s="263"/>
      <c r="DF190" s="263"/>
      <c r="DG190" s="263"/>
      <c r="DH190" s="263"/>
      <c r="DI190" s="263"/>
      <c r="DJ190" s="263"/>
      <c r="DK190" s="263"/>
      <c r="DL190" s="263"/>
      <c r="DM190" s="263"/>
      <c r="DN190" s="263"/>
      <c r="DO190" s="263"/>
      <c r="DP190" s="263"/>
      <c r="DQ190" s="263"/>
      <c r="DR190" s="263"/>
      <c r="DS190" s="263"/>
      <c r="DT190" s="263"/>
      <c r="DU190" s="263"/>
      <c r="DV190" s="263"/>
      <c r="DW190" s="263"/>
      <c r="DX190" s="263"/>
      <c r="DY190" s="263"/>
      <c r="DZ190" s="263"/>
      <c r="EA190" s="263"/>
      <c r="EB190" s="263"/>
      <c r="EC190" s="263"/>
      <c r="ED190" s="263"/>
      <c r="EE190" s="263"/>
      <c r="EF190" s="263"/>
      <c r="EG190" s="263"/>
      <c r="EH190" s="263"/>
      <c r="EI190" s="263"/>
      <c r="EJ190" s="263"/>
      <c r="EK190" s="263"/>
      <c r="EL190" s="263"/>
      <c r="EM190" s="263"/>
      <c r="EN190" s="263"/>
      <c r="EO190" s="263"/>
      <c r="EP190" s="263"/>
      <c r="EQ190" s="263"/>
      <c r="ER190" s="263"/>
      <c r="ES190" s="263"/>
      <c r="ET190" s="263"/>
      <c r="EU190" s="263"/>
      <c r="EV190" s="263"/>
      <c r="EW190" s="263"/>
      <c r="EX190" s="263"/>
      <c r="EY190" s="263"/>
      <c r="EZ190" s="263"/>
      <c r="FA190" s="263"/>
      <c r="FB190" s="263"/>
      <c r="FC190" s="263"/>
      <c r="FD190" s="263"/>
      <c r="FE190" s="263"/>
      <c r="FF190" s="263"/>
      <c r="FG190" s="263"/>
      <c r="FH190" s="263"/>
      <c r="FI190" s="263"/>
      <c r="FJ190" s="263"/>
      <c r="FK190" s="263"/>
      <c r="FL190" s="263"/>
      <c r="FM190" s="263"/>
      <c r="FN190" s="263"/>
      <c r="FO190" s="263"/>
      <c r="FP190" s="263"/>
      <c r="FQ190" s="263"/>
      <c r="FR190" s="263"/>
      <c r="FS190" s="263"/>
      <c r="FT190" s="263"/>
      <c r="FU190" s="263"/>
      <c r="FV190" s="263"/>
      <c r="FW190" s="263"/>
      <c r="FX190" s="263"/>
      <c r="FY190" s="263"/>
      <c r="FZ190" s="263"/>
      <c r="GA190" s="263"/>
      <c r="GB190" s="263"/>
      <c r="GC190" s="263"/>
      <c r="GD190" s="263"/>
      <c r="GE190" s="263"/>
      <c r="GF190" s="263"/>
      <c r="GG190" s="263"/>
      <c r="GH190" s="263"/>
      <c r="GI190" s="263"/>
      <c r="GJ190" s="263"/>
      <c r="GK190" s="263"/>
      <c r="GL190" s="263"/>
      <c r="GM190" s="263"/>
      <c r="GN190" s="263"/>
      <c r="GO190" s="263"/>
      <c r="GP190" s="263"/>
      <c r="GQ190" s="263"/>
      <c r="GR190" s="263"/>
      <c r="GS190" s="263"/>
      <c r="GT190" s="263"/>
      <c r="GU190" s="263"/>
      <c r="GV190" s="263"/>
      <c r="GW190" s="263"/>
      <c r="GX190" s="263"/>
      <c r="GY190" s="263"/>
      <c r="GZ190" s="263"/>
      <c r="HA190" s="263"/>
      <c r="HB190" s="263"/>
      <c r="HC190" s="263"/>
      <c r="HD190" s="263"/>
      <c r="HE190" s="263"/>
      <c r="HF190" s="263"/>
      <c r="HG190" s="263"/>
      <c r="HH190" s="263"/>
      <c r="HI190" s="263"/>
      <c r="HJ190" s="263"/>
      <c r="HK190" s="263"/>
      <c r="HL190" s="263"/>
      <c r="HM190" s="263"/>
      <c r="HN190" s="263"/>
      <c r="HO190" s="263"/>
      <c r="HP190" s="263"/>
      <c r="HQ190" s="263"/>
      <c r="HR190" s="263"/>
      <c r="HS190" s="263"/>
      <c r="HT190" s="263"/>
      <c r="HU190" s="263"/>
      <c r="HV190" s="263"/>
      <c r="HW190" s="263"/>
      <c r="HX190" s="263"/>
      <c r="HY190" s="263"/>
      <c r="HZ190" s="263"/>
      <c r="IA190" s="263"/>
      <c r="IB190" s="263"/>
      <c r="IC190" s="263"/>
      <c r="ID190" s="263"/>
      <c r="IE190" s="263"/>
      <c r="IF190" s="263"/>
      <c r="IG190" s="263"/>
      <c r="IH190" s="263"/>
      <c r="II190" s="263"/>
      <c r="IJ190" s="263"/>
      <c r="IK190" s="263"/>
      <c r="IL190" s="263"/>
      <c r="IM190" s="263"/>
      <c r="IN190" s="263"/>
      <c r="IO190" s="263"/>
      <c r="IP190" s="263"/>
      <c r="IQ190" s="263"/>
      <c r="IR190" s="263"/>
      <c r="IS190" s="263"/>
      <c r="IT190" s="263"/>
      <c r="IU190" s="263"/>
      <c r="IV190" s="263"/>
    </row>
    <row r="191" spans="1:256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  <c r="BS191" s="263"/>
      <c r="BT191" s="263"/>
      <c r="BU191" s="263"/>
      <c r="BV191" s="263"/>
      <c r="BW191" s="263"/>
      <c r="BX191" s="263"/>
      <c r="BY191" s="263"/>
      <c r="BZ191" s="263"/>
      <c r="CA191" s="263"/>
      <c r="CB191" s="263"/>
      <c r="CC191" s="263"/>
      <c r="CD191" s="263"/>
      <c r="CE191" s="263"/>
      <c r="CF191" s="263"/>
      <c r="CG191" s="263"/>
      <c r="CH191" s="263"/>
      <c r="CI191" s="263"/>
      <c r="CJ191" s="263"/>
      <c r="CK191" s="263"/>
      <c r="CL191" s="263"/>
      <c r="CM191" s="263"/>
      <c r="CN191" s="263"/>
      <c r="CO191" s="263"/>
      <c r="CP191" s="263"/>
      <c r="CQ191" s="263"/>
      <c r="CR191" s="263"/>
      <c r="CS191" s="263"/>
      <c r="CT191" s="263"/>
      <c r="CU191" s="263"/>
      <c r="CV191" s="263"/>
      <c r="CW191" s="263"/>
      <c r="CX191" s="263"/>
      <c r="CY191" s="263"/>
      <c r="CZ191" s="263"/>
      <c r="DA191" s="263"/>
      <c r="DB191" s="263"/>
      <c r="DC191" s="263"/>
      <c r="DD191" s="263"/>
      <c r="DE191" s="263"/>
      <c r="DF191" s="263"/>
      <c r="DG191" s="263"/>
      <c r="DH191" s="263"/>
      <c r="DI191" s="263"/>
      <c r="DJ191" s="263"/>
      <c r="DK191" s="263"/>
      <c r="DL191" s="263"/>
      <c r="DM191" s="263"/>
      <c r="DN191" s="263"/>
      <c r="DO191" s="263"/>
      <c r="DP191" s="263"/>
      <c r="DQ191" s="263"/>
      <c r="DR191" s="263"/>
      <c r="DS191" s="263"/>
      <c r="DT191" s="263"/>
      <c r="DU191" s="263"/>
      <c r="DV191" s="263"/>
      <c r="DW191" s="263"/>
      <c r="DX191" s="263"/>
      <c r="DY191" s="263"/>
      <c r="DZ191" s="263"/>
      <c r="EA191" s="263"/>
      <c r="EB191" s="263"/>
      <c r="EC191" s="263"/>
      <c r="ED191" s="263"/>
      <c r="EE191" s="263"/>
      <c r="EF191" s="263"/>
      <c r="EG191" s="263"/>
      <c r="EH191" s="263"/>
      <c r="EI191" s="263"/>
      <c r="EJ191" s="263"/>
      <c r="EK191" s="263"/>
      <c r="EL191" s="263"/>
      <c r="EM191" s="263"/>
      <c r="EN191" s="263"/>
      <c r="EO191" s="263"/>
      <c r="EP191" s="263"/>
      <c r="EQ191" s="263"/>
      <c r="ER191" s="263"/>
      <c r="ES191" s="263"/>
      <c r="ET191" s="263"/>
      <c r="EU191" s="263"/>
      <c r="EV191" s="263"/>
      <c r="EW191" s="263"/>
      <c r="EX191" s="263"/>
      <c r="EY191" s="263"/>
      <c r="EZ191" s="263"/>
      <c r="FA191" s="263"/>
      <c r="FB191" s="263"/>
      <c r="FC191" s="263"/>
      <c r="FD191" s="263"/>
      <c r="FE191" s="263"/>
      <c r="FF191" s="263"/>
      <c r="FG191" s="263"/>
      <c r="FH191" s="263"/>
      <c r="FI191" s="263"/>
      <c r="FJ191" s="263"/>
      <c r="FK191" s="263"/>
      <c r="FL191" s="263"/>
      <c r="FM191" s="263"/>
      <c r="FN191" s="263"/>
      <c r="FO191" s="263"/>
      <c r="FP191" s="263"/>
      <c r="FQ191" s="263"/>
      <c r="FR191" s="263"/>
      <c r="FS191" s="263"/>
      <c r="FT191" s="263"/>
      <c r="FU191" s="263"/>
      <c r="FV191" s="263"/>
      <c r="FW191" s="263"/>
      <c r="FX191" s="263"/>
      <c r="FY191" s="263"/>
      <c r="FZ191" s="263"/>
      <c r="GA191" s="263"/>
      <c r="GB191" s="263"/>
      <c r="GC191" s="263"/>
      <c r="GD191" s="263"/>
      <c r="GE191" s="263"/>
      <c r="GF191" s="263"/>
      <c r="GG191" s="263"/>
      <c r="GH191" s="263"/>
      <c r="GI191" s="263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3"/>
      <c r="GV191" s="263"/>
      <c r="GW191" s="263"/>
      <c r="GX191" s="263"/>
      <c r="GY191" s="263"/>
      <c r="GZ191" s="263"/>
      <c r="HA191" s="263"/>
      <c r="HB191" s="263"/>
      <c r="HC191" s="263"/>
      <c r="HD191" s="263"/>
      <c r="HE191" s="263"/>
      <c r="HF191" s="263"/>
      <c r="HG191" s="263"/>
      <c r="HH191" s="263"/>
      <c r="HI191" s="263"/>
      <c r="HJ191" s="263"/>
      <c r="HK191" s="263"/>
      <c r="HL191" s="263"/>
      <c r="HM191" s="263"/>
      <c r="HN191" s="263"/>
      <c r="HO191" s="263"/>
      <c r="HP191" s="263"/>
      <c r="HQ191" s="263"/>
      <c r="HR191" s="263"/>
      <c r="HS191" s="263"/>
      <c r="HT191" s="263"/>
      <c r="HU191" s="263"/>
      <c r="HV191" s="263"/>
      <c r="HW191" s="263"/>
      <c r="HX191" s="263"/>
      <c r="HY191" s="263"/>
      <c r="HZ191" s="263"/>
      <c r="IA191" s="263"/>
      <c r="IB191" s="263"/>
      <c r="IC191" s="263"/>
      <c r="ID191" s="263"/>
      <c r="IE191" s="263"/>
      <c r="IF191" s="263"/>
      <c r="IG191" s="263"/>
      <c r="IH191" s="263"/>
      <c r="II191" s="263"/>
      <c r="IJ191" s="263"/>
      <c r="IK191" s="263"/>
      <c r="IL191" s="263"/>
      <c r="IM191" s="263"/>
      <c r="IN191" s="263"/>
      <c r="IO191" s="263"/>
      <c r="IP191" s="263"/>
      <c r="IQ191" s="263"/>
      <c r="IR191" s="263"/>
      <c r="IS191" s="263"/>
      <c r="IT191" s="263"/>
      <c r="IU191" s="263"/>
      <c r="IV191" s="263"/>
    </row>
    <row r="192" spans="1:256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</row>
    <row r="193" spans="1:256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  <c r="BS193" s="263"/>
      <c r="BT193" s="263"/>
      <c r="BU193" s="263"/>
      <c r="BV193" s="263"/>
      <c r="BW193" s="263"/>
      <c r="BX193" s="263"/>
      <c r="BY193" s="263"/>
      <c r="BZ193" s="263"/>
      <c r="CA193" s="263"/>
      <c r="CB193" s="263"/>
      <c r="CC193" s="263"/>
      <c r="CD193" s="263"/>
      <c r="CE193" s="263"/>
      <c r="CF193" s="263"/>
      <c r="CG193" s="263"/>
      <c r="CH193" s="263"/>
      <c r="CI193" s="263"/>
      <c r="CJ193" s="263"/>
      <c r="CK193" s="263"/>
      <c r="CL193" s="263"/>
      <c r="CM193" s="263"/>
      <c r="CN193" s="263"/>
      <c r="CO193" s="263"/>
      <c r="CP193" s="263"/>
      <c r="CQ193" s="263"/>
      <c r="CR193" s="263"/>
      <c r="CS193" s="263"/>
      <c r="CT193" s="263"/>
      <c r="CU193" s="263"/>
      <c r="CV193" s="263"/>
      <c r="CW193" s="263"/>
      <c r="CX193" s="263"/>
      <c r="CY193" s="263"/>
      <c r="CZ193" s="263"/>
      <c r="DA193" s="263"/>
      <c r="DB193" s="263"/>
      <c r="DC193" s="263"/>
      <c r="DD193" s="263"/>
      <c r="DE193" s="263"/>
      <c r="DF193" s="263"/>
      <c r="DG193" s="263"/>
      <c r="DH193" s="263"/>
      <c r="DI193" s="263"/>
      <c r="DJ193" s="263"/>
      <c r="DK193" s="263"/>
      <c r="DL193" s="263"/>
      <c r="DM193" s="263"/>
      <c r="DN193" s="263"/>
      <c r="DO193" s="263"/>
      <c r="DP193" s="263"/>
      <c r="DQ193" s="263"/>
      <c r="DR193" s="263"/>
      <c r="DS193" s="263"/>
      <c r="DT193" s="263"/>
      <c r="DU193" s="263"/>
      <c r="DV193" s="263"/>
      <c r="DW193" s="263"/>
      <c r="DX193" s="263"/>
      <c r="DY193" s="263"/>
      <c r="DZ193" s="263"/>
      <c r="EA193" s="263"/>
      <c r="EB193" s="263"/>
      <c r="EC193" s="263"/>
      <c r="ED193" s="263"/>
      <c r="EE193" s="263"/>
      <c r="EF193" s="263"/>
      <c r="EG193" s="263"/>
      <c r="EH193" s="263"/>
      <c r="EI193" s="263"/>
      <c r="EJ193" s="263"/>
      <c r="EK193" s="263"/>
      <c r="EL193" s="263"/>
      <c r="EM193" s="263"/>
      <c r="EN193" s="263"/>
      <c r="EO193" s="263"/>
      <c r="EP193" s="263"/>
      <c r="EQ193" s="263"/>
      <c r="ER193" s="263"/>
      <c r="ES193" s="263"/>
      <c r="ET193" s="263"/>
      <c r="EU193" s="263"/>
      <c r="EV193" s="263"/>
      <c r="EW193" s="263"/>
      <c r="EX193" s="263"/>
      <c r="EY193" s="263"/>
      <c r="EZ193" s="263"/>
      <c r="FA193" s="263"/>
      <c r="FB193" s="263"/>
      <c r="FC193" s="263"/>
      <c r="FD193" s="263"/>
      <c r="FE193" s="263"/>
      <c r="FF193" s="263"/>
      <c r="FG193" s="263"/>
      <c r="FH193" s="263"/>
      <c r="FI193" s="263"/>
      <c r="FJ193" s="263"/>
      <c r="FK193" s="263"/>
      <c r="FL193" s="263"/>
      <c r="FM193" s="263"/>
      <c r="FN193" s="263"/>
      <c r="FO193" s="263"/>
      <c r="FP193" s="263"/>
      <c r="FQ193" s="263"/>
      <c r="FR193" s="263"/>
      <c r="FS193" s="263"/>
      <c r="FT193" s="263"/>
      <c r="FU193" s="263"/>
      <c r="FV193" s="263"/>
      <c r="FW193" s="263"/>
      <c r="FX193" s="263"/>
      <c r="FY193" s="263"/>
      <c r="FZ193" s="263"/>
      <c r="GA193" s="263"/>
      <c r="GB193" s="263"/>
      <c r="GC193" s="263"/>
      <c r="GD193" s="263"/>
      <c r="GE193" s="263"/>
      <c r="GF193" s="263"/>
      <c r="GG193" s="263"/>
      <c r="GH193" s="263"/>
      <c r="GI193" s="263"/>
      <c r="GJ193" s="263"/>
      <c r="GK193" s="263"/>
      <c r="GL193" s="263"/>
      <c r="GM193" s="263"/>
      <c r="GN193" s="263"/>
      <c r="GO193" s="263"/>
      <c r="GP193" s="263"/>
      <c r="GQ193" s="263"/>
      <c r="GR193" s="263"/>
      <c r="GS193" s="263"/>
      <c r="GT193" s="263"/>
      <c r="GU193" s="263"/>
      <c r="GV193" s="263"/>
      <c r="GW193" s="263"/>
      <c r="GX193" s="263"/>
      <c r="GY193" s="263"/>
      <c r="GZ193" s="263"/>
      <c r="HA193" s="263"/>
      <c r="HB193" s="263"/>
      <c r="HC193" s="263"/>
      <c r="HD193" s="263"/>
      <c r="HE193" s="263"/>
      <c r="HF193" s="263"/>
      <c r="HG193" s="263"/>
      <c r="HH193" s="263"/>
      <c r="HI193" s="263"/>
      <c r="HJ193" s="263"/>
      <c r="HK193" s="263"/>
      <c r="HL193" s="263"/>
      <c r="HM193" s="263"/>
      <c r="HN193" s="263"/>
      <c r="HO193" s="263"/>
      <c r="HP193" s="263"/>
      <c r="HQ193" s="263"/>
      <c r="HR193" s="263"/>
      <c r="HS193" s="263"/>
      <c r="HT193" s="263"/>
      <c r="HU193" s="263"/>
      <c r="HV193" s="263"/>
      <c r="HW193" s="263"/>
      <c r="HX193" s="263"/>
      <c r="HY193" s="263"/>
      <c r="HZ193" s="263"/>
      <c r="IA193" s="263"/>
      <c r="IB193" s="263"/>
      <c r="IC193" s="263"/>
      <c r="ID193" s="263"/>
      <c r="IE193" s="263"/>
      <c r="IF193" s="263"/>
      <c r="IG193" s="263"/>
      <c r="IH193" s="263"/>
      <c r="II193" s="263"/>
      <c r="IJ193" s="263"/>
      <c r="IK193" s="263"/>
      <c r="IL193" s="263"/>
      <c r="IM193" s="263"/>
      <c r="IN193" s="263"/>
      <c r="IO193" s="263"/>
      <c r="IP193" s="263"/>
      <c r="IQ193" s="263"/>
      <c r="IR193" s="263"/>
      <c r="IS193" s="263"/>
      <c r="IT193" s="263"/>
      <c r="IU193" s="263"/>
      <c r="IV193" s="263"/>
    </row>
    <row r="194" spans="1:256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  <c r="BS194" s="263"/>
      <c r="BT194" s="263"/>
      <c r="BU194" s="263"/>
      <c r="BV194" s="263"/>
      <c r="BW194" s="263"/>
      <c r="BX194" s="263"/>
      <c r="BY194" s="263"/>
      <c r="BZ194" s="263"/>
      <c r="CA194" s="263"/>
      <c r="CB194" s="263"/>
      <c r="CC194" s="263"/>
      <c r="CD194" s="263"/>
      <c r="CE194" s="263"/>
      <c r="CF194" s="263"/>
      <c r="CG194" s="263"/>
      <c r="CH194" s="263"/>
      <c r="CI194" s="263"/>
      <c r="CJ194" s="263"/>
      <c r="CK194" s="263"/>
      <c r="CL194" s="263"/>
      <c r="CM194" s="263"/>
      <c r="CN194" s="263"/>
      <c r="CO194" s="263"/>
      <c r="CP194" s="263"/>
      <c r="CQ194" s="263"/>
      <c r="CR194" s="263"/>
      <c r="CS194" s="263"/>
      <c r="CT194" s="263"/>
      <c r="CU194" s="263"/>
      <c r="CV194" s="263"/>
      <c r="CW194" s="263"/>
      <c r="CX194" s="263"/>
      <c r="CY194" s="263"/>
      <c r="CZ194" s="263"/>
      <c r="DA194" s="263"/>
      <c r="DB194" s="263"/>
      <c r="DC194" s="263"/>
      <c r="DD194" s="263"/>
      <c r="DE194" s="263"/>
      <c r="DF194" s="263"/>
      <c r="DG194" s="263"/>
      <c r="DH194" s="263"/>
      <c r="DI194" s="263"/>
      <c r="DJ194" s="263"/>
      <c r="DK194" s="263"/>
      <c r="DL194" s="263"/>
      <c r="DM194" s="263"/>
      <c r="DN194" s="263"/>
      <c r="DO194" s="263"/>
      <c r="DP194" s="263"/>
      <c r="DQ194" s="263"/>
      <c r="DR194" s="263"/>
      <c r="DS194" s="263"/>
      <c r="DT194" s="263"/>
      <c r="DU194" s="263"/>
      <c r="DV194" s="263"/>
      <c r="DW194" s="263"/>
      <c r="DX194" s="263"/>
      <c r="DY194" s="263"/>
      <c r="DZ194" s="263"/>
      <c r="EA194" s="263"/>
      <c r="EB194" s="263"/>
      <c r="EC194" s="263"/>
      <c r="ED194" s="263"/>
      <c r="EE194" s="263"/>
      <c r="EF194" s="263"/>
      <c r="EG194" s="263"/>
      <c r="EH194" s="263"/>
      <c r="EI194" s="263"/>
      <c r="EJ194" s="263"/>
      <c r="EK194" s="263"/>
      <c r="EL194" s="263"/>
      <c r="EM194" s="263"/>
      <c r="EN194" s="263"/>
      <c r="EO194" s="263"/>
      <c r="EP194" s="263"/>
      <c r="EQ194" s="263"/>
      <c r="ER194" s="263"/>
      <c r="ES194" s="263"/>
      <c r="ET194" s="263"/>
      <c r="EU194" s="263"/>
      <c r="EV194" s="263"/>
      <c r="EW194" s="263"/>
      <c r="EX194" s="263"/>
      <c r="EY194" s="263"/>
      <c r="EZ194" s="263"/>
      <c r="FA194" s="263"/>
      <c r="FB194" s="263"/>
      <c r="FC194" s="263"/>
      <c r="FD194" s="263"/>
      <c r="FE194" s="263"/>
      <c r="FF194" s="263"/>
      <c r="FG194" s="263"/>
      <c r="FH194" s="263"/>
      <c r="FI194" s="263"/>
      <c r="FJ194" s="263"/>
      <c r="FK194" s="263"/>
      <c r="FL194" s="263"/>
      <c r="FM194" s="263"/>
      <c r="FN194" s="263"/>
      <c r="FO194" s="263"/>
      <c r="FP194" s="263"/>
      <c r="FQ194" s="263"/>
      <c r="FR194" s="263"/>
      <c r="FS194" s="263"/>
      <c r="FT194" s="263"/>
      <c r="FU194" s="263"/>
      <c r="FV194" s="263"/>
      <c r="FW194" s="263"/>
      <c r="FX194" s="263"/>
      <c r="FY194" s="263"/>
      <c r="FZ194" s="263"/>
      <c r="GA194" s="263"/>
      <c r="GB194" s="263"/>
      <c r="GC194" s="263"/>
      <c r="GD194" s="263"/>
      <c r="GE194" s="263"/>
      <c r="GF194" s="263"/>
      <c r="GG194" s="263"/>
      <c r="GH194" s="263"/>
      <c r="GI194" s="263"/>
      <c r="GJ194" s="263"/>
      <c r="GK194" s="263"/>
      <c r="GL194" s="263"/>
      <c r="GM194" s="263"/>
      <c r="GN194" s="263"/>
      <c r="GO194" s="263"/>
      <c r="GP194" s="263"/>
      <c r="GQ194" s="263"/>
      <c r="GR194" s="263"/>
      <c r="GS194" s="263"/>
      <c r="GT194" s="263"/>
      <c r="GU194" s="263"/>
      <c r="GV194" s="263"/>
      <c r="GW194" s="263"/>
      <c r="GX194" s="263"/>
      <c r="GY194" s="263"/>
      <c r="GZ194" s="263"/>
      <c r="HA194" s="263"/>
      <c r="HB194" s="263"/>
      <c r="HC194" s="263"/>
      <c r="HD194" s="263"/>
      <c r="HE194" s="263"/>
      <c r="HF194" s="263"/>
      <c r="HG194" s="263"/>
      <c r="HH194" s="263"/>
      <c r="HI194" s="263"/>
      <c r="HJ194" s="263"/>
      <c r="HK194" s="263"/>
      <c r="HL194" s="263"/>
      <c r="HM194" s="263"/>
      <c r="HN194" s="263"/>
      <c r="HO194" s="263"/>
      <c r="HP194" s="263"/>
      <c r="HQ194" s="263"/>
      <c r="HR194" s="263"/>
      <c r="HS194" s="263"/>
      <c r="HT194" s="263"/>
      <c r="HU194" s="263"/>
      <c r="HV194" s="263"/>
      <c r="HW194" s="263"/>
      <c r="HX194" s="263"/>
      <c r="HY194" s="263"/>
      <c r="HZ194" s="263"/>
      <c r="IA194" s="263"/>
      <c r="IB194" s="263"/>
      <c r="IC194" s="263"/>
      <c r="ID194" s="263"/>
      <c r="IE194" s="263"/>
      <c r="IF194" s="263"/>
      <c r="IG194" s="263"/>
      <c r="IH194" s="263"/>
      <c r="II194" s="263"/>
      <c r="IJ194" s="263"/>
      <c r="IK194" s="263"/>
      <c r="IL194" s="263"/>
      <c r="IM194" s="263"/>
      <c r="IN194" s="263"/>
      <c r="IO194" s="263"/>
      <c r="IP194" s="263"/>
      <c r="IQ194" s="263"/>
      <c r="IR194" s="263"/>
      <c r="IS194" s="263"/>
      <c r="IT194" s="263"/>
      <c r="IU194" s="263"/>
      <c r="IV194" s="263"/>
    </row>
    <row r="195" spans="1:256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  <c r="BS195" s="263"/>
      <c r="BT195" s="263"/>
      <c r="BU195" s="263"/>
      <c r="BV195" s="263"/>
      <c r="BW195" s="263"/>
      <c r="BX195" s="263"/>
      <c r="BY195" s="263"/>
      <c r="BZ195" s="263"/>
      <c r="CA195" s="263"/>
      <c r="CB195" s="263"/>
      <c r="CC195" s="263"/>
      <c r="CD195" s="263"/>
      <c r="CE195" s="263"/>
      <c r="CF195" s="263"/>
      <c r="CG195" s="263"/>
      <c r="CH195" s="263"/>
      <c r="CI195" s="263"/>
      <c r="CJ195" s="263"/>
      <c r="CK195" s="263"/>
      <c r="CL195" s="263"/>
      <c r="CM195" s="263"/>
      <c r="CN195" s="263"/>
      <c r="CO195" s="263"/>
      <c r="CP195" s="263"/>
      <c r="CQ195" s="263"/>
      <c r="CR195" s="263"/>
      <c r="CS195" s="263"/>
      <c r="CT195" s="263"/>
      <c r="CU195" s="263"/>
      <c r="CV195" s="263"/>
      <c r="CW195" s="263"/>
      <c r="CX195" s="263"/>
      <c r="CY195" s="263"/>
      <c r="CZ195" s="263"/>
      <c r="DA195" s="263"/>
      <c r="DB195" s="263"/>
      <c r="DC195" s="263"/>
      <c r="DD195" s="263"/>
      <c r="DE195" s="263"/>
      <c r="DF195" s="263"/>
      <c r="DG195" s="263"/>
      <c r="DH195" s="263"/>
      <c r="DI195" s="263"/>
      <c r="DJ195" s="263"/>
      <c r="DK195" s="263"/>
      <c r="DL195" s="263"/>
      <c r="DM195" s="263"/>
      <c r="DN195" s="263"/>
      <c r="DO195" s="263"/>
      <c r="DP195" s="263"/>
      <c r="DQ195" s="263"/>
      <c r="DR195" s="263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63"/>
      <c r="ED195" s="263"/>
      <c r="EE195" s="263"/>
      <c r="EF195" s="263"/>
      <c r="EG195" s="263"/>
      <c r="EH195" s="263"/>
      <c r="EI195" s="263"/>
      <c r="EJ195" s="263"/>
      <c r="EK195" s="263"/>
      <c r="EL195" s="263"/>
      <c r="EM195" s="263"/>
      <c r="EN195" s="263"/>
      <c r="EO195" s="263"/>
      <c r="EP195" s="263"/>
      <c r="EQ195" s="263"/>
      <c r="ER195" s="263"/>
      <c r="ES195" s="263"/>
      <c r="ET195" s="263"/>
      <c r="EU195" s="263"/>
      <c r="EV195" s="263"/>
      <c r="EW195" s="263"/>
      <c r="EX195" s="263"/>
      <c r="EY195" s="263"/>
      <c r="EZ195" s="263"/>
      <c r="FA195" s="263"/>
      <c r="FB195" s="263"/>
      <c r="FC195" s="263"/>
      <c r="FD195" s="263"/>
      <c r="FE195" s="263"/>
      <c r="FF195" s="263"/>
      <c r="FG195" s="263"/>
      <c r="FH195" s="263"/>
      <c r="FI195" s="263"/>
      <c r="FJ195" s="263"/>
      <c r="FK195" s="263"/>
      <c r="FL195" s="263"/>
      <c r="FM195" s="263"/>
      <c r="FN195" s="263"/>
      <c r="FO195" s="263"/>
      <c r="FP195" s="263"/>
      <c r="FQ195" s="263"/>
      <c r="FR195" s="263"/>
      <c r="FS195" s="263"/>
      <c r="FT195" s="263"/>
      <c r="FU195" s="263"/>
      <c r="FV195" s="263"/>
      <c r="FW195" s="263"/>
      <c r="FX195" s="263"/>
      <c r="FY195" s="263"/>
      <c r="FZ195" s="263"/>
      <c r="GA195" s="263"/>
      <c r="GB195" s="263"/>
      <c r="GC195" s="263"/>
      <c r="GD195" s="263"/>
      <c r="GE195" s="263"/>
      <c r="GF195" s="263"/>
      <c r="GG195" s="263"/>
      <c r="GH195" s="263"/>
      <c r="GI195" s="263"/>
      <c r="GJ195" s="263"/>
      <c r="GK195" s="263"/>
      <c r="GL195" s="263"/>
      <c r="GM195" s="263"/>
      <c r="GN195" s="263"/>
      <c r="GO195" s="263"/>
      <c r="GP195" s="263"/>
      <c r="GQ195" s="263"/>
      <c r="GR195" s="263"/>
      <c r="GS195" s="263"/>
      <c r="GT195" s="263"/>
      <c r="GU195" s="263"/>
      <c r="GV195" s="263"/>
      <c r="GW195" s="263"/>
      <c r="GX195" s="263"/>
      <c r="GY195" s="263"/>
      <c r="GZ195" s="263"/>
      <c r="HA195" s="263"/>
      <c r="HB195" s="263"/>
      <c r="HC195" s="263"/>
      <c r="HD195" s="263"/>
      <c r="HE195" s="263"/>
      <c r="HF195" s="263"/>
      <c r="HG195" s="263"/>
      <c r="HH195" s="263"/>
      <c r="HI195" s="263"/>
      <c r="HJ195" s="263"/>
      <c r="HK195" s="263"/>
      <c r="HL195" s="263"/>
      <c r="HM195" s="263"/>
      <c r="HN195" s="263"/>
      <c r="HO195" s="263"/>
      <c r="HP195" s="263"/>
      <c r="HQ195" s="263"/>
      <c r="HR195" s="263"/>
      <c r="HS195" s="263"/>
      <c r="HT195" s="263"/>
      <c r="HU195" s="263"/>
      <c r="HV195" s="263"/>
      <c r="HW195" s="263"/>
      <c r="HX195" s="263"/>
      <c r="HY195" s="263"/>
      <c r="HZ195" s="263"/>
      <c r="IA195" s="263"/>
      <c r="IB195" s="263"/>
      <c r="IC195" s="263"/>
      <c r="ID195" s="263"/>
      <c r="IE195" s="263"/>
      <c r="IF195" s="263"/>
      <c r="IG195" s="263"/>
      <c r="IH195" s="263"/>
      <c r="II195" s="263"/>
      <c r="IJ195" s="263"/>
      <c r="IK195" s="263"/>
      <c r="IL195" s="263"/>
      <c r="IM195" s="263"/>
      <c r="IN195" s="263"/>
      <c r="IO195" s="263"/>
      <c r="IP195" s="263"/>
      <c r="IQ195" s="263"/>
      <c r="IR195" s="263"/>
      <c r="IS195" s="263"/>
      <c r="IT195" s="263"/>
      <c r="IU195" s="263"/>
      <c r="IV195" s="263"/>
    </row>
    <row r="196" spans="1:256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  <c r="BS196" s="263"/>
      <c r="BT196" s="263"/>
      <c r="BU196" s="263"/>
      <c r="BV196" s="263"/>
      <c r="BW196" s="263"/>
      <c r="BX196" s="263"/>
      <c r="BY196" s="263"/>
      <c r="BZ196" s="263"/>
      <c r="CA196" s="263"/>
      <c r="CB196" s="263"/>
      <c r="CC196" s="263"/>
      <c r="CD196" s="263"/>
      <c r="CE196" s="263"/>
      <c r="CF196" s="263"/>
      <c r="CG196" s="263"/>
      <c r="CH196" s="263"/>
      <c r="CI196" s="263"/>
      <c r="CJ196" s="263"/>
      <c r="CK196" s="263"/>
      <c r="CL196" s="263"/>
      <c r="CM196" s="263"/>
      <c r="CN196" s="263"/>
      <c r="CO196" s="263"/>
      <c r="CP196" s="263"/>
      <c r="CQ196" s="263"/>
      <c r="CR196" s="263"/>
      <c r="CS196" s="263"/>
      <c r="CT196" s="263"/>
      <c r="CU196" s="263"/>
      <c r="CV196" s="263"/>
      <c r="CW196" s="263"/>
      <c r="CX196" s="263"/>
      <c r="CY196" s="263"/>
      <c r="CZ196" s="263"/>
      <c r="DA196" s="263"/>
      <c r="DB196" s="263"/>
      <c r="DC196" s="263"/>
      <c r="DD196" s="263"/>
      <c r="DE196" s="263"/>
      <c r="DF196" s="263"/>
      <c r="DG196" s="263"/>
      <c r="DH196" s="263"/>
      <c r="DI196" s="263"/>
      <c r="DJ196" s="263"/>
      <c r="DK196" s="263"/>
      <c r="DL196" s="263"/>
      <c r="DM196" s="263"/>
      <c r="DN196" s="263"/>
      <c r="DO196" s="263"/>
      <c r="DP196" s="263"/>
      <c r="DQ196" s="263"/>
      <c r="DR196" s="263"/>
      <c r="DS196" s="263"/>
      <c r="DT196" s="263"/>
      <c r="DU196" s="263"/>
      <c r="DV196" s="263"/>
      <c r="DW196" s="263"/>
      <c r="DX196" s="263"/>
      <c r="DY196" s="263"/>
      <c r="DZ196" s="263"/>
      <c r="EA196" s="263"/>
      <c r="EB196" s="263"/>
      <c r="EC196" s="263"/>
      <c r="ED196" s="263"/>
      <c r="EE196" s="263"/>
      <c r="EF196" s="263"/>
      <c r="EG196" s="263"/>
      <c r="EH196" s="263"/>
      <c r="EI196" s="263"/>
      <c r="EJ196" s="263"/>
      <c r="EK196" s="263"/>
      <c r="EL196" s="263"/>
      <c r="EM196" s="263"/>
      <c r="EN196" s="263"/>
      <c r="EO196" s="263"/>
      <c r="EP196" s="263"/>
      <c r="EQ196" s="263"/>
      <c r="ER196" s="263"/>
      <c r="ES196" s="263"/>
      <c r="ET196" s="263"/>
      <c r="EU196" s="263"/>
      <c r="EV196" s="263"/>
      <c r="EW196" s="263"/>
      <c r="EX196" s="263"/>
      <c r="EY196" s="263"/>
      <c r="EZ196" s="263"/>
      <c r="FA196" s="263"/>
      <c r="FB196" s="263"/>
      <c r="FC196" s="263"/>
      <c r="FD196" s="263"/>
      <c r="FE196" s="263"/>
      <c r="FF196" s="263"/>
      <c r="FG196" s="263"/>
      <c r="FH196" s="263"/>
      <c r="FI196" s="263"/>
      <c r="FJ196" s="263"/>
      <c r="FK196" s="263"/>
      <c r="FL196" s="263"/>
      <c r="FM196" s="263"/>
      <c r="FN196" s="263"/>
      <c r="FO196" s="263"/>
      <c r="FP196" s="263"/>
      <c r="FQ196" s="263"/>
      <c r="FR196" s="263"/>
      <c r="FS196" s="263"/>
      <c r="FT196" s="263"/>
      <c r="FU196" s="263"/>
      <c r="FV196" s="263"/>
      <c r="FW196" s="263"/>
      <c r="FX196" s="263"/>
      <c r="FY196" s="263"/>
      <c r="FZ196" s="263"/>
      <c r="GA196" s="263"/>
      <c r="GB196" s="263"/>
      <c r="GC196" s="263"/>
      <c r="GD196" s="263"/>
      <c r="GE196" s="263"/>
      <c r="GF196" s="263"/>
      <c r="GG196" s="263"/>
      <c r="GH196" s="263"/>
      <c r="GI196" s="263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3"/>
      <c r="GV196" s="263"/>
      <c r="GW196" s="263"/>
      <c r="GX196" s="263"/>
      <c r="GY196" s="263"/>
      <c r="GZ196" s="263"/>
      <c r="HA196" s="263"/>
      <c r="HB196" s="263"/>
      <c r="HC196" s="263"/>
      <c r="HD196" s="263"/>
      <c r="HE196" s="263"/>
      <c r="HF196" s="263"/>
      <c r="HG196" s="263"/>
      <c r="HH196" s="263"/>
      <c r="HI196" s="263"/>
      <c r="HJ196" s="263"/>
      <c r="HK196" s="263"/>
      <c r="HL196" s="263"/>
      <c r="HM196" s="263"/>
      <c r="HN196" s="263"/>
      <c r="HO196" s="263"/>
      <c r="HP196" s="263"/>
      <c r="HQ196" s="263"/>
      <c r="HR196" s="263"/>
      <c r="HS196" s="263"/>
      <c r="HT196" s="263"/>
      <c r="HU196" s="263"/>
      <c r="HV196" s="263"/>
      <c r="HW196" s="263"/>
      <c r="HX196" s="263"/>
      <c r="HY196" s="263"/>
      <c r="HZ196" s="263"/>
      <c r="IA196" s="263"/>
      <c r="IB196" s="263"/>
      <c r="IC196" s="263"/>
      <c r="ID196" s="263"/>
      <c r="IE196" s="263"/>
      <c r="IF196" s="263"/>
      <c r="IG196" s="263"/>
      <c r="IH196" s="263"/>
      <c r="II196" s="263"/>
      <c r="IJ196" s="263"/>
      <c r="IK196" s="263"/>
      <c r="IL196" s="263"/>
      <c r="IM196" s="263"/>
      <c r="IN196" s="263"/>
      <c r="IO196" s="263"/>
      <c r="IP196" s="263"/>
      <c r="IQ196" s="263"/>
      <c r="IR196" s="263"/>
      <c r="IS196" s="263"/>
      <c r="IT196" s="263"/>
      <c r="IU196" s="263"/>
      <c r="IV196" s="263"/>
    </row>
    <row r="197" spans="1:256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  <c r="BS197" s="263"/>
      <c r="BT197" s="263"/>
      <c r="BU197" s="263"/>
      <c r="BV197" s="263"/>
      <c r="BW197" s="263"/>
      <c r="BX197" s="263"/>
      <c r="BY197" s="263"/>
      <c r="BZ197" s="263"/>
      <c r="CA197" s="263"/>
      <c r="CB197" s="263"/>
      <c r="CC197" s="263"/>
      <c r="CD197" s="263"/>
      <c r="CE197" s="263"/>
      <c r="CF197" s="263"/>
      <c r="CG197" s="263"/>
      <c r="CH197" s="263"/>
      <c r="CI197" s="263"/>
      <c r="CJ197" s="263"/>
      <c r="CK197" s="263"/>
      <c r="CL197" s="263"/>
      <c r="CM197" s="263"/>
      <c r="CN197" s="263"/>
      <c r="CO197" s="263"/>
      <c r="CP197" s="263"/>
      <c r="CQ197" s="263"/>
      <c r="CR197" s="263"/>
      <c r="CS197" s="263"/>
      <c r="CT197" s="263"/>
      <c r="CU197" s="263"/>
      <c r="CV197" s="263"/>
      <c r="CW197" s="263"/>
      <c r="CX197" s="263"/>
      <c r="CY197" s="263"/>
      <c r="CZ197" s="263"/>
      <c r="DA197" s="263"/>
      <c r="DB197" s="263"/>
      <c r="DC197" s="263"/>
      <c r="DD197" s="263"/>
      <c r="DE197" s="263"/>
      <c r="DF197" s="263"/>
      <c r="DG197" s="263"/>
      <c r="DH197" s="263"/>
      <c r="DI197" s="263"/>
      <c r="DJ197" s="263"/>
      <c r="DK197" s="263"/>
      <c r="DL197" s="263"/>
      <c r="DM197" s="263"/>
      <c r="DN197" s="263"/>
      <c r="DO197" s="263"/>
      <c r="DP197" s="263"/>
      <c r="DQ197" s="263"/>
      <c r="DR197" s="263"/>
      <c r="DS197" s="263"/>
      <c r="DT197" s="263"/>
      <c r="DU197" s="263"/>
      <c r="DV197" s="263"/>
      <c r="DW197" s="263"/>
      <c r="DX197" s="263"/>
      <c r="DY197" s="263"/>
      <c r="DZ197" s="263"/>
      <c r="EA197" s="263"/>
      <c r="EB197" s="263"/>
      <c r="EC197" s="263"/>
      <c r="ED197" s="263"/>
      <c r="EE197" s="263"/>
      <c r="EF197" s="263"/>
      <c r="EG197" s="263"/>
      <c r="EH197" s="263"/>
      <c r="EI197" s="263"/>
      <c r="EJ197" s="263"/>
      <c r="EK197" s="263"/>
      <c r="EL197" s="263"/>
      <c r="EM197" s="263"/>
      <c r="EN197" s="263"/>
      <c r="EO197" s="263"/>
      <c r="EP197" s="263"/>
      <c r="EQ197" s="263"/>
      <c r="ER197" s="263"/>
      <c r="ES197" s="263"/>
      <c r="ET197" s="263"/>
      <c r="EU197" s="263"/>
      <c r="EV197" s="263"/>
      <c r="EW197" s="263"/>
      <c r="EX197" s="263"/>
      <c r="EY197" s="263"/>
      <c r="EZ197" s="263"/>
      <c r="FA197" s="263"/>
      <c r="FB197" s="263"/>
      <c r="FC197" s="263"/>
      <c r="FD197" s="263"/>
      <c r="FE197" s="263"/>
      <c r="FF197" s="263"/>
      <c r="FG197" s="263"/>
      <c r="FH197" s="263"/>
      <c r="FI197" s="263"/>
      <c r="FJ197" s="263"/>
      <c r="FK197" s="263"/>
      <c r="FL197" s="263"/>
      <c r="FM197" s="263"/>
      <c r="FN197" s="263"/>
      <c r="FO197" s="263"/>
      <c r="FP197" s="263"/>
      <c r="FQ197" s="263"/>
      <c r="FR197" s="263"/>
      <c r="FS197" s="263"/>
      <c r="FT197" s="263"/>
      <c r="FU197" s="263"/>
      <c r="FV197" s="263"/>
      <c r="FW197" s="263"/>
      <c r="FX197" s="263"/>
      <c r="FY197" s="263"/>
      <c r="FZ197" s="263"/>
      <c r="GA197" s="263"/>
      <c r="GB197" s="263"/>
      <c r="GC197" s="263"/>
      <c r="GD197" s="263"/>
      <c r="GE197" s="263"/>
      <c r="GF197" s="263"/>
      <c r="GG197" s="263"/>
      <c r="GH197" s="263"/>
      <c r="GI197" s="263"/>
      <c r="GJ197" s="263"/>
      <c r="GK197" s="263"/>
      <c r="GL197" s="263"/>
      <c r="GM197" s="263"/>
      <c r="GN197" s="263"/>
      <c r="GO197" s="263"/>
      <c r="GP197" s="263"/>
      <c r="GQ197" s="263"/>
      <c r="GR197" s="263"/>
      <c r="GS197" s="263"/>
      <c r="GT197" s="263"/>
      <c r="GU197" s="263"/>
      <c r="GV197" s="263"/>
      <c r="GW197" s="263"/>
      <c r="GX197" s="263"/>
      <c r="GY197" s="263"/>
      <c r="GZ197" s="263"/>
      <c r="HA197" s="263"/>
      <c r="HB197" s="263"/>
      <c r="HC197" s="263"/>
      <c r="HD197" s="263"/>
      <c r="HE197" s="263"/>
      <c r="HF197" s="263"/>
      <c r="HG197" s="263"/>
      <c r="HH197" s="263"/>
      <c r="HI197" s="263"/>
      <c r="HJ197" s="263"/>
      <c r="HK197" s="263"/>
      <c r="HL197" s="263"/>
      <c r="HM197" s="263"/>
      <c r="HN197" s="263"/>
      <c r="HO197" s="263"/>
      <c r="HP197" s="263"/>
      <c r="HQ197" s="263"/>
      <c r="HR197" s="263"/>
      <c r="HS197" s="263"/>
      <c r="HT197" s="263"/>
      <c r="HU197" s="263"/>
      <c r="HV197" s="263"/>
      <c r="HW197" s="263"/>
      <c r="HX197" s="263"/>
      <c r="HY197" s="263"/>
      <c r="HZ197" s="263"/>
      <c r="IA197" s="263"/>
      <c r="IB197" s="263"/>
      <c r="IC197" s="263"/>
      <c r="ID197" s="263"/>
      <c r="IE197" s="263"/>
      <c r="IF197" s="263"/>
      <c r="IG197" s="263"/>
      <c r="IH197" s="263"/>
      <c r="II197" s="263"/>
      <c r="IJ197" s="263"/>
      <c r="IK197" s="263"/>
      <c r="IL197" s="263"/>
      <c r="IM197" s="263"/>
      <c r="IN197" s="263"/>
      <c r="IO197" s="263"/>
      <c r="IP197" s="263"/>
      <c r="IQ197" s="263"/>
      <c r="IR197" s="263"/>
      <c r="IS197" s="263"/>
      <c r="IT197" s="263"/>
      <c r="IU197" s="263"/>
      <c r="IV197" s="263"/>
    </row>
    <row r="198" spans="1:256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  <c r="BS198" s="263"/>
      <c r="BT198" s="263"/>
      <c r="BU198" s="263"/>
      <c r="BV198" s="263"/>
      <c r="BW198" s="263"/>
      <c r="BX198" s="263"/>
      <c r="BY198" s="263"/>
      <c r="BZ198" s="263"/>
      <c r="CA198" s="263"/>
      <c r="CB198" s="263"/>
      <c r="CC198" s="263"/>
      <c r="CD198" s="263"/>
      <c r="CE198" s="263"/>
      <c r="CF198" s="263"/>
      <c r="CG198" s="263"/>
      <c r="CH198" s="263"/>
      <c r="CI198" s="263"/>
      <c r="CJ198" s="263"/>
      <c r="CK198" s="263"/>
      <c r="CL198" s="263"/>
      <c r="CM198" s="263"/>
      <c r="CN198" s="263"/>
      <c r="CO198" s="263"/>
      <c r="CP198" s="263"/>
      <c r="CQ198" s="263"/>
      <c r="CR198" s="263"/>
      <c r="CS198" s="263"/>
      <c r="CT198" s="263"/>
      <c r="CU198" s="263"/>
      <c r="CV198" s="263"/>
      <c r="CW198" s="263"/>
      <c r="CX198" s="263"/>
      <c r="CY198" s="263"/>
      <c r="CZ198" s="263"/>
      <c r="DA198" s="263"/>
      <c r="DB198" s="263"/>
      <c r="DC198" s="263"/>
      <c r="DD198" s="263"/>
      <c r="DE198" s="263"/>
      <c r="DF198" s="263"/>
      <c r="DG198" s="263"/>
      <c r="DH198" s="263"/>
      <c r="DI198" s="263"/>
      <c r="DJ198" s="263"/>
      <c r="DK198" s="263"/>
      <c r="DL198" s="263"/>
      <c r="DM198" s="263"/>
      <c r="DN198" s="263"/>
      <c r="DO198" s="263"/>
      <c r="DP198" s="263"/>
      <c r="DQ198" s="263"/>
      <c r="DR198" s="263"/>
      <c r="DS198" s="263"/>
      <c r="DT198" s="263"/>
      <c r="DU198" s="263"/>
      <c r="DV198" s="263"/>
      <c r="DW198" s="263"/>
      <c r="DX198" s="263"/>
      <c r="DY198" s="263"/>
      <c r="DZ198" s="263"/>
      <c r="EA198" s="263"/>
      <c r="EB198" s="263"/>
      <c r="EC198" s="263"/>
      <c r="ED198" s="263"/>
      <c r="EE198" s="263"/>
      <c r="EF198" s="263"/>
      <c r="EG198" s="263"/>
      <c r="EH198" s="263"/>
      <c r="EI198" s="263"/>
      <c r="EJ198" s="263"/>
      <c r="EK198" s="263"/>
      <c r="EL198" s="263"/>
      <c r="EM198" s="263"/>
      <c r="EN198" s="263"/>
      <c r="EO198" s="263"/>
      <c r="EP198" s="263"/>
      <c r="EQ198" s="263"/>
      <c r="ER198" s="263"/>
      <c r="ES198" s="263"/>
      <c r="ET198" s="263"/>
      <c r="EU198" s="263"/>
      <c r="EV198" s="263"/>
      <c r="EW198" s="263"/>
      <c r="EX198" s="263"/>
      <c r="EY198" s="263"/>
      <c r="EZ198" s="263"/>
      <c r="FA198" s="263"/>
      <c r="FB198" s="263"/>
      <c r="FC198" s="263"/>
      <c r="FD198" s="263"/>
      <c r="FE198" s="263"/>
      <c r="FF198" s="263"/>
      <c r="FG198" s="263"/>
      <c r="FH198" s="263"/>
      <c r="FI198" s="263"/>
      <c r="FJ198" s="263"/>
      <c r="FK198" s="263"/>
      <c r="FL198" s="263"/>
      <c r="FM198" s="263"/>
      <c r="FN198" s="263"/>
      <c r="FO198" s="263"/>
      <c r="FP198" s="263"/>
      <c r="FQ198" s="263"/>
      <c r="FR198" s="263"/>
      <c r="FS198" s="263"/>
      <c r="FT198" s="263"/>
      <c r="FU198" s="263"/>
      <c r="FV198" s="263"/>
      <c r="FW198" s="263"/>
      <c r="FX198" s="263"/>
      <c r="FY198" s="263"/>
      <c r="FZ198" s="263"/>
      <c r="GA198" s="263"/>
      <c r="GB198" s="263"/>
      <c r="GC198" s="263"/>
      <c r="GD198" s="263"/>
      <c r="GE198" s="263"/>
      <c r="GF198" s="263"/>
      <c r="GG198" s="263"/>
      <c r="GH198" s="263"/>
      <c r="GI198" s="263"/>
      <c r="GJ198" s="263"/>
      <c r="GK198" s="263"/>
      <c r="GL198" s="263"/>
      <c r="GM198" s="263"/>
      <c r="GN198" s="263"/>
      <c r="GO198" s="263"/>
      <c r="GP198" s="263"/>
      <c r="GQ198" s="263"/>
      <c r="GR198" s="263"/>
      <c r="GS198" s="263"/>
      <c r="GT198" s="263"/>
      <c r="GU198" s="263"/>
      <c r="GV198" s="263"/>
      <c r="GW198" s="263"/>
      <c r="GX198" s="263"/>
      <c r="GY198" s="263"/>
      <c r="GZ198" s="263"/>
      <c r="HA198" s="263"/>
      <c r="HB198" s="263"/>
      <c r="HC198" s="263"/>
      <c r="HD198" s="263"/>
      <c r="HE198" s="263"/>
      <c r="HF198" s="263"/>
      <c r="HG198" s="263"/>
      <c r="HH198" s="263"/>
      <c r="HI198" s="263"/>
      <c r="HJ198" s="263"/>
      <c r="HK198" s="263"/>
      <c r="HL198" s="263"/>
      <c r="HM198" s="263"/>
      <c r="HN198" s="263"/>
      <c r="HO198" s="263"/>
      <c r="HP198" s="263"/>
      <c r="HQ198" s="263"/>
      <c r="HR198" s="263"/>
      <c r="HS198" s="263"/>
      <c r="HT198" s="263"/>
      <c r="HU198" s="263"/>
      <c r="HV198" s="263"/>
      <c r="HW198" s="263"/>
      <c r="HX198" s="263"/>
      <c r="HY198" s="263"/>
      <c r="HZ198" s="263"/>
      <c r="IA198" s="263"/>
      <c r="IB198" s="263"/>
      <c r="IC198" s="263"/>
      <c r="ID198" s="263"/>
      <c r="IE198" s="263"/>
      <c r="IF198" s="263"/>
      <c r="IG198" s="263"/>
      <c r="IH198" s="263"/>
      <c r="II198" s="263"/>
      <c r="IJ198" s="263"/>
      <c r="IK198" s="263"/>
      <c r="IL198" s="263"/>
      <c r="IM198" s="263"/>
      <c r="IN198" s="263"/>
      <c r="IO198" s="263"/>
      <c r="IP198" s="263"/>
      <c r="IQ198" s="263"/>
      <c r="IR198" s="263"/>
      <c r="IS198" s="263"/>
      <c r="IT198" s="263"/>
      <c r="IU198" s="263"/>
      <c r="IV198" s="263"/>
    </row>
    <row r="199" spans="1:256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  <c r="BS199" s="263"/>
      <c r="BT199" s="263"/>
      <c r="BU199" s="263"/>
      <c r="BV199" s="263"/>
      <c r="BW199" s="263"/>
      <c r="BX199" s="263"/>
      <c r="BY199" s="263"/>
      <c r="BZ199" s="263"/>
      <c r="CA199" s="263"/>
      <c r="CB199" s="263"/>
      <c r="CC199" s="263"/>
      <c r="CD199" s="263"/>
      <c r="CE199" s="263"/>
      <c r="CF199" s="263"/>
      <c r="CG199" s="263"/>
      <c r="CH199" s="263"/>
      <c r="CI199" s="263"/>
      <c r="CJ199" s="263"/>
      <c r="CK199" s="263"/>
      <c r="CL199" s="263"/>
      <c r="CM199" s="263"/>
      <c r="CN199" s="263"/>
      <c r="CO199" s="263"/>
      <c r="CP199" s="263"/>
      <c r="CQ199" s="263"/>
      <c r="CR199" s="263"/>
      <c r="CS199" s="263"/>
      <c r="CT199" s="263"/>
      <c r="CU199" s="263"/>
      <c r="CV199" s="263"/>
      <c r="CW199" s="263"/>
      <c r="CX199" s="263"/>
      <c r="CY199" s="263"/>
      <c r="CZ199" s="263"/>
      <c r="DA199" s="263"/>
      <c r="DB199" s="263"/>
      <c r="DC199" s="263"/>
      <c r="DD199" s="263"/>
      <c r="DE199" s="263"/>
      <c r="DF199" s="263"/>
      <c r="DG199" s="263"/>
      <c r="DH199" s="263"/>
      <c r="DI199" s="263"/>
      <c r="DJ199" s="263"/>
      <c r="DK199" s="263"/>
      <c r="DL199" s="263"/>
      <c r="DM199" s="263"/>
      <c r="DN199" s="263"/>
      <c r="DO199" s="263"/>
      <c r="DP199" s="263"/>
      <c r="DQ199" s="263"/>
      <c r="DR199" s="263"/>
      <c r="DS199" s="263"/>
      <c r="DT199" s="263"/>
      <c r="DU199" s="263"/>
      <c r="DV199" s="263"/>
      <c r="DW199" s="263"/>
      <c r="DX199" s="263"/>
      <c r="DY199" s="263"/>
      <c r="DZ199" s="263"/>
      <c r="EA199" s="263"/>
      <c r="EB199" s="263"/>
      <c r="EC199" s="263"/>
      <c r="ED199" s="263"/>
      <c r="EE199" s="263"/>
      <c r="EF199" s="263"/>
      <c r="EG199" s="263"/>
      <c r="EH199" s="263"/>
      <c r="EI199" s="263"/>
      <c r="EJ199" s="263"/>
      <c r="EK199" s="263"/>
      <c r="EL199" s="263"/>
      <c r="EM199" s="263"/>
      <c r="EN199" s="263"/>
      <c r="EO199" s="263"/>
      <c r="EP199" s="263"/>
      <c r="EQ199" s="263"/>
      <c r="ER199" s="263"/>
      <c r="ES199" s="263"/>
      <c r="ET199" s="263"/>
      <c r="EU199" s="263"/>
      <c r="EV199" s="263"/>
      <c r="EW199" s="263"/>
      <c r="EX199" s="263"/>
      <c r="EY199" s="263"/>
      <c r="EZ199" s="263"/>
      <c r="FA199" s="263"/>
      <c r="FB199" s="263"/>
      <c r="FC199" s="263"/>
      <c r="FD199" s="263"/>
      <c r="FE199" s="263"/>
      <c r="FF199" s="263"/>
      <c r="FG199" s="263"/>
      <c r="FH199" s="263"/>
      <c r="FI199" s="263"/>
      <c r="FJ199" s="263"/>
      <c r="FK199" s="263"/>
      <c r="FL199" s="263"/>
      <c r="FM199" s="263"/>
      <c r="FN199" s="263"/>
      <c r="FO199" s="263"/>
      <c r="FP199" s="263"/>
      <c r="FQ199" s="263"/>
      <c r="FR199" s="263"/>
      <c r="FS199" s="263"/>
      <c r="FT199" s="263"/>
      <c r="FU199" s="263"/>
      <c r="FV199" s="263"/>
      <c r="FW199" s="263"/>
      <c r="FX199" s="263"/>
      <c r="FY199" s="263"/>
      <c r="FZ199" s="263"/>
      <c r="GA199" s="263"/>
      <c r="GB199" s="263"/>
      <c r="GC199" s="263"/>
      <c r="GD199" s="263"/>
      <c r="GE199" s="263"/>
      <c r="GF199" s="263"/>
      <c r="GG199" s="263"/>
      <c r="GH199" s="263"/>
      <c r="GI199" s="263"/>
      <c r="GJ199" s="263"/>
      <c r="GK199" s="263"/>
      <c r="GL199" s="263"/>
      <c r="GM199" s="263"/>
      <c r="GN199" s="263"/>
      <c r="GO199" s="263"/>
      <c r="GP199" s="263"/>
      <c r="GQ199" s="263"/>
      <c r="GR199" s="263"/>
      <c r="GS199" s="263"/>
      <c r="GT199" s="263"/>
      <c r="GU199" s="263"/>
      <c r="GV199" s="263"/>
      <c r="GW199" s="263"/>
      <c r="GX199" s="263"/>
      <c r="GY199" s="263"/>
      <c r="GZ199" s="263"/>
      <c r="HA199" s="263"/>
      <c r="HB199" s="263"/>
      <c r="HC199" s="263"/>
      <c r="HD199" s="263"/>
      <c r="HE199" s="263"/>
      <c r="HF199" s="263"/>
      <c r="HG199" s="263"/>
      <c r="HH199" s="263"/>
      <c r="HI199" s="263"/>
      <c r="HJ199" s="263"/>
      <c r="HK199" s="263"/>
      <c r="HL199" s="263"/>
      <c r="HM199" s="263"/>
      <c r="HN199" s="263"/>
      <c r="HO199" s="263"/>
      <c r="HP199" s="263"/>
      <c r="HQ199" s="263"/>
      <c r="HR199" s="263"/>
      <c r="HS199" s="263"/>
      <c r="HT199" s="263"/>
      <c r="HU199" s="263"/>
      <c r="HV199" s="263"/>
      <c r="HW199" s="263"/>
      <c r="HX199" s="263"/>
      <c r="HY199" s="263"/>
      <c r="HZ199" s="263"/>
      <c r="IA199" s="263"/>
      <c r="IB199" s="263"/>
      <c r="IC199" s="263"/>
      <c r="ID199" s="263"/>
      <c r="IE199" s="263"/>
      <c r="IF199" s="263"/>
      <c r="IG199" s="263"/>
      <c r="IH199" s="263"/>
      <c r="II199" s="263"/>
      <c r="IJ199" s="263"/>
      <c r="IK199" s="263"/>
      <c r="IL199" s="263"/>
      <c r="IM199" s="263"/>
      <c r="IN199" s="263"/>
      <c r="IO199" s="263"/>
      <c r="IP199" s="263"/>
      <c r="IQ199" s="263"/>
      <c r="IR199" s="263"/>
      <c r="IS199" s="263"/>
      <c r="IT199" s="263"/>
      <c r="IU199" s="263"/>
      <c r="IV199" s="263"/>
    </row>
    <row r="200" spans="1:256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  <c r="GO200" s="263"/>
      <c r="GP200" s="263"/>
      <c r="GQ200" s="263"/>
      <c r="GR200" s="263"/>
      <c r="GS200" s="263"/>
      <c r="GT200" s="263"/>
      <c r="GU200" s="263"/>
      <c r="GV200" s="263"/>
      <c r="GW200" s="263"/>
      <c r="GX200" s="263"/>
      <c r="GY200" s="263"/>
      <c r="GZ200" s="263"/>
      <c r="HA200" s="263"/>
      <c r="HB200" s="263"/>
      <c r="HC200" s="263"/>
      <c r="HD200" s="263"/>
      <c r="HE200" s="263"/>
      <c r="HF200" s="263"/>
      <c r="HG200" s="263"/>
      <c r="HH200" s="263"/>
      <c r="HI200" s="263"/>
      <c r="HJ200" s="263"/>
      <c r="HK200" s="263"/>
      <c r="HL200" s="263"/>
      <c r="HM200" s="263"/>
      <c r="HN200" s="263"/>
      <c r="HO200" s="263"/>
      <c r="HP200" s="263"/>
      <c r="HQ200" s="263"/>
      <c r="HR200" s="263"/>
      <c r="HS200" s="263"/>
      <c r="HT200" s="263"/>
      <c r="HU200" s="263"/>
      <c r="HV200" s="263"/>
      <c r="HW200" s="263"/>
      <c r="HX200" s="263"/>
      <c r="HY200" s="263"/>
      <c r="HZ200" s="263"/>
      <c r="IA200" s="263"/>
      <c r="IB200" s="263"/>
      <c r="IC200" s="263"/>
      <c r="ID200" s="263"/>
      <c r="IE200" s="263"/>
      <c r="IF200" s="263"/>
      <c r="IG200" s="263"/>
      <c r="IH200" s="263"/>
      <c r="II200" s="263"/>
      <c r="IJ200" s="263"/>
      <c r="IK200" s="263"/>
      <c r="IL200" s="263"/>
      <c r="IM200" s="263"/>
      <c r="IN200" s="263"/>
      <c r="IO200" s="263"/>
      <c r="IP200" s="263"/>
      <c r="IQ200" s="263"/>
      <c r="IR200" s="263"/>
      <c r="IS200" s="263"/>
      <c r="IT200" s="263"/>
      <c r="IU200" s="263"/>
      <c r="IV200" s="263"/>
    </row>
    <row r="201" spans="1:256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  <c r="AO201" s="263"/>
      <c r="AP201" s="263"/>
      <c r="AQ201" s="263"/>
      <c r="AR201" s="263"/>
      <c r="AS201" s="263"/>
      <c r="AT201" s="263"/>
      <c r="AU201" s="263"/>
      <c r="AV201" s="263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  <c r="BS201" s="263"/>
      <c r="BT201" s="263"/>
      <c r="BU201" s="263"/>
      <c r="BV201" s="263"/>
      <c r="BW201" s="263"/>
      <c r="BX201" s="263"/>
      <c r="BY201" s="263"/>
      <c r="BZ201" s="263"/>
      <c r="CA201" s="263"/>
      <c r="CB201" s="263"/>
      <c r="CC201" s="263"/>
      <c r="CD201" s="263"/>
      <c r="CE201" s="263"/>
      <c r="CF201" s="263"/>
      <c r="CG201" s="263"/>
      <c r="CH201" s="263"/>
      <c r="CI201" s="263"/>
      <c r="CJ201" s="263"/>
      <c r="CK201" s="263"/>
      <c r="CL201" s="263"/>
      <c r="CM201" s="263"/>
      <c r="CN201" s="263"/>
      <c r="CO201" s="263"/>
      <c r="CP201" s="263"/>
      <c r="CQ201" s="263"/>
      <c r="CR201" s="263"/>
      <c r="CS201" s="263"/>
      <c r="CT201" s="263"/>
      <c r="CU201" s="263"/>
      <c r="CV201" s="263"/>
      <c r="CW201" s="263"/>
      <c r="CX201" s="263"/>
      <c r="CY201" s="263"/>
      <c r="CZ201" s="263"/>
      <c r="DA201" s="263"/>
      <c r="DB201" s="263"/>
      <c r="DC201" s="263"/>
      <c r="DD201" s="263"/>
      <c r="DE201" s="263"/>
      <c r="DF201" s="263"/>
      <c r="DG201" s="263"/>
      <c r="DH201" s="263"/>
      <c r="DI201" s="263"/>
      <c r="DJ201" s="263"/>
      <c r="DK201" s="263"/>
      <c r="DL201" s="263"/>
      <c r="DM201" s="263"/>
      <c r="DN201" s="263"/>
      <c r="DO201" s="263"/>
      <c r="DP201" s="263"/>
      <c r="DQ201" s="263"/>
      <c r="DR201" s="263"/>
      <c r="DS201" s="263"/>
      <c r="DT201" s="263"/>
      <c r="DU201" s="263"/>
      <c r="DV201" s="263"/>
      <c r="DW201" s="263"/>
      <c r="DX201" s="263"/>
      <c r="DY201" s="263"/>
      <c r="DZ201" s="263"/>
      <c r="EA201" s="263"/>
      <c r="EB201" s="263"/>
      <c r="EC201" s="263"/>
      <c r="ED201" s="263"/>
      <c r="EE201" s="263"/>
      <c r="EF201" s="263"/>
      <c r="EG201" s="263"/>
      <c r="EH201" s="263"/>
      <c r="EI201" s="263"/>
      <c r="EJ201" s="263"/>
      <c r="EK201" s="263"/>
      <c r="EL201" s="263"/>
      <c r="EM201" s="263"/>
      <c r="EN201" s="263"/>
      <c r="EO201" s="263"/>
      <c r="EP201" s="263"/>
      <c r="EQ201" s="263"/>
      <c r="ER201" s="263"/>
      <c r="ES201" s="263"/>
      <c r="ET201" s="263"/>
      <c r="EU201" s="263"/>
      <c r="EV201" s="263"/>
      <c r="EW201" s="263"/>
      <c r="EX201" s="263"/>
      <c r="EY201" s="263"/>
      <c r="EZ201" s="263"/>
      <c r="FA201" s="263"/>
      <c r="FB201" s="263"/>
      <c r="FC201" s="263"/>
      <c r="FD201" s="263"/>
      <c r="FE201" s="263"/>
      <c r="FF201" s="263"/>
      <c r="FG201" s="263"/>
      <c r="FH201" s="263"/>
      <c r="FI201" s="263"/>
      <c r="FJ201" s="263"/>
      <c r="FK201" s="263"/>
      <c r="FL201" s="263"/>
      <c r="FM201" s="263"/>
      <c r="FN201" s="263"/>
      <c r="FO201" s="263"/>
      <c r="FP201" s="263"/>
      <c r="FQ201" s="263"/>
      <c r="FR201" s="263"/>
      <c r="FS201" s="263"/>
      <c r="FT201" s="263"/>
      <c r="FU201" s="263"/>
      <c r="FV201" s="263"/>
      <c r="FW201" s="263"/>
      <c r="FX201" s="263"/>
      <c r="FY201" s="263"/>
      <c r="FZ201" s="263"/>
      <c r="GA201" s="263"/>
      <c r="GB201" s="263"/>
      <c r="GC201" s="263"/>
      <c r="GD201" s="263"/>
      <c r="GE201" s="263"/>
      <c r="GF201" s="263"/>
      <c r="GG201" s="263"/>
      <c r="GH201" s="263"/>
      <c r="GI201" s="263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3"/>
      <c r="GV201" s="263"/>
      <c r="GW201" s="263"/>
      <c r="GX201" s="263"/>
      <c r="GY201" s="263"/>
      <c r="GZ201" s="263"/>
      <c r="HA201" s="263"/>
      <c r="HB201" s="263"/>
      <c r="HC201" s="263"/>
      <c r="HD201" s="263"/>
      <c r="HE201" s="263"/>
      <c r="HF201" s="263"/>
      <c r="HG201" s="263"/>
      <c r="HH201" s="263"/>
      <c r="HI201" s="263"/>
      <c r="HJ201" s="263"/>
      <c r="HK201" s="263"/>
      <c r="HL201" s="263"/>
      <c r="HM201" s="263"/>
      <c r="HN201" s="263"/>
      <c r="HO201" s="263"/>
      <c r="HP201" s="263"/>
      <c r="HQ201" s="263"/>
      <c r="HR201" s="263"/>
      <c r="HS201" s="263"/>
      <c r="HT201" s="263"/>
      <c r="HU201" s="263"/>
      <c r="HV201" s="263"/>
      <c r="HW201" s="263"/>
      <c r="HX201" s="263"/>
      <c r="HY201" s="263"/>
      <c r="HZ201" s="263"/>
      <c r="IA201" s="263"/>
      <c r="IB201" s="263"/>
      <c r="IC201" s="263"/>
      <c r="ID201" s="263"/>
      <c r="IE201" s="263"/>
      <c r="IF201" s="263"/>
      <c r="IG201" s="263"/>
      <c r="IH201" s="263"/>
      <c r="II201" s="263"/>
      <c r="IJ201" s="263"/>
      <c r="IK201" s="263"/>
      <c r="IL201" s="263"/>
      <c r="IM201" s="263"/>
      <c r="IN201" s="263"/>
      <c r="IO201" s="263"/>
      <c r="IP201" s="263"/>
      <c r="IQ201" s="263"/>
      <c r="IR201" s="263"/>
      <c r="IS201" s="263"/>
      <c r="IT201" s="263"/>
      <c r="IU201" s="263"/>
      <c r="IV201" s="263"/>
    </row>
    <row r="202" spans="1:256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</row>
    <row r="203" spans="1:256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S203" s="263"/>
      <c r="ET203" s="263"/>
      <c r="EU203" s="263"/>
      <c r="EV203" s="263"/>
      <c r="EW203" s="263"/>
      <c r="EX203" s="263"/>
      <c r="EY203" s="263"/>
      <c r="EZ203" s="263"/>
      <c r="FA203" s="263"/>
      <c r="FB203" s="263"/>
      <c r="FC203" s="263"/>
      <c r="FD203" s="263"/>
      <c r="FE203" s="263"/>
      <c r="FF203" s="263"/>
      <c r="FG203" s="263"/>
      <c r="FH203" s="263"/>
      <c r="FI203" s="263"/>
      <c r="FJ203" s="263"/>
      <c r="FK203" s="263"/>
      <c r="FL203" s="263"/>
      <c r="FM203" s="263"/>
      <c r="FN203" s="263"/>
      <c r="FO203" s="263"/>
      <c r="FP203" s="263"/>
      <c r="FQ203" s="263"/>
      <c r="FR203" s="263"/>
      <c r="FS203" s="263"/>
      <c r="FT203" s="263"/>
      <c r="FU203" s="263"/>
      <c r="FV203" s="263"/>
      <c r="FW203" s="263"/>
      <c r="FX203" s="263"/>
      <c r="FY203" s="263"/>
      <c r="FZ203" s="263"/>
      <c r="GA203" s="263"/>
      <c r="GB203" s="263"/>
      <c r="GC203" s="263"/>
      <c r="GD203" s="263"/>
      <c r="GE203" s="263"/>
      <c r="GF203" s="263"/>
      <c r="GG203" s="263"/>
      <c r="GH203" s="263"/>
      <c r="GI203" s="263"/>
      <c r="GJ203" s="263"/>
      <c r="GK203" s="263"/>
      <c r="GL203" s="263"/>
      <c r="GM203" s="263"/>
      <c r="GN203" s="263"/>
      <c r="GO203" s="263"/>
      <c r="GP203" s="263"/>
      <c r="GQ203" s="263"/>
      <c r="GR203" s="263"/>
      <c r="GS203" s="263"/>
      <c r="GT203" s="263"/>
      <c r="GU203" s="263"/>
      <c r="GV203" s="263"/>
      <c r="GW203" s="263"/>
      <c r="GX203" s="263"/>
      <c r="GY203" s="263"/>
      <c r="GZ203" s="263"/>
      <c r="HA203" s="263"/>
      <c r="HB203" s="263"/>
      <c r="HC203" s="263"/>
      <c r="HD203" s="263"/>
      <c r="HE203" s="263"/>
      <c r="HF203" s="263"/>
      <c r="HG203" s="263"/>
      <c r="HH203" s="263"/>
      <c r="HI203" s="263"/>
      <c r="HJ203" s="263"/>
      <c r="HK203" s="263"/>
      <c r="HL203" s="263"/>
      <c r="HM203" s="263"/>
      <c r="HN203" s="263"/>
      <c r="HO203" s="263"/>
      <c r="HP203" s="263"/>
      <c r="HQ203" s="263"/>
      <c r="HR203" s="263"/>
      <c r="HS203" s="263"/>
      <c r="HT203" s="263"/>
      <c r="HU203" s="263"/>
      <c r="HV203" s="263"/>
      <c r="HW203" s="263"/>
      <c r="HX203" s="263"/>
      <c r="HY203" s="263"/>
      <c r="HZ203" s="263"/>
      <c r="IA203" s="263"/>
      <c r="IB203" s="263"/>
      <c r="IC203" s="263"/>
      <c r="ID203" s="263"/>
      <c r="IE203" s="263"/>
      <c r="IF203" s="263"/>
      <c r="IG203" s="263"/>
      <c r="IH203" s="263"/>
      <c r="II203" s="263"/>
      <c r="IJ203" s="263"/>
      <c r="IK203" s="263"/>
      <c r="IL203" s="263"/>
      <c r="IM203" s="263"/>
      <c r="IN203" s="263"/>
      <c r="IO203" s="263"/>
      <c r="IP203" s="263"/>
      <c r="IQ203" s="263"/>
      <c r="IR203" s="263"/>
      <c r="IS203" s="263"/>
      <c r="IT203" s="263"/>
      <c r="IU203" s="263"/>
      <c r="IV203" s="263"/>
    </row>
    <row r="204" spans="1:256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C204" s="263"/>
      <c r="AD204" s="263"/>
      <c r="AE204" s="263"/>
      <c r="AF204" s="263"/>
      <c r="AG204" s="263"/>
      <c r="AH204" s="263"/>
      <c r="AI204" s="263"/>
      <c r="AJ204" s="263"/>
      <c r="AK204" s="263"/>
      <c r="AL204" s="263"/>
      <c r="AM204" s="263"/>
      <c r="AN204" s="263"/>
      <c r="AO204" s="263"/>
      <c r="AP204" s="263"/>
      <c r="AQ204" s="263"/>
      <c r="AR204" s="263"/>
      <c r="AS204" s="263"/>
      <c r="AT204" s="263"/>
      <c r="AU204" s="263"/>
      <c r="AV204" s="263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3"/>
      <c r="BN204" s="263"/>
      <c r="BO204" s="263"/>
      <c r="BP204" s="263"/>
      <c r="BQ204" s="263"/>
      <c r="BR204" s="263"/>
      <c r="BS204" s="263"/>
      <c r="BT204" s="263"/>
      <c r="BU204" s="263"/>
      <c r="BV204" s="263"/>
      <c r="BW204" s="263"/>
      <c r="BX204" s="263"/>
      <c r="BY204" s="263"/>
      <c r="BZ204" s="263"/>
      <c r="CA204" s="263"/>
      <c r="CB204" s="263"/>
      <c r="CC204" s="263"/>
      <c r="CD204" s="263"/>
      <c r="CE204" s="263"/>
      <c r="CF204" s="263"/>
      <c r="CG204" s="263"/>
      <c r="CH204" s="263"/>
      <c r="CI204" s="263"/>
      <c r="CJ204" s="263"/>
      <c r="CK204" s="263"/>
      <c r="CL204" s="263"/>
      <c r="CM204" s="263"/>
      <c r="CN204" s="263"/>
      <c r="CO204" s="263"/>
      <c r="CP204" s="263"/>
      <c r="CQ204" s="263"/>
      <c r="CR204" s="263"/>
      <c r="CS204" s="263"/>
      <c r="CT204" s="263"/>
      <c r="CU204" s="263"/>
      <c r="CV204" s="263"/>
      <c r="CW204" s="263"/>
      <c r="CX204" s="263"/>
      <c r="CY204" s="263"/>
      <c r="CZ204" s="263"/>
      <c r="DA204" s="263"/>
      <c r="DB204" s="263"/>
      <c r="DC204" s="263"/>
      <c r="DD204" s="263"/>
      <c r="DE204" s="263"/>
      <c r="DF204" s="263"/>
      <c r="DG204" s="263"/>
      <c r="DH204" s="263"/>
      <c r="DI204" s="263"/>
      <c r="DJ204" s="263"/>
      <c r="DK204" s="263"/>
      <c r="DL204" s="263"/>
      <c r="DM204" s="263"/>
      <c r="DN204" s="263"/>
      <c r="DO204" s="263"/>
      <c r="DP204" s="263"/>
      <c r="DQ204" s="263"/>
      <c r="DR204" s="263"/>
      <c r="DS204" s="263"/>
      <c r="DT204" s="263"/>
      <c r="DU204" s="263"/>
      <c r="DV204" s="263"/>
      <c r="DW204" s="263"/>
      <c r="DX204" s="263"/>
      <c r="DY204" s="263"/>
      <c r="DZ204" s="263"/>
      <c r="EA204" s="263"/>
      <c r="EB204" s="263"/>
      <c r="EC204" s="263"/>
      <c r="ED204" s="263"/>
      <c r="EE204" s="263"/>
      <c r="EF204" s="263"/>
      <c r="EG204" s="263"/>
      <c r="EH204" s="263"/>
      <c r="EI204" s="263"/>
      <c r="EJ204" s="263"/>
      <c r="EK204" s="263"/>
      <c r="EL204" s="263"/>
      <c r="EM204" s="263"/>
      <c r="EN204" s="263"/>
      <c r="EO204" s="263"/>
      <c r="EP204" s="263"/>
      <c r="EQ204" s="263"/>
      <c r="ER204" s="263"/>
      <c r="ES204" s="263"/>
      <c r="ET204" s="263"/>
      <c r="EU204" s="263"/>
      <c r="EV204" s="263"/>
      <c r="EW204" s="263"/>
      <c r="EX204" s="263"/>
      <c r="EY204" s="263"/>
      <c r="EZ204" s="263"/>
      <c r="FA204" s="263"/>
      <c r="FB204" s="263"/>
      <c r="FC204" s="263"/>
      <c r="FD204" s="263"/>
      <c r="FE204" s="263"/>
      <c r="FF204" s="263"/>
      <c r="FG204" s="263"/>
      <c r="FH204" s="263"/>
      <c r="FI204" s="263"/>
      <c r="FJ204" s="263"/>
      <c r="FK204" s="263"/>
      <c r="FL204" s="263"/>
      <c r="FM204" s="263"/>
      <c r="FN204" s="263"/>
      <c r="FO204" s="263"/>
      <c r="FP204" s="263"/>
      <c r="FQ204" s="263"/>
      <c r="FR204" s="263"/>
      <c r="FS204" s="263"/>
      <c r="FT204" s="263"/>
      <c r="FU204" s="263"/>
      <c r="FV204" s="263"/>
      <c r="FW204" s="263"/>
      <c r="FX204" s="263"/>
      <c r="FY204" s="263"/>
      <c r="FZ204" s="263"/>
      <c r="GA204" s="263"/>
      <c r="GB204" s="263"/>
      <c r="GC204" s="263"/>
      <c r="GD204" s="263"/>
      <c r="GE204" s="263"/>
      <c r="GF204" s="263"/>
      <c r="GG204" s="263"/>
      <c r="GH204" s="263"/>
      <c r="GI204" s="263"/>
      <c r="GJ204" s="263"/>
      <c r="GK204" s="263"/>
      <c r="GL204" s="263"/>
      <c r="GM204" s="263"/>
      <c r="GN204" s="263"/>
      <c r="GO204" s="263"/>
      <c r="GP204" s="263"/>
      <c r="GQ204" s="263"/>
      <c r="GR204" s="263"/>
      <c r="GS204" s="263"/>
      <c r="GT204" s="263"/>
      <c r="GU204" s="263"/>
      <c r="GV204" s="263"/>
      <c r="GW204" s="263"/>
      <c r="GX204" s="263"/>
      <c r="GY204" s="263"/>
      <c r="GZ204" s="263"/>
      <c r="HA204" s="263"/>
      <c r="HB204" s="263"/>
      <c r="HC204" s="263"/>
      <c r="HD204" s="263"/>
      <c r="HE204" s="263"/>
      <c r="HF204" s="263"/>
      <c r="HG204" s="263"/>
      <c r="HH204" s="263"/>
      <c r="HI204" s="263"/>
      <c r="HJ204" s="263"/>
      <c r="HK204" s="263"/>
      <c r="HL204" s="263"/>
      <c r="HM204" s="263"/>
      <c r="HN204" s="263"/>
      <c r="HO204" s="263"/>
      <c r="HP204" s="263"/>
      <c r="HQ204" s="263"/>
      <c r="HR204" s="263"/>
      <c r="HS204" s="263"/>
      <c r="HT204" s="263"/>
      <c r="HU204" s="263"/>
      <c r="HV204" s="263"/>
      <c r="HW204" s="263"/>
      <c r="HX204" s="263"/>
      <c r="HY204" s="263"/>
      <c r="HZ204" s="263"/>
      <c r="IA204" s="263"/>
      <c r="IB204" s="263"/>
      <c r="IC204" s="263"/>
      <c r="ID204" s="263"/>
      <c r="IE204" s="263"/>
      <c r="IF204" s="263"/>
      <c r="IG204" s="263"/>
      <c r="IH204" s="263"/>
      <c r="II204" s="263"/>
      <c r="IJ204" s="263"/>
      <c r="IK204" s="263"/>
      <c r="IL204" s="263"/>
      <c r="IM204" s="263"/>
      <c r="IN204" s="263"/>
      <c r="IO204" s="263"/>
      <c r="IP204" s="263"/>
      <c r="IQ204" s="263"/>
      <c r="IR204" s="263"/>
      <c r="IS204" s="263"/>
      <c r="IT204" s="263"/>
      <c r="IU204" s="263"/>
      <c r="IV204" s="263"/>
    </row>
    <row r="205" spans="1:256">
      <c r="A205" s="263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C205" s="263"/>
      <c r="AD205" s="263"/>
      <c r="AE205" s="263"/>
      <c r="AF205" s="263"/>
      <c r="AG205" s="263"/>
      <c r="AH205" s="263"/>
      <c r="AI205" s="263"/>
      <c r="AJ205" s="263"/>
      <c r="AK205" s="263"/>
      <c r="AL205" s="263"/>
      <c r="AM205" s="263"/>
      <c r="AN205" s="263"/>
      <c r="AO205" s="263"/>
      <c r="AP205" s="263"/>
      <c r="AQ205" s="263"/>
      <c r="AR205" s="263"/>
      <c r="AS205" s="263"/>
      <c r="AT205" s="263"/>
      <c r="AU205" s="263"/>
      <c r="AV205" s="263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3"/>
      <c r="BN205" s="263"/>
      <c r="BO205" s="263"/>
      <c r="BP205" s="263"/>
      <c r="BQ205" s="263"/>
      <c r="BR205" s="263"/>
      <c r="BS205" s="263"/>
      <c r="BT205" s="263"/>
      <c r="BU205" s="263"/>
      <c r="BV205" s="263"/>
      <c r="BW205" s="263"/>
      <c r="BX205" s="263"/>
      <c r="BY205" s="263"/>
      <c r="BZ205" s="263"/>
      <c r="CA205" s="263"/>
      <c r="CB205" s="263"/>
      <c r="CC205" s="263"/>
      <c r="CD205" s="263"/>
      <c r="CE205" s="263"/>
      <c r="CF205" s="263"/>
      <c r="CG205" s="263"/>
      <c r="CH205" s="263"/>
      <c r="CI205" s="263"/>
      <c r="CJ205" s="263"/>
      <c r="CK205" s="263"/>
      <c r="CL205" s="263"/>
      <c r="CM205" s="263"/>
      <c r="CN205" s="263"/>
      <c r="CO205" s="263"/>
      <c r="CP205" s="263"/>
      <c r="CQ205" s="263"/>
      <c r="CR205" s="263"/>
      <c r="CS205" s="263"/>
      <c r="CT205" s="263"/>
      <c r="CU205" s="263"/>
      <c r="CV205" s="263"/>
      <c r="CW205" s="263"/>
      <c r="CX205" s="263"/>
      <c r="CY205" s="263"/>
      <c r="CZ205" s="263"/>
      <c r="DA205" s="263"/>
      <c r="DB205" s="263"/>
      <c r="DC205" s="263"/>
      <c r="DD205" s="263"/>
      <c r="DE205" s="263"/>
      <c r="DF205" s="263"/>
      <c r="DG205" s="263"/>
      <c r="DH205" s="263"/>
      <c r="DI205" s="263"/>
      <c r="DJ205" s="263"/>
      <c r="DK205" s="263"/>
      <c r="DL205" s="263"/>
      <c r="DM205" s="263"/>
      <c r="DN205" s="263"/>
      <c r="DO205" s="263"/>
      <c r="DP205" s="263"/>
      <c r="DQ205" s="263"/>
      <c r="DR205" s="263"/>
      <c r="DS205" s="263"/>
      <c r="DT205" s="263"/>
      <c r="DU205" s="263"/>
      <c r="DV205" s="263"/>
      <c r="DW205" s="263"/>
      <c r="DX205" s="263"/>
      <c r="DY205" s="263"/>
      <c r="DZ205" s="263"/>
      <c r="EA205" s="263"/>
      <c r="EB205" s="263"/>
      <c r="EC205" s="263"/>
      <c r="ED205" s="263"/>
      <c r="EE205" s="263"/>
      <c r="EF205" s="263"/>
      <c r="EG205" s="263"/>
      <c r="EH205" s="263"/>
      <c r="EI205" s="263"/>
      <c r="EJ205" s="263"/>
      <c r="EK205" s="263"/>
      <c r="EL205" s="263"/>
      <c r="EM205" s="263"/>
      <c r="EN205" s="263"/>
      <c r="EO205" s="263"/>
      <c r="EP205" s="263"/>
      <c r="EQ205" s="263"/>
      <c r="ER205" s="263"/>
      <c r="ES205" s="263"/>
      <c r="ET205" s="263"/>
      <c r="EU205" s="263"/>
      <c r="EV205" s="263"/>
      <c r="EW205" s="263"/>
      <c r="EX205" s="263"/>
      <c r="EY205" s="263"/>
      <c r="EZ205" s="263"/>
      <c r="FA205" s="263"/>
      <c r="FB205" s="263"/>
      <c r="FC205" s="263"/>
      <c r="FD205" s="263"/>
      <c r="FE205" s="263"/>
      <c r="FF205" s="263"/>
      <c r="FG205" s="263"/>
      <c r="FH205" s="263"/>
      <c r="FI205" s="263"/>
      <c r="FJ205" s="263"/>
      <c r="FK205" s="263"/>
      <c r="FL205" s="263"/>
      <c r="FM205" s="263"/>
      <c r="FN205" s="263"/>
      <c r="FO205" s="263"/>
      <c r="FP205" s="263"/>
      <c r="FQ205" s="263"/>
      <c r="FR205" s="263"/>
      <c r="FS205" s="263"/>
      <c r="FT205" s="263"/>
      <c r="FU205" s="263"/>
      <c r="FV205" s="263"/>
      <c r="FW205" s="263"/>
      <c r="FX205" s="263"/>
      <c r="FY205" s="263"/>
      <c r="FZ205" s="263"/>
      <c r="GA205" s="263"/>
      <c r="GB205" s="263"/>
      <c r="GC205" s="263"/>
      <c r="GD205" s="263"/>
      <c r="GE205" s="263"/>
      <c r="GF205" s="263"/>
      <c r="GG205" s="263"/>
      <c r="GH205" s="263"/>
      <c r="GI205" s="263"/>
      <c r="GJ205" s="263"/>
      <c r="GK205" s="263"/>
      <c r="GL205" s="263"/>
      <c r="GM205" s="263"/>
      <c r="GN205" s="263"/>
      <c r="GO205" s="263"/>
      <c r="GP205" s="263"/>
      <c r="GQ205" s="263"/>
      <c r="GR205" s="263"/>
      <c r="GS205" s="263"/>
      <c r="GT205" s="263"/>
      <c r="GU205" s="263"/>
      <c r="GV205" s="263"/>
      <c r="GW205" s="263"/>
      <c r="GX205" s="263"/>
      <c r="GY205" s="263"/>
      <c r="GZ205" s="263"/>
      <c r="HA205" s="263"/>
      <c r="HB205" s="263"/>
      <c r="HC205" s="263"/>
      <c r="HD205" s="263"/>
      <c r="HE205" s="263"/>
      <c r="HF205" s="263"/>
      <c r="HG205" s="263"/>
      <c r="HH205" s="263"/>
      <c r="HI205" s="263"/>
      <c r="HJ205" s="263"/>
      <c r="HK205" s="263"/>
      <c r="HL205" s="263"/>
      <c r="HM205" s="263"/>
      <c r="HN205" s="263"/>
      <c r="HO205" s="263"/>
      <c r="HP205" s="263"/>
      <c r="HQ205" s="263"/>
      <c r="HR205" s="263"/>
      <c r="HS205" s="263"/>
      <c r="HT205" s="263"/>
      <c r="HU205" s="263"/>
      <c r="HV205" s="263"/>
      <c r="HW205" s="263"/>
      <c r="HX205" s="263"/>
      <c r="HY205" s="263"/>
      <c r="HZ205" s="263"/>
      <c r="IA205" s="263"/>
      <c r="IB205" s="263"/>
      <c r="IC205" s="263"/>
      <c r="ID205" s="263"/>
      <c r="IE205" s="263"/>
      <c r="IF205" s="263"/>
      <c r="IG205" s="263"/>
      <c r="IH205" s="263"/>
      <c r="II205" s="263"/>
      <c r="IJ205" s="263"/>
      <c r="IK205" s="263"/>
      <c r="IL205" s="263"/>
      <c r="IM205" s="263"/>
      <c r="IN205" s="263"/>
      <c r="IO205" s="263"/>
      <c r="IP205" s="263"/>
      <c r="IQ205" s="263"/>
      <c r="IR205" s="263"/>
      <c r="IS205" s="263"/>
      <c r="IT205" s="263"/>
      <c r="IU205" s="263"/>
      <c r="IV205" s="263"/>
    </row>
    <row r="206" spans="1:256">
      <c r="A206" s="263"/>
      <c r="B206" s="263"/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C206" s="263"/>
      <c r="AD206" s="263"/>
      <c r="AE206" s="263"/>
      <c r="AF206" s="263"/>
      <c r="AG206" s="263"/>
      <c r="AH206" s="263"/>
      <c r="AI206" s="263"/>
      <c r="AJ206" s="263"/>
      <c r="AK206" s="263"/>
      <c r="AL206" s="263"/>
      <c r="AM206" s="263"/>
      <c r="AN206" s="263"/>
      <c r="AO206" s="263"/>
      <c r="AP206" s="263"/>
      <c r="AQ206" s="263"/>
      <c r="AR206" s="263"/>
      <c r="AS206" s="263"/>
      <c r="AT206" s="263"/>
      <c r="AU206" s="263"/>
      <c r="AV206" s="263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  <c r="BS206" s="263"/>
      <c r="BT206" s="263"/>
      <c r="BU206" s="263"/>
      <c r="BV206" s="263"/>
      <c r="BW206" s="263"/>
      <c r="BX206" s="263"/>
      <c r="BY206" s="263"/>
      <c r="BZ206" s="263"/>
      <c r="CA206" s="263"/>
      <c r="CB206" s="263"/>
      <c r="CC206" s="263"/>
      <c r="CD206" s="263"/>
      <c r="CE206" s="263"/>
      <c r="CF206" s="263"/>
      <c r="CG206" s="263"/>
      <c r="CH206" s="263"/>
      <c r="CI206" s="263"/>
      <c r="CJ206" s="263"/>
      <c r="CK206" s="263"/>
      <c r="CL206" s="263"/>
      <c r="CM206" s="263"/>
      <c r="CN206" s="263"/>
      <c r="CO206" s="263"/>
      <c r="CP206" s="263"/>
      <c r="CQ206" s="263"/>
      <c r="CR206" s="263"/>
      <c r="CS206" s="263"/>
      <c r="CT206" s="263"/>
      <c r="CU206" s="263"/>
      <c r="CV206" s="263"/>
      <c r="CW206" s="263"/>
      <c r="CX206" s="263"/>
      <c r="CY206" s="263"/>
      <c r="CZ206" s="263"/>
      <c r="DA206" s="263"/>
      <c r="DB206" s="263"/>
      <c r="DC206" s="263"/>
      <c r="DD206" s="263"/>
      <c r="DE206" s="263"/>
      <c r="DF206" s="263"/>
      <c r="DG206" s="263"/>
      <c r="DH206" s="263"/>
      <c r="DI206" s="263"/>
      <c r="DJ206" s="263"/>
      <c r="DK206" s="263"/>
      <c r="DL206" s="263"/>
      <c r="DM206" s="263"/>
      <c r="DN206" s="263"/>
      <c r="DO206" s="263"/>
      <c r="DP206" s="263"/>
      <c r="DQ206" s="263"/>
      <c r="DR206" s="263"/>
      <c r="DS206" s="263"/>
      <c r="DT206" s="263"/>
      <c r="DU206" s="263"/>
      <c r="DV206" s="263"/>
      <c r="DW206" s="263"/>
      <c r="DX206" s="263"/>
      <c r="DY206" s="263"/>
      <c r="DZ206" s="263"/>
      <c r="EA206" s="263"/>
      <c r="EB206" s="263"/>
      <c r="EC206" s="263"/>
      <c r="ED206" s="263"/>
      <c r="EE206" s="263"/>
      <c r="EF206" s="263"/>
      <c r="EG206" s="263"/>
      <c r="EH206" s="263"/>
      <c r="EI206" s="263"/>
      <c r="EJ206" s="263"/>
      <c r="EK206" s="263"/>
      <c r="EL206" s="263"/>
      <c r="EM206" s="263"/>
      <c r="EN206" s="263"/>
      <c r="EO206" s="263"/>
      <c r="EP206" s="263"/>
      <c r="EQ206" s="263"/>
      <c r="ER206" s="263"/>
      <c r="ES206" s="263"/>
      <c r="ET206" s="263"/>
      <c r="EU206" s="263"/>
      <c r="EV206" s="263"/>
      <c r="EW206" s="263"/>
      <c r="EX206" s="263"/>
      <c r="EY206" s="263"/>
      <c r="EZ206" s="263"/>
      <c r="FA206" s="263"/>
      <c r="FB206" s="263"/>
      <c r="FC206" s="263"/>
      <c r="FD206" s="263"/>
      <c r="FE206" s="263"/>
      <c r="FF206" s="263"/>
      <c r="FG206" s="263"/>
      <c r="FH206" s="263"/>
      <c r="FI206" s="263"/>
      <c r="FJ206" s="263"/>
      <c r="FK206" s="263"/>
      <c r="FL206" s="263"/>
      <c r="FM206" s="263"/>
      <c r="FN206" s="263"/>
      <c r="FO206" s="263"/>
      <c r="FP206" s="263"/>
      <c r="FQ206" s="263"/>
      <c r="FR206" s="263"/>
      <c r="FS206" s="263"/>
      <c r="FT206" s="263"/>
      <c r="FU206" s="263"/>
      <c r="FV206" s="263"/>
      <c r="FW206" s="263"/>
      <c r="FX206" s="263"/>
      <c r="FY206" s="263"/>
      <c r="FZ206" s="263"/>
      <c r="GA206" s="263"/>
      <c r="GB206" s="263"/>
      <c r="GC206" s="263"/>
      <c r="GD206" s="263"/>
      <c r="GE206" s="263"/>
      <c r="GF206" s="263"/>
      <c r="GG206" s="263"/>
      <c r="GH206" s="263"/>
      <c r="GI206" s="263"/>
      <c r="GJ206" s="263"/>
      <c r="GK206" s="263"/>
      <c r="GL206" s="263"/>
      <c r="GM206" s="263"/>
      <c r="GN206" s="263"/>
      <c r="GO206" s="263"/>
      <c r="GP206" s="263"/>
      <c r="GQ206" s="263"/>
      <c r="GR206" s="263"/>
      <c r="GS206" s="263"/>
      <c r="GT206" s="263"/>
      <c r="GU206" s="263"/>
      <c r="GV206" s="263"/>
      <c r="GW206" s="263"/>
      <c r="GX206" s="263"/>
      <c r="GY206" s="263"/>
      <c r="GZ206" s="263"/>
      <c r="HA206" s="263"/>
      <c r="HB206" s="263"/>
      <c r="HC206" s="263"/>
      <c r="HD206" s="263"/>
      <c r="HE206" s="263"/>
      <c r="HF206" s="263"/>
      <c r="HG206" s="263"/>
      <c r="HH206" s="263"/>
      <c r="HI206" s="263"/>
      <c r="HJ206" s="263"/>
      <c r="HK206" s="263"/>
      <c r="HL206" s="263"/>
      <c r="HM206" s="263"/>
      <c r="HN206" s="263"/>
      <c r="HO206" s="263"/>
      <c r="HP206" s="263"/>
      <c r="HQ206" s="263"/>
      <c r="HR206" s="263"/>
      <c r="HS206" s="263"/>
      <c r="HT206" s="263"/>
      <c r="HU206" s="263"/>
      <c r="HV206" s="263"/>
      <c r="HW206" s="263"/>
      <c r="HX206" s="263"/>
      <c r="HY206" s="263"/>
      <c r="HZ206" s="263"/>
      <c r="IA206" s="263"/>
      <c r="IB206" s="263"/>
      <c r="IC206" s="263"/>
      <c r="ID206" s="263"/>
      <c r="IE206" s="263"/>
      <c r="IF206" s="263"/>
      <c r="IG206" s="263"/>
      <c r="IH206" s="263"/>
      <c r="II206" s="263"/>
      <c r="IJ206" s="263"/>
      <c r="IK206" s="263"/>
      <c r="IL206" s="263"/>
      <c r="IM206" s="263"/>
      <c r="IN206" s="263"/>
      <c r="IO206" s="263"/>
      <c r="IP206" s="263"/>
      <c r="IQ206" s="263"/>
      <c r="IR206" s="263"/>
      <c r="IS206" s="263"/>
      <c r="IT206" s="263"/>
      <c r="IU206" s="263"/>
      <c r="IV206" s="263"/>
    </row>
    <row r="207" spans="1:256">
      <c r="A207" s="263"/>
      <c r="B207" s="263"/>
      <c r="C207" s="263"/>
      <c r="D207" s="263"/>
      <c r="E207" s="263"/>
      <c r="F207" s="263"/>
      <c r="G207" s="263"/>
      <c r="H207" s="263"/>
      <c r="I207" s="263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C207" s="263"/>
      <c r="AD207" s="263"/>
      <c r="AE207" s="263"/>
      <c r="AF207" s="263"/>
      <c r="AG207" s="263"/>
      <c r="AH207" s="263"/>
      <c r="AI207" s="263"/>
      <c r="AJ207" s="263"/>
      <c r="AK207" s="263"/>
      <c r="AL207" s="263"/>
      <c r="AM207" s="263"/>
      <c r="AN207" s="263"/>
      <c r="AO207" s="263"/>
      <c r="AP207" s="263"/>
      <c r="AQ207" s="263"/>
      <c r="AR207" s="263"/>
      <c r="AS207" s="263"/>
      <c r="AT207" s="263"/>
      <c r="AU207" s="263"/>
      <c r="AV207" s="263"/>
      <c r="AW207" s="263"/>
      <c r="AX207" s="263"/>
      <c r="AY207" s="263"/>
      <c r="AZ207" s="263"/>
      <c r="BA207" s="263"/>
      <c r="BB207" s="263"/>
      <c r="BC207" s="263"/>
      <c r="BD207" s="263"/>
      <c r="BE207" s="263"/>
      <c r="BF207" s="263"/>
      <c r="BG207" s="263"/>
      <c r="BH207" s="263"/>
      <c r="BI207" s="263"/>
      <c r="BJ207" s="263"/>
      <c r="BK207" s="263"/>
      <c r="BL207" s="263"/>
      <c r="BM207" s="263"/>
      <c r="BN207" s="263"/>
      <c r="BO207" s="263"/>
      <c r="BP207" s="263"/>
      <c r="BQ207" s="263"/>
      <c r="BR207" s="263"/>
      <c r="BS207" s="263"/>
      <c r="BT207" s="263"/>
      <c r="BU207" s="263"/>
      <c r="BV207" s="263"/>
      <c r="BW207" s="263"/>
      <c r="BX207" s="263"/>
      <c r="BY207" s="263"/>
      <c r="BZ207" s="263"/>
      <c r="CA207" s="263"/>
      <c r="CB207" s="263"/>
      <c r="CC207" s="263"/>
      <c r="CD207" s="263"/>
      <c r="CE207" s="263"/>
      <c r="CF207" s="263"/>
      <c r="CG207" s="263"/>
      <c r="CH207" s="263"/>
      <c r="CI207" s="263"/>
      <c r="CJ207" s="263"/>
      <c r="CK207" s="263"/>
      <c r="CL207" s="263"/>
      <c r="CM207" s="263"/>
      <c r="CN207" s="263"/>
      <c r="CO207" s="263"/>
      <c r="CP207" s="263"/>
      <c r="CQ207" s="263"/>
      <c r="CR207" s="263"/>
      <c r="CS207" s="263"/>
      <c r="CT207" s="263"/>
      <c r="CU207" s="263"/>
      <c r="CV207" s="263"/>
      <c r="CW207" s="263"/>
      <c r="CX207" s="263"/>
      <c r="CY207" s="263"/>
      <c r="CZ207" s="263"/>
      <c r="DA207" s="263"/>
      <c r="DB207" s="263"/>
      <c r="DC207" s="263"/>
      <c r="DD207" s="263"/>
      <c r="DE207" s="263"/>
      <c r="DF207" s="263"/>
      <c r="DG207" s="263"/>
      <c r="DH207" s="263"/>
      <c r="DI207" s="263"/>
      <c r="DJ207" s="263"/>
      <c r="DK207" s="263"/>
      <c r="DL207" s="263"/>
      <c r="DM207" s="263"/>
      <c r="DN207" s="263"/>
      <c r="DO207" s="263"/>
      <c r="DP207" s="263"/>
      <c r="DQ207" s="263"/>
      <c r="DR207" s="263"/>
      <c r="DS207" s="263"/>
      <c r="DT207" s="263"/>
      <c r="DU207" s="263"/>
      <c r="DV207" s="263"/>
      <c r="DW207" s="263"/>
      <c r="DX207" s="263"/>
      <c r="DY207" s="263"/>
      <c r="DZ207" s="263"/>
      <c r="EA207" s="263"/>
      <c r="EB207" s="263"/>
      <c r="EC207" s="263"/>
      <c r="ED207" s="263"/>
      <c r="EE207" s="263"/>
      <c r="EF207" s="263"/>
      <c r="EG207" s="263"/>
      <c r="EH207" s="263"/>
      <c r="EI207" s="263"/>
      <c r="EJ207" s="263"/>
      <c r="EK207" s="263"/>
      <c r="EL207" s="263"/>
      <c r="EM207" s="263"/>
      <c r="EN207" s="263"/>
      <c r="EO207" s="263"/>
      <c r="EP207" s="263"/>
      <c r="EQ207" s="263"/>
      <c r="ER207" s="263"/>
      <c r="ES207" s="263"/>
      <c r="ET207" s="263"/>
      <c r="EU207" s="263"/>
      <c r="EV207" s="263"/>
      <c r="EW207" s="263"/>
      <c r="EX207" s="263"/>
      <c r="EY207" s="263"/>
      <c r="EZ207" s="263"/>
      <c r="FA207" s="263"/>
      <c r="FB207" s="263"/>
      <c r="FC207" s="263"/>
      <c r="FD207" s="263"/>
      <c r="FE207" s="263"/>
      <c r="FF207" s="263"/>
      <c r="FG207" s="263"/>
      <c r="FH207" s="263"/>
      <c r="FI207" s="263"/>
      <c r="FJ207" s="263"/>
      <c r="FK207" s="263"/>
      <c r="FL207" s="263"/>
      <c r="FM207" s="263"/>
      <c r="FN207" s="263"/>
      <c r="FO207" s="263"/>
      <c r="FP207" s="263"/>
      <c r="FQ207" s="263"/>
      <c r="FR207" s="263"/>
      <c r="FS207" s="263"/>
      <c r="FT207" s="263"/>
      <c r="FU207" s="263"/>
      <c r="FV207" s="263"/>
      <c r="FW207" s="263"/>
      <c r="FX207" s="263"/>
      <c r="FY207" s="263"/>
      <c r="FZ207" s="263"/>
      <c r="GA207" s="263"/>
      <c r="GB207" s="263"/>
      <c r="GC207" s="263"/>
      <c r="GD207" s="263"/>
      <c r="GE207" s="263"/>
      <c r="GF207" s="263"/>
      <c r="GG207" s="263"/>
      <c r="GH207" s="263"/>
      <c r="GI207" s="263"/>
      <c r="GJ207" s="263"/>
      <c r="GK207" s="263"/>
      <c r="GL207" s="263"/>
      <c r="GM207" s="263"/>
      <c r="GN207" s="263"/>
      <c r="GO207" s="263"/>
      <c r="GP207" s="263"/>
      <c r="GQ207" s="263"/>
      <c r="GR207" s="263"/>
      <c r="GS207" s="263"/>
      <c r="GT207" s="263"/>
      <c r="GU207" s="263"/>
      <c r="GV207" s="263"/>
      <c r="GW207" s="263"/>
      <c r="GX207" s="263"/>
      <c r="GY207" s="263"/>
      <c r="GZ207" s="263"/>
      <c r="HA207" s="263"/>
      <c r="HB207" s="263"/>
      <c r="HC207" s="263"/>
      <c r="HD207" s="263"/>
      <c r="HE207" s="263"/>
      <c r="HF207" s="263"/>
      <c r="HG207" s="263"/>
      <c r="HH207" s="263"/>
      <c r="HI207" s="263"/>
      <c r="HJ207" s="263"/>
      <c r="HK207" s="263"/>
      <c r="HL207" s="263"/>
      <c r="HM207" s="263"/>
      <c r="HN207" s="263"/>
      <c r="HO207" s="263"/>
      <c r="HP207" s="263"/>
      <c r="HQ207" s="263"/>
      <c r="HR207" s="263"/>
      <c r="HS207" s="263"/>
      <c r="HT207" s="263"/>
      <c r="HU207" s="263"/>
      <c r="HV207" s="263"/>
      <c r="HW207" s="263"/>
      <c r="HX207" s="263"/>
      <c r="HY207" s="263"/>
      <c r="HZ207" s="263"/>
      <c r="IA207" s="263"/>
      <c r="IB207" s="263"/>
      <c r="IC207" s="263"/>
      <c r="ID207" s="263"/>
      <c r="IE207" s="263"/>
      <c r="IF207" s="263"/>
      <c r="IG207" s="263"/>
      <c r="IH207" s="263"/>
      <c r="II207" s="263"/>
      <c r="IJ207" s="263"/>
      <c r="IK207" s="263"/>
      <c r="IL207" s="263"/>
      <c r="IM207" s="263"/>
      <c r="IN207" s="263"/>
      <c r="IO207" s="263"/>
      <c r="IP207" s="263"/>
      <c r="IQ207" s="263"/>
      <c r="IR207" s="263"/>
      <c r="IS207" s="263"/>
      <c r="IT207" s="263"/>
      <c r="IU207" s="263"/>
      <c r="IV207" s="263"/>
    </row>
    <row r="208" spans="1:256">
      <c r="A208" s="263"/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  <c r="Z208" s="263"/>
      <c r="AC208" s="263"/>
      <c r="AD208" s="263"/>
      <c r="AE208" s="263"/>
      <c r="AF208" s="263"/>
      <c r="AG208" s="263"/>
      <c r="AH208" s="263"/>
      <c r="AI208" s="263"/>
      <c r="AJ208" s="263"/>
      <c r="AK208" s="263"/>
      <c r="AL208" s="263"/>
      <c r="AM208" s="263"/>
      <c r="AN208" s="263"/>
      <c r="AO208" s="263"/>
      <c r="AP208" s="263"/>
      <c r="AQ208" s="263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/>
      <c r="DH208" s="263"/>
      <c r="DI208" s="263"/>
      <c r="DJ208" s="263"/>
      <c r="DK208" s="263"/>
      <c r="DL208" s="263"/>
      <c r="DM208" s="263"/>
      <c r="DN208" s="263"/>
      <c r="DO208" s="263"/>
      <c r="DP208" s="263"/>
      <c r="DQ208" s="263"/>
      <c r="DR208" s="263"/>
      <c r="DS208" s="263"/>
      <c r="DT208" s="263"/>
      <c r="DU208" s="263"/>
      <c r="DV208" s="263"/>
      <c r="DW208" s="263"/>
      <c r="DX208" s="263"/>
      <c r="DY208" s="263"/>
      <c r="DZ208" s="263"/>
      <c r="EA208" s="263"/>
      <c r="EB208" s="263"/>
      <c r="EC208" s="263"/>
      <c r="ED208" s="263"/>
      <c r="EE208" s="263"/>
      <c r="EF208" s="263"/>
      <c r="EG208" s="263"/>
      <c r="EH208" s="263"/>
      <c r="EI208" s="263"/>
      <c r="EJ208" s="263"/>
      <c r="EK208" s="263"/>
      <c r="EL208" s="263"/>
      <c r="EM208" s="263"/>
      <c r="EN208" s="263"/>
      <c r="EO208" s="263"/>
      <c r="EP208" s="263"/>
      <c r="EQ208" s="263"/>
      <c r="ER208" s="263"/>
      <c r="ES208" s="263"/>
      <c r="ET208" s="263"/>
      <c r="EU208" s="263"/>
      <c r="EV208" s="263"/>
      <c r="EW208" s="263"/>
      <c r="EX208" s="263"/>
      <c r="EY208" s="263"/>
      <c r="EZ208" s="263"/>
      <c r="FA208" s="263"/>
      <c r="FB208" s="263"/>
      <c r="FC208" s="263"/>
      <c r="FD208" s="263"/>
      <c r="FE208" s="263"/>
      <c r="FF208" s="263"/>
      <c r="FG208" s="263"/>
      <c r="FH208" s="263"/>
      <c r="FI208" s="263"/>
      <c r="FJ208" s="263"/>
      <c r="FK208" s="263"/>
      <c r="FL208" s="263"/>
      <c r="FM208" s="263"/>
      <c r="FN208" s="263"/>
      <c r="FO208" s="263"/>
      <c r="FP208" s="263"/>
      <c r="FQ208" s="263"/>
      <c r="FR208" s="263"/>
      <c r="FS208" s="263"/>
      <c r="FT208" s="263"/>
      <c r="FU208" s="263"/>
      <c r="FV208" s="263"/>
      <c r="FW208" s="263"/>
      <c r="FX208" s="263"/>
      <c r="FY208" s="263"/>
      <c r="FZ208" s="263"/>
      <c r="GA208" s="263"/>
      <c r="GB208" s="263"/>
      <c r="GC208" s="263"/>
      <c r="GD208" s="263"/>
      <c r="GE208" s="263"/>
      <c r="GF208" s="263"/>
      <c r="GG208" s="263"/>
      <c r="GH208" s="263"/>
      <c r="GI208" s="263"/>
      <c r="GJ208" s="263"/>
      <c r="GK208" s="263"/>
      <c r="GL208" s="263"/>
      <c r="GM208" s="263"/>
      <c r="GN208" s="263"/>
      <c r="GO208" s="263"/>
      <c r="GP208" s="263"/>
      <c r="GQ208" s="263"/>
      <c r="GR208" s="263"/>
      <c r="GS208" s="263"/>
      <c r="GT208" s="263"/>
      <c r="GU208" s="263"/>
      <c r="GV208" s="263"/>
      <c r="GW208" s="263"/>
      <c r="GX208" s="263"/>
      <c r="GY208" s="263"/>
      <c r="GZ208" s="263"/>
      <c r="HA208" s="263"/>
      <c r="HB208" s="263"/>
      <c r="HC208" s="263"/>
      <c r="HD208" s="263"/>
      <c r="HE208" s="263"/>
      <c r="HF208" s="263"/>
      <c r="HG208" s="263"/>
      <c r="HH208" s="263"/>
      <c r="HI208" s="263"/>
      <c r="HJ208" s="263"/>
      <c r="HK208" s="263"/>
      <c r="HL208" s="263"/>
      <c r="HM208" s="263"/>
      <c r="HN208" s="263"/>
      <c r="HO208" s="263"/>
      <c r="HP208" s="263"/>
      <c r="HQ208" s="263"/>
      <c r="HR208" s="263"/>
      <c r="HS208" s="263"/>
      <c r="HT208" s="263"/>
      <c r="HU208" s="263"/>
      <c r="HV208" s="263"/>
      <c r="HW208" s="263"/>
      <c r="HX208" s="263"/>
      <c r="HY208" s="263"/>
      <c r="HZ208" s="263"/>
      <c r="IA208" s="263"/>
      <c r="IB208" s="263"/>
      <c r="IC208" s="263"/>
      <c r="ID208" s="263"/>
      <c r="IE208" s="263"/>
      <c r="IF208" s="263"/>
      <c r="IG208" s="263"/>
      <c r="IH208" s="263"/>
      <c r="II208" s="263"/>
      <c r="IJ208" s="263"/>
      <c r="IK208" s="263"/>
      <c r="IL208" s="263"/>
      <c r="IM208" s="263"/>
      <c r="IN208" s="263"/>
      <c r="IO208" s="263"/>
      <c r="IP208" s="263"/>
      <c r="IQ208" s="263"/>
      <c r="IR208" s="263"/>
      <c r="IS208" s="263"/>
      <c r="IT208" s="263"/>
      <c r="IU208" s="263"/>
      <c r="IV208" s="263"/>
    </row>
    <row r="209" spans="1:256">
      <c r="A209" s="263"/>
      <c r="B209" s="263"/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C209" s="263"/>
      <c r="AD209" s="263"/>
      <c r="AE209" s="263"/>
      <c r="AF209" s="263"/>
      <c r="AG209" s="263"/>
      <c r="AH209" s="263"/>
      <c r="AI209" s="263"/>
      <c r="AJ209" s="263"/>
      <c r="AK209" s="263"/>
      <c r="AL209" s="263"/>
      <c r="AM209" s="263"/>
      <c r="AN209" s="263"/>
      <c r="AO209" s="263"/>
      <c r="AP209" s="263"/>
      <c r="AQ209" s="263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  <c r="CA209" s="263"/>
      <c r="CB209" s="263"/>
      <c r="CC209" s="263"/>
      <c r="CD209" s="263"/>
      <c r="CE209" s="263"/>
      <c r="CF209" s="263"/>
      <c r="CG209" s="263"/>
      <c r="CH209" s="263"/>
      <c r="CI209" s="263"/>
      <c r="CJ209" s="263"/>
      <c r="CK209" s="263"/>
      <c r="CL209" s="263"/>
      <c r="CM209" s="263"/>
      <c r="CN209" s="263"/>
      <c r="CO209" s="263"/>
      <c r="CP209" s="263"/>
      <c r="CQ209" s="263"/>
      <c r="CR209" s="263"/>
      <c r="CS209" s="263"/>
      <c r="CT209" s="263"/>
      <c r="CU209" s="263"/>
      <c r="CV209" s="263"/>
      <c r="CW209" s="263"/>
      <c r="CX209" s="263"/>
      <c r="CY209" s="263"/>
      <c r="CZ209" s="263"/>
      <c r="DA209" s="263"/>
      <c r="DB209" s="263"/>
      <c r="DC209" s="263"/>
      <c r="DD209" s="263"/>
      <c r="DE209" s="263"/>
      <c r="DF209" s="263"/>
      <c r="DG209" s="263"/>
      <c r="DH209" s="263"/>
      <c r="DI209" s="263"/>
      <c r="DJ209" s="263"/>
      <c r="DK209" s="263"/>
      <c r="DL209" s="263"/>
      <c r="DM209" s="263"/>
      <c r="DN209" s="263"/>
      <c r="DO209" s="263"/>
      <c r="DP209" s="263"/>
      <c r="DQ209" s="263"/>
      <c r="DR209" s="263"/>
      <c r="DS209" s="263"/>
      <c r="DT209" s="263"/>
      <c r="DU209" s="263"/>
      <c r="DV209" s="263"/>
      <c r="DW209" s="263"/>
      <c r="DX209" s="263"/>
      <c r="DY209" s="263"/>
      <c r="DZ209" s="263"/>
      <c r="EA209" s="263"/>
      <c r="EB209" s="263"/>
      <c r="EC209" s="263"/>
      <c r="ED209" s="263"/>
      <c r="EE209" s="263"/>
      <c r="EF209" s="263"/>
      <c r="EG209" s="263"/>
      <c r="EH209" s="263"/>
      <c r="EI209" s="263"/>
      <c r="EJ209" s="263"/>
      <c r="EK209" s="263"/>
      <c r="EL209" s="263"/>
      <c r="EM209" s="263"/>
      <c r="EN209" s="263"/>
      <c r="EO209" s="263"/>
      <c r="EP209" s="263"/>
      <c r="EQ209" s="263"/>
      <c r="ER209" s="263"/>
      <c r="ES209" s="263"/>
      <c r="ET209" s="263"/>
      <c r="EU209" s="263"/>
      <c r="EV209" s="263"/>
      <c r="EW209" s="263"/>
      <c r="EX209" s="263"/>
      <c r="EY209" s="263"/>
      <c r="EZ209" s="263"/>
      <c r="FA209" s="263"/>
      <c r="FB209" s="263"/>
      <c r="FC209" s="263"/>
      <c r="FD209" s="263"/>
      <c r="FE209" s="263"/>
      <c r="FF209" s="263"/>
      <c r="FG209" s="263"/>
      <c r="FH209" s="263"/>
      <c r="FI209" s="263"/>
      <c r="FJ209" s="263"/>
      <c r="FK209" s="263"/>
      <c r="FL209" s="263"/>
      <c r="FM209" s="263"/>
      <c r="FN209" s="263"/>
      <c r="FO209" s="263"/>
      <c r="FP209" s="263"/>
      <c r="FQ209" s="263"/>
      <c r="FR209" s="263"/>
      <c r="FS209" s="263"/>
      <c r="FT209" s="263"/>
      <c r="FU209" s="263"/>
      <c r="FV209" s="263"/>
      <c r="FW209" s="263"/>
      <c r="FX209" s="263"/>
      <c r="FY209" s="263"/>
      <c r="FZ209" s="263"/>
      <c r="GA209" s="263"/>
      <c r="GB209" s="263"/>
      <c r="GC209" s="263"/>
      <c r="GD209" s="263"/>
      <c r="GE209" s="263"/>
      <c r="GF209" s="263"/>
      <c r="GG209" s="263"/>
      <c r="GH209" s="263"/>
      <c r="GI209" s="263"/>
      <c r="GJ209" s="263"/>
      <c r="GK209" s="263"/>
      <c r="GL209" s="263"/>
      <c r="GM209" s="263"/>
      <c r="GN209" s="263"/>
      <c r="GO209" s="263"/>
      <c r="GP209" s="263"/>
      <c r="GQ209" s="263"/>
      <c r="GR209" s="263"/>
      <c r="GS209" s="263"/>
      <c r="GT209" s="263"/>
      <c r="GU209" s="263"/>
      <c r="GV209" s="263"/>
      <c r="GW209" s="263"/>
      <c r="GX209" s="263"/>
      <c r="GY209" s="263"/>
      <c r="GZ209" s="263"/>
      <c r="HA209" s="263"/>
      <c r="HB209" s="263"/>
      <c r="HC209" s="263"/>
      <c r="HD209" s="263"/>
      <c r="HE209" s="263"/>
      <c r="HF209" s="263"/>
      <c r="HG209" s="263"/>
      <c r="HH209" s="263"/>
      <c r="HI209" s="263"/>
      <c r="HJ209" s="263"/>
      <c r="HK209" s="263"/>
      <c r="HL209" s="263"/>
      <c r="HM209" s="263"/>
      <c r="HN209" s="263"/>
      <c r="HO209" s="263"/>
      <c r="HP209" s="263"/>
      <c r="HQ209" s="263"/>
      <c r="HR209" s="263"/>
      <c r="HS209" s="263"/>
      <c r="HT209" s="263"/>
      <c r="HU209" s="263"/>
      <c r="HV209" s="263"/>
      <c r="HW209" s="263"/>
      <c r="HX209" s="263"/>
      <c r="HY209" s="263"/>
      <c r="HZ209" s="263"/>
      <c r="IA209" s="263"/>
      <c r="IB209" s="263"/>
      <c r="IC209" s="263"/>
      <c r="ID209" s="263"/>
      <c r="IE209" s="263"/>
      <c r="IF209" s="263"/>
      <c r="IG209" s="263"/>
      <c r="IH209" s="263"/>
      <c r="II209" s="263"/>
      <c r="IJ209" s="263"/>
      <c r="IK209" s="263"/>
      <c r="IL209" s="263"/>
      <c r="IM209" s="263"/>
      <c r="IN209" s="263"/>
      <c r="IO209" s="263"/>
      <c r="IP209" s="263"/>
      <c r="IQ209" s="263"/>
      <c r="IR209" s="263"/>
      <c r="IS209" s="263"/>
      <c r="IT209" s="263"/>
      <c r="IU209" s="263"/>
      <c r="IV209" s="263"/>
    </row>
    <row r="210" spans="1:256">
      <c r="A210" s="263"/>
      <c r="B210" s="263"/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C210" s="263"/>
      <c r="AD210" s="263"/>
      <c r="AE210" s="263"/>
      <c r="AF210" s="263"/>
      <c r="AG210" s="263"/>
      <c r="AH210" s="263"/>
      <c r="AI210" s="263"/>
      <c r="AJ210" s="263"/>
      <c r="AK210" s="263"/>
      <c r="AL210" s="263"/>
      <c r="AM210" s="263"/>
      <c r="AN210" s="263"/>
      <c r="AO210" s="263"/>
      <c r="AP210" s="263"/>
      <c r="AQ210" s="263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</row>
    <row r="211" spans="1:256">
      <c r="A211" s="263"/>
      <c r="B211" s="263"/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  <c r="Z211" s="263"/>
      <c r="AC211" s="263"/>
      <c r="AD211" s="263"/>
      <c r="AE211" s="263"/>
      <c r="AF211" s="263"/>
      <c r="AG211" s="263"/>
      <c r="AH211" s="263"/>
      <c r="AI211" s="263"/>
      <c r="AJ211" s="263"/>
      <c r="AK211" s="263"/>
      <c r="AL211" s="263"/>
      <c r="AM211" s="263"/>
      <c r="AN211" s="263"/>
      <c r="AO211" s="263"/>
      <c r="AP211" s="263"/>
      <c r="AQ211" s="263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  <c r="BS211" s="263"/>
      <c r="BT211" s="263"/>
      <c r="BU211" s="263"/>
      <c r="BV211" s="263"/>
      <c r="BW211" s="263"/>
      <c r="BX211" s="263"/>
      <c r="BY211" s="263"/>
      <c r="BZ211" s="263"/>
      <c r="CA211" s="263"/>
      <c r="CB211" s="263"/>
      <c r="CC211" s="263"/>
      <c r="CD211" s="263"/>
      <c r="CE211" s="263"/>
      <c r="CF211" s="263"/>
      <c r="CG211" s="263"/>
      <c r="CH211" s="263"/>
      <c r="CI211" s="263"/>
      <c r="CJ211" s="263"/>
      <c r="CK211" s="263"/>
      <c r="CL211" s="263"/>
      <c r="CM211" s="263"/>
      <c r="CN211" s="263"/>
      <c r="CO211" s="263"/>
      <c r="CP211" s="263"/>
      <c r="CQ211" s="263"/>
      <c r="CR211" s="263"/>
      <c r="CS211" s="263"/>
      <c r="CT211" s="263"/>
      <c r="CU211" s="263"/>
      <c r="CV211" s="263"/>
      <c r="CW211" s="263"/>
      <c r="CX211" s="263"/>
      <c r="CY211" s="263"/>
      <c r="CZ211" s="263"/>
      <c r="DA211" s="263"/>
      <c r="DB211" s="263"/>
      <c r="DC211" s="263"/>
      <c r="DD211" s="263"/>
      <c r="DE211" s="263"/>
      <c r="DF211" s="263"/>
      <c r="DG211" s="263"/>
      <c r="DH211" s="263"/>
      <c r="DI211" s="263"/>
      <c r="DJ211" s="263"/>
      <c r="DK211" s="263"/>
      <c r="DL211" s="263"/>
      <c r="DM211" s="263"/>
      <c r="DN211" s="263"/>
      <c r="DO211" s="263"/>
      <c r="DP211" s="263"/>
      <c r="DQ211" s="263"/>
      <c r="DR211" s="263"/>
      <c r="DS211" s="263"/>
      <c r="DT211" s="263"/>
      <c r="DU211" s="263"/>
      <c r="DV211" s="263"/>
      <c r="DW211" s="263"/>
      <c r="DX211" s="263"/>
      <c r="DY211" s="263"/>
      <c r="DZ211" s="263"/>
      <c r="EA211" s="263"/>
      <c r="EB211" s="263"/>
      <c r="EC211" s="263"/>
      <c r="ED211" s="263"/>
      <c r="EE211" s="263"/>
      <c r="EF211" s="263"/>
      <c r="EG211" s="263"/>
      <c r="EH211" s="263"/>
      <c r="EI211" s="263"/>
      <c r="EJ211" s="263"/>
      <c r="EK211" s="263"/>
      <c r="EL211" s="263"/>
      <c r="EM211" s="263"/>
      <c r="EN211" s="263"/>
      <c r="EO211" s="263"/>
      <c r="EP211" s="263"/>
      <c r="EQ211" s="263"/>
      <c r="ER211" s="263"/>
      <c r="ES211" s="263"/>
      <c r="ET211" s="263"/>
      <c r="EU211" s="263"/>
      <c r="EV211" s="263"/>
      <c r="EW211" s="263"/>
      <c r="EX211" s="263"/>
      <c r="EY211" s="263"/>
      <c r="EZ211" s="263"/>
      <c r="FA211" s="263"/>
      <c r="FB211" s="263"/>
      <c r="FC211" s="263"/>
      <c r="FD211" s="263"/>
      <c r="FE211" s="263"/>
      <c r="FF211" s="263"/>
      <c r="FG211" s="263"/>
      <c r="FH211" s="263"/>
      <c r="FI211" s="263"/>
      <c r="FJ211" s="263"/>
      <c r="FK211" s="263"/>
      <c r="FL211" s="263"/>
      <c r="FM211" s="263"/>
      <c r="FN211" s="263"/>
      <c r="FO211" s="263"/>
      <c r="FP211" s="263"/>
      <c r="FQ211" s="263"/>
      <c r="FR211" s="263"/>
      <c r="FS211" s="263"/>
      <c r="FT211" s="263"/>
      <c r="FU211" s="263"/>
      <c r="FV211" s="263"/>
      <c r="FW211" s="263"/>
      <c r="FX211" s="263"/>
      <c r="FY211" s="263"/>
      <c r="FZ211" s="263"/>
      <c r="GA211" s="263"/>
      <c r="GB211" s="263"/>
      <c r="GC211" s="263"/>
      <c r="GD211" s="263"/>
      <c r="GE211" s="263"/>
      <c r="GF211" s="263"/>
      <c r="GG211" s="263"/>
      <c r="GH211" s="263"/>
      <c r="GI211" s="263"/>
      <c r="GJ211" s="263"/>
      <c r="GK211" s="263"/>
      <c r="GL211" s="263"/>
      <c r="GM211" s="263"/>
      <c r="GN211" s="263"/>
      <c r="GO211" s="263"/>
      <c r="GP211" s="263"/>
      <c r="GQ211" s="263"/>
      <c r="GR211" s="263"/>
      <c r="GS211" s="263"/>
      <c r="GT211" s="263"/>
      <c r="GU211" s="263"/>
      <c r="GV211" s="263"/>
      <c r="GW211" s="263"/>
      <c r="GX211" s="263"/>
      <c r="GY211" s="263"/>
      <c r="GZ211" s="263"/>
      <c r="HA211" s="263"/>
      <c r="HB211" s="263"/>
      <c r="HC211" s="263"/>
      <c r="HD211" s="263"/>
      <c r="HE211" s="263"/>
      <c r="HF211" s="263"/>
      <c r="HG211" s="263"/>
      <c r="HH211" s="263"/>
      <c r="HI211" s="263"/>
      <c r="HJ211" s="263"/>
      <c r="HK211" s="263"/>
      <c r="HL211" s="263"/>
      <c r="HM211" s="263"/>
      <c r="HN211" s="263"/>
      <c r="HO211" s="263"/>
      <c r="HP211" s="263"/>
      <c r="HQ211" s="263"/>
      <c r="HR211" s="263"/>
      <c r="HS211" s="263"/>
      <c r="HT211" s="263"/>
      <c r="HU211" s="263"/>
      <c r="HV211" s="263"/>
      <c r="HW211" s="263"/>
      <c r="HX211" s="263"/>
      <c r="HY211" s="263"/>
      <c r="HZ211" s="263"/>
      <c r="IA211" s="263"/>
      <c r="IB211" s="263"/>
      <c r="IC211" s="263"/>
      <c r="ID211" s="263"/>
      <c r="IE211" s="263"/>
      <c r="IF211" s="263"/>
      <c r="IG211" s="263"/>
      <c r="IH211" s="263"/>
      <c r="II211" s="263"/>
      <c r="IJ211" s="263"/>
      <c r="IK211" s="263"/>
      <c r="IL211" s="263"/>
      <c r="IM211" s="263"/>
      <c r="IN211" s="263"/>
      <c r="IO211" s="263"/>
      <c r="IP211" s="263"/>
      <c r="IQ211" s="263"/>
      <c r="IR211" s="263"/>
      <c r="IS211" s="263"/>
      <c r="IT211" s="263"/>
      <c r="IU211" s="263"/>
      <c r="IV211" s="263"/>
    </row>
    <row r="212" spans="1:256">
      <c r="A212" s="263"/>
      <c r="B212" s="263"/>
      <c r="C212" s="263"/>
      <c r="D212" s="263"/>
      <c r="E212" s="263"/>
      <c r="F212" s="263"/>
      <c r="G212" s="263"/>
      <c r="H212" s="263"/>
      <c r="I212" s="263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  <c r="Z212" s="263"/>
      <c r="AC212" s="263"/>
      <c r="AD212" s="263"/>
      <c r="AE212" s="263"/>
      <c r="AF212" s="263"/>
      <c r="AG212" s="263"/>
      <c r="AH212" s="263"/>
      <c r="AI212" s="263"/>
      <c r="AJ212" s="263"/>
      <c r="AK212" s="263"/>
      <c r="AL212" s="263"/>
      <c r="AM212" s="263"/>
      <c r="AN212" s="263"/>
      <c r="AO212" s="263"/>
      <c r="AP212" s="263"/>
      <c r="AQ212" s="263"/>
      <c r="AR212" s="263"/>
      <c r="AS212" s="263"/>
      <c r="AT212" s="263"/>
      <c r="AU212" s="263"/>
      <c r="AV212" s="263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3"/>
      <c r="BN212" s="263"/>
      <c r="BO212" s="263"/>
      <c r="BP212" s="263"/>
      <c r="BQ212" s="263"/>
      <c r="BR212" s="263"/>
      <c r="BS212" s="263"/>
      <c r="BT212" s="263"/>
      <c r="BU212" s="263"/>
      <c r="BV212" s="263"/>
      <c r="BW212" s="263"/>
      <c r="BX212" s="263"/>
      <c r="BY212" s="263"/>
      <c r="BZ212" s="263"/>
      <c r="CA212" s="263"/>
      <c r="CB212" s="263"/>
      <c r="CC212" s="263"/>
      <c r="CD212" s="263"/>
      <c r="CE212" s="263"/>
      <c r="CF212" s="263"/>
      <c r="CG212" s="263"/>
      <c r="CH212" s="263"/>
      <c r="CI212" s="263"/>
      <c r="CJ212" s="263"/>
      <c r="CK212" s="263"/>
      <c r="CL212" s="263"/>
      <c r="CM212" s="263"/>
      <c r="CN212" s="263"/>
      <c r="CO212" s="263"/>
      <c r="CP212" s="263"/>
      <c r="CQ212" s="263"/>
      <c r="CR212" s="263"/>
      <c r="CS212" s="263"/>
      <c r="CT212" s="263"/>
      <c r="CU212" s="263"/>
      <c r="CV212" s="263"/>
      <c r="CW212" s="263"/>
      <c r="CX212" s="263"/>
      <c r="CY212" s="263"/>
      <c r="CZ212" s="263"/>
      <c r="DA212" s="263"/>
      <c r="DB212" s="263"/>
      <c r="DC212" s="263"/>
      <c r="DD212" s="263"/>
      <c r="DE212" s="263"/>
      <c r="DF212" s="263"/>
      <c r="DG212" s="263"/>
      <c r="DH212" s="263"/>
      <c r="DI212" s="263"/>
      <c r="DJ212" s="263"/>
      <c r="DK212" s="263"/>
      <c r="DL212" s="263"/>
      <c r="DM212" s="263"/>
      <c r="DN212" s="263"/>
      <c r="DO212" s="263"/>
      <c r="DP212" s="263"/>
      <c r="DQ212" s="263"/>
      <c r="DR212" s="263"/>
      <c r="DS212" s="263"/>
      <c r="DT212" s="263"/>
      <c r="DU212" s="263"/>
      <c r="DV212" s="263"/>
      <c r="DW212" s="263"/>
      <c r="DX212" s="263"/>
      <c r="DY212" s="263"/>
      <c r="DZ212" s="263"/>
      <c r="EA212" s="263"/>
      <c r="EB212" s="263"/>
      <c r="EC212" s="263"/>
      <c r="ED212" s="263"/>
      <c r="EE212" s="263"/>
      <c r="EF212" s="263"/>
      <c r="EG212" s="263"/>
      <c r="EH212" s="263"/>
      <c r="EI212" s="263"/>
      <c r="EJ212" s="263"/>
      <c r="EK212" s="263"/>
      <c r="EL212" s="263"/>
      <c r="EM212" s="263"/>
      <c r="EN212" s="263"/>
      <c r="EO212" s="263"/>
      <c r="EP212" s="263"/>
      <c r="EQ212" s="263"/>
      <c r="ER212" s="263"/>
      <c r="ES212" s="263"/>
      <c r="ET212" s="263"/>
      <c r="EU212" s="263"/>
      <c r="EV212" s="263"/>
      <c r="EW212" s="263"/>
      <c r="EX212" s="263"/>
      <c r="EY212" s="263"/>
      <c r="EZ212" s="263"/>
      <c r="FA212" s="263"/>
      <c r="FB212" s="263"/>
      <c r="FC212" s="263"/>
      <c r="FD212" s="263"/>
      <c r="FE212" s="263"/>
      <c r="FF212" s="263"/>
      <c r="FG212" s="263"/>
      <c r="FH212" s="263"/>
      <c r="FI212" s="263"/>
      <c r="FJ212" s="263"/>
      <c r="FK212" s="263"/>
      <c r="FL212" s="263"/>
      <c r="FM212" s="263"/>
      <c r="FN212" s="263"/>
      <c r="FO212" s="263"/>
      <c r="FP212" s="263"/>
      <c r="FQ212" s="263"/>
      <c r="FR212" s="263"/>
      <c r="FS212" s="263"/>
      <c r="FT212" s="263"/>
      <c r="FU212" s="263"/>
      <c r="FV212" s="263"/>
      <c r="FW212" s="263"/>
      <c r="FX212" s="263"/>
      <c r="FY212" s="263"/>
      <c r="FZ212" s="263"/>
      <c r="GA212" s="263"/>
      <c r="GB212" s="263"/>
      <c r="GC212" s="263"/>
      <c r="GD212" s="263"/>
      <c r="GE212" s="263"/>
      <c r="GF212" s="263"/>
      <c r="GG212" s="263"/>
      <c r="GH212" s="263"/>
      <c r="GI212" s="263"/>
      <c r="GJ212" s="263"/>
      <c r="GK212" s="263"/>
      <c r="GL212" s="263"/>
      <c r="GM212" s="263"/>
      <c r="GN212" s="263"/>
      <c r="GO212" s="263"/>
      <c r="GP212" s="263"/>
      <c r="GQ212" s="263"/>
      <c r="GR212" s="263"/>
      <c r="GS212" s="263"/>
      <c r="GT212" s="263"/>
      <c r="GU212" s="263"/>
      <c r="GV212" s="263"/>
      <c r="GW212" s="263"/>
      <c r="GX212" s="263"/>
      <c r="GY212" s="263"/>
      <c r="GZ212" s="263"/>
      <c r="HA212" s="263"/>
      <c r="HB212" s="263"/>
      <c r="HC212" s="263"/>
      <c r="HD212" s="263"/>
      <c r="HE212" s="263"/>
      <c r="HF212" s="263"/>
      <c r="HG212" s="263"/>
      <c r="HH212" s="263"/>
      <c r="HI212" s="263"/>
      <c r="HJ212" s="263"/>
      <c r="HK212" s="263"/>
      <c r="HL212" s="263"/>
      <c r="HM212" s="263"/>
      <c r="HN212" s="263"/>
      <c r="HO212" s="263"/>
      <c r="HP212" s="263"/>
      <c r="HQ212" s="263"/>
      <c r="HR212" s="263"/>
      <c r="HS212" s="263"/>
      <c r="HT212" s="263"/>
      <c r="HU212" s="263"/>
      <c r="HV212" s="263"/>
      <c r="HW212" s="263"/>
      <c r="HX212" s="263"/>
      <c r="HY212" s="263"/>
      <c r="HZ212" s="263"/>
      <c r="IA212" s="263"/>
      <c r="IB212" s="263"/>
      <c r="IC212" s="263"/>
      <c r="ID212" s="263"/>
      <c r="IE212" s="263"/>
      <c r="IF212" s="263"/>
      <c r="IG212" s="263"/>
      <c r="IH212" s="263"/>
      <c r="II212" s="263"/>
      <c r="IJ212" s="263"/>
      <c r="IK212" s="263"/>
      <c r="IL212" s="263"/>
      <c r="IM212" s="263"/>
      <c r="IN212" s="263"/>
      <c r="IO212" s="263"/>
      <c r="IP212" s="263"/>
      <c r="IQ212" s="263"/>
      <c r="IR212" s="263"/>
      <c r="IS212" s="263"/>
      <c r="IT212" s="263"/>
      <c r="IU212" s="263"/>
      <c r="IV212" s="263"/>
    </row>
    <row r="213" spans="1:256">
      <c r="A213" s="263"/>
      <c r="B213" s="263"/>
      <c r="C213" s="263"/>
      <c r="D213" s="263"/>
      <c r="E213" s="263"/>
      <c r="F213" s="263"/>
      <c r="G213" s="263"/>
      <c r="H213" s="263"/>
      <c r="I213" s="263"/>
      <c r="J213" s="263"/>
      <c r="K213" s="263"/>
      <c r="L213" s="263"/>
      <c r="M213" s="263"/>
      <c r="N213" s="263"/>
      <c r="O213" s="263"/>
      <c r="P213" s="263"/>
      <c r="Q213" s="263"/>
      <c r="R213" s="263"/>
      <c r="S213" s="263"/>
      <c r="T213" s="263"/>
      <c r="U213" s="263"/>
      <c r="V213" s="263"/>
      <c r="W213" s="263"/>
      <c r="X213" s="263"/>
      <c r="Y213" s="263"/>
      <c r="Z213" s="263"/>
      <c r="AC213" s="263"/>
      <c r="AD213" s="263"/>
      <c r="AE213" s="263"/>
      <c r="AF213" s="263"/>
      <c r="AG213" s="263"/>
      <c r="AH213" s="263"/>
      <c r="AI213" s="263"/>
      <c r="AJ213" s="263"/>
      <c r="AK213" s="263"/>
      <c r="AL213" s="263"/>
      <c r="AM213" s="263"/>
      <c r="AN213" s="263"/>
      <c r="AO213" s="263"/>
      <c r="AP213" s="263"/>
      <c r="AQ213" s="263"/>
      <c r="AR213" s="263"/>
      <c r="AS213" s="263"/>
      <c r="AT213" s="263"/>
      <c r="AU213" s="263"/>
      <c r="AV213" s="263"/>
      <c r="AW213" s="263"/>
      <c r="AX213" s="263"/>
      <c r="AY213" s="263"/>
      <c r="AZ213" s="263"/>
      <c r="BA213" s="263"/>
      <c r="BB213" s="263"/>
      <c r="BC213" s="263"/>
      <c r="BD213" s="263"/>
      <c r="BE213" s="263"/>
      <c r="BF213" s="263"/>
      <c r="BG213" s="263"/>
      <c r="BH213" s="263"/>
      <c r="BI213" s="263"/>
      <c r="BJ213" s="263"/>
      <c r="BK213" s="263"/>
      <c r="BL213" s="263"/>
      <c r="BM213" s="263"/>
      <c r="BN213" s="263"/>
      <c r="BO213" s="263"/>
      <c r="BP213" s="263"/>
      <c r="BQ213" s="263"/>
      <c r="BR213" s="263"/>
      <c r="BS213" s="263"/>
      <c r="BT213" s="263"/>
      <c r="BU213" s="263"/>
      <c r="BV213" s="263"/>
      <c r="BW213" s="263"/>
      <c r="BX213" s="263"/>
      <c r="BY213" s="263"/>
      <c r="BZ213" s="263"/>
      <c r="CA213" s="263"/>
      <c r="CB213" s="263"/>
      <c r="CC213" s="263"/>
      <c r="CD213" s="263"/>
      <c r="CE213" s="263"/>
      <c r="CF213" s="263"/>
      <c r="CG213" s="263"/>
      <c r="CH213" s="263"/>
      <c r="CI213" s="263"/>
      <c r="CJ213" s="263"/>
      <c r="CK213" s="263"/>
      <c r="CL213" s="263"/>
      <c r="CM213" s="263"/>
      <c r="CN213" s="263"/>
      <c r="CO213" s="263"/>
      <c r="CP213" s="263"/>
      <c r="CQ213" s="263"/>
      <c r="CR213" s="263"/>
      <c r="CS213" s="263"/>
      <c r="CT213" s="263"/>
      <c r="CU213" s="263"/>
      <c r="CV213" s="263"/>
      <c r="CW213" s="263"/>
      <c r="CX213" s="263"/>
      <c r="CY213" s="263"/>
      <c r="CZ213" s="263"/>
      <c r="DA213" s="263"/>
      <c r="DB213" s="263"/>
      <c r="DC213" s="263"/>
      <c r="DD213" s="263"/>
      <c r="DE213" s="263"/>
      <c r="DF213" s="263"/>
      <c r="DG213" s="263"/>
      <c r="DH213" s="263"/>
      <c r="DI213" s="263"/>
      <c r="DJ213" s="263"/>
      <c r="DK213" s="263"/>
      <c r="DL213" s="263"/>
      <c r="DM213" s="263"/>
      <c r="DN213" s="263"/>
      <c r="DO213" s="263"/>
      <c r="DP213" s="263"/>
      <c r="DQ213" s="263"/>
      <c r="DR213" s="263"/>
      <c r="DS213" s="263"/>
      <c r="DT213" s="263"/>
      <c r="DU213" s="263"/>
      <c r="DV213" s="263"/>
      <c r="DW213" s="263"/>
      <c r="DX213" s="263"/>
      <c r="DY213" s="263"/>
      <c r="DZ213" s="263"/>
      <c r="EA213" s="263"/>
      <c r="EB213" s="263"/>
      <c r="EC213" s="263"/>
      <c r="ED213" s="263"/>
      <c r="EE213" s="263"/>
      <c r="EF213" s="263"/>
      <c r="EG213" s="263"/>
      <c r="EH213" s="263"/>
      <c r="EI213" s="263"/>
      <c r="EJ213" s="263"/>
      <c r="EK213" s="263"/>
      <c r="EL213" s="263"/>
      <c r="EM213" s="263"/>
      <c r="EN213" s="263"/>
      <c r="EO213" s="263"/>
      <c r="EP213" s="263"/>
      <c r="EQ213" s="263"/>
      <c r="ER213" s="263"/>
      <c r="ES213" s="263"/>
      <c r="ET213" s="263"/>
      <c r="EU213" s="263"/>
      <c r="EV213" s="263"/>
      <c r="EW213" s="263"/>
      <c r="EX213" s="263"/>
      <c r="EY213" s="263"/>
      <c r="EZ213" s="263"/>
      <c r="FA213" s="263"/>
      <c r="FB213" s="263"/>
      <c r="FC213" s="263"/>
      <c r="FD213" s="263"/>
      <c r="FE213" s="263"/>
      <c r="FF213" s="263"/>
      <c r="FG213" s="263"/>
      <c r="FH213" s="263"/>
      <c r="FI213" s="263"/>
      <c r="FJ213" s="263"/>
      <c r="FK213" s="263"/>
      <c r="FL213" s="263"/>
      <c r="FM213" s="263"/>
      <c r="FN213" s="263"/>
      <c r="FO213" s="263"/>
      <c r="FP213" s="263"/>
      <c r="FQ213" s="263"/>
      <c r="FR213" s="263"/>
      <c r="FS213" s="263"/>
      <c r="FT213" s="263"/>
      <c r="FU213" s="263"/>
      <c r="FV213" s="263"/>
      <c r="FW213" s="263"/>
      <c r="FX213" s="263"/>
      <c r="FY213" s="263"/>
      <c r="FZ213" s="263"/>
      <c r="GA213" s="263"/>
      <c r="GB213" s="263"/>
      <c r="GC213" s="263"/>
      <c r="GD213" s="263"/>
      <c r="GE213" s="263"/>
      <c r="GF213" s="263"/>
      <c r="GG213" s="263"/>
      <c r="GH213" s="263"/>
      <c r="GI213" s="263"/>
      <c r="GJ213" s="263"/>
      <c r="GK213" s="263"/>
      <c r="GL213" s="263"/>
      <c r="GM213" s="263"/>
      <c r="GN213" s="263"/>
      <c r="GO213" s="263"/>
      <c r="GP213" s="263"/>
      <c r="GQ213" s="263"/>
      <c r="GR213" s="263"/>
      <c r="GS213" s="263"/>
      <c r="GT213" s="263"/>
      <c r="GU213" s="263"/>
      <c r="GV213" s="263"/>
      <c r="GW213" s="263"/>
      <c r="GX213" s="263"/>
      <c r="GY213" s="263"/>
      <c r="GZ213" s="263"/>
      <c r="HA213" s="263"/>
      <c r="HB213" s="263"/>
      <c r="HC213" s="263"/>
      <c r="HD213" s="263"/>
      <c r="HE213" s="263"/>
      <c r="HF213" s="263"/>
      <c r="HG213" s="263"/>
      <c r="HH213" s="263"/>
      <c r="HI213" s="263"/>
      <c r="HJ213" s="263"/>
      <c r="HK213" s="263"/>
      <c r="HL213" s="263"/>
      <c r="HM213" s="263"/>
      <c r="HN213" s="263"/>
      <c r="HO213" s="263"/>
      <c r="HP213" s="263"/>
      <c r="HQ213" s="263"/>
      <c r="HR213" s="263"/>
      <c r="HS213" s="263"/>
      <c r="HT213" s="263"/>
      <c r="HU213" s="263"/>
      <c r="HV213" s="263"/>
      <c r="HW213" s="263"/>
      <c r="HX213" s="263"/>
      <c r="HY213" s="263"/>
      <c r="HZ213" s="263"/>
      <c r="IA213" s="263"/>
      <c r="IB213" s="263"/>
      <c r="IC213" s="263"/>
      <c r="ID213" s="263"/>
      <c r="IE213" s="263"/>
      <c r="IF213" s="263"/>
      <c r="IG213" s="263"/>
      <c r="IH213" s="263"/>
      <c r="II213" s="263"/>
      <c r="IJ213" s="263"/>
      <c r="IK213" s="263"/>
      <c r="IL213" s="263"/>
      <c r="IM213" s="263"/>
      <c r="IN213" s="263"/>
      <c r="IO213" s="263"/>
      <c r="IP213" s="263"/>
      <c r="IQ213" s="263"/>
      <c r="IR213" s="263"/>
      <c r="IS213" s="263"/>
      <c r="IT213" s="263"/>
      <c r="IU213" s="263"/>
      <c r="IV213" s="263"/>
    </row>
    <row r="214" spans="1:256">
      <c r="A214" s="263"/>
      <c r="B214" s="263"/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  <c r="Z214" s="263"/>
      <c r="AC214" s="263"/>
      <c r="AD214" s="263"/>
      <c r="AE214" s="263"/>
      <c r="AF214" s="263"/>
      <c r="AG214" s="263"/>
      <c r="AH214" s="263"/>
      <c r="AI214" s="263"/>
      <c r="AJ214" s="263"/>
      <c r="AK214" s="263"/>
      <c r="AL214" s="263"/>
      <c r="AM214" s="263"/>
      <c r="AN214" s="263"/>
      <c r="AO214" s="263"/>
      <c r="AP214" s="263"/>
      <c r="AQ214" s="263"/>
      <c r="AR214" s="263"/>
      <c r="AS214" s="263"/>
      <c r="AT214" s="263"/>
      <c r="AU214" s="263"/>
      <c r="AV214" s="263"/>
      <c r="AW214" s="263"/>
      <c r="AX214" s="263"/>
      <c r="AY214" s="263"/>
      <c r="AZ214" s="263"/>
      <c r="BA214" s="263"/>
      <c r="BB214" s="263"/>
      <c r="BC214" s="263"/>
      <c r="BD214" s="263"/>
      <c r="BE214" s="263"/>
      <c r="BF214" s="263"/>
      <c r="BG214" s="263"/>
      <c r="BH214" s="263"/>
      <c r="BI214" s="263"/>
      <c r="BJ214" s="263"/>
      <c r="BK214" s="263"/>
      <c r="BL214" s="263"/>
      <c r="BM214" s="263"/>
      <c r="BN214" s="263"/>
      <c r="BO214" s="263"/>
      <c r="BP214" s="263"/>
      <c r="BQ214" s="263"/>
      <c r="BR214" s="263"/>
      <c r="BS214" s="263"/>
      <c r="BT214" s="263"/>
      <c r="BU214" s="263"/>
      <c r="BV214" s="263"/>
      <c r="BW214" s="263"/>
      <c r="BX214" s="263"/>
      <c r="BY214" s="263"/>
      <c r="BZ214" s="263"/>
      <c r="CA214" s="263"/>
      <c r="CB214" s="263"/>
      <c r="CC214" s="263"/>
      <c r="CD214" s="263"/>
      <c r="CE214" s="263"/>
      <c r="CF214" s="263"/>
      <c r="CG214" s="263"/>
      <c r="CH214" s="263"/>
      <c r="CI214" s="263"/>
      <c r="CJ214" s="263"/>
      <c r="CK214" s="263"/>
      <c r="CL214" s="263"/>
      <c r="CM214" s="263"/>
      <c r="CN214" s="263"/>
      <c r="CO214" s="263"/>
      <c r="CP214" s="263"/>
      <c r="CQ214" s="263"/>
      <c r="CR214" s="263"/>
      <c r="CS214" s="263"/>
      <c r="CT214" s="263"/>
      <c r="CU214" s="263"/>
      <c r="CV214" s="263"/>
      <c r="CW214" s="263"/>
      <c r="CX214" s="263"/>
      <c r="CY214" s="263"/>
      <c r="CZ214" s="263"/>
      <c r="DA214" s="263"/>
      <c r="DB214" s="263"/>
      <c r="DC214" s="263"/>
      <c r="DD214" s="263"/>
      <c r="DE214" s="263"/>
      <c r="DF214" s="263"/>
      <c r="DG214" s="263"/>
      <c r="DH214" s="263"/>
      <c r="DI214" s="263"/>
      <c r="DJ214" s="263"/>
      <c r="DK214" s="263"/>
      <c r="DL214" s="263"/>
      <c r="DM214" s="263"/>
      <c r="DN214" s="263"/>
      <c r="DO214" s="263"/>
      <c r="DP214" s="263"/>
      <c r="DQ214" s="263"/>
      <c r="DR214" s="263"/>
      <c r="DS214" s="263"/>
      <c r="DT214" s="263"/>
      <c r="DU214" s="263"/>
      <c r="DV214" s="263"/>
      <c r="DW214" s="263"/>
      <c r="DX214" s="263"/>
      <c r="DY214" s="263"/>
      <c r="DZ214" s="263"/>
      <c r="EA214" s="263"/>
      <c r="EB214" s="263"/>
      <c r="EC214" s="263"/>
      <c r="ED214" s="263"/>
      <c r="EE214" s="263"/>
      <c r="EF214" s="263"/>
      <c r="EG214" s="263"/>
      <c r="EH214" s="263"/>
      <c r="EI214" s="263"/>
      <c r="EJ214" s="263"/>
      <c r="EK214" s="263"/>
      <c r="EL214" s="263"/>
      <c r="EM214" s="263"/>
      <c r="EN214" s="263"/>
      <c r="EO214" s="263"/>
      <c r="EP214" s="263"/>
      <c r="EQ214" s="263"/>
      <c r="ER214" s="263"/>
      <c r="ES214" s="263"/>
      <c r="ET214" s="263"/>
      <c r="EU214" s="263"/>
      <c r="EV214" s="263"/>
      <c r="EW214" s="263"/>
      <c r="EX214" s="263"/>
      <c r="EY214" s="263"/>
      <c r="EZ214" s="263"/>
      <c r="FA214" s="263"/>
      <c r="FB214" s="263"/>
      <c r="FC214" s="263"/>
      <c r="FD214" s="263"/>
      <c r="FE214" s="263"/>
      <c r="FF214" s="263"/>
      <c r="FG214" s="263"/>
      <c r="FH214" s="263"/>
      <c r="FI214" s="263"/>
      <c r="FJ214" s="263"/>
      <c r="FK214" s="263"/>
      <c r="FL214" s="263"/>
      <c r="FM214" s="263"/>
      <c r="FN214" s="263"/>
      <c r="FO214" s="263"/>
      <c r="FP214" s="263"/>
      <c r="FQ214" s="263"/>
      <c r="FR214" s="263"/>
      <c r="FS214" s="263"/>
      <c r="FT214" s="263"/>
      <c r="FU214" s="263"/>
      <c r="FV214" s="263"/>
      <c r="FW214" s="263"/>
      <c r="FX214" s="263"/>
      <c r="FY214" s="263"/>
      <c r="FZ214" s="263"/>
      <c r="GA214" s="263"/>
      <c r="GB214" s="263"/>
      <c r="GC214" s="263"/>
      <c r="GD214" s="263"/>
      <c r="GE214" s="263"/>
      <c r="GF214" s="263"/>
      <c r="GG214" s="263"/>
      <c r="GH214" s="263"/>
      <c r="GI214" s="263"/>
      <c r="GJ214" s="263"/>
      <c r="GK214" s="263"/>
      <c r="GL214" s="263"/>
      <c r="GM214" s="263"/>
      <c r="GN214" s="263"/>
      <c r="GO214" s="263"/>
      <c r="GP214" s="263"/>
      <c r="GQ214" s="263"/>
      <c r="GR214" s="263"/>
      <c r="GS214" s="263"/>
      <c r="GT214" s="263"/>
      <c r="GU214" s="263"/>
      <c r="GV214" s="263"/>
      <c r="GW214" s="263"/>
      <c r="GX214" s="263"/>
      <c r="GY214" s="263"/>
      <c r="GZ214" s="263"/>
      <c r="HA214" s="263"/>
      <c r="HB214" s="263"/>
      <c r="HC214" s="263"/>
      <c r="HD214" s="263"/>
      <c r="HE214" s="263"/>
      <c r="HF214" s="263"/>
      <c r="HG214" s="263"/>
      <c r="HH214" s="263"/>
      <c r="HI214" s="263"/>
      <c r="HJ214" s="263"/>
      <c r="HK214" s="263"/>
      <c r="HL214" s="263"/>
      <c r="HM214" s="263"/>
      <c r="HN214" s="263"/>
      <c r="HO214" s="263"/>
      <c r="HP214" s="263"/>
      <c r="HQ214" s="263"/>
      <c r="HR214" s="263"/>
      <c r="HS214" s="263"/>
      <c r="HT214" s="263"/>
      <c r="HU214" s="263"/>
      <c r="HV214" s="263"/>
      <c r="HW214" s="263"/>
      <c r="HX214" s="263"/>
      <c r="HY214" s="263"/>
      <c r="HZ214" s="263"/>
      <c r="IA214" s="263"/>
      <c r="IB214" s="263"/>
      <c r="IC214" s="263"/>
      <c r="ID214" s="263"/>
      <c r="IE214" s="263"/>
      <c r="IF214" s="263"/>
      <c r="IG214" s="263"/>
      <c r="IH214" s="263"/>
      <c r="II214" s="263"/>
      <c r="IJ214" s="263"/>
      <c r="IK214" s="263"/>
      <c r="IL214" s="263"/>
      <c r="IM214" s="263"/>
      <c r="IN214" s="263"/>
      <c r="IO214" s="263"/>
      <c r="IP214" s="263"/>
      <c r="IQ214" s="263"/>
      <c r="IR214" s="263"/>
      <c r="IS214" s="263"/>
      <c r="IT214" s="263"/>
      <c r="IU214" s="263"/>
      <c r="IV214" s="263"/>
    </row>
    <row r="215" spans="1:256">
      <c r="A215" s="263"/>
      <c r="B215" s="263"/>
      <c r="C215" s="263"/>
      <c r="D215" s="263"/>
      <c r="E215" s="263"/>
      <c r="F215" s="263"/>
      <c r="G215" s="263"/>
      <c r="H215" s="263"/>
      <c r="I215" s="263"/>
      <c r="J215" s="263"/>
      <c r="K215" s="263"/>
      <c r="L215" s="263"/>
      <c r="M215" s="263"/>
      <c r="N215" s="263"/>
      <c r="O215" s="263"/>
      <c r="P215" s="263"/>
      <c r="Q215" s="263"/>
      <c r="R215" s="263"/>
      <c r="S215" s="263"/>
      <c r="T215" s="263"/>
      <c r="U215" s="263"/>
      <c r="V215" s="263"/>
      <c r="W215" s="263"/>
      <c r="X215" s="263"/>
      <c r="Y215" s="263"/>
      <c r="Z215" s="263"/>
      <c r="AC215" s="263"/>
      <c r="AD215" s="263"/>
      <c r="AE215" s="263"/>
      <c r="AF215" s="263"/>
      <c r="AG215" s="263"/>
    </row>
    <row r="216" spans="1:256">
      <c r="J216" s="8"/>
      <c r="K216" s="8"/>
      <c r="S216" s="39"/>
      <c r="T216" s="39"/>
      <c r="U216" s="39"/>
      <c r="V216" s="39"/>
      <c r="W216" s="39"/>
      <c r="X216" s="39"/>
      <c r="Y216" s="39"/>
      <c r="Z216" s="39"/>
      <c r="AR216" s="263"/>
      <c r="AS216" s="263"/>
      <c r="AT216" s="263"/>
      <c r="AU216" s="263"/>
      <c r="AV216" s="263"/>
      <c r="AW216" s="263"/>
      <c r="AX216" s="263"/>
      <c r="AY216" s="263"/>
      <c r="AZ216" s="263"/>
      <c r="BA216" s="263"/>
      <c r="BB216" s="263"/>
      <c r="BC216" s="263"/>
      <c r="BD216" s="263"/>
      <c r="BE216" s="263"/>
      <c r="BF216" s="263"/>
      <c r="BG216" s="263"/>
      <c r="BH216" s="263"/>
      <c r="BI216" s="263"/>
      <c r="BJ216" s="263"/>
      <c r="BK216" s="263"/>
      <c r="BL216" s="263"/>
      <c r="BM216" s="263"/>
      <c r="BN216" s="263"/>
      <c r="BO216" s="263"/>
      <c r="BP216" s="263"/>
      <c r="BQ216" s="263"/>
      <c r="BR216" s="263"/>
      <c r="BS216" s="263"/>
      <c r="BT216" s="263"/>
      <c r="BU216" s="263"/>
      <c r="BV216" s="263"/>
      <c r="BW216" s="263"/>
      <c r="BX216" s="263"/>
      <c r="BY216" s="263"/>
      <c r="BZ216" s="263"/>
      <c r="CA216" s="263"/>
      <c r="CB216" s="263"/>
      <c r="CC216" s="263"/>
      <c r="CD216" s="263"/>
      <c r="CE216" s="263"/>
      <c r="CF216" s="263"/>
      <c r="CG216" s="263"/>
      <c r="CH216" s="263"/>
      <c r="CI216" s="263"/>
      <c r="CJ216" s="263"/>
      <c r="CK216" s="263"/>
      <c r="CL216" s="263"/>
      <c r="CM216" s="263"/>
      <c r="CN216" s="263"/>
      <c r="CO216" s="263"/>
      <c r="CP216" s="263"/>
      <c r="CQ216" s="263"/>
      <c r="CR216" s="263"/>
      <c r="CS216" s="263"/>
      <c r="CT216" s="263"/>
      <c r="CU216" s="263"/>
      <c r="CV216" s="263"/>
      <c r="CW216" s="263"/>
      <c r="CX216" s="263"/>
      <c r="CY216" s="263"/>
      <c r="CZ216" s="263"/>
      <c r="DA216" s="263"/>
      <c r="DB216" s="263"/>
      <c r="DC216" s="263"/>
      <c r="DD216" s="263"/>
      <c r="DE216" s="263"/>
      <c r="DF216" s="263"/>
      <c r="DG216" s="263"/>
      <c r="DH216" s="263"/>
      <c r="DI216" s="263"/>
      <c r="DJ216" s="263"/>
      <c r="DK216" s="263"/>
      <c r="DL216" s="263"/>
      <c r="DM216" s="263"/>
      <c r="DN216" s="263"/>
      <c r="DO216" s="263"/>
      <c r="DP216" s="263"/>
      <c r="DQ216" s="263"/>
      <c r="DR216" s="263"/>
      <c r="DS216" s="263"/>
      <c r="DT216" s="263"/>
      <c r="DU216" s="263"/>
      <c r="DV216" s="263"/>
      <c r="DW216" s="263"/>
      <c r="DX216" s="263"/>
      <c r="DY216" s="263"/>
      <c r="DZ216" s="263"/>
      <c r="EA216" s="263"/>
      <c r="EB216" s="263"/>
      <c r="EC216" s="263"/>
      <c r="ED216" s="263"/>
      <c r="EE216" s="263"/>
      <c r="EF216" s="263"/>
      <c r="EG216" s="263"/>
      <c r="EH216" s="263"/>
      <c r="EI216" s="263"/>
      <c r="EJ216" s="263"/>
      <c r="EK216" s="263"/>
      <c r="EL216" s="263"/>
      <c r="EM216" s="263"/>
      <c r="EN216" s="263"/>
      <c r="EO216" s="263"/>
      <c r="EP216" s="263"/>
      <c r="EQ216" s="263"/>
      <c r="ER216" s="263"/>
      <c r="ES216" s="263"/>
      <c r="ET216" s="263"/>
      <c r="EU216" s="263"/>
      <c r="EV216" s="263"/>
      <c r="EW216" s="263"/>
      <c r="EX216" s="263"/>
      <c r="EY216" s="263"/>
      <c r="EZ216" s="263"/>
      <c r="FA216" s="263"/>
      <c r="FB216" s="263"/>
      <c r="FC216" s="263"/>
      <c r="FD216" s="263"/>
      <c r="FE216" s="263"/>
      <c r="FF216" s="263"/>
      <c r="FG216" s="263"/>
      <c r="FH216" s="263"/>
      <c r="FI216" s="263"/>
      <c r="FJ216" s="263"/>
      <c r="FK216" s="263"/>
      <c r="FL216" s="263"/>
      <c r="FM216" s="263"/>
      <c r="FN216" s="263"/>
      <c r="FO216" s="263"/>
      <c r="FP216" s="263"/>
      <c r="FQ216" s="263"/>
      <c r="FR216" s="263"/>
      <c r="FS216" s="263"/>
      <c r="FT216" s="263"/>
      <c r="FU216" s="263"/>
      <c r="FV216" s="263"/>
      <c r="FW216" s="263"/>
      <c r="FX216" s="263"/>
      <c r="FY216" s="263"/>
      <c r="FZ216" s="263"/>
      <c r="GA216" s="263"/>
      <c r="GB216" s="263"/>
      <c r="GC216" s="263"/>
      <c r="GD216" s="263"/>
      <c r="GE216" s="263"/>
      <c r="GF216" s="263"/>
      <c r="GG216" s="263"/>
      <c r="GH216" s="263"/>
      <c r="GI216" s="263"/>
      <c r="GJ216" s="263"/>
      <c r="GK216" s="263"/>
      <c r="GL216" s="263"/>
      <c r="GM216" s="263"/>
      <c r="GN216" s="263"/>
      <c r="GO216" s="263"/>
      <c r="GP216" s="263"/>
      <c r="GQ216" s="263"/>
      <c r="GR216" s="263"/>
      <c r="GS216" s="263"/>
      <c r="GT216" s="263"/>
      <c r="GU216" s="263"/>
      <c r="GV216" s="263"/>
      <c r="GW216" s="263"/>
      <c r="GX216" s="263"/>
      <c r="GY216" s="263"/>
      <c r="GZ216" s="263"/>
      <c r="HA216" s="263"/>
      <c r="HB216" s="263"/>
      <c r="HC216" s="263"/>
      <c r="HD216" s="263"/>
      <c r="HE216" s="263"/>
      <c r="HF216" s="263"/>
      <c r="HG216" s="263"/>
      <c r="HH216" s="263"/>
      <c r="HI216" s="263"/>
      <c r="HJ216" s="263"/>
      <c r="HK216" s="263"/>
      <c r="HL216" s="263"/>
      <c r="HM216" s="263"/>
      <c r="HN216" s="263"/>
      <c r="HO216" s="263"/>
      <c r="HP216" s="263"/>
      <c r="HQ216" s="263"/>
      <c r="HR216" s="263"/>
      <c r="HS216" s="263"/>
      <c r="HT216" s="263"/>
      <c r="HU216" s="263"/>
      <c r="HV216" s="263"/>
      <c r="HW216" s="263"/>
      <c r="HX216" s="263"/>
      <c r="HY216" s="263"/>
      <c r="HZ216" s="263"/>
      <c r="IA216" s="263"/>
      <c r="IB216" s="263"/>
      <c r="IC216" s="263"/>
      <c r="ID216" s="263"/>
      <c r="IE216" s="263"/>
      <c r="IF216" s="263"/>
      <c r="IG216" s="263"/>
      <c r="IH216" s="263"/>
      <c r="II216" s="263"/>
      <c r="IJ216" s="263"/>
      <c r="IK216" s="263"/>
      <c r="IL216" s="263"/>
      <c r="IM216" s="263"/>
      <c r="IN216" s="263"/>
      <c r="IO216" s="263"/>
      <c r="IP216" s="263"/>
      <c r="IQ216" s="263"/>
      <c r="IR216" s="263"/>
      <c r="IS216" s="263"/>
      <c r="IT216" s="263"/>
      <c r="IU216" s="263"/>
      <c r="IV216" s="263"/>
    </row>
    <row r="217" spans="1:256">
      <c r="J217" s="8"/>
      <c r="K217" s="8"/>
      <c r="S217" s="39"/>
      <c r="T217" s="39"/>
      <c r="U217" s="39"/>
      <c r="V217" s="39"/>
      <c r="W217" s="39"/>
      <c r="X217" s="39"/>
      <c r="Y217" s="39"/>
      <c r="Z217" s="39"/>
      <c r="AR217" s="263"/>
      <c r="AS217" s="263"/>
      <c r="AT217" s="263"/>
      <c r="AU217" s="263"/>
      <c r="AV217" s="263"/>
      <c r="AW217" s="263"/>
      <c r="AX217" s="263"/>
      <c r="AY217" s="263"/>
      <c r="AZ217" s="263"/>
      <c r="BA217" s="263"/>
      <c r="BB217" s="263"/>
      <c r="BC217" s="263"/>
      <c r="BD217" s="263"/>
      <c r="BE217" s="263"/>
      <c r="BF217" s="263"/>
      <c r="BG217" s="263"/>
      <c r="BH217" s="263"/>
      <c r="BI217" s="263"/>
      <c r="BJ217" s="263"/>
      <c r="BK217" s="263"/>
      <c r="BL217" s="263"/>
      <c r="BM217" s="263"/>
      <c r="BN217" s="263"/>
      <c r="BO217" s="263"/>
      <c r="BP217" s="263"/>
      <c r="BQ217" s="263"/>
      <c r="BR217" s="263"/>
      <c r="BS217" s="263"/>
      <c r="BT217" s="263"/>
      <c r="BU217" s="263"/>
      <c r="BV217" s="263"/>
      <c r="BW217" s="263"/>
      <c r="BX217" s="263"/>
      <c r="BY217" s="263"/>
      <c r="BZ217" s="263"/>
      <c r="CA217" s="263"/>
      <c r="CB217" s="263"/>
      <c r="CC217" s="263"/>
      <c r="CD217" s="263"/>
      <c r="CE217" s="263"/>
      <c r="CF217" s="263"/>
      <c r="CG217" s="263"/>
      <c r="CH217" s="263"/>
      <c r="CI217" s="263"/>
      <c r="CJ217" s="263"/>
      <c r="CK217" s="263"/>
      <c r="CL217" s="263"/>
      <c r="CM217" s="263"/>
      <c r="CN217" s="263"/>
      <c r="CO217" s="263"/>
      <c r="CP217" s="263"/>
      <c r="CQ217" s="263"/>
      <c r="CR217" s="263"/>
      <c r="CS217" s="263"/>
      <c r="CT217" s="263"/>
      <c r="CU217" s="263"/>
      <c r="CV217" s="263"/>
      <c r="CW217" s="263"/>
      <c r="CX217" s="263"/>
      <c r="CY217" s="263"/>
      <c r="CZ217" s="263"/>
      <c r="DA217" s="263"/>
      <c r="DB217" s="263"/>
      <c r="DC217" s="263"/>
      <c r="DD217" s="263"/>
      <c r="DE217" s="263"/>
      <c r="DF217" s="263"/>
      <c r="DG217" s="263"/>
      <c r="DH217" s="263"/>
      <c r="DI217" s="263"/>
      <c r="DJ217" s="263"/>
      <c r="DK217" s="263"/>
      <c r="DL217" s="263"/>
      <c r="DM217" s="263"/>
      <c r="DN217" s="263"/>
      <c r="DO217" s="263"/>
      <c r="DP217" s="263"/>
      <c r="DQ217" s="263"/>
      <c r="DR217" s="263"/>
      <c r="DS217" s="263"/>
      <c r="DT217" s="263"/>
      <c r="DU217" s="263"/>
      <c r="DV217" s="263"/>
      <c r="DW217" s="263"/>
      <c r="DX217" s="263"/>
      <c r="DY217" s="263"/>
      <c r="DZ217" s="263"/>
      <c r="EA217" s="263"/>
      <c r="EB217" s="263"/>
      <c r="EC217" s="263"/>
      <c r="ED217" s="263"/>
      <c r="EE217" s="263"/>
      <c r="EF217" s="263"/>
      <c r="EG217" s="263"/>
      <c r="EH217" s="263"/>
      <c r="EI217" s="263"/>
      <c r="EJ217" s="263"/>
      <c r="EK217" s="263"/>
      <c r="EL217" s="263"/>
      <c r="EM217" s="263"/>
      <c r="EN217" s="263"/>
      <c r="EO217" s="263"/>
      <c r="EP217" s="263"/>
      <c r="EQ217" s="263"/>
      <c r="ER217" s="263"/>
      <c r="ES217" s="263"/>
      <c r="ET217" s="263"/>
      <c r="EU217" s="263"/>
      <c r="EV217" s="263"/>
      <c r="EW217" s="263"/>
      <c r="EX217" s="263"/>
      <c r="EY217" s="263"/>
      <c r="EZ217" s="263"/>
      <c r="FA217" s="263"/>
      <c r="FB217" s="263"/>
      <c r="FC217" s="263"/>
      <c r="FD217" s="263"/>
      <c r="FE217" s="263"/>
      <c r="FF217" s="263"/>
      <c r="FG217" s="263"/>
      <c r="FH217" s="263"/>
      <c r="FI217" s="263"/>
      <c r="FJ217" s="263"/>
      <c r="FK217" s="263"/>
      <c r="FL217" s="263"/>
      <c r="FM217" s="263"/>
      <c r="FN217" s="263"/>
      <c r="FO217" s="263"/>
      <c r="FP217" s="263"/>
      <c r="FQ217" s="263"/>
      <c r="FR217" s="263"/>
      <c r="FS217" s="263"/>
      <c r="FT217" s="263"/>
      <c r="FU217" s="263"/>
      <c r="FV217" s="263"/>
      <c r="FW217" s="263"/>
      <c r="FX217" s="263"/>
      <c r="FY217" s="263"/>
      <c r="FZ217" s="263"/>
      <c r="GA217" s="263"/>
      <c r="GB217" s="263"/>
      <c r="GC217" s="263"/>
      <c r="GD217" s="263"/>
      <c r="GE217" s="263"/>
      <c r="GF217" s="263"/>
      <c r="GG217" s="263"/>
      <c r="GH217" s="263"/>
      <c r="GI217" s="263"/>
      <c r="GJ217" s="263"/>
      <c r="GK217" s="263"/>
      <c r="GL217" s="263"/>
      <c r="GM217" s="263"/>
      <c r="GN217" s="263"/>
      <c r="GO217" s="263"/>
      <c r="GP217" s="263"/>
      <c r="GQ217" s="263"/>
      <c r="GR217" s="263"/>
      <c r="GS217" s="263"/>
      <c r="GT217" s="263"/>
      <c r="GU217" s="263"/>
      <c r="GV217" s="263"/>
      <c r="GW217" s="263"/>
      <c r="GX217" s="263"/>
      <c r="GY217" s="263"/>
      <c r="GZ217" s="263"/>
      <c r="HA217" s="263"/>
      <c r="HB217" s="263"/>
      <c r="HC217" s="263"/>
      <c r="HD217" s="263"/>
      <c r="HE217" s="263"/>
      <c r="HF217" s="263"/>
      <c r="HG217" s="263"/>
      <c r="HH217" s="263"/>
      <c r="HI217" s="263"/>
      <c r="HJ217" s="263"/>
      <c r="HK217" s="263"/>
      <c r="HL217" s="263"/>
      <c r="HM217" s="263"/>
      <c r="HN217" s="263"/>
      <c r="HO217" s="263"/>
      <c r="HP217" s="263"/>
      <c r="HQ217" s="263"/>
      <c r="HR217" s="263"/>
      <c r="HS217" s="263"/>
      <c r="HT217" s="263"/>
      <c r="HU217" s="263"/>
      <c r="HV217" s="263"/>
      <c r="HW217" s="263"/>
      <c r="HX217" s="263"/>
      <c r="HY217" s="263"/>
      <c r="HZ217" s="263"/>
      <c r="IA217" s="263"/>
      <c r="IB217" s="263"/>
      <c r="IC217" s="263"/>
      <c r="ID217" s="263"/>
      <c r="IE217" s="263"/>
      <c r="IF217" s="263"/>
      <c r="IG217" s="263"/>
      <c r="IH217" s="263"/>
      <c r="II217" s="263"/>
      <c r="IJ217" s="263"/>
      <c r="IK217" s="263"/>
      <c r="IL217" s="263"/>
      <c r="IM217" s="263"/>
      <c r="IN217" s="263"/>
      <c r="IO217" s="263"/>
      <c r="IP217" s="263"/>
      <c r="IQ217" s="263"/>
      <c r="IR217" s="263"/>
      <c r="IS217" s="263"/>
      <c r="IT217" s="263"/>
      <c r="IU217" s="263"/>
      <c r="IV217" s="263"/>
    </row>
    <row r="218" spans="1:256">
      <c r="J218" s="8"/>
      <c r="K218" s="8"/>
      <c r="S218" s="39"/>
      <c r="T218" s="39"/>
      <c r="U218" s="39"/>
      <c r="V218" s="39"/>
      <c r="W218" s="39"/>
      <c r="X218" s="39"/>
      <c r="Y218" s="39"/>
      <c r="Z218" s="39"/>
      <c r="AR218" s="263"/>
      <c r="AS218" s="263"/>
      <c r="AT218" s="263"/>
      <c r="AU218" s="263"/>
      <c r="AV218" s="263"/>
      <c r="AW218" s="263"/>
      <c r="AX218" s="263"/>
      <c r="AY218" s="263"/>
      <c r="AZ218" s="263"/>
      <c r="BA218" s="263"/>
      <c r="BB218" s="263"/>
      <c r="BC218" s="263"/>
      <c r="BD218" s="263"/>
      <c r="BE218" s="263"/>
      <c r="BF218" s="263"/>
      <c r="BG218" s="263"/>
      <c r="BH218" s="263"/>
      <c r="BI218" s="263"/>
      <c r="BJ218" s="263"/>
      <c r="BK218" s="263"/>
      <c r="BL218" s="263"/>
      <c r="BM218" s="263"/>
      <c r="BN218" s="263"/>
      <c r="BO218" s="263"/>
      <c r="BP218" s="263"/>
      <c r="BQ218" s="263"/>
      <c r="BR218" s="263"/>
      <c r="BS218" s="263"/>
      <c r="BT218" s="263"/>
      <c r="BU218" s="263"/>
      <c r="BV218" s="263"/>
      <c r="BW218" s="263"/>
      <c r="BX218" s="263"/>
      <c r="BY218" s="263"/>
      <c r="BZ218" s="263"/>
      <c r="CA218" s="263"/>
      <c r="CB218" s="263"/>
      <c r="CC218" s="263"/>
      <c r="CD218" s="263"/>
      <c r="CE218" s="263"/>
      <c r="CF218" s="263"/>
      <c r="CG218" s="263"/>
      <c r="CH218" s="263"/>
      <c r="CI218" s="263"/>
      <c r="CJ218" s="263"/>
      <c r="CK218" s="263"/>
      <c r="CL218" s="263"/>
      <c r="CM218" s="263"/>
      <c r="CN218" s="263"/>
      <c r="CO218" s="263"/>
      <c r="CP218" s="263"/>
      <c r="CQ218" s="263"/>
      <c r="CR218" s="263"/>
      <c r="CS218" s="263"/>
      <c r="CT218" s="263"/>
      <c r="CU218" s="263"/>
      <c r="CV218" s="263"/>
      <c r="CW218" s="263"/>
      <c r="CX218" s="263"/>
      <c r="CY218" s="263"/>
      <c r="CZ218" s="263"/>
      <c r="DA218" s="263"/>
      <c r="DB218" s="263"/>
      <c r="DC218" s="263"/>
      <c r="DD218" s="263"/>
      <c r="DE218" s="263"/>
      <c r="DF218" s="263"/>
      <c r="DG218" s="263"/>
      <c r="DH218" s="263"/>
      <c r="DI218" s="263"/>
      <c r="DJ218" s="263"/>
      <c r="DK218" s="263"/>
      <c r="DL218" s="263"/>
      <c r="DM218" s="263"/>
      <c r="DN218" s="263"/>
      <c r="DO218" s="263"/>
      <c r="DP218" s="263"/>
      <c r="DQ218" s="263"/>
      <c r="DR218" s="263"/>
      <c r="DS218" s="263"/>
      <c r="DT218" s="263"/>
      <c r="DU218" s="263"/>
      <c r="DV218" s="263"/>
      <c r="DW218" s="263"/>
      <c r="DX218" s="263"/>
      <c r="DY218" s="263"/>
      <c r="DZ218" s="263"/>
      <c r="EA218" s="263"/>
      <c r="EB218" s="263"/>
      <c r="EC218" s="263"/>
      <c r="ED218" s="263"/>
      <c r="EE218" s="263"/>
      <c r="EF218" s="263"/>
      <c r="EG218" s="263"/>
      <c r="EH218" s="263"/>
      <c r="EI218" s="263"/>
      <c r="EJ218" s="263"/>
      <c r="EK218" s="263"/>
      <c r="EL218" s="263"/>
      <c r="EM218" s="263"/>
      <c r="EN218" s="263"/>
      <c r="EO218" s="263"/>
      <c r="EP218" s="263"/>
      <c r="EQ218" s="263"/>
      <c r="ER218" s="263"/>
      <c r="ES218" s="263"/>
      <c r="ET218" s="263"/>
      <c r="EU218" s="263"/>
      <c r="EV218" s="263"/>
      <c r="EW218" s="263"/>
      <c r="EX218" s="263"/>
      <c r="EY218" s="263"/>
      <c r="EZ218" s="263"/>
      <c r="FA218" s="263"/>
      <c r="FB218" s="263"/>
      <c r="FC218" s="263"/>
      <c r="FD218" s="263"/>
      <c r="FE218" s="263"/>
      <c r="FF218" s="263"/>
      <c r="FG218" s="263"/>
      <c r="FH218" s="263"/>
      <c r="FI218" s="263"/>
      <c r="FJ218" s="263"/>
      <c r="FK218" s="263"/>
      <c r="FL218" s="263"/>
      <c r="FM218" s="263"/>
      <c r="FN218" s="263"/>
      <c r="FO218" s="263"/>
      <c r="FP218" s="263"/>
      <c r="FQ218" s="263"/>
      <c r="FR218" s="263"/>
      <c r="FS218" s="263"/>
      <c r="FT218" s="263"/>
      <c r="FU218" s="263"/>
      <c r="FV218" s="263"/>
      <c r="FW218" s="263"/>
      <c r="FX218" s="263"/>
      <c r="FY218" s="263"/>
      <c r="FZ218" s="263"/>
      <c r="GA218" s="263"/>
      <c r="GB218" s="263"/>
      <c r="GC218" s="263"/>
      <c r="GD218" s="263"/>
      <c r="GE218" s="263"/>
      <c r="GF218" s="263"/>
      <c r="GG218" s="263"/>
      <c r="GH218" s="263"/>
      <c r="GI218" s="263"/>
      <c r="GJ218" s="263"/>
      <c r="GK218" s="263"/>
      <c r="GL218" s="263"/>
      <c r="GM218" s="263"/>
      <c r="GN218" s="263"/>
      <c r="GO218" s="263"/>
      <c r="GP218" s="263"/>
      <c r="GQ218" s="263"/>
      <c r="GR218" s="263"/>
      <c r="GS218" s="263"/>
      <c r="GT218" s="263"/>
      <c r="GU218" s="263"/>
      <c r="GV218" s="263"/>
      <c r="GW218" s="263"/>
      <c r="GX218" s="263"/>
      <c r="GY218" s="263"/>
      <c r="GZ218" s="263"/>
      <c r="HA218" s="263"/>
      <c r="HB218" s="263"/>
      <c r="HC218" s="263"/>
      <c r="HD218" s="263"/>
      <c r="HE218" s="263"/>
      <c r="HF218" s="263"/>
      <c r="HG218" s="263"/>
      <c r="HH218" s="263"/>
      <c r="HI218" s="263"/>
      <c r="HJ218" s="263"/>
      <c r="HK218" s="263"/>
      <c r="HL218" s="263"/>
      <c r="HM218" s="263"/>
      <c r="HN218" s="263"/>
      <c r="HO218" s="263"/>
      <c r="HP218" s="263"/>
      <c r="HQ218" s="263"/>
      <c r="HR218" s="263"/>
      <c r="HS218" s="263"/>
      <c r="HT218" s="263"/>
      <c r="HU218" s="263"/>
      <c r="HV218" s="263"/>
      <c r="HW218" s="263"/>
      <c r="HX218" s="263"/>
      <c r="HY218" s="263"/>
      <c r="HZ218" s="263"/>
      <c r="IA218" s="263"/>
      <c r="IB218" s="263"/>
      <c r="IC218" s="263"/>
      <c r="ID218" s="263"/>
      <c r="IE218" s="263"/>
      <c r="IF218" s="263"/>
      <c r="IG218" s="263"/>
      <c r="IH218" s="263"/>
      <c r="II218" s="263"/>
      <c r="IJ218" s="263"/>
      <c r="IK218" s="263"/>
      <c r="IL218" s="263"/>
      <c r="IM218" s="263"/>
      <c r="IN218" s="263"/>
      <c r="IO218" s="263"/>
      <c r="IP218" s="263"/>
      <c r="IQ218" s="263"/>
      <c r="IR218" s="263"/>
      <c r="IS218" s="263"/>
      <c r="IT218" s="263"/>
      <c r="IU218" s="263"/>
      <c r="IV218" s="263"/>
    </row>
    <row r="219" spans="1:256">
      <c r="J219" s="8"/>
      <c r="K219" s="8"/>
      <c r="S219" s="39"/>
      <c r="T219" s="39"/>
      <c r="U219" s="39"/>
      <c r="V219" s="39"/>
      <c r="W219" s="39"/>
      <c r="X219" s="39"/>
      <c r="Y219" s="39"/>
      <c r="Z219" s="39"/>
      <c r="AR219" s="263"/>
      <c r="AS219" s="263"/>
      <c r="AT219" s="263"/>
      <c r="AU219" s="263"/>
      <c r="AV219" s="263"/>
      <c r="AW219" s="263"/>
      <c r="AX219" s="263"/>
      <c r="AY219" s="263"/>
      <c r="AZ219" s="263"/>
      <c r="BA219" s="263"/>
      <c r="BB219" s="263"/>
      <c r="BC219" s="263"/>
      <c r="BD219" s="263"/>
      <c r="BE219" s="263"/>
      <c r="BF219" s="263"/>
      <c r="BG219" s="263"/>
      <c r="BH219" s="263"/>
      <c r="BI219" s="263"/>
      <c r="BJ219" s="263"/>
      <c r="BK219" s="263"/>
      <c r="BL219" s="263"/>
      <c r="BM219" s="263"/>
      <c r="BN219" s="263"/>
      <c r="BO219" s="263"/>
      <c r="BP219" s="263"/>
      <c r="BQ219" s="263"/>
      <c r="BR219" s="263"/>
      <c r="BS219" s="263"/>
      <c r="BT219" s="263"/>
      <c r="BU219" s="263"/>
      <c r="BV219" s="263"/>
      <c r="BW219" s="263"/>
      <c r="BX219" s="263"/>
      <c r="BY219" s="263"/>
      <c r="BZ219" s="263"/>
      <c r="CA219" s="263"/>
      <c r="CB219" s="263"/>
      <c r="CC219" s="263"/>
      <c r="CD219" s="263"/>
      <c r="CE219" s="263"/>
      <c r="CF219" s="263"/>
      <c r="CG219" s="263"/>
      <c r="CH219" s="263"/>
      <c r="CI219" s="263"/>
      <c r="CJ219" s="263"/>
      <c r="CK219" s="263"/>
      <c r="CL219" s="263"/>
      <c r="CM219" s="263"/>
      <c r="CN219" s="263"/>
      <c r="CO219" s="263"/>
      <c r="CP219" s="263"/>
      <c r="CQ219" s="263"/>
      <c r="CR219" s="263"/>
      <c r="CS219" s="263"/>
      <c r="CT219" s="263"/>
      <c r="CU219" s="263"/>
      <c r="CV219" s="263"/>
      <c r="CW219" s="263"/>
      <c r="CX219" s="263"/>
      <c r="CY219" s="263"/>
      <c r="CZ219" s="263"/>
      <c r="DA219" s="263"/>
      <c r="DB219" s="263"/>
      <c r="DC219" s="263"/>
      <c r="DD219" s="263"/>
      <c r="DE219" s="263"/>
      <c r="DF219" s="263"/>
      <c r="DG219" s="263"/>
      <c r="DH219" s="263"/>
      <c r="DI219" s="263"/>
      <c r="DJ219" s="263"/>
      <c r="DK219" s="263"/>
      <c r="DL219" s="263"/>
      <c r="DM219" s="263"/>
      <c r="DN219" s="263"/>
      <c r="DO219" s="263"/>
      <c r="DP219" s="263"/>
      <c r="DQ219" s="263"/>
      <c r="DR219" s="263"/>
      <c r="DS219" s="263"/>
      <c r="DT219" s="263"/>
      <c r="DU219" s="263"/>
      <c r="DV219" s="263"/>
      <c r="DW219" s="263"/>
      <c r="DX219" s="263"/>
      <c r="DY219" s="263"/>
      <c r="DZ219" s="263"/>
      <c r="EA219" s="263"/>
      <c r="EB219" s="263"/>
      <c r="EC219" s="263"/>
      <c r="ED219" s="263"/>
      <c r="EE219" s="263"/>
      <c r="EF219" s="263"/>
      <c r="EG219" s="263"/>
      <c r="EH219" s="263"/>
      <c r="EI219" s="263"/>
      <c r="EJ219" s="263"/>
      <c r="EK219" s="263"/>
      <c r="EL219" s="263"/>
      <c r="EM219" s="263"/>
      <c r="EN219" s="263"/>
      <c r="EO219" s="263"/>
      <c r="EP219" s="263"/>
      <c r="EQ219" s="263"/>
      <c r="ER219" s="263"/>
      <c r="ES219" s="263"/>
      <c r="ET219" s="263"/>
      <c r="EU219" s="263"/>
      <c r="EV219" s="263"/>
      <c r="EW219" s="263"/>
      <c r="EX219" s="263"/>
      <c r="EY219" s="263"/>
      <c r="EZ219" s="263"/>
      <c r="FA219" s="263"/>
      <c r="FB219" s="263"/>
      <c r="FC219" s="263"/>
      <c r="FD219" s="263"/>
      <c r="FE219" s="263"/>
      <c r="FF219" s="263"/>
      <c r="FG219" s="263"/>
      <c r="FH219" s="263"/>
      <c r="FI219" s="263"/>
      <c r="FJ219" s="263"/>
      <c r="FK219" s="263"/>
      <c r="FL219" s="263"/>
      <c r="FM219" s="263"/>
      <c r="FN219" s="263"/>
      <c r="FO219" s="263"/>
      <c r="FP219" s="263"/>
      <c r="FQ219" s="263"/>
      <c r="FR219" s="263"/>
      <c r="FS219" s="263"/>
      <c r="FT219" s="263"/>
      <c r="FU219" s="263"/>
      <c r="FV219" s="263"/>
      <c r="FW219" s="263"/>
      <c r="FX219" s="263"/>
      <c r="FY219" s="263"/>
      <c r="FZ219" s="263"/>
      <c r="GA219" s="263"/>
      <c r="GB219" s="263"/>
      <c r="GC219" s="263"/>
      <c r="GD219" s="263"/>
      <c r="GE219" s="263"/>
      <c r="GF219" s="263"/>
      <c r="GG219" s="263"/>
      <c r="GH219" s="263"/>
      <c r="GI219" s="263"/>
      <c r="GJ219" s="263"/>
      <c r="GK219" s="263"/>
      <c r="GL219" s="263"/>
      <c r="GM219" s="263"/>
      <c r="GN219" s="263"/>
      <c r="GO219" s="263"/>
      <c r="GP219" s="263"/>
      <c r="GQ219" s="263"/>
      <c r="GR219" s="263"/>
      <c r="GS219" s="263"/>
      <c r="GT219" s="263"/>
      <c r="GU219" s="263"/>
      <c r="GV219" s="263"/>
      <c r="GW219" s="263"/>
      <c r="GX219" s="263"/>
      <c r="GY219" s="263"/>
      <c r="GZ219" s="263"/>
      <c r="HA219" s="263"/>
      <c r="HB219" s="263"/>
      <c r="HC219" s="263"/>
      <c r="HD219" s="263"/>
      <c r="HE219" s="263"/>
      <c r="HF219" s="263"/>
      <c r="HG219" s="263"/>
      <c r="HH219" s="263"/>
      <c r="HI219" s="263"/>
      <c r="HJ219" s="263"/>
      <c r="HK219" s="263"/>
      <c r="HL219" s="263"/>
      <c r="HM219" s="263"/>
      <c r="HN219" s="263"/>
      <c r="HO219" s="263"/>
      <c r="HP219" s="263"/>
      <c r="HQ219" s="263"/>
      <c r="HR219" s="263"/>
      <c r="HS219" s="263"/>
      <c r="HT219" s="263"/>
      <c r="HU219" s="263"/>
      <c r="HV219" s="263"/>
      <c r="HW219" s="263"/>
      <c r="HX219" s="263"/>
      <c r="HY219" s="263"/>
      <c r="HZ219" s="263"/>
      <c r="IA219" s="263"/>
      <c r="IB219" s="263"/>
      <c r="IC219" s="263"/>
      <c r="ID219" s="263"/>
      <c r="IE219" s="263"/>
      <c r="IF219" s="263"/>
      <c r="IG219" s="263"/>
      <c r="IH219" s="263"/>
      <c r="II219" s="263"/>
      <c r="IJ219" s="263"/>
      <c r="IK219" s="263"/>
      <c r="IL219" s="263"/>
      <c r="IM219" s="263"/>
      <c r="IN219" s="263"/>
      <c r="IO219" s="263"/>
      <c r="IP219" s="263"/>
      <c r="IQ219" s="263"/>
      <c r="IR219" s="263"/>
      <c r="IS219" s="263"/>
      <c r="IT219" s="263"/>
      <c r="IU219" s="263"/>
      <c r="IV219" s="263"/>
    </row>
    <row r="220" spans="1:256">
      <c r="J220" s="8"/>
      <c r="K220" s="8"/>
      <c r="S220" s="39"/>
      <c r="T220" s="39"/>
      <c r="U220" s="39"/>
      <c r="V220" s="39"/>
      <c r="W220" s="39"/>
      <c r="X220" s="39"/>
      <c r="Y220" s="39"/>
      <c r="Z220" s="39"/>
      <c r="AR220" s="263"/>
      <c r="AS220" s="263"/>
      <c r="AT220" s="263"/>
      <c r="AU220" s="263"/>
      <c r="AV220" s="263"/>
      <c r="AW220" s="263"/>
      <c r="AX220" s="263"/>
      <c r="AY220" s="263"/>
      <c r="AZ220" s="263"/>
      <c r="BA220" s="263"/>
      <c r="BB220" s="263"/>
      <c r="BC220" s="263"/>
      <c r="BD220" s="263"/>
      <c r="BE220" s="263"/>
      <c r="BF220" s="263"/>
      <c r="BG220" s="263"/>
      <c r="BH220" s="263"/>
      <c r="BI220" s="263"/>
      <c r="BJ220" s="263"/>
      <c r="BK220" s="263"/>
      <c r="BL220" s="263"/>
      <c r="BM220" s="263"/>
      <c r="BN220" s="263"/>
      <c r="BO220" s="263"/>
      <c r="BP220" s="263"/>
      <c r="BQ220" s="263"/>
      <c r="BR220" s="263"/>
      <c r="BS220" s="263"/>
      <c r="BT220" s="263"/>
      <c r="BU220" s="263"/>
      <c r="BV220" s="263"/>
      <c r="BW220" s="263"/>
      <c r="BX220" s="263"/>
      <c r="BY220" s="263"/>
      <c r="BZ220" s="263"/>
      <c r="CA220" s="263"/>
      <c r="CB220" s="263"/>
      <c r="CC220" s="263"/>
      <c r="CD220" s="263"/>
      <c r="CE220" s="263"/>
      <c r="CF220" s="263"/>
      <c r="CG220" s="263"/>
      <c r="CH220" s="263"/>
      <c r="CI220" s="263"/>
      <c r="CJ220" s="263"/>
      <c r="CK220" s="263"/>
      <c r="CL220" s="263"/>
      <c r="CM220" s="263"/>
      <c r="CN220" s="263"/>
      <c r="CO220" s="263"/>
      <c r="CP220" s="263"/>
      <c r="CQ220" s="263"/>
      <c r="CR220" s="263"/>
      <c r="CS220" s="263"/>
      <c r="CT220" s="263"/>
      <c r="CU220" s="263"/>
      <c r="CV220" s="263"/>
      <c r="CW220" s="263"/>
      <c r="CX220" s="263"/>
      <c r="CY220" s="263"/>
      <c r="CZ220" s="263"/>
      <c r="DA220" s="263"/>
      <c r="DB220" s="263"/>
      <c r="DC220" s="263"/>
      <c r="DD220" s="263"/>
      <c r="DE220" s="263"/>
      <c r="DF220" s="263"/>
      <c r="DG220" s="263"/>
      <c r="DH220" s="263"/>
      <c r="DI220" s="263"/>
      <c r="DJ220" s="263"/>
      <c r="DK220" s="263"/>
      <c r="DL220" s="263"/>
      <c r="DM220" s="263"/>
      <c r="DN220" s="263"/>
      <c r="DO220" s="263"/>
      <c r="DP220" s="263"/>
      <c r="DQ220" s="263"/>
      <c r="DR220" s="263"/>
      <c r="DS220" s="263"/>
      <c r="DT220" s="263"/>
      <c r="DU220" s="263"/>
      <c r="DV220" s="263"/>
      <c r="DW220" s="263"/>
      <c r="DX220" s="263"/>
      <c r="DY220" s="263"/>
      <c r="DZ220" s="263"/>
      <c r="EA220" s="263"/>
      <c r="EB220" s="263"/>
      <c r="EC220" s="263"/>
      <c r="ED220" s="263"/>
      <c r="EE220" s="263"/>
      <c r="EF220" s="263"/>
      <c r="EG220" s="263"/>
      <c r="EH220" s="263"/>
      <c r="EI220" s="263"/>
      <c r="EJ220" s="263"/>
      <c r="EK220" s="263"/>
      <c r="EL220" s="263"/>
      <c r="EM220" s="263"/>
      <c r="EN220" s="263"/>
      <c r="EO220" s="263"/>
      <c r="EP220" s="263"/>
      <c r="EQ220" s="263"/>
      <c r="ER220" s="263"/>
      <c r="ES220" s="263"/>
      <c r="ET220" s="263"/>
      <c r="EU220" s="263"/>
      <c r="EV220" s="263"/>
      <c r="EW220" s="263"/>
      <c r="EX220" s="263"/>
      <c r="EY220" s="263"/>
      <c r="EZ220" s="263"/>
      <c r="FA220" s="263"/>
      <c r="FB220" s="263"/>
      <c r="FC220" s="263"/>
      <c r="FD220" s="263"/>
      <c r="FE220" s="263"/>
      <c r="FF220" s="263"/>
      <c r="FG220" s="263"/>
      <c r="FH220" s="263"/>
      <c r="FI220" s="263"/>
      <c r="FJ220" s="263"/>
      <c r="FK220" s="263"/>
      <c r="FL220" s="263"/>
      <c r="FM220" s="263"/>
      <c r="FN220" s="263"/>
      <c r="FO220" s="263"/>
      <c r="FP220" s="263"/>
      <c r="FQ220" s="263"/>
      <c r="FR220" s="263"/>
      <c r="FS220" s="263"/>
      <c r="FT220" s="263"/>
      <c r="FU220" s="263"/>
      <c r="FV220" s="263"/>
      <c r="FW220" s="263"/>
      <c r="FX220" s="263"/>
      <c r="FY220" s="263"/>
      <c r="FZ220" s="263"/>
      <c r="GA220" s="263"/>
      <c r="GB220" s="263"/>
      <c r="GC220" s="263"/>
      <c r="GD220" s="263"/>
      <c r="GE220" s="263"/>
      <c r="GF220" s="263"/>
      <c r="GG220" s="263"/>
      <c r="GH220" s="263"/>
      <c r="GI220" s="263"/>
      <c r="GJ220" s="263"/>
      <c r="GK220" s="263"/>
      <c r="GL220" s="263"/>
      <c r="GM220" s="263"/>
      <c r="GN220" s="263"/>
      <c r="GO220" s="263"/>
      <c r="GP220" s="263"/>
      <c r="GQ220" s="263"/>
      <c r="GR220" s="263"/>
      <c r="GS220" s="263"/>
      <c r="GT220" s="263"/>
      <c r="GU220" s="263"/>
      <c r="GV220" s="263"/>
      <c r="GW220" s="263"/>
      <c r="GX220" s="263"/>
      <c r="GY220" s="263"/>
      <c r="GZ220" s="263"/>
      <c r="HA220" s="263"/>
      <c r="HB220" s="263"/>
      <c r="HC220" s="263"/>
      <c r="HD220" s="263"/>
      <c r="HE220" s="263"/>
      <c r="HF220" s="263"/>
      <c r="HG220" s="263"/>
      <c r="HH220" s="263"/>
      <c r="HI220" s="263"/>
      <c r="HJ220" s="263"/>
      <c r="HK220" s="263"/>
      <c r="HL220" s="263"/>
      <c r="HM220" s="263"/>
      <c r="HN220" s="263"/>
      <c r="HO220" s="263"/>
      <c r="HP220" s="263"/>
      <c r="HQ220" s="263"/>
      <c r="HR220" s="263"/>
      <c r="HS220" s="263"/>
      <c r="HT220" s="263"/>
      <c r="HU220" s="263"/>
      <c r="HV220" s="263"/>
      <c r="HW220" s="263"/>
      <c r="HX220" s="263"/>
      <c r="HY220" s="263"/>
      <c r="HZ220" s="263"/>
      <c r="IA220" s="263"/>
      <c r="IB220" s="263"/>
      <c r="IC220" s="263"/>
      <c r="ID220" s="263"/>
      <c r="IE220" s="263"/>
      <c r="IF220" s="263"/>
      <c r="IG220" s="263"/>
      <c r="IH220" s="263"/>
      <c r="II220" s="263"/>
      <c r="IJ220" s="263"/>
      <c r="IK220" s="263"/>
      <c r="IL220" s="263"/>
      <c r="IM220" s="263"/>
      <c r="IN220" s="263"/>
      <c r="IO220" s="263"/>
      <c r="IP220" s="263"/>
      <c r="IQ220" s="263"/>
      <c r="IR220" s="263"/>
      <c r="IS220" s="263"/>
      <c r="IT220" s="263"/>
      <c r="IU220" s="263"/>
      <c r="IV220" s="263"/>
    </row>
    <row r="221" spans="1:256">
      <c r="J221" s="8"/>
      <c r="K221" s="8"/>
      <c r="S221" s="39"/>
      <c r="T221" s="39"/>
      <c r="U221" s="39"/>
      <c r="V221" s="39"/>
      <c r="W221" s="39"/>
      <c r="X221" s="39"/>
      <c r="Y221" s="39"/>
      <c r="Z221" s="39"/>
      <c r="AR221" s="263"/>
      <c r="AS221" s="263"/>
      <c r="AT221" s="263"/>
      <c r="AU221" s="263"/>
      <c r="AV221" s="263"/>
      <c r="AW221" s="263"/>
      <c r="AX221" s="263"/>
      <c r="AY221" s="263"/>
      <c r="AZ221" s="263"/>
      <c r="BA221" s="263"/>
      <c r="BB221" s="263"/>
      <c r="BC221" s="263"/>
      <c r="BD221" s="263"/>
      <c r="BE221" s="263"/>
      <c r="BF221" s="263"/>
      <c r="BG221" s="263"/>
      <c r="BH221" s="263"/>
      <c r="BI221" s="263"/>
      <c r="BJ221" s="263"/>
      <c r="BK221" s="263"/>
      <c r="BL221" s="263"/>
      <c r="BM221" s="263"/>
      <c r="BN221" s="263"/>
      <c r="BO221" s="263"/>
      <c r="BP221" s="263"/>
      <c r="BQ221" s="263"/>
      <c r="BR221" s="263"/>
      <c r="BS221" s="263"/>
      <c r="BT221" s="263"/>
      <c r="BU221" s="263"/>
      <c r="BV221" s="263"/>
      <c r="BW221" s="263"/>
      <c r="BX221" s="263"/>
      <c r="BY221" s="263"/>
      <c r="BZ221" s="263"/>
      <c r="CA221" s="263"/>
      <c r="CB221" s="263"/>
      <c r="CC221" s="263"/>
      <c r="CD221" s="263"/>
      <c r="CE221" s="263"/>
      <c r="CF221" s="263"/>
      <c r="CG221" s="263"/>
      <c r="CH221" s="263"/>
      <c r="CI221" s="263"/>
      <c r="CJ221" s="263"/>
      <c r="CK221" s="263"/>
      <c r="CL221" s="263"/>
      <c r="CM221" s="263"/>
      <c r="CN221" s="263"/>
      <c r="CO221" s="263"/>
      <c r="CP221" s="263"/>
      <c r="CQ221" s="263"/>
      <c r="CR221" s="263"/>
      <c r="CS221" s="263"/>
      <c r="CT221" s="263"/>
      <c r="CU221" s="263"/>
      <c r="CV221" s="263"/>
      <c r="CW221" s="263"/>
      <c r="CX221" s="263"/>
      <c r="CY221" s="263"/>
      <c r="CZ221" s="263"/>
      <c r="DA221" s="263"/>
      <c r="DB221" s="263"/>
      <c r="DC221" s="263"/>
      <c r="DD221" s="263"/>
      <c r="DE221" s="263"/>
      <c r="DF221" s="263"/>
      <c r="DG221" s="263"/>
      <c r="DH221" s="263"/>
      <c r="DI221" s="263"/>
      <c r="DJ221" s="263"/>
      <c r="DK221" s="263"/>
      <c r="DL221" s="263"/>
      <c r="DM221" s="263"/>
      <c r="DN221" s="263"/>
      <c r="DO221" s="263"/>
      <c r="DP221" s="263"/>
      <c r="DQ221" s="263"/>
      <c r="DR221" s="263"/>
      <c r="DS221" s="263"/>
      <c r="DT221" s="263"/>
      <c r="DU221" s="263"/>
      <c r="DV221" s="263"/>
      <c r="DW221" s="263"/>
      <c r="DX221" s="263"/>
      <c r="DY221" s="263"/>
      <c r="DZ221" s="263"/>
      <c r="EA221" s="263"/>
      <c r="EB221" s="263"/>
      <c r="EC221" s="263"/>
      <c r="ED221" s="263"/>
      <c r="EE221" s="263"/>
      <c r="EF221" s="263"/>
      <c r="EG221" s="263"/>
      <c r="EH221" s="263"/>
      <c r="EI221" s="263"/>
      <c r="EJ221" s="263"/>
      <c r="EK221" s="263"/>
      <c r="EL221" s="263"/>
      <c r="EM221" s="263"/>
      <c r="EN221" s="263"/>
      <c r="EO221" s="263"/>
      <c r="EP221" s="263"/>
      <c r="EQ221" s="263"/>
      <c r="ER221" s="263"/>
      <c r="ES221" s="263"/>
      <c r="ET221" s="263"/>
      <c r="EU221" s="263"/>
      <c r="EV221" s="263"/>
      <c r="EW221" s="263"/>
      <c r="EX221" s="263"/>
      <c r="EY221" s="263"/>
      <c r="EZ221" s="263"/>
      <c r="FA221" s="263"/>
      <c r="FB221" s="263"/>
      <c r="FC221" s="263"/>
      <c r="FD221" s="263"/>
      <c r="FE221" s="263"/>
      <c r="FF221" s="263"/>
      <c r="FG221" s="263"/>
      <c r="FH221" s="263"/>
      <c r="FI221" s="263"/>
      <c r="FJ221" s="263"/>
      <c r="FK221" s="263"/>
      <c r="FL221" s="263"/>
      <c r="FM221" s="263"/>
      <c r="FN221" s="263"/>
      <c r="FO221" s="263"/>
      <c r="FP221" s="263"/>
      <c r="FQ221" s="263"/>
      <c r="FR221" s="263"/>
      <c r="FS221" s="263"/>
      <c r="FT221" s="263"/>
      <c r="FU221" s="263"/>
      <c r="FV221" s="263"/>
      <c r="FW221" s="263"/>
      <c r="FX221" s="263"/>
      <c r="FY221" s="263"/>
      <c r="FZ221" s="263"/>
      <c r="GA221" s="263"/>
      <c r="GB221" s="263"/>
      <c r="GC221" s="263"/>
      <c r="GD221" s="263"/>
      <c r="GE221" s="263"/>
      <c r="GF221" s="263"/>
      <c r="GG221" s="263"/>
      <c r="GH221" s="263"/>
      <c r="GI221" s="263"/>
      <c r="GJ221" s="263"/>
      <c r="GK221" s="263"/>
      <c r="GL221" s="263"/>
      <c r="GM221" s="263"/>
      <c r="GN221" s="263"/>
      <c r="GO221" s="263"/>
      <c r="GP221" s="263"/>
      <c r="GQ221" s="263"/>
      <c r="GR221" s="263"/>
      <c r="GS221" s="263"/>
      <c r="GT221" s="263"/>
      <c r="GU221" s="263"/>
      <c r="GV221" s="263"/>
      <c r="GW221" s="263"/>
      <c r="GX221" s="263"/>
      <c r="GY221" s="263"/>
      <c r="GZ221" s="263"/>
      <c r="HA221" s="263"/>
      <c r="HB221" s="263"/>
      <c r="HC221" s="263"/>
      <c r="HD221" s="263"/>
      <c r="HE221" s="263"/>
      <c r="HF221" s="263"/>
      <c r="HG221" s="263"/>
      <c r="HH221" s="263"/>
      <c r="HI221" s="263"/>
      <c r="HJ221" s="263"/>
      <c r="HK221" s="263"/>
      <c r="HL221" s="263"/>
      <c r="HM221" s="263"/>
      <c r="HN221" s="263"/>
      <c r="HO221" s="263"/>
      <c r="HP221" s="263"/>
      <c r="HQ221" s="263"/>
      <c r="HR221" s="263"/>
      <c r="HS221" s="263"/>
      <c r="HT221" s="263"/>
      <c r="HU221" s="263"/>
      <c r="HV221" s="263"/>
      <c r="HW221" s="263"/>
      <c r="HX221" s="263"/>
      <c r="HY221" s="263"/>
      <c r="HZ221" s="263"/>
      <c r="IA221" s="263"/>
      <c r="IB221" s="263"/>
      <c r="IC221" s="263"/>
      <c r="ID221" s="263"/>
      <c r="IE221" s="263"/>
      <c r="IF221" s="263"/>
      <c r="IG221" s="263"/>
      <c r="IH221" s="263"/>
      <c r="II221" s="263"/>
      <c r="IJ221" s="263"/>
      <c r="IK221" s="263"/>
      <c r="IL221" s="263"/>
      <c r="IM221" s="263"/>
      <c r="IN221" s="263"/>
      <c r="IO221" s="263"/>
      <c r="IP221" s="263"/>
      <c r="IQ221" s="263"/>
      <c r="IR221" s="263"/>
      <c r="IS221" s="263"/>
      <c r="IT221" s="263"/>
      <c r="IU221" s="263"/>
      <c r="IV221" s="263"/>
    </row>
    <row r="222" spans="1:256">
      <c r="J222" s="8"/>
      <c r="K222" s="8"/>
      <c r="S222" s="39"/>
      <c r="T222" s="39"/>
      <c r="U222" s="39"/>
      <c r="V222" s="39"/>
      <c r="W222" s="39"/>
      <c r="X222" s="39"/>
      <c r="Y222" s="39"/>
      <c r="Z222" s="39"/>
      <c r="AR222" s="263"/>
      <c r="AS222" s="263"/>
      <c r="AT222" s="263"/>
      <c r="AU222" s="263"/>
      <c r="AV222" s="263"/>
      <c r="AW222" s="263"/>
      <c r="AX222" s="263"/>
      <c r="AY222" s="263"/>
      <c r="AZ222" s="263"/>
      <c r="BA222" s="263"/>
      <c r="BB222" s="263"/>
      <c r="BC222" s="263"/>
      <c r="BD222" s="263"/>
      <c r="BE222" s="263"/>
      <c r="BF222" s="263"/>
      <c r="BG222" s="263"/>
      <c r="BH222" s="263"/>
      <c r="BI222" s="263"/>
      <c r="BJ222" s="263"/>
      <c r="BK222" s="263"/>
      <c r="BL222" s="263"/>
      <c r="BM222" s="263"/>
      <c r="BN222" s="263"/>
      <c r="BO222" s="263"/>
      <c r="BP222" s="263"/>
      <c r="BQ222" s="263"/>
      <c r="BR222" s="263"/>
      <c r="BS222" s="263"/>
      <c r="BT222" s="263"/>
      <c r="BU222" s="263"/>
      <c r="BV222" s="263"/>
      <c r="BW222" s="263"/>
      <c r="BX222" s="263"/>
      <c r="BY222" s="263"/>
      <c r="BZ222" s="263"/>
      <c r="CA222" s="263"/>
      <c r="CB222" s="263"/>
      <c r="CC222" s="263"/>
      <c r="CD222" s="263"/>
      <c r="CE222" s="263"/>
      <c r="CF222" s="263"/>
      <c r="CG222" s="263"/>
      <c r="CH222" s="263"/>
      <c r="CI222" s="263"/>
      <c r="CJ222" s="263"/>
      <c r="CK222" s="263"/>
      <c r="CL222" s="263"/>
      <c r="CM222" s="263"/>
      <c r="CN222" s="263"/>
      <c r="CO222" s="263"/>
      <c r="CP222" s="263"/>
      <c r="CQ222" s="263"/>
      <c r="CR222" s="263"/>
      <c r="CS222" s="263"/>
      <c r="CT222" s="263"/>
      <c r="CU222" s="263"/>
      <c r="CV222" s="263"/>
      <c r="CW222" s="263"/>
      <c r="CX222" s="263"/>
      <c r="CY222" s="263"/>
      <c r="CZ222" s="263"/>
      <c r="DA222" s="263"/>
      <c r="DB222" s="263"/>
      <c r="DC222" s="263"/>
      <c r="DD222" s="263"/>
      <c r="DE222" s="263"/>
      <c r="DF222" s="263"/>
      <c r="DG222" s="263"/>
      <c r="DH222" s="263"/>
      <c r="DI222" s="263"/>
      <c r="DJ222" s="263"/>
      <c r="DK222" s="263"/>
      <c r="DL222" s="263"/>
      <c r="DM222" s="263"/>
      <c r="DN222" s="263"/>
      <c r="DO222" s="263"/>
      <c r="DP222" s="263"/>
      <c r="DQ222" s="263"/>
      <c r="DR222" s="263"/>
      <c r="DS222" s="263"/>
      <c r="DT222" s="263"/>
      <c r="DU222" s="263"/>
      <c r="DV222" s="263"/>
      <c r="DW222" s="263"/>
      <c r="DX222" s="263"/>
      <c r="DY222" s="263"/>
      <c r="DZ222" s="263"/>
      <c r="EA222" s="263"/>
      <c r="EB222" s="263"/>
      <c r="EC222" s="263"/>
      <c r="ED222" s="263"/>
      <c r="EE222" s="263"/>
      <c r="EF222" s="263"/>
      <c r="EG222" s="263"/>
      <c r="EH222" s="263"/>
      <c r="EI222" s="263"/>
      <c r="EJ222" s="263"/>
      <c r="EK222" s="263"/>
      <c r="EL222" s="263"/>
      <c r="EM222" s="263"/>
      <c r="EN222" s="263"/>
      <c r="EO222" s="263"/>
      <c r="EP222" s="263"/>
      <c r="EQ222" s="263"/>
      <c r="ER222" s="263"/>
      <c r="ES222" s="263"/>
      <c r="ET222" s="263"/>
      <c r="EU222" s="263"/>
      <c r="EV222" s="263"/>
      <c r="EW222" s="263"/>
      <c r="EX222" s="263"/>
      <c r="EY222" s="263"/>
      <c r="EZ222" s="263"/>
      <c r="FA222" s="263"/>
      <c r="FB222" s="263"/>
      <c r="FC222" s="263"/>
      <c r="FD222" s="263"/>
      <c r="FE222" s="263"/>
      <c r="FF222" s="263"/>
      <c r="FG222" s="263"/>
      <c r="FH222" s="263"/>
      <c r="FI222" s="263"/>
      <c r="FJ222" s="263"/>
      <c r="FK222" s="263"/>
      <c r="FL222" s="263"/>
      <c r="FM222" s="263"/>
      <c r="FN222" s="263"/>
      <c r="FO222" s="263"/>
      <c r="FP222" s="263"/>
      <c r="FQ222" s="263"/>
      <c r="FR222" s="263"/>
      <c r="FS222" s="263"/>
      <c r="FT222" s="263"/>
      <c r="FU222" s="263"/>
      <c r="FV222" s="263"/>
      <c r="FW222" s="263"/>
      <c r="FX222" s="263"/>
      <c r="FY222" s="263"/>
      <c r="FZ222" s="263"/>
      <c r="GA222" s="263"/>
      <c r="GB222" s="263"/>
      <c r="GC222" s="263"/>
      <c r="GD222" s="263"/>
      <c r="GE222" s="263"/>
      <c r="GF222" s="263"/>
      <c r="GG222" s="263"/>
      <c r="GH222" s="263"/>
      <c r="GI222" s="263"/>
      <c r="GJ222" s="263"/>
      <c r="GK222" s="263"/>
      <c r="GL222" s="263"/>
      <c r="GM222" s="263"/>
      <c r="GN222" s="263"/>
      <c r="GO222" s="263"/>
      <c r="GP222" s="263"/>
      <c r="GQ222" s="263"/>
      <c r="GR222" s="263"/>
      <c r="GS222" s="263"/>
      <c r="GT222" s="263"/>
      <c r="GU222" s="263"/>
      <c r="GV222" s="263"/>
      <c r="GW222" s="263"/>
      <c r="GX222" s="263"/>
      <c r="GY222" s="263"/>
      <c r="GZ222" s="263"/>
      <c r="HA222" s="263"/>
      <c r="HB222" s="263"/>
      <c r="HC222" s="263"/>
      <c r="HD222" s="263"/>
      <c r="HE222" s="263"/>
      <c r="HF222" s="263"/>
      <c r="HG222" s="263"/>
      <c r="HH222" s="263"/>
      <c r="HI222" s="263"/>
      <c r="HJ222" s="263"/>
      <c r="HK222" s="263"/>
      <c r="HL222" s="263"/>
      <c r="HM222" s="263"/>
      <c r="HN222" s="263"/>
      <c r="HO222" s="263"/>
      <c r="HP222" s="263"/>
      <c r="HQ222" s="263"/>
      <c r="HR222" s="263"/>
      <c r="HS222" s="263"/>
      <c r="HT222" s="263"/>
      <c r="HU222" s="263"/>
      <c r="HV222" s="263"/>
      <c r="HW222" s="263"/>
      <c r="HX222" s="263"/>
      <c r="HY222" s="263"/>
      <c r="HZ222" s="263"/>
      <c r="IA222" s="263"/>
      <c r="IB222" s="263"/>
      <c r="IC222" s="263"/>
      <c r="ID222" s="263"/>
      <c r="IE222" s="263"/>
      <c r="IF222" s="263"/>
      <c r="IG222" s="263"/>
      <c r="IH222" s="263"/>
      <c r="II222" s="263"/>
      <c r="IJ222" s="263"/>
      <c r="IK222" s="263"/>
      <c r="IL222" s="263"/>
      <c r="IM222" s="263"/>
      <c r="IN222" s="263"/>
      <c r="IO222" s="263"/>
      <c r="IP222" s="263"/>
      <c r="IQ222" s="263"/>
      <c r="IR222" s="263"/>
      <c r="IS222" s="263"/>
      <c r="IT222" s="263"/>
      <c r="IU222" s="263"/>
      <c r="IV222" s="263"/>
    </row>
    <row r="223" spans="1:256">
      <c r="J223" s="8"/>
      <c r="K223" s="8"/>
      <c r="S223" s="39"/>
      <c r="T223" s="39"/>
      <c r="U223" s="39"/>
      <c r="V223" s="39"/>
      <c r="W223" s="39"/>
      <c r="X223" s="39"/>
      <c r="Y223" s="39"/>
      <c r="Z223" s="39"/>
      <c r="AR223" s="263"/>
      <c r="AS223" s="263"/>
      <c r="AT223" s="263"/>
      <c r="AU223" s="263"/>
      <c r="AV223" s="263"/>
      <c r="AW223" s="263"/>
      <c r="AX223" s="263"/>
      <c r="AY223" s="263"/>
      <c r="AZ223" s="263"/>
      <c r="BA223" s="263"/>
      <c r="BB223" s="263"/>
      <c r="BC223" s="263"/>
      <c r="BD223" s="263"/>
      <c r="BE223" s="263"/>
      <c r="BF223" s="263"/>
      <c r="BG223" s="263"/>
      <c r="BH223" s="263"/>
      <c r="BI223" s="263"/>
      <c r="BJ223" s="263"/>
      <c r="BK223" s="263"/>
      <c r="BL223" s="263"/>
      <c r="BM223" s="263"/>
      <c r="BN223" s="263"/>
      <c r="BO223" s="263"/>
      <c r="BP223" s="263"/>
      <c r="BQ223" s="263"/>
      <c r="BR223" s="263"/>
      <c r="BS223" s="263"/>
      <c r="BT223" s="263"/>
      <c r="BU223" s="263"/>
      <c r="BV223" s="263"/>
      <c r="BW223" s="263"/>
      <c r="BX223" s="263"/>
      <c r="BY223" s="263"/>
      <c r="BZ223" s="263"/>
      <c r="CA223" s="263"/>
      <c r="CB223" s="263"/>
      <c r="CC223" s="263"/>
      <c r="CD223" s="263"/>
      <c r="CE223" s="263"/>
      <c r="CF223" s="263"/>
      <c r="CG223" s="263"/>
      <c r="CH223" s="263"/>
      <c r="CI223" s="263"/>
      <c r="CJ223" s="263"/>
      <c r="CK223" s="263"/>
      <c r="CL223" s="263"/>
      <c r="CM223" s="263"/>
      <c r="CN223" s="263"/>
      <c r="CO223" s="263"/>
      <c r="CP223" s="263"/>
      <c r="CQ223" s="263"/>
      <c r="CR223" s="263"/>
      <c r="CS223" s="263"/>
      <c r="CT223" s="263"/>
      <c r="CU223" s="263"/>
      <c r="CV223" s="263"/>
      <c r="CW223" s="263"/>
      <c r="CX223" s="263"/>
      <c r="CY223" s="263"/>
      <c r="CZ223" s="263"/>
      <c r="DA223" s="263"/>
      <c r="DB223" s="263"/>
      <c r="DC223" s="263"/>
      <c r="DD223" s="263"/>
      <c r="DE223" s="263"/>
      <c r="DF223" s="263"/>
      <c r="DG223" s="263"/>
      <c r="DH223" s="263"/>
      <c r="DI223" s="263"/>
      <c r="DJ223" s="263"/>
      <c r="DK223" s="263"/>
      <c r="DL223" s="263"/>
      <c r="DM223" s="263"/>
      <c r="DN223" s="263"/>
      <c r="DO223" s="263"/>
      <c r="DP223" s="263"/>
      <c r="DQ223" s="263"/>
      <c r="DR223" s="263"/>
      <c r="DS223" s="263"/>
      <c r="DT223" s="263"/>
      <c r="DU223" s="263"/>
      <c r="DV223" s="263"/>
      <c r="DW223" s="263"/>
      <c r="DX223" s="263"/>
      <c r="DY223" s="263"/>
      <c r="DZ223" s="263"/>
      <c r="EA223" s="263"/>
      <c r="EB223" s="263"/>
      <c r="EC223" s="263"/>
      <c r="ED223" s="263"/>
      <c r="EE223" s="263"/>
      <c r="EF223" s="263"/>
      <c r="EG223" s="263"/>
      <c r="EH223" s="263"/>
      <c r="EI223" s="263"/>
      <c r="EJ223" s="263"/>
      <c r="EK223" s="263"/>
      <c r="EL223" s="263"/>
      <c r="EM223" s="263"/>
      <c r="EN223" s="263"/>
      <c r="EO223" s="263"/>
      <c r="EP223" s="263"/>
      <c r="EQ223" s="263"/>
      <c r="ER223" s="263"/>
      <c r="ES223" s="263"/>
      <c r="ET223" s="263"/>
      <c r="EU223" s="263"/>
      <c r="EV223" s="263"/>
      <c r="EW223" s="263"/>
      <c r="EX223" s="263"/>
      <c r="EY223" s="263"/>
      <c r="EZ223" s="263"/>
      <c r="FA223" s="263"/>
      <c r="FB223" s="263"/>
      <c r="FC223" s="263"/>
      <c r="FD223" s="263"/>
      <c r="FE223" s="263"/>
      <c r="FF223" s="263"/>
      <c r="FG223" s="263"/>
      <c r="FH223" s="263"/>
      <c r="FI223" s="263"/>
      <c r="FJ223" s="263"/>
      <c r="FK223" s="263"/>
      <c r="FL223" s="263"/>
      <c r="FM223" s="263"/>
      <c r="FN223" s="263"/>
      <c r="FO223" s="263"/>
      <c r="FP223" s="263"/>
      <c r="FQ223" s="263"/>
      <c r="FR223" s="263"/>
      <c r="FS223" s="263"/>
      <c r="FT223" s="263"/>
      <c r="FU223" s="263"/>
      <c r="FV223" s="263"/>
      <c r="FW223" s="263"/>
      <c r="FX223" s="263"/>
      <c r="FY223" s="263"/>
      <c r="FZ223" s="263"/>
      <c r="GA223" s="263"/>
      <c r="GB223" s="263"/>
      <c r="GC223" s="263"/>
      <c r="GD223" s="263"/>
      <c r="GE223" s="263"/>
      <c r="GF223" s="263"/>
      <c r="GG223" s="263"/>
      <c r="GH223" s="263"/>
      <c r="GI223" s="263"/>
      <c r="GJ223" s="263"/>
      <c r="GK223" s="263"/>
      <c r="GL223" s="263"/>
      <c r="GM223" s="263"/>
      <c r="GN223" s="263"/>
      <c r="GO223" s="263"/>
      <c r="GP223" s="263"/>
      <c r="GQ223" s="263"/>
      <c r="GR223" s="263"/>
      <c r="GS223" s="263"/>
      <c r="GT223" s="263"/>
      <c r="GU223" s="263"/>
      <c r="GV223" s="263"/>
      <c r="GW223" s="263"/>
      <c r="GX223" s="263"/>
      <c r="GY223" s="263"/>
      <c r="GZ223" s="263"/>
      <c r="HA223" s="263"/>
      <c r="HB223" s="263"/>
      <c r="HC223" s="263"/>
      <c r="HD223" s="263"/>
      <c r="HE223" s="263"/>
      <c r="HF223" s="263"/>
      <c r="HG223" s="263"/>
      <c r="HH223" s="263"/>
      <c r="HI223" s="263"/>
      <c r="HJ223" s="263"/>
      <c r="HK223" s="263"/>
      <c r="HL223" s="263"/>
      <c r="HM223" s="263"/>
      <c r="HN223" s="263"/>
      <c r="HO223" s="263"/>
      <c r="HP223" s="263"/>
      <c r="HQ223" s="263"/>
      <c r="HR223" s="263"/>
      <c r="HS223" s="263"/>
      <c r="HT223" s="263"/>
      <c r="HU223" s="263"/>
      <c r="HV223" s="263"/>
      <c r="HW223" s="263"/>
      <c r="HX223" s="263"/>
      <c r="HY223" s="263"/>
      <c r="HZ223" s="263"/>
      <c r="IA223" s="263"/>
      <c r="IB223" s="263"/>
      <c r="IC223" s="263"/>
      <c r="ID223" s="263"/>
      <c r="IE223" s="263"/>
      <c r="IF223" s="263"/>
      <c r="IG223" s="263"/>
      <c r="IH223" s="263"/>
      <c r="II223" s="263"/>
      <c r="IJ223" s="263"/>
      <c r="IK223" s="263"/>
      <c r="IL223" s="263"/>
      <c r="IM223" s="263"/>
      <c r="IN223" s="263"/>
      <c r="IO223" s="263"/>
      <c r="IP223" s="263"/>
      <c r="IQ223" s="263"/>
      <c r="IR223" s="263"/>
      <c r="IS223" s="263"/>
      <c r="IT223" s="263"/>
      <c r="IU223" s="263"/>
      <c r="IV223" s="263"/>
    </row>
  </sheetData>
  <phoneticPr fontId="11" type="noConversion"/>
  <conditionalFormatting sqref="O147">
    <cfRule type="cellIs" dxfId="35" priority="1" stopIfTrue="1" operator="equal">
      <formula>OR($O$23,$O$24,$O$25,$O$26,$O$27,$O$28,$O$29,$O$30,#REF!,$O$32)</formula>
    </cfRule>
  </conditionalFormatting>
  <conditionalFormatting sqref="Q147">
    <cfRule type="cellIs" dxfId="34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Q224"/>
  <sheetViews>
    <sheetView workbookViewId="0">
      <pane xSplit="1" ySplit="4" topLeftCell="C113" activePane="bottomRight" state="frozen"/>
      <selection activeCell="A3" sqref="A3"/>
      <selection pane="topRight" activeCell="B3" sqref="B3"/>
      <selection pane="bottomLeft" activeCell="A5" sqref="A5"/>
      <selection pane="bottomRight" activeCell="G148" sqref="G148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6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bestFit="1" customWidth="1"/>
    <col min="28" max="28" width="6.6640625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16384" width="11.109375" style="6"/>
  </cols>
  <sheetData>
    <row r="1" spans="1:43" s="4" customFormat="1" ht="18.75" hidden="1" customHeight="1">
      <c r="A1" s="54" t="s">
        <v>57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 thickBo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58</v>
      </c>
      <c r="AB3" s="53"/>
      <c r="AC3" s="53" t="s">
        <v>59</v>
      </c>
      <c r="AD3" s="53"/>
      <c r="AE3" s="57" t="s">
        <v>60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271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40</v>
      </c>
      <c r="O4" s="25" t="s">
        <v>23</v>
      </c>
      <c r="P4" s="25" t="s">
        <v>41</v>
      </c>
      <c r="Q4" s="25" t="s">
        <v>24</v>
      </c>
      <c r="R4" s="25" t="s">
        <v>42</v>
      </c>
      <c r="S4" s="27" t="s">
        <v>22</v>
      </c>
      <c r="T4" s="27" t="s">
        <v>40</v>
      </c>
      <c r="U4" s="25" t="s">
        <v>25</v>
      </c>
      <c r="V4" s="25" t="s">
        <v>43</v>
      </c>
      <c r="W4" s="28" t="s">
        <v>44</v>
      </c>
      <c r="X4" s="47" t="s">
        <v>45</v>
      </c>
      <c r="Y4" s="48" t="s">
        <v>26</v>
      </c>
      <c r="Z4" s="49" t="s">
        <v>46</v>
      </c>
      <c r="AA4" s="50" t="s">
        <v>61</v>
      </c>
      <c r="AB4" s="50" t="s">
        <v>62</v>
      </c>
      <c r="AC4" s="50" t="s">
        <v>61</v>
      </c>
      <c r="AD4" s="50" t="s">
        <v>62</v>
      </c>
      <c r="AE4" s="42" t="s">
        <v>63</v>
      </c>
      <c r="AF4" s="42" t="s">
        <v>64</v>
      </c>
      <c r="AG4" s="42" t="s">
        <v>65</v>
      </c>
    </row>
    <row r="5" spans="1:43" ht="20.25" customHeight="1">
      <c r="A5" s="30" t="s">
        <v>299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298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297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296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295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294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293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292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291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290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289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288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287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286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285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284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283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282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66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47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48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49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50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51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52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67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68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53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54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78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281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280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69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70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71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72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73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74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56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75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92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79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77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78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279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94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93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95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96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97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98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99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100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278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104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101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94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102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103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93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95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96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97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98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100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277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104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101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94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102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103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93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96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97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98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99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100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276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104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101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94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102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103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93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95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97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98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99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100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275</v>
      </c>
      <c r="B113" s="183"/>
      <c r="C113" s="240">
        <v>4628.5713999999998</v>
      </c>
      <c r="D113" s="226">
        <v>176</v>
      </c>
      <c r="E113" s="227">
        <v>3577</v>
      </c>
      <c r="F113" s="227">
        <v>126222</v>
      </c>
      <c r="G113" s="143">
        <v>327968</v>
      </c>
      <c r="H113" s="227">
        <v>166258</v>
      </c>
      <c r="I113" s="227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104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101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94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102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103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93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95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96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97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98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99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100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274</v>
      </c>
      <c r="B126" s="244"/>
      <c r="C126" s="240">
        <v>4628.5713999999998</v>
      </c>
      <c r="D126" s="226">
        <v>176</v>
      </c>
      <c r="E126" s="227">
        <v>3666</v>
      </c>
      <c r="F126" s="227">
        <v>126729</v>
      </c>
      <c r="G126" s="143">
        <v>326247</v>
      </c>
      <c r="H126" s="227">
        <v>165073</v>
      </c>
      <c r="I126" s="227">
        <v>161174</v>
      </c>
      <c r="J126" s="241">
        <v>2.57</v>
      </c>
      <c r="K126" s="165">
        <v>70.485463398058414</v>
      </c>
      <c r="L126" s="82">
        <v>-122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  <c r="AH126" s="165"/>
      <c r="AI126" s="165"/>
      <c r="AJ126" s="165"/>
      <c r="AK126" s="165"/>
    </row>
    <row r="127" spans="1:37" s="216" customFormat="1" ht="15" hidden="1" customHeight="1">
      <c r="A127" s="59" t="s">
        <v>104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hidden="1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hidden="1" customHeight="1">
      <c r="A129" s="59" t="s">
        <v>94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hidden="1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hidden="1" customHeight="1">
      <c r="A131" s="59" t="s">
        <v>103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hidden="1" customHeight="1">
      <c r="A132" s="59" t="s">
        <v>93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hidden="1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hidden="1" customHeight="1">
      <c r="A134" s="59" t="s">
        <v>96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hidden="1" customHeight="1">
      <c r="A135" s="59" t="s">
        <v>97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60" customFormat="1" ht="15" hidden="1" customHeight="1">
      <c r="A136" s="59" t="s">
        <v>98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165"/>
      <c r="AI136" s="165"/>
      <c r="AJ136" s="165"/>
      <c r="AK136" s="165"/>
    </row>
    <row r="137" spans="1:37" s="60" customFormat="1" ht="15" hidden="1" customHeight="1">
      <c r="A137" s="59" t="s">
        <v>91</v>
      </c>
      <c r="B137" s="244"/>
      <c r="C137" s="240">
        <v>4628.5713999999998</v>
      </c>
      <c r="D137" s="226">
        <v>176</v>
      </c>
      <c r="E137" s="227">
        <v>3666</v>
      </c>
      <c r="F137" s="227">
        <v>126751</v>
      </c>
      <c r="G137" s="143">
        <v>326369</v>
      </c>
      <c r="H137" s="227">
        <v>165174</v>
      </c>
      <c r="I137" s="227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  <c r="AH137" s="165"/>
      <c r="AI137" s="165"/>
      <c r="AJ137" s="165"/>
      <c r="AK137" s="165"/>
    </row>
    <row r="138" spans="1:37" s="216" customFormat="1" ht="15" hidden="1" customHeight="1">
      <c r="A138" s="59" t="s">
        <v>230</v>
      </c>
      <c r="B138" s="244"/>
      <c r="C138" s="240">
        <v>4628.5713999999998</v>
      </c>
      <c r="D138" s="226">
        <v>176</v>
      </c>
      <c r="E138" s="227">
        <v>3666</v>
      </c>
      <c r="F138" s="227">
        <v>126729</v>
      </c>
      <c r="G138" s="143">
        <v>326247</v>
      </c>
      <c r="H138" s="227">
        <v>165073</v>
      </c>
      <c r="I138" s="227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  <c r="AH138" s="215"/>
      <c r="AI138" s="215"/>
      <c r="AJ138" s="215"/>
      <c r="AK138" s="215"/>
    </row>
    <row r="139" spans="1:37" s="216" customFormat="1" ht="15" customHeight="1">
      <c r="A139" s="63" t="s">
        <v>246</v>
      </c>
      <c r="B139" s="244"/>
      <c r="C139" s="240"/>
      <c r="D139" s="226"/>
      <c r="E139" s="227"/>
      <c r="F139" s="227"/>
      <c r="G139" s="143"/>
      <c r="H139" s="227"/>
      <c r="I139" s="227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148"/>
      <c r="AF139" s="149"/>
      <c r="AG139" s="149"/>
      <c r="AH139" s="215"/>
      <c r="AI139" s="215"/>
      <c r="AJ139" s="215"/>
      <c r="AK139" s="215"/>
    </row>
    <row r="140" spans="1:37" s="216" customFormat="1" ht="15" customHeight="1">
      <c r="A140" s="59" t="s">
        <v>245</v>
      </c>
      <c r="B140" s="244"/>
      <c r="C140" s="240">
        <v>4628.5713999999998</v>
      </c>
      <c r="D140" s="226">
        <v>176</v>
      </c>
      <c r="E140" s="227">
        <v>3666</v>
      </c>
      <c r="F140" s="227">
        <v>126673</v>
      </c>
      <c r="G140" s="143">
        <v>326063</v>
      </c>
      <c r="H140" s="227">
        <v>164942</v>
      </c>
      <c r="I140" s="227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  <c r="AH140" s="215"/>
      <c r="AI140" s="215"/>
      <c r="AJ140" s="215"/>
      <c r="AK140" s="215"/>
    </row>
    <row r="141" spans="1:37" s="216" customFormat="1" ht="15" customHeight="1">
      <c r="A141" s="59" t="s">
        <v>263</v>
      </c>
      <c r="B141" s="244"/>
      <c r="C141" s="240">
        <v>4628.5713999999998</v>
      </c>
      <c r="D141" s="226">
        <v>176</v>
      </c>
      <c r="E141" s="227">
        <v>3666</v>
      </c>
      <c r="F141" s="227">
        <v>126703</v>
      </c>
      <c r="G141" s="143">
        <v>325857</v>
      </c>
      <c r="H141" s="227">
        <v>164817</v>
      </c>
      <c r="I141" s="227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  <c r="AH141" s="215"/>
      <c r="AI141" s="215"/>
      <c r="AJ141" s="215"/>
      <c r="AK141" s="215"/>
    </row>
    <row r="142" spans="1:37" s="216" customFormat="1" ht="15" customHeight="1">
      <c r="A142" s="59" t="s">
        <v>265</v>
      </c>
      <c r="B142" s="244"/>
      <c r="C142" s="240">
        <v>4628.5713999999998</v>
      </c>
      <c r="D142" s="226">
        <v>176</v>
      </c>
      <c r="E142" s="227">
        <v>3670</v>
      </c>
      <c r="F142" s="227">
        <v>126723</v>
      </c>
      <c r="G142" s="143">
        <v>325706</v>
      </c>
      <c r="H142" s="227">
        <v>164738</v>
      </c>
      <c r="I142" s="227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  <c r="AH142" s="215"/>
      <c r="AI142" s="215"/>
      <c r="AJ142" s="215"/>
      <c r="AK142" s="215"/>
    </row>
    <row r="143" spans="1:37" s="60" customFormat="1" ht="15" customHeight="1">
      <c r="A143" s="59" t="s">
        <v>268</v>
      </c>
      <c r="B143" s="244"/>
      <c r="C143" s="240">
        <v>4628.5713999999998</v>
      </c>
      <c r="D143" s="226">
        <v>176</v>
      </c>
      <c r="E143" s="227">
        <v>3670</v>
      </c>
      <c r="F143" s="227">
        <v>126776</v>
      </c>
      <c r="G143" s="143">
        <v>325582</v>
      </c>
      <c r="H143" s="227">
        <v>164668</v>
      </c>
      <c r="I143" s="227">
        <v>160914</v>
      </c>
      <c r="J143" s="241">
        <v>2.57</v>
      </c>
      <c r="K143" s="165">
        <v>70.341790557665377</v>
      </c>
      <c r="L143" s="82">
        <v>-124</v>
      </c>
      <c r="M143" s="82">
        <v>-103</v>
      </c>
      <c r="N143" s="83">
        <v>-0.31622300783342727</v>
      </c>
      <c r="O143" s="242">
        <v>161</v>
      </c>
      <c r="P143" s="83">
        <v>0.49429033263283284</v>
      </c>
      <c r="Q143" s="242">
        <v>264</v>
      </c>
      <c r="R143" s="83">
        <v>0.81051334046626011</v>
      </c>
      <c r="S143" s="82">
        <v>-21</v>
      </c>
      <c r="T143" s="144">
        <v>-6.4472652082543824E-2</v>
      </c>
      <c r="U143" s="243">
        <v>1139</v>
      </c>
      <c r="V143" s="83">
        <v>3.4968738439055689</v>
      </c>
      <c r="W143" s="242">
        <v>1160</v>
      </c>
      <c r="X143" s="83">
        <v>3.5613464959881127</v>
      </c>
      <c r="Y143" s="83">
        <v>-0.3806956599159711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  <c r="AH143" s="165"/>
      <c r="AI143" s="165"/>
      <c r="AJ143" s="165"/>
      <c r="AK143" s="165"/>
    </row>
    <row r="144" spans="1:37" s="216" customFormat="1" ht="15" customHeight="1">
      <c r="A144" s="548" t="s">
        <v>273</v>
      </c>
      <c r="B144" s="549"/>
      <c r="C144" s="565">
        <v>4628.5713999999998</v>
      </c>
      <c r="D144" s="551">
        <v>176</v>
      </c>
      <c r="E144" s="566">
        <v>3672</v>
      </c>
      <c r="F144" s="566">
        <v>126957</v>
      </c>
      <c r="G144" s="553">
        <v>325453</v>
      </c>
      <c r="H144" s="566">
        <v>164632</v>
      </c>
      <c r="I144" s="566">
        <v>160821</v>
      </c>
      <c r="J144" s="554">
        <v>2.56</v>
      </c>
      <c r="K144" s="555">
        <v>70.31392018712296</v>
      </c>
      <c r="L144" s="556">
        <v>-129</v>
      </c>
      <c r="M144" s="556">
        <v>-93</v>
      </c>
      <c r="N144" s="557">
        <v>-0.2855782960495003</v>
      </c>
      <c r="O144" s="558">
        <v>142</v>
      </c>
      <c r="P144" s="557">
        <v>0.43604427998955947</v>
      </c>
      <c r="Q144" s="558">
        <v>235</v>
      </c>
      <c r="R144" s="557">
        <v>0.72162257603905977</v>
      </c>
      <c r="S144" s="556">
        <v>-36</v>
      </c>
      <c r="T144" s="559">
        <v>-0.11054643718045121</v>
      </c>
      <c r="U144" s="560">
        <v>1446</v>
      </c>
      <c r="V144" s="557">
        <v>4.4402818934148103</v>
      </c>
      <c r="W144" s="558">
        <v>1482</v>
      </c>
      <c r="X144" s="557">
        <v>4.5508283305952615</v>
      </c>
      <c r="Y144" s="557">
        <v>-0.39612473322995151</v>
      </c>
      <c r="Z144" s="557"/>
      <c r="AA144" s="558">
        <v>190</v>
      </c>
      <c r="AB144" s="561"/>
      <c r="AC144" s="558">
        <v>78</v>
      </c>
      <c r="AD144" s="562"/>
      <c r="AE144" s="567">
        <v>93311</v>
      </c>
      <c r="AF144" s="568">
        <v>56811</v>
      </c>
      <c r="AG144" s="568">
        <v>36500</v>
      </c>
      <c r="AH144" s="215"/>
      <c r="AI144" s="215"/>
      <c r="AJ144" s="215"/>
      <c r="AK144" s="215"/>
    </row>
    <row r="145" spans="1:37" ht="17.25" customHeight="1">
      <c r="A145" s="542" t="s">
        <v>266</v>
      </c>
      <c r="B145" s="195"/>
      <c r="C145" s="80">
        <v>0</v>
      </c>
      <c r="D145" s="80">
        <v>0</v>
      </c>
      <c r="E145" s="80">
        <v>5.4495912806539509E-2</v>
      </c>
      <c r="F145" s="80">
        <v>0.14277150249258536</v>
      </c>
      <c r="G145" s="80">
        <v>-3.9621354988912165E-2</v>
      </c>
      <c r="H145" s="80">
        <v>-2.1862171156508854E-2</v>
      </c>
      <c r="I145" s="80">
        <v>-5.7794846936873118E-2</v>
      </c>
      <c r="J145" s="80">
        <v>-0.38910505836575049</v>
      </c>
      <c r="K145" s="80">
        <v>-3.962135498892165E-2</v>
      </c>
      <c r="L145" s="80">
        <v>-4.032258064516129</v>
      </c>
      <c r="M145" s="80">
        <v>9.7087378640776691</v>
      </c>
      <c r="N145" s="80">
        <v>9.6908545630143692</v>
      </c>
      <c r="O145" s="80">
        <v>-11.801242236024844</v>
      </c>
      <c r="P145" s="80">
        <v>-11.783773381329615</v>
      </c>
      <c r="Q145" s="80">
        <v>-10.984848484848484</v>
      </c>
      <c r="R145" s="80">
        <v>-10.967217933274803</v>
      </c>
      <c r="S145" s="80">
        <v>-71.428571428571431</v>
      </c>
      <c r="T145" s="80">
        <v>-71.462524977132134</v>
      </c>
      <c r="U145" s="80">
        <v>26.953467954345918</v>
      </c>
      <c r="V145" s="80">
        <v>26.978612658658946</v>
      </c>
      <c r="W145" s="80">
        <v>27.758620689655171</v>
      </c>
      <c r="X145" s="80">
        <v>27.783924864424414</v>
      </c>
      <c r="Y145" s="80">
        <v>-4.0528629397524485</v>
      </c>
      <c r="Z145" s="80" t="s">
        <v>107</v>
      </c>
      <c r="AA145" s="80">
        <v>69.642857142857139</v>
      </c>
      <c r="AB145" s="80" t="s">
        <v>107</v>
      </c>
      <c r="AC145" s="80">
        <v>-7.1428571428571423</v>
      </c>
      <c r="AD145" s="80" t="s">
        <v>107</v>
      </c>
      <c r="AE145" s="80">
        <v>-1.7144020487104481E-2</v>
      </c>
      <c r="AF145" s="80">
        <v>-6.6843743953279744E-2</v>
      </c>
      <c r="AG145" s="80">
        <v>6.0310324030922749E-2</v>
      </c>
      <c r="AH145" s="81"/>
      <c r="AI145" s="81"/>
      <c r="AJ145" s="81"/>
      <c r="AK145" s="81"/>
    </row>
    <row r="146" spans="1:37" ht="14.25" customHeight="1" thickBot="1">
      <c r="A146" s="543" t="s">
        <v>267</v>
      </c>
      <c r="B146" s="196"/>
      <c r="C146" s="95">
        <v>0</v>
      </c>
      <c r="D146" s="95">
        <v>0</v>
      </c>
      <c r="E146" s="95">
        <v>2.6558568632932622</v>
      </c>
      <c r="F146" s="95">
        <v>0.5496463730467358</v>
      </c>
      <c r="G146" s="95">
        <v>-0.49743182096123278</v>
      </c>
      <c r="H146" s="95">
        <v>-0.60074746267214885</v>
      </c>
      <c r="I146" s="95">
        <v>-0.39144518838299697</v>
      </c>
      <c r="J146" s="95">
        <v>-1.1583011583011509</v>
      </c>
      <c r="K146" s="95">
        <v>-0.49743182096124916</v>
      </c>
      <c r="L146" s="95">
        <v>52.044609665427508</v>
      </c>
      <c r="M146" s="95">
        <v>-60.344827586206897</v>
      </c>
      <c r="N146" s="95">
        <v>-61.112688539119333</v>
      </c>
      <c r="O146" s="95">
        <v>-33.644859813084111</v>
      </c>
      <c r="P146" s="95">
        <v>-33.327097638016959</v>
      </c>
      <c r="Q146" s="95">
        <v>-13.602941176470587</v>
      </c>
      <c r="R146" s="95">
        <v>-13.189202056127602</v>
      </c>
      <c r="S146" s="95">
        <v>82.938388625592424</v>
      </c>
      <c r="T146" s="95">
        <v>82.856683806264087</v>
      </c>
      <c r="U146" s="95">
        <v>7.4294205052005946</v>
      </c>
      <c r="V146" s="95">
        <v>7.9438796146196538</v>
      </c>
      <c r="W146" s="95">
        <v>-4.8169556840077075</v>
      </c>
      <c r="X146" s="95">
        <v>-4.3611421463350446</v>
      </c>
      <c r="Y146" s="95">
        <v>51.814960400939768</v>
      </c>
      <c r="Z146" s="95" t="e">
        <v>#DIV/0!</v>
      </c>
      <c r="AA146" s="95">
        <v>-7.7669902912621351</v>
      </c>
      <c r="AB146" s="95" t="e">
        <v>#DIV/0!</v>
      </c>
      <c r="AC146" s="95">
        <v>5.4054054054054053</v>
      </c>
      <c r="AD146" s="95" t="e">
        <v>#DIV/0!</v>
      </c>
      <c r="AE146" s="95">
        <v>0.15993645477769908</v>
      </c>
      <c r="AF146" s="95">
        <v>-0.11077117839434539</v>
      </c>
      <c r="AG146" s="95">
        <v>0.58421516754850089</v>
      </c>
      <c r="AH146" s="81"/>
      <c r="AI146" s="81"/>
      <c r="AJ146" s="81"/>
      <c r="AK146" s="81"/>
    </row>
    <row r="147" spans="1:37" ht="15" customHeight="1" thickBot="1">
      <c r="A147" s="32"/>
      <c r="B147" s="32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4"/>
      <c r="W147" s="37"/>
      <c r="X147" s="37"/>
      <c r="Y147" s="37"/>
      <c r="Z147" s="37"/>
      <c r="AA147" s="230"/>
      <c r="AB147" s="230"/>
      <c r="AC147" s="231"/>
    </row>
    <row r="148" spans="1:37" ht="15" customHeight="1">
      <c r="A148" s="44" t="s">
        <v>272</v>
      </c>
      <c r="B148" s="66">
        <v>31</v>
      </c>
      <c r="C148" s="269">
        <v>4628.5713999999998</v>
      </c>
      <c r="D148" s="68">
        <v>176</v>
      </c>
      <c r="E148" s="68">
        <v>3672</v>
      </c>
      <c r="F148" s="69">
        <v>126957</v>
      </c>
      <c r="G148" s="69">
        <v>325453</v>
      </c>
      <c r="H148" s="70">
        <v>164632</v>
      </c>
      <c r="I148" s="70">
        <v>160821</v>
      </c>
      <c r="J148" s="71">
        <v>2.56</v>
      </c>
      <c r="K148" s="72">
        <v>70.31392018712296</v>
      </c>
      <c r="L148" s="233">
        <v>-129</v>
      </c>
      <c r="M148" s="73">
        <v>-93</v>
      </c>
      <c r="N148" s="234">
        <v>-0.2855782960495003</v>
      </c>
      <c r="O148" s="68">
        <v>142</v>
      </c>
      <c r="P148" s="538">
        <v>0.43604427998955947</v>
      </c>
      <c r="Q148" s="68">
        <v>235</v>
      </c>
      <c r="R148" s="538">
        <v>0.72162257603905977</v>
      </c>
      <c r="S148" s="73">
        <v>-36</v>
      </c>
      <c r="T148" s="235">
        <v>-0.11054643718045121</v>
      </c>
      <c r="U148" s="259">
        <v>1446</v>
      </c>
      <c r="V148" s="538">
        <v>4.4402818934148103</v>
      </c>
      <c r="W148" s="259">
        <v>1482</v>
      </c>
      <c r="X148" s="538">
        <v>4.5508283305952615</v>
      </c>
      <c r="Y148" s="74">
        <v>-0.39612473322995151</v>
      </c>
      <c r="Z148" s="75"/>
      <c r="AA148" s="232">
        <v>190</v>
      </c>
      <c r="AB148" s="76"/>
      <c r="AC148" s="232">
        <v>78</v>
      </c>
      <c r="AD148" s="75"/>
      <c r="AE148" s="70">
        <v>93311</v>
      </c>
      <c r="AF148" s="70">
        <v>56811</v>
      </c>
      <c r="AG148" s="70">
        <v>36500</v>
      </c>
    </row>
    <row r="149" spans="1:37" ht="15" customHeight="1">
      <c r="A149" s="64" t="s">
        <v>27</v>
      </c>
      <c r="B149" s="77">
        <v>31</v>
      </c>
      <c r="C149" s="270">
        <v>29.409500000000001</v>
      </c>
      <c r="D149" s="271">
        <v>44</v>
      </c>
      <c r="E149" s="271">
        <v>1070</v>
      </c>
      <c r="F149" s="271">
        <v>41674</v>
      </c>
      <c r="G149" s="79">
        <v>103024</v>
      </c>
      <c r="H149" s="89">
        <v>49519</v>
      </c>
      <c r="I149" s="89">
        <v>53505</v>
      </c>
      <c r="J149" s="80">
        <v>2.4700000000000002</v>
      </c>
      <c r="K149" s="81">
        <v>3503.0857376017952</v>
      </c>
      <c r="L149" s="82">
        <v>-28</v>
      </c>
      <c r="M149" s="82">
        <v>-31</v>
      </c>
      <c r="N149" s="83">
        <v>-0.30085987693860522</v>
      </c>
      <c r="O149" s="84">
        <v>35</v>
      </c>
      <c r="P149" s="536">
        <v>0.33968050622100582</v>
      </c>
      <c r="Q149" s="84">
        <v>66</v>
      </c>
      <c r="R149" s="536">
        <v>0.64054038315961104</v>
      </c>
      <c r="S149" s="85">
        <v>3</v>
      </c>
      <c r="T149" s="86">
        <v>2.911547196180031E-2</v>
      </c>
      <c r="U149" s="78">
        <v>455</v>
      </c>
      <c r="V149" s="539">
        <v>4.415846580873076</v>
      </c>
      <c r="W149" s="78">
        <v>452</v>
      </c>
      <c r="X149" s="540">
        <v>4.3867311089112757</v>
      </c>
      <c r="Y149" s="87">
        <v>-0.27174440497680491</v>
      </c>
      <c r="Z149" s="81"/>
      <c r="AA149" s="91">
        <v>59</v>
      </c>
      <c r="AB149" s="237"/>
      <c r="AC149" s="91">
        <v>29</v>
      </c>
      <c r="AD149" s="81"/>
      <c r="AE149" s="257">
        <v>12855</v>
      </c>
      <c r="AF149" s="89">
        <v>9692</v>
      </c>
      <c r="AG149" s="89">
        <v>3163</v>
      </c>
    </row>
    <row r="150" spans="1:37" customFormat="1" ht="15" customHeight="1">
      <c r="A150" s="64" t="s">
        <v>28</v>
      </c>
      <c r="B150" s="77">
        <v>31</v>
      </c>
      <c r="C150" s="270">
        <v>120.5181</v>
      </c>
      <c r="D150" s="271">
        <v>12</v>
      </c>
      <c r="E150" s="271">
        <v>229</v>
      </c>
      <c r="F150" s="271">
        <v>4407</v>
      </c>
      <c r="G150" s="79">
        <v>10848</v>
      </c>
      <c r="H150" s="89">
        <v>5640</v>
      </c>
      <c r="I150" s="89">
        <v>5208</v>
      </c>
      <c r="J150" s="80">
        <v>2.46</v>
      </c>
      <c r="K150" s="81">
        <v>90.011375884618161</v>
      </c>
      <c r="L150" s="82">
        <v>21</v>
      </c>
      <c r="M150" s="82">
        <v>1</v>
      </c>
      <c r="N150" s="83">
        <v>9.2272202998846531E-2</v>
      </c>
      <c r="O150" s="84">
        <v>10</v>
      </c>
      <c r="P150" s="536">
        <v>0.92272202998846597</v>
      </c>
      <c r="Q150" s="84">
        <v>9</v>
      </c>
      <c r="R150" s="536">
        <v>0.83044982698961944</v>
      </c>
      <c r="S150" s="85">
        <v>20</v>
      </c>
      <c r="T150" s="86">
        <v>1.8454440599769324</v>
      </c>
      <c r="U150" s="78">
        <v>56</v>
      </c>
      <c r="V150" s="540">
        <v>5.1672433679354102</v>
      </c>
      <c r="W150" s="78">
        <v>36</v>
      </c>
      <c r="X150" s="540">
        <v>3.3217993079584778</v>
      </c>
      <c r="Y150" s="87">
        <v>1.9377162629757789</v>
      </c>
      <c r="Z150" s="81"/>
      <c r="AA150" s="91">
        <v>4</v>
      </c>
      <c r="AB150" s="237"/>
      <c r="AC150" s="91">
        <v>1</v>
      </c>
      <c r="AD150" s="81"/>
      <c r="AE150" s="257">
        <v>2122</v>
      </c>
      <c r="AF150" s="89">
        <v>1622</v>
      </c>
      <c r="AG150" s="89">
        <v>500</v>
      </c>
    </row>
    <row r="151" spans="1:37" customFormat="1" ht="15" customHeight="1">
      <c r="A151" s="64" t="s">
        <v>29</v>
      </c>
      <c r="B151" s="77">
        <v>31</v>
      </c>
      <c r="C151" s="270">
        <v>252.37190000000001</v>
      </c>
      <c r="D151" s="271">
        <v>15</v>
      </c>
      <c r="E151" s="271">
        <v>318</v>
      </c>
      <c r="F151" s="271">
        <v>8903</v>
      </c>
      <c r="G151" s="79">
        <v>23521</v>
      </c>
      <c r="H151" s="89">
        <v>12462</v>
      </c>
      <c r="I151" s="89">
        <v>11059</v>
      </c>
      <c r="J151" s="80">
        <v>2.64</v>
      </c>
      <c r="K151" s="81">
        <v>93.19975797622476</v>
      </c>
      <c r="L151" s="82">
        <v>-35</v>
      </c>
      <c r="M151" s="82">
        <v>-14</v>
      </c>
      <c r="N151" s="83">
        <v>-0.59477026998321902</v>
      </c>
      <c r="O151" s="84">
        <v>7</v>
      </c>
      <c r="P151" s="536">
        <v>0.29738513499160946</v>
      </c>
      <c r="Q151" s="84">
        <v>21</v>
      </c>
      <c r="R151" s="536">
        <v>0.89215540497482848</v>
      </c>
      <c r="S151" s="85">
        <v>-21</v>
      </c>
      <c r="T151" s="86">
        <v>-0.89215540497482859</v>
      </c>
      <c r="U151" s="78">
        <v>73</v>
      </c>
      <c r="V151" s="540">
        <v>3.101302122055356</v>
      </c>
      <c r="W151" s="78">
        <v>94</v>
      </c>
      <c r="X151" s="540">
        <v>3.9934575270301846</v>
      </c>
      <c r="Y151" s="87">
        <v>-1.4869256749580475</v>
      </c>
      <c r="Z151" s="90"/>
      <c r="AA151" s="91">
        <v>8</v>
      </c>
      <c r="AB151" s="237"/>
      <c r="AC151" s="91">
        <v>5</v>
      </c>
      <c r="AD151" s="90"/>
      <c r="AE151" s="257">
        <v>7605</v>
      </c>
      <c r="AF151" s="89">
        <v>6643</v>
      </c>
      <c r="AG151" s="89">
        <v>962</v>
      </c>
    </row>
    <row r="152" spans="1:37" customFormat="1" ht="15" customHeight="1">
      <c r="A152" s="64" t="s">
        <v>30</v>
      </c>
      <c r="B152" s="77">
        <v>31</v>
      </c>
      <c r="C152" s="270">
        <v>29.409500000000001</v>
      </c>
      <c r="D152" s="271">
        <v>8</v>
      </c>
      <c r="E152" s="271">
        <v>233</v>
      </c>
      <c r="F152" s="271">
        <v>7838</v>
      </c>
      <c r="G152" s="79">
        <v>20137</v>
      </c>
      <c r="H152" s="89">
        <v>10257</v>
      </c>
      <c r="I152" s="89">
        <v>9880</v>
      </c>
      <c r="J152" s="80">
        <v>2.57</v>
      </c>
      <c r="K152" s="81">
        <v>684.71072272564982</v>
      </c>
      <c r="L152" s="82">
        <v>28</v>
      </c>
      <c r="M152" s="82">
        <v>4</v>
      </c>
      <c r="N152" s="83">
        <v>0.19877751826268453</v>
      </c>
      <c r="O152" s="84">
        <v>19</v>
      </c>
      <c r="P152" s="536">
        <v>0.94419321174775139</v>
      </c>
      <c r="Q152" s="84">
        <v>15</v>
      </c>
      <c r="R152" s="536">
        <v>0.74541569348506687</v>
      </c>
      <c r="S152" s="85">
        <v>24</v>
      </c>
      <c r="T152" s="86">
        <v>1.1926651095761072</v>
      </c>
      <c r="U152" s="78">
        <v>181</v>
      </c>
      <c r="V152" s="540">
        <v>8.9946827013864734</v>
      </c>
      <c r="W152" s="78">
        <v>157</v>
      </c>
      <c r="X152" s="540">
        <v>7.8020175918103662</v>
      </c>
      <c r="Y152" s="87">
        <v>1.3914426278387917</v>
      </c>
      <c r="Z152" s="90"/>
      <c r="AA152" s="91">
        <v>15</v>
      </c>
      <c r="AB152" s="237"/>
      <c r="AC152" s="91">
        <v>2</v>
      </c>
      <c r="AD152" s="90"/>
      <c r="AE152" s="257">
        <v>6640</v>
      </c>
      <c r="AF152" s="89">
        <v>4261</v>
      </c>
      <c r="AG152" s="89">
        <v>2379</v>
      </c>
    </row>
    <row r="153" spans="1:37" customFormat="1" ht="15" customHeight="1">
      <c r="A153" s="64" t="s">
        <v>31</v>
      </c>
      <c r="B153" s="77">
        <v>31</v>
      </c>
      <c r="C153" s="270">
        <v>65.258200000000002</v>
      </c>
      <c r="D153" s="271">
        <v>18</v>
      </c>
      <c r="E153" s="271">
        <v>528</v>
      </c>
      <c r="F153" s="271">
        <v>32585</v>
      </c>
      <c r="G153" s="79">
        <v>83613</v>
      </c>
      <c r="H153" s="89">
        <v>41906</v>
      </c>
      <c r="I153" s="89">
        <v>41707</v>
      </c>
      <c r="J153" s="80">
        <v>2.57</v>
      </c>
      <c r="K153" s="81">
        <v>1281.2642702373034</v>
      </c>
      <c r="L153" s="82">
        <v>3</v>
      </c>
      <c r="M153" s="82">
        <v>-24</v>
      </c>
      <c r="N153" s="83">
        <v>-0.28704185429037876</v>
      </c>
      <c r="O153" s="84">
        <v>22</v>
      </c>
      <c r="P153" s="536">
        <v>0.26312169976618049</v>
      </c>
      <c r="Q153" s="84">
        <v>46</v>
      </c>
      <c r="R153" s="536">
        <v>0.55016355405655926</v>
      </c>
      <c r="S153" s="85">
        <v>27</v>
      </c>
      <c r="T153" s="86">
        <v>0.32292208607667572</v>
      </c>
      <c r="U153" s="78">
        <v>381</v>
      </c>
      <c r="V153" s="540">
        <v>4.5567894368597619</v>
      </c>
      <c r="W153" s="78">
        <v>354</v>
      </c>
      <c r="X153" s="540">
        <v>4.2338673507830862</v>
      </c>
      <c r="Y153" s="87">
        <v>3.5880231786296957E-2</v>
      </c>
      <c r="Z153" s="90"/>
      <c r="AA153" s="91">
        <v>55</v>
      </c>
      <c r="AB153" s="237"/>
      <c r="AC153" s="91">
        <v>22</v>
      </c>
      <c r="AD153" s="90"/>
      <c r="AE153" s="257">
        <v>15648</v>
      </c>
      <c r="AF153" s="89">
        <v>12369</v>
      </c>
      <c r="AG153" s="89">
        <v>3279</v>
      </c>
    </row>
    <row r="154" spans="1:37" customFormat="1" ht="15" customHeight="1">
      <c r="A154" s="64" t="s">
        <v>32</v>
      </c>
      <c r="B154" s="77">
        <v>31</v>
      </c>
      <c r="C154" s="270">
        <v>218.44479999999999</v>
      </c>
      <c r="D154" s="271">
        <v>15</v>
      </c>
      <c r="E154" s="271">
        <v>271</v>
      </c>
      <c r="F154" s="271">
        <v>7320</v>
      </c>
      <c r="G154" s="79">
        <v>17714</v>
      </c>
      <c r="H154" s="89">
        <v>9407</v>
      </c>
      <c r="I154" s="89">
        <v>8307</v>
      </c>
      <c r="J154" s="80">
        <v>2.42</v>
      </c>
      <c r="K154" s="81">
        <v>81.091424469705856</v>
      </c>
      <c r="L154" s="82">
        <v>-27</v>
      </c>
      <c r="M154" s="82">
        <v>-17</v>
      </c>
      <c r="N154" s="83">
        <v>-0.95896206458891553</v>
      </c>
      <c r="O154" s="84">
        <v>5</v>
      </c>
      <c r="P154" s="536">
        <v>0.28204766605556342</v>
      </c>
      <c r="Q154" s="84">
        <v>22</v>
      </c>
      <c r="R154" s="536">
        <v>1.2410097306444789</v>
      </c>
      <c r="S154" s="85">
        <v>-10</v>
      </c>
      <c r="T154" s="86">
        <v>-0.56409533211112617</v>
      </c>
      <c r="U154" s="78">
        <v>72</v>
      </c>
      <c r="V154" s="540">
        <v>4.0614863912001127</v>
      </c>
      <c r="W154" s="78">
        <v>82</v>
      </c>
      <c r="X154" s="540">
        <v>4.6255817233112388</v>
      </c>
      <c r="Y154" s="87">
        <v>-1.5230573967000418</v>
      </c>
      <c r="Z154" s="90"/>
      <c r="AA154" s="91">
        <v>8</v>
      </c>
      <c r="AB154" s="237"/>
      <c r="AC154" s="91">
        <v>2</v>
      </c>
      <c r="AD154" s="90"/>
      <c r="AE154" s="257">
        <v>5806</v>
      </c>
      <c r="AF154" s="89">
        <v>5315</v>
      </c>
      <c r="AG154" s="89">
        <v>491</v>
      </c>
    </row>
    <row r="155" spans="1:37" customFormat="1" ht="15" customHeight="1">
      <c r="A155" s="64" t="s">
        <v>33</v>
      </c>
      <c r="B155" s="77">
        <v>31</v>
      </c>
      <c r="C155" s="270">
        <v>157.11000000000001</v>
      </c>
      <c r="D155" s="271">
        <v>14</v>
      </c>
      <c r="E155" s="271">
        <v>225</v>
      </c>
      <c r="F155" s="271">
        <v>5004</v>
      </c>
      <c r="G155" s="79">
        <v>12493</v>
      </c>
      <c r="H155" s="89">
        <v>6635</v>
      </c>
      <c r="I155" s="89">
        <v>5858</v>
      </c>
      <c r="J155" s="80">
        <v>2.5</v>
      </c>
      <c r="K155" s="81">
        <v>79.517535484692246</v>
      </c>
      <c r="L155" s="82">
        <v>-26</v>
      </c>
      <c r="M155" s="82">
        <v>-14</v>
      </c>
      <c r="N155" s="83">
        <v>-1.1194626579241962</v>
      </c>
      <c r="O155" s="84">
        <v>5</v>
      </c>
      <c r="P155" s="536">
        <v>0.39980809211578444</v>
      </c>
      <c r="Q155" s="84">
        <v>19</v>
      </c>
      <c r="R155" s="536">
        <v>1.5192707500399807</v>
      </c>
      <c r="S155" s="85">
        <v>-12</v>
      </c>
      <c r="T155" s="86">
        <v>-0.95953942107788226</v>
      </c>
      <c r="U155" s="78">
        <v>35</v>
      </c>
      <c r="V155" s="540">
        <v>2.798656644810491</v>
      </c>
      <c r="W155" s="78">
        <v>47</v>
      </c>
      <c r="X155" s="540">
        <v>3.7581960658883733</v>
      </c>
      <c r="Y155" s="87">
        <v>-2.0790020790020787</v>
      </c>
      <c r="Z155" s="90"/>
      <c r="AA155" s="91">
        <v>8</v>
      </c>
      <c r="AB155" s="237"/>
      <c r="AC155" s="91">
        <v>3</v>
      </c>
      <c r="AD155" s="90"/>
      <c r="AE155" s="257">
        <v>6722</v>
      </c>
      <c r="AF155" s="89">
        <v>6494</v>
      </c>
      <c r="AG155" s="89">
        <v>228</v>
      </c>
    </row>
    <row r="156" spans="1:37" customFormat="1" ht="15" customHeight="1">
      <c r="A156" s="64" t="s">
        <v>34</v>
      </c>
      <c r="B156" s="77">
        <v>31</v>
      </c>
      <c r="C156" s="270">
        <v>162.4332</v>
      </c>
      <c r="D156" s="271">
        <v>5</v>
      </c>
      <c r="E156" s="271">
        <v>75</v>
      </c>
      <c r="F156" s="271">
        <v>1701</v>
      </c>
      <c r="G156" s="79">
        <v>4413</v>
      </c>
      <c r="H156" s="89">
        <v>2477</v>
      </c>
      <c r="I156" s="89">
        <v>1936</v>
      </c>
      <c r="J156" s="80">
        <v>2.59</v>
      </c>
      <c r="K156" s="81">
        <v>27.168091252280938</v>
      </c>
      <c r="L156" s="82">
        <v>-16</v>
      </c>
      <c r="M156" s="82">
        <v>2</v>
      </c>
      <c r="N156" s="83">
        <v>0.45238633793259442</v>
      </c>
      <c r="O156" s="84">
        <v>2</v>
      </c>
      <c r="P156" s="536">
        <v>0.45238633793259442</v>
      </c>
      <c r="Q156" s="84">
        <v>0</v>
      </c>
      <c r="R156" s="536">
        <v>0</v>
      </c>
      <c r="S156" s="85">
        <v>-18</v>
      </c>
      <c r="T156" s="86">
        <v>-4.071477041393349</v>
      </c>
      <c r="U156" s="78">
        <v>10</v>
      </c>
      <c r="V156" s="540">
        <v>2.2619316896629722</v>
      </c>
      <c r="W156" s="91">
        <v>28</v>
      </c>
      <c r="X156" s="540">
        <v>6.3334087310563216</v>
      </c>
      <c r="Y156" s="87">
        <v>-3.6190907034607545</v>
      </c>
      <c r="Z156" s="90"/>
      <c r="AA156" s="91">
        <v>2</v>
      </c>
      <c r="AB156" s="237"/>
      <c r="AC156" s="91">
        <v>2</v>
      </c>
      <c r="AD156" s="90"/>
      <c r="AE156" s="257">
        <v>3635</v>
      </c>
      <c r="AF156" s="89">
        <v>3546</v>
      </c>
      <c r="AG156" s="89">
        <v>89</v>
      </c>
    </row>
    <row r="157" spans="1:37" customFormat="1" ht="15" customHeight="1">
      <c r="A157" s="219" t="s">
        <v>35</v>
      </c>
      <c r="B157" s="77">
        <v>31</v>
      </c>
      <c r="C157" s="270">
        <v>135.58619999999999</v>
      </c>
      <c r="D157" s="271">
        <v>11</v>
      </c>
      <c r="E157" s="271">
        <v>174</v>
      </c>
      <c r="F157" s="271">
        <v>4757</v>
      </c>
      <c r="G157" s="79">
        <v>11366</v>
      </c>
      <c r="H157" s="89">
        <v>6089</v>
      </c>
      <c r="I157" s="89">
        <v>5277</v>
      </c>
      <c r="J157" s="80">
        <v>2.39</v>
      </c>
      <c r="K157" s="81">
        <v>83.828590225258921</v>
      </c>
      <c r="L157" s="82">
        <v>12</v>
      </c>
      <c r="M157" s="82">
        <v>-4</v>
      </c>
      <c r="N157" s="83">
        <v>-0.35211267605633811</v>
      </c>
      <c r="O157" s="84">
        <v>6</v>
      </c>
      <c r="P157" s="536">
        <v>0.528169014084507</v>
      </c>
      <c r="Q157" s="84">
        <v>10</v>
      </c>
      <c r="R157" s="536">
        <v>0.88028169014084512</v>
      </c>
      <c r="S157" s="85">
        <v>16</v>
      </c>
      <c r="T157" s="86">
        <v>1.4084507042253525</v>
      </c>
      <c r="U157" s="78">
        <v>57</v>
      </c>
      <c r="V157" s="540">
        <v>5.017605633802817</v>
      </c>
      <c r="W157" s="78">
        <v>41</v>
      </c>
      <c r="X157" s="540">
        <v>3.6091549295774645</v>
      </c>
      <c r="Y157" s="87">
        <v>1.0563380281690145</v>
      </c>
      <c r="Z157" s="90"/>
      <c r="AA157" s="91">
        <v>6</v>
      </c>
      <c r="AB157" s="237"/>
      <c r="AC157" s="91">
        <v>0</v>
      </c>
      <c r="AD157" s="90"/>
      <c r="AE157" s="257">
        <v>4606</v>
      </c>
      <c r="AF157" s="89">
        <v>4084</v>
      </c>
      <c r="AG157" s="89">
        <v>522</v>
      </c>
    </row>
    <row r="158" spans="1:37" customFormat="1" ht="15" customHeight="1">
      <c r="A158" s="219" t="s">
        <v>36</v>
      </c>
      <c r="B158" s="77">
        <v>31</v>
      </c>
      <c r="C158" s="270">
        <v>176.37049999999999</v>
      </c>
      <c r="D158" s="271">
        <v>13</v>
      </c>
      <c r="E158" s="271">
        <v>259</v>
      </c>
      <c r="F158" s="271">
        <v>4046</v>
      </c>
      <c r="G158" s="79">
        <v>10057</v>
      </c>
      <c r="H158" s="89">
        <v>5473</v>
      </c>
      <c r="I158" s="89">
        <v>4584</v>
      </c>
      <c r="J158" s="80">
        <v>2.4900000000000002</v>
      </c>
      <c r="K158" s="81">
        <v>57.022007648671405</v>
      </c>
      <c r="L158" s="82">
        <v>-28</v>
      </c>
      <c r="M158" s="82">
        <v>-6</v>
      </c>
      <c r="N158" s="83">
        <v>-0.59577003276735185</v>
      </c>
      <c r="O158" s="84">
        <v>3</v>
      </c>
      <c r="P158" s="536">
        <v>0.29788501638367587</v>
      </c>
      <c r="Q158" s="84">
        <v>9</v>
      </c>
      <c r="R158" s="536">
        <v>0.89365504915102767</v>
      </c>
      <c r="S158" s="85">
        <v>-22</v>
      </c>
      <c r="T158" s="86">
        <v>-2.1844901201469566</v>
      </c>
      <c r="U158" s="78">
        <v>27</v>
      </c>
      <c r="V158" s="540">
        <v>2.6809651474530831</v>
      </c>
      <c r="W158" s="78">
        <v>49</v>
      </c>
      <c r="X158" s="540">
        <v>4.8654552676000398</v>
      </c>
      <c r="Y158" s="87">
        <v>-2.7802601529143085</v>
      </c>
      <c r="Z158" s="90"/>
      <c r="AA158" s="91">
        <v>4</v>
      </c>
      <c r="AB158" s="237"/>
      <c r="AC158" s="91">
        <v>3</v>
      </c>
      <c r="AD158" s="90"/>
      <c r="AE158" s="257">
        <v>1718</v>
      </c>
      <c r="AF158" s="89">
        <v>1486</v>
      </c>
      <c r="AG158" s="89">
        <v>232</v>
      </c>
    </row>
    <row r="159" spans="1:37" customFormat="1" ht="15" customHeight="1">
      <c r="A159" s="219" t="s">
        <v>37</v>
      </c>
      <c r="B159" s="77">
        <v>31</v>
      </c>
      <c r="C159" s="270">
        <v>1641.8554999999999</v>
      </c>
      <c r="D159" s="271">
        <v>9</v>
      </c>
      <c r="E159" s="271">
        <v>128</v>
      </c>
      <c r="F159" s="271">
        <v>4905</v>
      </c>
      <c r="G159" s="79">
        <v>15940</v>
      </c>
      <c r="H159" s="89">
        <v>8164</v>
      </c>
      <c r="I159" s="89">
        <v>7776</v>
      </c>
      <c r="J159" s="80">
        <v>3.25</v>
      </c>
      <c r="K159" s="81">
        <v>9.7085279429279865</v>
      </c>
      <c r="L159" s="82">
        <v>0</v>
      </c>
      <c r="M159" s="82">
        <v>11</v>
      </c>
      <c r="N159" s="83">
        <v>0.69008782936010027</v>
      </c>
      <c r="O159" s="84">
        <v>18</v>
      </c>
      <c r="P159" s="536">
        <v>1.1292346298619824</v>
      </c>
      <c r="Q159" s="84">
        <v>7</v>
      </c>
      <c r="R159" s="536">
        <v>0.4391468005018821</v>
      </c>
      <c r="S159" s="85">
        <v>-11</v>
      </c>
      <c r="T159" s="86">
        <v>-0.69008782936010027</v>
      </c>
      <c r="U159" s="78">
        <v>62</v>
      </c>
      <c r="V159" s="540">
        <v>3.8895859473023839</v>
      </c>
      <c r="W159" s="78">
        <v>73</v>
      </c>
      <c r="X159" s="540">
        <v>4.5796737766624842</v>
      </c>
      <c r="Y159" s="87">
        <v>0</v>
      </c>
      <c r="Z159" s="90"/>
      <c r="AA159" s="91">
        <v>14</v>
      </c>
      <c r="AB159" s="237"/>
      <c r="AC159" s="91">
        <v>9</v>
      </c>
      <c r="AD159" s="90"/>
      <c r="AE159" s="257">
        <v>14121</v>
      </c>
      <c r="AF159" s="89">
        <v>860</v>
      </c>
      <c r="AG159" s="89">
        <v>13261</v>
      </c>
    </row>
    <row r="160" spans="1:37" customFormat="1" ht="15" customHeight="1">
      <c r="A160" s="219" t="s">
        <v>38</v>
      </c>
      <c r="B160" s="77">
        <v>31</v>
      </c>
      <c r="C160" s="270">
        <v>618.49099999999999</v>
      </c>
      <c r="D160" s="271">
        <v>6</v>
      </c>
      <c r="E160" s="271">
        <v>56</v>
      </c>
      <c r="F160" s="271">
        <v>2121</v>
      </c>
      <c r="G160" s="79">
        <v>6282</v>
      </c>
      <c r="H160" s="89">
        <v>3309</v>
      </c>
      <c r="I160" s="89">
        <v>2973</v>
      </c>
      <c r="J160" s="80">
        <v>2.96</v>
      </c>
      <c r="K160" s="81">
        <v>10.156978840435835</v>
      </c>
      <c r="L160" s="82">
        <v>-23</v>
      </c>
      <c r="M160" s="82">
        <v>-3</v>
      </c>
      <c r="N160" s="83">
        <v>-0.47668229125287997</v>
      </c>
      <c r="O160" s="84">
        <v>3</v>
      </c>
      <c r="P160" s="536">
        <v>0.47668229125287997</v>
      </c>
      <c r="Q160" s="84">
        <v>6</v>
      </c>
      <c r="R160" s="536">
        <v>0.95336458250575995</v>
      </c>
      <c r="S160" s="85">
        <v>-20</v>
      </c>
      <c r="T160" s="86">
        <v>-3.1778819416858668</v>
      </c>
      <c r="U160" s="78">
        <v>18</v>
      </c>
      <c r="V160" s="540">
        <v>2.8600937475172796</v>
      </c>
      <c r="W160" s="78">
        <v>38</v>
      </c>
      <c r="X160" s="540">
        <v>6.0379756892031464</v>
      </c>
      <c r="Y160" s="87">
        <v>-3.6545642329387467</v>
      </c>
      <c r="Z160" s="90"/>
      <c r="AA160" s="91">
        <v>5</v>
      </c>
      <c r="AB160" s="237"/>
      <c r="AC160" s="91">
        <v>0</v>
      </c>
      <c r="AD160" s="90"/>
      <c r="AE160" s="257">
        <v>6055</v>
      </c>
      <c r="AF160" s="89">
        <v>229</v>
      </c>
      <c r="AG160" s="89">
        <v>5826</v>
      </c>
    </row>
    <row r="161" spans="1:33" s="43" customFormat="1" ht="15" customHeight="1" thickBot="1">
      <c r="A161" s="220" t="s">
        <v>39</v>
      </c>
      <c r="B161" s="92">
        <v>31</v>
      </c>
      <c r="C161" s="272">
        <v>1021.313</v>
      </c>
      <c r="D161" s="273">
        <v>6</v>
      </c>
      <c r="E161" s="273">
        <v>106</v>
      </c>
      <c r="F161" s="273">
        <v>1696</v>
      </c>
      <c r="G161" s="94">
        <v>6045</v>
      </c>
      <c r="H161" s="103">
        <v>3294</v>
      </c>
      <c r="I161" s="103">
        <v>2751</v>
      </c>
      <c r="J161" s="95">
        <v>3.56</v>
      </c>
      <c r="K161" s="96">
        <v>5.9188515176052787</v>
      </c>
      <c r="L161" s="97">
        <v>-10</v>
      </c>
      <c r="M161" s="97">
        <v>2</v>
      </c>
      <c r="N161" s="98">
        <v>0.33057851239669434</v>
      </c>
      <c r="O161" s="99">
        <v>7</v>
      </c>
      <c r="P161" s="537">
        <v>1.1570247933884299</v>
      </c>
      <c r="Q161" s="99">
        <v>5</v>
      </c>
      <c r="R161" s="537">
        <v>0.82644628099173556</v>
      </c>
      <c r="S161" s="100">
        <v>-12</v>
      </c>
      <c r="T161" s="95">
        <v>-1.9834710743801662</v>
      </c>
      <c r="U161" s="93">
        <v>19</v>
      </c>
      <c r="V161" s="541">
        <v>3.1404958677685948</v>
      </c>
      <c r="W161" s="93">
        <v>31</v>
      </c>
      <c r="X161" s="541">
        <v>5.123966942148761</v>
      </c>
      <c r="Y161" s="95">
        <v>-1.6528925619834718</v>
      </c>
      <c r="Z161" s="102"/>
      <c r="AA161" s="236">
        <v>2</v>
      </c>
      <c r="AB161" s="238"/>
      <c r="AC161" s="236">
        <v>0</v>
      </c>
      <c r="AD161" s="102"/>
      <c r="AE161" s="258">
        <v>5778</v>
      </c>
      <c r="AF161" s="103">
        <v>210</v>
      </c>
      <c r="AG161" s="103">
        <v>5568</v>
      </c>
    </row>
    <row r="162" spans="1:33" customFormat="1" ht="15" customHeight="1">
      <c r="G162" s="217"/>
      <c r="H162" s="40"/>
      <c r="M162" s="58"/>
      <c r="O162" s="45"/>
      <c r="AA162" s="41"/>
      <c r="AC162" s="41"/>
    </row>
    <row r="163" spans="1:33" customFormat="1" ht="15" customHeight="1">
      <c r="G163" s="217"/>
      <c r="H163" s="218"/>
      <c r="M163" s="221"/>
      <c r="N163" s="221"/>
      <c r="O163" s="221"/>
    </row>
    <row r="164" spans="1:33" customFormat="1" ht="15" customHeight="1">
      <c r="G164" s="217"/>
      <c r="H164" s="218"/>
    </row>
    <row r="165" spans="1:33" customFormat="1" ht="15" customHeight="1"/>
    <row r="166" spans="1:33" customFormat="1" ht="15" customHeight="1"/>
    <row r="167" spans="1:33" customFormat="1" ht="15" customHeight="1"/>
    <row r="168" spans="1:33" customFormat="1" ht="15" customHeight="1"/>
    <row r="169" spans="1:33" customFormat="1" ht="15" customHeight="1"/>
    <row r="170" spans="1:33" customFormat="1" ht="15" customHeight="1"/>
    <row r="171" spans="1:33" customFormat="1" ht="15" customHeight="1"/>
    <row r="172" spans="1:33" customFormat="1" ht="15" customHeight="1"/>
    <row r="173" spans="1:33" customFormat="1" ht="15" customHeight="1"/>
    <row r="174" spans="1:33" customFormat="1" ht="15" customHeight="1"/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customFormat="1" ht="15" customHeight="1"/>
    <row r="210" spans="1:43" customFormat="1" ht="15" customHeight="1"/>
    <row r="211" spans="1:43" customFormat="1" ht="15" customHeight="1"/>
    <row r="212" spans="1:43" customFormat="1" ht="15" customHeight="1"/>
    <row r="213" spans="1:43" customFormat="1" ht="15" customHeight="1"/>
    <row r="214" spans="1:43" customFormat="1" ht="15" customHeight="1"/>
    <row r="215" spans="1:43" customFormat="1" ht="15" customHeight="1"/>
    <row r="216" spans="1:43" ht="15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C216"/>
      <c r="AD216"/>
      <c r="AE216"/>
      <c r="AF216"/>
      <c r="AG216"/>
    </row>
    <row r="217" spans="1:43" customFormat="1" ht="15" customHeight="1">
      <c r="A217" s="6"/>
      <c r="B217" s="6"/>
      <c r="C217" s="6"/>
      <c r="D217" s="6"/>
      <c r="E217" s="6"/>
      <c r="F217" s="6"/>
      <c r="G217" s="6"/>
      <c r="H217" s="6"/>
      <c r="I217" s="6"/>
      <c r="J217" s="8"/>
      <c r="K217" s="8"/>
      <c r="L217" s="6"/>
      <c r="M217" s="6"/>
      <c r="N217" s="6"/>
      <c r="O217" s="6"/>
      <c r="P217" s="6"/>
      <c r="Q217" s="6"/>
      <c r="R217" s="6"/>
      <c r="S217" s="39"/>
      <c r="T217" s="39"/>
      <c r="U217" s="39"/>
      <c r="V217" s="39"/>
      <c r="W217" s="39"/>
      <c r="X217" s="39"/>
      <c r="Y217" s="39"/>
      <c r="Z217" s="39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</row>
    <row r="218" spans="1:43" customFormat="1" ht="15" customHeight="1">
      <c r="A218" s="6"/>
      <c r="B218" s="6"/>
      <c r="C218" s="6"/>
      <c r="D218" s="6"/>
      <c r="E218" s="6"/>
      <c r="F218" s="6"/>
      <c r="G218" s="6"/>
      <c r="H218" s="6"/>
      <c r="I218" s="6"/>
      <c r="J218" s="8"/>
      <c r="K218" s="8"/>
      <c r="L218" s="6"/>
      <c r="M218" s="6"/>
      <c r="N218" s="6"/>
      <c r="O218" s="6"/>
      <c r="P218" s="6"/>
      <c r="Q218" s="6"/>
      <c r="R218" s="6"/>
      <c r="S218" s="39"/>
      <c r="T218" s="39"/>
      <c r="U218" s="39"/>
      <c r="V218" s="39"/>
      <c r="W218" s="39"/>
      <c r="X218" s="39"/>
      <c r="Y218" s="39"/>
      <c r="Z218" s="39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</row>
    <row r="219" spans="1:43" customFormat="1" ht="15" customHeight="1">
      <c r="A219" s="6"/>
      <c r="B219" s="6"/>
      <c r="C219" s="6"/>
      <c r="D219" s="6"/>
      <c r="E219" s="6"/>
      <c r="F219" s="6"/>
      <c r="G219" s="6"/>
      <c r="H219" s="6"/>
      <c r="I219" s="6"/>
      <c r="J219" s="8"/>
      <c r="K219" s="8"/>
      <c r="L219" s="6"/>
      <c r="M219" s="6"/>
      <c r="N219" s="6"/>
      <c r="O219" s="6"/>
      <c r="P219" s="6"/>
      <c r="Q219" s="6"/>
      <c r="R219" s="6"/>
      <c r="S219" s="39"/>
      <c r="T219" s="39"/>
      <c r="U219" s="39"/>
      <c r="V219" s="39"/>
      <c r="W219" s="39"/>
      <c r="X219" s="39"/>
      <c r="Y219" s="39"/>
      <c r="Z219" s="39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</row>
    <row r="220" spans="1:43" customFormat="1" ht="15" customHeight="1">
      <c r="A220" s="6"/>
      <c r="B220" s="6"/>
      <c r="C220" s="6"/>
      <c r="D220" s="6"/>
      <c r="E220" s="6"/>
      <c r="F220" s="6"/>
      <c r="G220" s="6"/>
      <c r="H220" s="6"/>
      <c r="I220" s="6"/>
      <c r="J220" s="8"/>
      <c r="K220" s="8"/>
      <c r="L220" s="6"/>
      <c r="M220" s="6"/>
      <c r="N220" s="6"/>
      <c r="O220" s="6"/>
      <c r="P220" s="6"/>
      <c r="Q220" s="6"/>
      <c r="R220" s="6"/>
      <c r="S220" s="39"/>
      <c r="T220" s="39"/>
      <c r="U220" s="39"/>
      <c r="V220" s="39"/>
      <c r="W220" s="39"/>
      <c r="X220" s="39"/>
      <c r="Y220" s="39"/>
      <c r="Z220" s="39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</row>
    <row r="221" spans="1:43" customFormat="1" ht="15" customHeight="1">
      <c r="A221" s="6"/>
      <c r="B221" s="6"/>
      <c r="C221" s="6"/>
      <c r="D221" s="6"/>
      <c r="E221" s="6"/>
      <c r="F221" s="6"/>
      <c r="G221" s="6"/>
      <c r="H221" s="6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39"/>
      <c r="T221" s="39"/>
      <c r="U221" s="39"/>
      <c r="V221" s="39"/>
      <c r="W221" s="39"/>
      <c r="X221" s="39"/>
      <c r="Y221" s="39"/>
      <c r="Z221" s="39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</row>
    <row r="222" spans="1:43" customFormat="1" ht="15" customHeight="1">
      <c r="A222" s="6"/>
      <c r="B222" s="6"/>
      <c r="C222" s="6"/>
      <c r="D222" s="6"/>
      <c r="E222" s="6"/>
      <c r="F222" s="6"/>
      <c r="G222" s="6"/>
      <c r="H222" s="6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39"/>
      <c r="T222" s="39"/>
      <c r="U222" s="39"/>
      <c r="V222" s="39"/>
      <c r="W222" s="39"/>
      <c r="X222" s="39"/>
      <c r="Y222" s="39"/>
      <c r="Z222" s="39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</row>
    <row r="223" spans="1:43" customFormat="1" ht="15" customHeight="1">
      <c r="A223" s="6"/>
      <c r="B223" s="6"/>
      <c r="C223" s="6"/>
      <c r="D223" s="6"/>
      <c r="E223" s="6"/>
      <c r="F223" s="6"/>
      <c r="G223" s="6"/>
      <c r="H223" s="6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39"/>
      <c r="T223" s="39"/>
      <c r="U223" s="39"/>
      <c r="V223" s="39"/>
      <c r="W223" s="39"/>
      <c r="X223" s="39"/>
      <c r="Y223" s="39"/>
      <c r="Z223" s="39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</row>
    <row r="224" spans="1:43" customFormat="1" ht="15" customHeight="1">
      <c r="A224" s="6"/>
      <c r="B224" s="6"/>
      <c r="C224" s="6"/>
      <c r="D224" s="6"/>
      <c r="E224" s="6"/>
      <c r="F224" s="6"/>
      <c r="G224" s="6"/>
      <c r="H224" s="6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39"/>
      <c r="T224" s="39"/>
      <c r="U224" s="39"/>
      <c r="V224" s="39"/>
      <c r="W224" s="39"/>
      <c r="X224" s="39"/>
      <c r="Y224" s="39"/>
      <c r="Z224" s="39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</sheetData>
  <phoneticPr fontId="11" type="noConversion"/>
  <conditionalFormatting sqref="O148">
    <cfRule type="cellIs" dxfId="33" priority="3" stopIfTrue="1" operator="equal">
      <formula>OR($O$23,$O$24,$O$25,$O$26,$O$27,$O$28,$O$29,$O$30,#REF!,$O$32)</formula>
    </cfRule>
  </conditionalFormatting>
  <conditionalFormatting sqref="Q148">
    <cfRule type="cellIs" dxfId="32" priority="4" stopIfTrue="1" operator="notEqual">
      <formula>$Q$32</formula>
    </cfRule>
    <cfRule type="cellIs" priority="5" stopIfTrue="1" operator="notEqual">
      <formula>$Q$24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1F46B-2678-493B-8102-5ED454F767DF}">
  <dimension ref="A1:AQ225"/>
  <sheetViews>
    <sheetView topLeftCell="A3" workbookViewId="0">
      <pane xSplit="2" ySplit="2" topLeftCell="C48" activePane="bottomRight" state="frozen"/>
      <selection activeCell="A3" sqref="A3"/>
      <selection pane="topRight" activeCell="C3" sqref="C3"/>
      <selection pane="bottomLeft" activeCell="A5" sqref="A5"/>
      <selection pane="bottomRight" activeCell="K155" sqref="K155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6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bestFit="1" customWidth="1"/>
    <col min="28" max="28" width="6.6640625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256" width="11.109375" style="6"/>
    <col min="257" max="257" width="14.21875" style="6" customWidth="1"/>
    <col min="258" max="258" width="0" style="6" hidden="1" customWidth="1"/>
    <col min="259" max="259" width="8.33203125" style="6" customWidth="1"/>
    <col min="260" max="260" width="6.21875" style="6" customWidth="1"/>
    <col min="261" max="261" width="5" style="6" customWidth="1"/>
    <col min="262" max="263" width="5.77734375" style="6" customWidth="1"/>
    <col min="264" max="264" width="6.33203125" style="6" customWidth="1"/>
    <col min="265" max="265" width="6" style="6" customWidth="1"/>
    <col min="266" max="266" width="4.6640625" style="6" customWidth="1"/>
    <col min="267" max="267" width="5.33203125" style="6" customWidth="1"/>
    <col min="268" max="268" width="5.77734375" style="6" customWidth="1"/>
    <col min="269" max="269" width="6.109375" style="6" customWidth="1"/>
    <col min="270" max="270" width="6.6640625" style="6" customWidth="1"/>
    <col min="271" max="271" width="4.6640625" style="6" customWidth="1"/>
    <col min="272" max="272" width="5.109375" style="6" customWidth="1"/>
    <col min="273" max="273" width="5.88671875" style="6" customWidth="1"/>
    <col min="274" max="274" width="6.21875" style="6" customWidth="1"/>
    <col min="275" max="276" width="6.109375" style="6" bestFit="1" customWidth="1"/>
    <col min="277" max="277" width="6.109375" style="6" customWidth="1"/>
    <col min="278" max="279" width="5.109375" style="6" customWidth="1"/>
    <col min="280" max="280" width="4.77734375" style="6" customWidth="1"/>
    <col min="281" max="281" width="6.5546875" style="6" bestFit="1" customWidth="1"/>
    <col min="282" max="282" width="0" style="6" hidden="1" customWidth="1"/>
    <col min="283" max="283" width="9.5546875" style="6" bestFit="1" customWidth="1"/>
    <col min="284" max="284" width="0" style="6" hidden="1" customWidth="1"/>
    <col min="285" max="285" width="7.5546875" style="6" bestFit="1" customWidth="1"/>
    <col min="286" max="286" width="0" style="6" hidden="1" customWidth="1"/>
    <col min="287" max="287" width="8.21875" style="6" customWidth="1"/>
    <col min="288" max="288" width="8.88671875" style="6" customWidth="1"/>
    <col min="289" max="289" width="8.5546875" style="6" customWidth="1"/>
    <col min="290" max="512" width="11.109375" style="6"/>
    <col min="513" max="513" width="14.21875" style="6" customWidth="1"/>
    <col min="514" max="514" width="0" style="6" hidden="1" customWidth="1"/>
    <col min="515" max="515" width="8.33203125" style="6" customWidth="1"/>
    <col min="516" max="516" width="6.21875" style="6" customWidth="1"/>
    <col min="517" max="517" width="5" style="6" customWidth="1"/>
    <col min="518" max="519" width="5.77734375" style="6" customWidth="1"/>
    <col min="520" max="520" width="6.33203125" style="6" customWidth="1"/>
    <col min="521" max="521" width="6" style="6" customWidth="1"/>
    <col min="522" max="522" width="4.6640625" style="6" customWidth="1"/>
    <col min="523" max="523" width="5.33203125" style="6" customWidth="1"/>
    <col min="524" max="524" width="5.77734375" style="6" customWidth="1"/>
    <col min="525" max="525" width="6.109375" style="6" customWidth="1"/>
    <col min="526" max="526" width="6.6640625" style="6" customWidth="1"/>
    <col min="527" max="527" width="4.6640625" style="6" customWidth="1"/>
    <col min="528" max="528" width="5.109375" style="6" customWidth="1"/>
    <col min="529" max="529" width="5.88671875" style="6" customWidth="1"/>
    <col min="530" max="530" width="6.21875" style="6" customWidth="1"/>
    <col min="531" max="532" width="6.109375" style="6" bestFit="1" customWidth="1"/>
    <col min="533" max="533" width="6.109375" style="6" customWidth="1"/>
    <col min="534" max="535" width="5.109375" style="6" customWidth="1"/>
    <col min="536" max="536" width="4.77734375" style="6" customWidth="1"/>
    <col min="537" max="537" width="6.5546875" style="6" bestFit="1" customWidth="1"/>
    <col min="538" max="538" width="0" style="6" hidden="1" customWidth="1"/>
    <col min="539" max="539" width="9.5546875" style="6" bestFit="1" customWidth="1"/>
    <col min="540" max="540" width="0" style="6" hidden="1" customWidth="1"/>
    <col min="541" max="541" width="7.5546875" style="6" bestFit="1" customWidth="1"/>
    <col min="542" max="542" width="0" style="6" hidden="1" customWidth="1"/>
    <col min="543" max="543" width="8.21875" style="6" customWidth="1"/>
    <col min="544" max="544" width="8.88671875" style="6" customWidth="1"/>
    <col min="545" max="545" width="8.5546875" style="6" customWidth="1"/>
    <col min="546" max="768" width="11.109375" style="6"/>
    <col min="769" max="769" width="14.21875" style="6" customWidth="1"/>
    <col min="770" max="770" width="0" style="6" hidden="1" customWidth="1"/>
    <col min="771" max="771" width="8.33203125" style="6" customWidth="1"/>
    <col min="772" max="772" width="6.21875" style="6" customWidth="1"/>
    <col min="773" max="773" width="5" style="6" customWidth="1"/>
    <col min="774" max="775" width="5.77734375" style="6" customWidth="1"/>
    <col min="776" max="776" width="6.33203125" style="6" customWidth="1"/>
    <col min="777" max="777" width="6" style="6" customWidth="1"/>
    <col min="778" max="778" width="4.6640625" style="6" customWidth="1"/>
    <col min="779" max="779" width="5.33203125" style="6" customWidth="1"/>
    <col min="780" max="780" width="5.77734375" style="6" customWidth="1"/>
    <col min="781" max="781" width="6.109375" style="6" customWidth="1"/>
    <col min="782" max="782" width="6.6640625" style="6" customWidth="1"/>
    <col min="783" max="783" width="4.6640625" style="6" customWidth="1"/>
    <col min="784" max="784" width="5.109375" style="6" customWidth="1"/>
    <col min="785" max="785" width="5.88671875" style="6" customWidth="1"/>
    <col min="786" max="786" width="6.21875" style="6" customWidth="1"/>
    <col min="787" max="788" width="6.109375" style="6" bestFit="1" customWidth="1"/>
    <col min="789" max="789" width="6.109375" style="6" customWidth="1"/>
    <col min="790" max="791" width="5.109375" style="6" customWidth="1"/>
    <col min="792" max="792" width="4.77734375" style="6" customWidth="1"/>
    <col min="793" max="793" width="6.5546875" style="6" bestFit="1" customWidth="1"/>
    <col min="794" max="794" width="0" style="6" hidden="1" customWidth="1"/>
    <col min="795" max="795" width="9.5546875" style="6" bestFit="1" customWidth="1"/>
    <col min="796" max="796" width="0" style="6" hidden="1" customWidth="1"/>
    <col min="797" max="797" width="7.5546875" style="6" bestFit="1" customWidth="1"/>
    <col min="798" max="798" width="0" style="6" hidden="1" customWidth="1"/>
    <col min="799" max="799" width="8.21875" style="6" customWidth="1"/>
    <col min="800" max="800" width="8.88671875" style="6" customWidth="1"/>
    <col min="801" max="801" width="8.5546875" style="6" customWidth="1"/>
    <col min="802" max="1024" width="11.109375" style="6"/>
    <col min="1025" max="1025" width="14.21875" style="6" customWidth="1"/>
    <col min="1026" max="1026" width="0" style="6" hidden="1" customWidth="1"/>
    <col min="1027" max="1027" width="8.33203125" style="6" customWidth="1"/>
    <col min="1028" max="1028" width="6.21875" style="6" customWidth="1"/>
    <col min="1029" max="1029" width="5" style="6" customWidth="1"/>
    <col min="1030" max="1031" width="5.77734375" style="6" customWidth="1"/>
    <col min="1032" max="1032" width="6.33203125" style="6" customWidth="1"/>
    <col min="1033" max="1033" width="6" style="6" customWidth="1"/>
    <col min="1034" max="1034" width="4.6640625" style="6" customWidth="1"/>
    <col min="1035" max="1035" width="5.33203125" style="6" customWidth="1"/>
    <col min="1036" max="1036" width="5.77734375" style="6" customWidth="1"/>
    <col min="1037" max="1037" width="6.109375" style="6" customWidth="1"/>
    <col min="1038" max="1038" width="6.6640625" style="6" customWidth="1"/>
    <col min="1039" max="1039" width="4.6640625" style="6" customWidth="1"/>
    <col min="1040" max="1040" width="5.109375" style="6" customWidth="1"/>
    <col min="1041" max="1041" width="5.88671875" style="6" customWidth="1"/>
    <col min="1042" max="1042" width="6.21875" style="6" customWidth="1"/>
    <col min="1043" max="1044" width="6.109375" style="6" bestFit="1" customWidth="1"/>
    <col min="1045" max="1045" width="6.109375" style="6" customWidth="1"/>
    <col min="1046" max="1047" width="5.109375" style="6" customWidth="1"/>
    <col min="1048" max="1048" width="4.77734375" style="6" customWidth="1"/>
    <col min="1049" max="1049" width="6.5546875" style="6" bestFit="1" customWidth="1"/>
    <col min="1050" max="1050" width="0" style="6" hidden="1" customWidth="1"/>
    <col min="1051" max="1051" width="9.5546875" style="6" bestFit="1" customWidth="1"/>
    <col min="1052" max="1052" width="0" style="6" hidden="1" customWidth="1"/>
    <col min="1053" max="1053" width="7.5546875" style="6" bestFit="1" customWidth="1"/>
    <col min="1054" max="1054" width="0" style="6" hidden="1" customWidth="1"/>
    <col min="1055" max="1055" width="8.21875" style="6" customWidth="1"/>
    <col min="1056" max="1056" width="8.88671875" style="6" customWidth="1"/>
    <col min="1057" max="1057" width="8.5546875" style="6" customWidth="1"/>
    <col min="1058" max="1280" width="11.109375" style="6"/>
    <col min="1281" max="1281" width="14.21875" style="6" customWidth="1"/>
    <col min="1282" max="1282" width="0" style="6" hidden="1" customWidth="1"/>
    <col min="1283" max="1283" width="8.33203125" style="6" customWidth="1"/>
    <col min="1284" max="1284" width="6.21875" style="6" customWidth="1"/>
    <col min="1285" max="1285" width="5" style="6" customWidth="1"/>
    <col min="1286" max="1287" width="5.77734375" style="6" customWidth="1"/>
    <col min="1288" max="1288" width="6.33203125" style="6" customWidth="1"/>
    <col min="1289" max="1289" width="6" style="6" customWidth="1"/>
    <col min="1290" max="1290" width="4.6640625" style="6" customWidth="1"/>
    <col min="1291" max="1291" width="5.33203125" style="6" customWidth="1"/>
    <col min="1292" max="1292" width="5.77734375" style="6" customWidth="1"/>
    <col min="1293" max="1293" width="6.109375" style="6" customWidth="1"/>
    <col min="1294" max="1294" width="6.6640625" style="6" customWidth="1"/>
    <col min="1295" max="1295" width="4.6640625" style="6" customWidth="1"/>
    <col min="1296" max="1296" width="5.109375" style="6" customWidth="1"/>
    <col min="1297" max="1297" width="5.88671875" style="6" customWidth="1"/>
    <col min="1298" max="1298" width="6.21875" style="6" customWidth="1"/>
    <col min="1299" max="1300" width="6.109375" style="6" bestFit="1" customWidth="1"/>
    <col min="1301" max="1301" width="6.109375" style="6" customWidth="1"/>
    <col min="1302" max="1303" width="5.109375" style="6" customWidth="1"/>
    <col min="1304" max="1304" width="4.77734375" style="6" customWidth="1"/>
    <col min="1305" max="1305" width="6.5546875" style="6" bestFit="1" customWidth="1"/>
    <col min="1306" max="1306" width="0" style="6" hidden="1" customWidth="1"/>
    <col min="1307" max="1307" width="9.5546875" style="6" bestFit="1" customWidth="1"/>
    <col min="1308" max="1308" width="0" style="6" hidden="1" customWidth="1"/>
    <col min="1309" max="1309" width="7.5546875" style="6" bestFit="1" customWidth="1"/>
    <col min="1310" max="1310" width="0" style="6" hidden="1" customWidth="1"/>
    <col min="1311" max="1311" width="8.21875" style="6" customWidth="1"/>
    <col min="1312" max="1312" width="8.88671875" style="6" customWidth="1"/>
    <col min="1313" max="1313" width="8.5546875" style="6" customWidth="1"/>
    <col min="1314" max="1536" width="11.109375" style="6"/>
    <col min="1537" max="1537" width="14.21875" style="6" customWidth="1"/>
    <col min="1538" max="1538" width="0" style="6" hidden="1" customWidth="1"/>
    <col min="1539" max="1539" width="8.33203125" style="6" customWidth="1"/>
    <col min="1540" max="1540" width="6.21875" style="6" customWidth="1"/>
    <col min="1541" max="1541" width="5" style="6" customWidth="1"/>
    <col min="1542" max="1543" width="5.77734375" style="6" customWidth="1"/>
    <col min="1544" max="1544" width="6.33203125" style="6" customWidth="1"/>
    <col min="1545" max="1545" width="6" style="6" customWidth="1"/>
    <col min="1546" max="1546" width="4.6640625" style="6" customWidth="1"/>
    <col min="1547" max="1547" width="5.33203125" style="6" customWidth="1"/>
    <col min="1548" max="1548" width="5.77734375" style="6" customWidth="1"/>
    <col min="1549" max="1549" width="6.109375" style="6" customWidth="1"/>
    <col min="1550" max="1550" width="6.6640625" style="6" customWidth="1"/>
    <col min="1551" max="1551" width="4.6640625" style="6" customWidth="1"/>
    <col min="1552" max="1552" width="5.109375" style="6" customWidth="1"/>
    <col min="1553" max="1553" width="5.88671875" style="6" customWidth="1"/>
    <col min="1554" max="1554" width="6.21875" style="6" customWidth="1"/>
    <col min="1555" max="1556" width="6.109375" style="6" bestFit="1" customWidth="1"/>
    <col min="1557" max="1557" width="6.109375" style="6" customWidth="1"/>
    <col min="1558" max="1559" width="5.109375" style="6" customWidth="1"/>
    <col min="1560" max="1560" width="4.77734375" style="6" customWidth="1"/>
    <col min="1561" max="1561" width="6.5546875" style="6" bestFit="1" customWidth="1"/>
    <col min="1562" max="1562" width="0" style="6" hidden="1" customWidth="1"/>
    <col min="1563" max="1563" width="9.5546875" style="6" bestFit="1" customWidth="1"/>
    <col min="1564" max="1564" width="0" style="6" hidden="1" customWidth="1"/>
    <col min="1565" max="1565" width="7.5546875" style="6" bestFit="1" customWidth="1"/>
    <col min="1566" max="1566" width="0" style="6" hidden="1" customWidth="1"/>
    <col min="1567" max="1567" width="8.21875" style="6" customWidth="1"/>
    <col min="1568" max="1568" width="8.88671875" style="6" customWidth="1"/>
    <col min="1569" max="1569" width="8.5546875" style="6" customWidth="1"/>
    <col min="1570" max="1792" width="11.109375" style="6"/>
    <col min="1793" max="1793" width="14.21875" style="6" customWidth="1"/>
    <col min="1794" max="1794" width="0" style="6" hidden="1" customWidth="1"/>
    <col min="1795" max="1795" width="8.33203125" style="6" customWidth="1"/>
    <col min="1796" max="1796" width="6.21875" style="6" customWidth="1"/>
    <col min="1797" max="1797" width="5" style="6" customWidth="1"/>
    <col min="1798" max="1799" width="5.77734375" style="6" customWidth="1"/>
    <col min="1800" max="1800" width="6.33203125" style="6" customWidth="1"/>
    <col min="1801" max="1801" width="6" style="6" customWidth="1"/>
    <col min="1802" max="1802" width="4.6640625" style="6" customWidth="1"/>
    <col min="1803" max="1803" width="5.33203125" style="6" customWidth="1"/>
    <col min="1804" max="1804" width="5.77734375" style="6" customWidth="1"/>
    <col min="1805" max="1805" width="6.109375" style="6" customWidth="1"/>
    <col min="1806" max="1806" width="6.6640625" style="6" customWidth="1"/>
    <col min="1807" max="1807" width="4.6640625" style="6" customWidth="1"/>
    <col min="1808" max="1808" width="5.109375" style="6" customWidth="1"/>
    <col min="1809" max="1809" width="5.88671875" style="6" customWidth="1"/>
    <col min="1810" max="1810" width="6.21875" style="6" customWidth="1"/>
    <col min="1811" max="1812" width="6.109375" style="6" bestFit="1" customWidth="1"/>
    <col min="1813" max="1813" width="6.109375" style="6" customWidth="1"/>
    <col min="1814" max="1815" width="5.109375" style="6" customWidth="1"/>
    <col min="1816" max="1816" width="4.77734375" style="6" customWidth="1"/>
    <col min="1817" max="1817" width="6.5546875" style="6" bestFit="1" customWidth="1"/>
    <col min="1818" max="1818" width="0" style="6" hidden="1" customWidth="1"/>
    <col min="1819" max="1819" width="9.5546875" style="6" bestFit="1" customWidth="1"/>
    <col min="1820" max="1820" width="0" style="6" hidden="1" customWidth="1"/>
    <col min="1821" max="1821" width="7.5546875" style="6" bestFit="1" customWidth="1"/>
    <col min="1822" max="1822" width="0" style="6" hidden="1" customWidth="1"/>
    <col min="1823" max="1823" width="8.21875" style="6" customWidth="1"/>
    <col min="1824" max="1824" width="8.88671875" style="6" customWidth="1"/>
    <col min="1825" max="1825" width="8.5546875" style="6" customWidth="1"/>
    <col min="1826" max="2048" width="11.109375" style="6"/>
    <col min="2049" max="2049" width="14.21875" style="6" customWidth="1"/>
    <col min="2050" max="2050" width="0" style="6" hidden="1" customWidth="1"/>
    <col min="2051" max="2051" width="8.33203125" style="6" customWidth="1"/>
    <col min="2052" max="2052" width="6.21875" style="6" customWidth="1"/>
    <col min="2053" max="2053" width="5" style="6" customWidth="1"/>
    <col min="2054" max="2055" width="5.77734375" style="6" customWidth="1"/>
    <col min="2056" max="2056" width="6.33203125" style="6" customWidth="1"/>
    <col min="2057" max="2057" width="6" style="6" customWidth="1"/>
    <col min="2058" max="2058" width="4.6640625" style="6" customWidth="1"/>
    <col min="2059" max="2059" width="5.33203125" style="6" customWidth="1"/>
    <col min="2060" max="2060" width="5.77734375" style="6" customWidth="1"/>
    <col min="2061" max="2061" width="6.109375" style="6" customWidth="1"/>
    <col min="2062" max="2062" width="6.6640625" style="6" customWidth="1"/>
    <col min="2063" max="2063" width="4.6640625" style="6" customWidth="1"/>
    <col min="2064" max="2064" width="5.109375" style="6" customWidth="1"/>
    <col min="2065" max="2065" width="5.88671875" style="6" customWidth="1"/>
    <col min="2066" max="2066" width="6.21875" style="6" customWidth="1"/>
    <col min="2067" max="2068" width="6.109375" style="6" bestFit="1" customWidth="1"/>
    <col min="2069" max="2069" width="6.109375" style="6" customWidth="1"/>
    <col min="2070" max="2071" width="5.109375" style="6" customWidth="1"/>
    <col min="2072" max="2072" width="4.77734375" style="6" customWidth="1"/>
    <col min="2073" max="2073" width="6.5546875" style="6" bestFit="1" customWidth="1"/>
    <col min="2074" max="2074" width="0" style="6" hidden="1" customWidth="1"/>
    <col min="2075" max="2075" width="9.5546875" style="6" bestFit="1" customWidth="1"/>
    <col min="2076" max="2076" width="0" style="6" hidden="1" customWidth="1"/>
    <col min="2077" max="2077" width="7.5546875" style="6" bestFit="1" customWidth="1"/>
    <col min="2078" max="2078" width="0" style="6" hidden="1" customWidth="1"/>
    <col min="2079" max="2079" width="8.21875" style="6" customWidth="1"/>
    <col min="2080" max="2080" width="8.88671875" style="6" customWidth="1"/>
    <col min="2081" max="2081" width="8.5546875" style="6" customWidth="1"/>
    <col min="2082" max="2304" width="11.109375" style="6"/>
    <col min="2305" max="2305" width="14.21875" style="6" customWidth="1"/>
    <col min="2306" max="2306" width="0" style="6" hidden="1" customWidth="1"/>
    <col min="2307" max="2307" width="8.33203125" style="6" customWidth="1"/>
    <col min="2308" max="2308" width="6.21875" style="6" customWidth="1"/>
    <col min="2309" max="2309" width="5" style="6" customWidth="1"/>
    <col min="2310" max="2311" width="5.77734375" style="6" customWidth="1"/>
    <col min="2312" max="2312" width="6.33203125" style="6" customWidth="1"/>
    <col min="2313" max="2313" width="6" style="6" customWidth="1"/>
    <col min="2314" max="2314" width="4.6640625" style="6" customWidth="1"/>
    <col min="2315" max="2315" width="5.33203125" style="6" customWidth="1"/>
    <col min="2316" max="2316" width="5.77734375" style="6" customWidth="1"/>
    <col min="2317" max="2317" width="6.109375" style="6" customWidth="1"/>
    <col min="2318" max="2318" width="6.6640625" style="6" customWidth="1"/>
    <col min="2319" max="2319" width="4.6640625" style="6" customWidth="1"/>
    <col min="2320" max="2320" width="5.109375" style="6" customWidth="1"/>
    <col min="2321" max="2321" width="5.88671875" style="6" customWidth="1"/>
    <col min="2322" max="2322" width="6.21875" style="6" customWidth="1"/>
    <col min="2323" max="2324" width="6.109375" style="6" bestFit="1" customWidth="1"/>
    <col min="2325" max="2325" width="6.109375" style="6" customWidth="1"/>
    <col min="2326" max="2327" width="5.109375" style="6" customWidth="1"/>
    <col min="2328" max="2328" width="4.77734375" style="6" customWidth="1"/>
    <col min="2329" max="2329" width="6.5546875" style="6" bestFit="1" customWidth="1"/>
    <col min="2330" max="2330" width="0" style="6" hidden="1" customWidth="1"/>
    <col min="2331" max="2331" width="9.5546875" style="6" bestFit="1" customWidth="1"/>
    <col min="2332" max="2332" width="0" style="6" hidden="1" customWidth="1"/>
    <col min="2333" max="2333" width="7.5546875" style="6" bestFit="1" customWidth="1"/>
    <col min="2334" max="2334" width="0" style="6" hidden="1" customWidth="1"/>
    <col min="2335" max="2335" width="8.21875" style="6" customWidth="1"/>
    <col min="2336" max="2336" width="8.88671875" style="6" customWidth="1"/>
    <col min="2337" max="2337" width="8.5546875" style="6" customWidth="1"/>
    <col min="2338" max="2560" width="11.109375" style="6"/>
    <col min="2561" max="2561" width="14.21875" style="6" customWidth="1"/>
    <col min="2562" max="2562" width="0" style="6" hidden="1" customWidth="1"/>
    <col min="2563" max="2563" width="8.33203125" style="6" customWidth="1"/>
    <col min="2564" max="2564" width="6.21875" style="6" customWidth="1"/>
    <col min="2565" max="2565" width="5" style="6" customWidth="1"/>
    <col min="2566" max="2567" width="5.77734375" style="6" customWidth="1"/>
    <col min="2568" max="2568" width="6.33203125" style="6" customWidth="1"/>
    <col min="2569" max="2569" width="6" style="6" customWidth="1"/>
    <col min="2570" max="2570" width="4.6640625" style="6" customWidth="1"/>
    <col min="2571" max="2571" width="5.33203125" style="6" customWidth="1"/>
    <col min="2572" max="2572" width="5.77734375" style="6" customWidth="1"/>
    <col min="2573" max="2573" width="6.109375" style="6" customWidth="1"/>
    <col min="2574" max="2574" width="6.6640625" style="6" customWidth="1"/>
    <col min="2575" max="2575" width="4.6640625" style="6" customWidth="1"/>
    <col min="2576" max="2576" width="5.109375" style="6" customWidth="1"/>
    <col min="2577" max="2577" width="5.88671875" style="6" customWidth="1"/>
    <col min="2578" max="2578" width="6.21875" style="6" customWidth="1"/>
    <col min="2579" max="2580" width="6.109375" style="6" bestFit="1" customWidth="1"/>
    <col min="2581" max="2581" width="6.109375" style="6" customWidth="1"/>
    <col min="2582" max="2583" width="5.109375" style="6" customWidth="1"/>
    <col min="2584" max="2584" width="4.77734375" style="6" customWidth="1"/>
    <col min="2585" max="2585" width="6.5546875" style="6" bestFit="1" customWidth="1"/>
    <col min="2586" max="2586" width="0" style="6" hidden="1" customWidth="1"/>
    <col min="2587" max="2587" width="9.5546875" style="6" bestFit="1" customWidth="1"/>
    <col min="2588" max="2588" width="0" style="6" hidden="1" customWidth="1"/>
    <col min="2589" max="2589" width="7.5546875" style="6" bestFit="1" customWidth="1"/>
    <col min="2590" max="2590" width="0" style="6" hidden="1" customWidth="1"/>
    <col min="2591" max="2591" width="8.21875" style="6" customWidth="1"/>
    <col min="2592" max="2592" width="8.88671875" style="6" customWidth="1"/>
    <col min="2593" max="2593" width="8.5546875" style="6" customWidth="1"/>
    <col min="2594" max="2816" width="11.109375" style="6"/>
    <col min="2817" max="2817" width="14.21875" style="6" customWidth="1"/>
    <col min="2818" max="2818" width="0" style="6" hidden="1" customWidth="1"/>
    <col min="2819" max="2819" width="8.33203125" style="6" customWidth="1"/>
    <col min="2820" max="2820" width="6.21875" style="6" customWidth="1"/>
    <col min="2821" max="2821" width="5" style="6" customWidth="1"/>
    <col min="2822" max="2823" width="5.77734375" style="6" customWidth="1"/>
    <col min="2824" max="2824" width="6.33203125" style="6" customWidth="1"/>
    <col min="2825" max="2825" width="6" style="6" customWidth="1"/>
    <col min="2826" max="2826" width="4.6640625" style="6" customWidth="1"/>
    <col min="2827" max="2827" width="5.33203125" style="6" customWidth="1"/>
    <col min="2828" max="2828" width="5.77734375" style="6" customWidth="1"/>
    <col min="2829" max="2829" width="6.109375" style="6" customWidth="1"/>
    <col min="2830" max="2830" width="6.6640625" style="6" customWidth="1"/>
    <col min="2831" max="2831" width="4.6640625" style="6" customWidth="1"/>
    <col min="2832" max="2832" width="5.109375" style="6" customWidth="1"/>
    <col min="2833" max="2833" width="5.88671875" style="6" customWidth="1"/>
    <col min="2834" max="2834" width="6.21875" style="6" customWidth="1"/>
    <col min="2835" max="2836" width="6.109375" style="6" bestFit="1" customWidth="1"/>
    <col min="2837" max="2837" width="6.109375" style="6" customWidth="1"/>
    <col min="2838" max="2839" width="5.109375" style="6" customWidth="1"/>
    <col min="2840" max="2840" width="4.77734375" style="6" customWidth="1"/>
    <col min="2841" max="2841" width="6.5546875" style="6" bestFit="1" customWidth="1"/>
    <col min="2842" max="2842" width="0" style="6" hidden="1" customWidth="1"/>
    <col min="2843" max="2843" width="9.5546875" style="6" bestFit="1" customWidth="1"/>
    <col min="2844" max="2844" width="0" style="6" hidden="1" customWidth="1"/>
    <col min="2845" max="2845" width="7.5546875" style="6" bestFit="1" customWidth="1"/>
    <col min="2846" max="2846" width="0" style="6" hidden="1" customWidth="1"/>
    <col min="2847" max="2847" width="8.21875" style="6" customWidth="1"/>
    <col min="2848" max="2848" width="8.88671875" style="6" customWidth="1"/>
    <col min="2849" max="2849" width="8.5546875" style="6" customWidth="1"/>
    <col min="2850" max="3072" width="11.109375" style="6"/>
    <col min="3073" max="3073" width="14.21875" style="6" customWidth="1"/>
    <col min="3074" max="3074" width="0" style="6" hidden="1" customWidth="1"/>
    <col min="3075" max="3075" width="8.33203125" style="6" customWidth="1"/>
    <col min="3076" max="3076" width="6.21875" style="6" customWidth="1"/>
    <col min="3077" max="3077" width="5" style="6" customWidth="1"/>
    <col min="3078" max="3079" width="5.77734375" style="6" customWidth="1"/>
    <col min="3080" max="3080" width="6.33203125" style="6" customWidth="1"/>
    <col min="3081" max="3081" width="6" style="6" customWidth="1"/>
    <col min="3082" max="3082" width="4.6640625" style="6" customWidth="1"/>
    <col min="3083" max="3083" width="5.33203125" style="6" customWidth="1"/>
    <col min="3084" max="3084" width="5.77734375" style="6" customWidth="1"/>
    <col min="3085" max="3085" width="6.109375" style="6" customWidth="1"/>
    <col min="3086" max="3086" width="6.6640625" style="6" customWidth="1"/>
    <col min="3087" max="3087" width="4.6640625" style="6" customWidth="1"/>
    <col min="3088" max="3088" width="5.109375" style="6" customWidth="1"/>
    <col min="3089" max="3089" width="5.88671875" style="6" customWidth="1"/>
    <col min="3090" max="3090" width="6.21875" style="6" customWidth="1"/>
    <col min="3091" max="3092" width="6.109375" style="6" bestFit="1" customWidth="1"/>
    <col min="3093" max="3093" width="6.109375" style="6" customWidth="1"/>
    <col min="3094" max="3095" width="5.109375" style="6" customWidth="1"/>
    <col min="3096" max="3096" width="4.77734375" style="6" customWidth="1"/>
    <col min="3097" max="3097" width="6.5546875" style="6" bestFit="1" customWidth="1"/>
    <col min="3098" max="3098" width="0" style="6" hidden="1" customWidth="1"/>
    <col min="3099" max="3099" width="9.5546875" style="6" bestFit="1" customWidth="1"/>
    <col min="3100" max="3100" width="0" style="6" hidden="1" customWidth="1"/>
    <col min="3101" max="3101" width="7.5546875" style="6" bestFit="1" customWidth="1"/>
    <col min="3102" max="3102" width="0" style="6" hidden="1" customWidth="1"/>
    <col min="3103" max="3103" width="8.21875" style="6" customWidth="1"/>
    <col min="3104" max="3104" width="8.88671875" style="6" customWidth="1"/>
    <col min="3105" max="3105" width="8.5546875" style="6" customWidth="1"/>
    <col min="3106" max="3328" width="11.109375" style="6"/>
    <col min="3329" max="3329" width="14.21875" style="6" customWidth="1"/>
    <col min="3330" max="3330" width="0" style="6" hidden="1" customWidth="1"/>
    <col min="3331" max="3331" width="8.33203125" style="6" customWidth="1"/>
    <col min="3332" max="3332" width="6.21875" style="6" customWidth="1"/>
    <col min="3333" max="3333" width="5" style="6" customWidth="1"/>
    <col min="3334" max="3335" width="5.77734375" style="6" customWidth="1"/>
    <col min="3336" max="3336" width="6.33203125" style="6" customWidth="1"/>
    <col min="3337" max="3337" width="6" style="6" customWidth="1"/>
    <col min="3338" max="3338" width="4.6640625" style="6" customWidth="1"/>
    <col min="3339" max="3339" width="5.33203125" style="6" customWidth="1"/>
    <col min="3340" max="3340" width="5.77734375" style="6" customWidth="1"/>
    <col min="3341" max="3341" width="6.109375" style="6" customWidth="1"/>
    <col min="3342" max="3342" width="6.6640625" style="6" customWidth="1"/>
    <col min="3343" max="3343" width="4.6640625" style="6" customWidth="1"/>
    <col min="3344" max="3344" width="5.109375" style="6" customWidth="1"/>
    <col min="3345" max="3345" width="5.88671875" style="6" customWidth="1"/>
    <col min="3346" max="3346" width="6.21875" style="6" customWidth="1"/>
    <col min="3347" max="3348" width="6.109375" style="6" bestFit="1" customWidth="1"/>
    <col min="3349" max="3349" width="6.109375" style="6" customWidth="1"/>
    <col min="3350" max="3351" width="5.109375" style="6" customWidth="1"/>
    <col min="3352" max="3352" width="4.77734375" style="6" customWidth="1"/>
    <col min="3353" max="3353" width="6.5546875" style="6" bestFit="1" customWidth="1"/>
    <col min="3354" max="3354" width="0" style="6" hidden="1" customWidth="1"/>
    <col min="3355" max="3355" width="9.5546875" style="6" bestFit="1" customWidth="1"/>
    <col min="3356" max="3356" width="0" style="6" hidden="1" customWidth="1"/>
    <col min="3357" max="3357" width="7.5546875" style="6" bestFit="1" customWidth="1"/>
    <col min="3358" max="3358" width="0" style="6" hidden="1" customWidth="1"/>
    <col min="3359" max="3359" width="8.21875" style="6" customWidth="1"/>
    <col min="3360" max="3360" width="8.88671875" style="6" customWidth="1"/>
    <col min="3361" max="3361" width="8.5546875" style="6" customWidth="1"/>
    <col min="3362" max="3584" width="11.109375" style="6"/>
    <col min="3585" max="3585" width="14.21875" style="6" customWidth="1"/>
    <col min="3586" max="3586" width="0" style="6" hidden="1" customWidth="1"/>
    <col min="3587" max="3587" width="8.33203125" style="6" customWidth="1"/>
    <col min="3588" max="3588" width="6.21875" style="6" customWidth="1"/>
    <col min="3589" max="3589" width="5" style="6" customWidth="1"/>
    <col min="3590" max="3591" width="5.77734375" style="6" customWidth="1"/>
    <col min="3592" max="3592" width="6.33203125" style="6" customWidth="1"/>
    <col min="3593" max="3593" width="6" style="6" customWidth="1"/>
    <col min="3594" max="3594" width="4.6640625" style="6" customWidth="1"/>
    <col min="3595" max="3595" width="5.33203125" style="6" customWidth="1"/>
    <col min="3596" max="3596" width="5.77734375" style="6" customWidth="1"/>
    <col min="3597" max="3597" width="6.109375" style="6" customWidth="1"/>
    <col min="3598" max="3598" width="6.6640625" style="6" customWidth="1"/>
    <col min="3599" max="3599" width="4.6640625" style="6" customWidth="1"/>
    <col min="3600" max="3600" width="5.109375" style="6" customWidth="1"/>
    <col min="3601" max="3601" width="5.88671875" style="6" customWidth="1"/>
    <col min="3602" max="3602" width="6.21875" style="6" customWidth="1"/>
    <col min="3603" max="3604" width="6.109375" style="6" bestFit="1" customWidth="1"/>
    <col min="3605" max="3605" width="6.109375" style="6" customWidth="1"/>
    <col min="3606" max="3607" width="5.109375" style="6" customWidth="1"/>
    <col min="3608" max="3608" width="4.77734375" style="6" customWidth="1"/>
    <col min="3609" max="3609" width="6.5546875" style="6" bestFit="1" customWidth="1"/>
    <col min="3610" max="3610" width="0" style="6" hidden="1" customWidth="1"/>
    <col min="3611" max="3611" width="9.5546875" style="6" bestFit="1" customWidth="1"/>
    <col min="3612" max="3612" width="0" style="6" hidden="1" customWidth="1"/>
    <col min="3613" max="3613" width="7.5546875" style="6" bestFit="1" customWidth="1"/>
    <col min="3614" max="3614" width="0" style="6" hidden="1" customWidth="1"/>
    <col min="3615" max="3615" width="8.21875" style="6" customWidth="1"/>
    <col min="3616" max="3616" width="8.88671875" style="6" customWidth="1"/>
    <col min="3617" max="3617" width="8.5546875" style="6" customWidth="1"/>
    <col min="3618" max="3840" width="11.109375" style="6"/>
    <col min="3841" max="3841" width="14.21875" style="6" customWidth="1"/>
    <col min="3842" max="3842" width="0" style="6" hidden="1" customWidth="1"/>
    <col min="3843" max="3843" width="8.33203125" style="6" customWidth="1"/>
    <col min="3844" max="3844" width="6.21875" style="6" customWidth="1"/>
    <col min="3845" max="3845" width="5" style="6" customWidth="1"/>
    <col min="3846" max="3847" width="5.77734375" style="6" customWidth="1"/>
    <col min="3848" max="3848" width="6.33203125" style="6" customWidth="1"/>
    <col min="3849" max="3849" width="6" style="6" customWidth="1"/>
    <col min="3850" max="3850" width="4.6640625" style="6" customWidth="1"/>
    <col min="3851" max="3851" width="5.33203125" style="6" customWidth="1"/>
    <col min="3852" max="3852" width="5.77734375" style="6" customWidth="1"/>
    <col min="3853" max="3853" width="6.109375" style="6" customWidth="1"/>
    <col min="3854" max="3854" width="6.6640625" style="6" customWidth="1"/>
    <col min="3855" max="3855" width="4.6640625" style="6" customWidth="1"/>
    <col min="3856" max="3856" width="5.109375" style="6" customWidth="1"/>
    <col min="3857" max="3857" width="5.88671875" style="6" customWidth="1"/>
    <col min="3858" max="3858" width="6.21875" style="6" customWidth="1"/>
    <col min="3859" max="3860" width="6.109375" style="6" bestFit="1" customWidth="1"/>
    <col min="3861" max="3861" width="6.109375" style="6" customWidth="1"/>
    <col min="3862" max="3863" width="5.109375" style="6" customWidth="1"/>
    <col min="3864" max="3864" width="4.77734375" style="6" customWidth="1"/>
    <col min="3865" max="3865" width="6.5546875" style="6" bestFit="1" customWidth="1"/>
    <col min="3866" max="3866" width="0" style="6" hidden="1" customWidth="1"/>
    <col min="3867" max="3867" width="9.5546875" style="6" bestFit="1" customWidth="1"/>
    <col min="3868" max="3868" width="0" style="6" hidden="1" customWidth="1"/>
    <col min="3869" max="3869" width="7.5546875" style="6" bestFit="1" customWidth="1"/>
    <col min="3870" max="3870" width="0" style="6" hidden="1" customWidth="1"/>
    <col min="3871" max="3871" width="8.21875" style="6" customWidth="1"/>
    <col min="3872" max="3872" width="8.88671875" style="6" customWidth="1"/>
    <col min="3873" max="3873" width="8.5546875" style="6" customWidth="1"/>
    <col min="3874" max="4096" width="11.109375" style="6"/>
    <col min="4097" max="4097" width="14.21875" style="6" customWidth="1"/>
    <col min="4098" max="4098" width="0" style="6" hidden="1" customWidth="1"/>
    <col min="4099" max="4099" width="8.33203125" style="6" customWidth="1"/>
    <col min="4100" max="4100" width="6.21875" style="6" customWidth="1"/>
    <col min="4101" max="4101" width="5" style="6" customWidth="1"/>
    <col min="4102" max="4103" width="5.77734375" style="6" customWidth="1"/>
    <col min="4104" max="4104" width="6.33203125" style="6" customWidth="1"/>
    <col min="4105" max="4105" width="6" style="6" customWidth="1"/>
    <col min="4106" max="4106" width="4.6640625" style="6" customWidth="1"/>
    <col min="4107" max="4107" width="5.33203125" style="6" customWidth="1"/>
    <col min="4108" max="4108" width="5.77734375" style="6" customWidth="1"/>
    <col min="4109" max="4109" width="6.109375" style="6" customWidth="1"/>
    <col min="4110" max="4110" width="6.6640625" style="6" customWidth="1"/>
    <col min="4111" max="4111" width="4.6640625" style="6" customWidth="1"/>
    <col min="4112" max="4112" width="5.109375" style="6" customWidth="1"/>
    <col min="4113" max="4113" width="5.88671875" style="6" customWidth="1"/>
    <col min="4114" max="4114" width="6.21875" style="6" customWidth="1"/>
    <col min="4115" max="4116" width="6.109375" style="6" bestFit="1" customWidth="1"/>
    <col min="4117" max="4117" width="6.109375" style="6" customWidth="1"/>
    <col min="4118" max="4119" width="5.109375" style="6" customWidth="1"/>
    <col min="4120" max="4120" width="4.77734375" style="6" customWidth="1"/>
    <col min="4121" max="4121" width="6.5546875" style="6" bestFit="1" customWidth="1"/>
    <col min="4122" max="4122" width="0" style="6" hidden="1" customWidth="1"/>
    <col min="4123" max="4123" width="9.5546875" style="6" bestFit="1" customWidth="1"/>
    <col min="4124" max="4124" width="0" style="6" hidden="1" customWidth="1"/>
    <col min="4125" max="4125" width="7.5546875" style="6" bestFit="1" customWidth="1"/>
    <col min="4126" max="4126" width="0" style="6" hidden="1" customWidth="1"/>
    <col min="4127" max="4127" width="8.21875" style="6" customWidth="1"/>
    <col min="4128" max="4128" width="8.88671875" style="6" customWidth="1"/>
    <col min="4129" max="4129" width="8.5546875" style="6" customWidth="1"/>
    <col min="4130" max="4352" width="11.109375" style="6"/>
    <col min="4353" max="4353" width="14.21875" style="6" customWidth="1"/>
    <col min="4354" max="4354" width="0" style="6" hidden="1" customWidth="1"/>
    <col min="4355" max="4355" width="8.33203125" style="6" customWidth="1"/>
    <col min="4356" max="4356" width="6.21875" style="6" customWidth="1"/>
    <col min="4357" max="4357" width="5" style="6" customWidth="1"/>
    <col min="4358" max="4359" width="5.77734375" style="6" customWidth="1"/>
    <col min="4360" max="4360" width="6.33203125" style="6" customWidth="1"/>
    <col min="4361" max="4361" width="6" style="6" customWidth="1"/>
    <col min="4362" max="4362" width="4.6640625" style="6" customWidth="1"/>
    <col min="4363" max="4363" width="5.33203125" style="6" customWidth="1"/>
    <col min="4364" max="4364" width="5.77734375" style="6" customWidth="1"/>
    <col min="4365" max="4365" width="6.109375" style="6" customWidth="1"/>
    <col min="4366" max="4366" width="6.6640625" style="6" customWidth="1"/>
    <col min="4367" max="4367" width="4.6640625" style="6" customWidth="1"/>
    <col min="4368" max="4368" width="5.109375" style="6" customWidth="1"/>
    <col min="4369" max="4369" width="5.88671875" style="6" customWidth="1"/>
    <col min="4370" max="4370" width="6.21875" style="6" customWidth="1"/>
    <col min="4371" max="4372" width="6.109375" style="6" bestFit="1" customWidth="1"/>
    <col min="4373" max="4373" width="6.109375" style="6" customWidth="1"/>
    <col min="4374" max="4375" width="5.109375" style="6" customWidth="1"/>
    <col min="4376" max="4376" width="4.77734375" style="6" customWidth="1"/>
    <col min="4377" max="4377" width="6.5546875" style="6" bestFit="1" customWidth="1"/>
    <col min="4378" max="4378" width="0" style="6" hidden="1" customWidth="1"/>
    <col min="4379" max="4379" width="9.5546875" style="6" bestFit="1" customWidth="1"/>
    <col min="4380" max="4380" width="0" style="6" hidden="1" customWidth="1"/>
    <col min="4381" max="4381" width="7.5546875" style="6" bestFit="1" customWidth="1"/>
    <col min="4382" max="4382" width="0" style="6" hidden="1" customWidth="1"/>
    <col min="4383" max="4383" width="8.21875" style="6" customWidth="1"/>
    <col min="4384" max="4384" width="8.88671875" style="6" customWidth="1"/>
    <col min="4385" max="4385" width="8.5546875" style="6" customWidth="1"/>
    <col min="4386" max="4608" width="11.109375" style="6"/>
    <col min="4609" max="4609" width="14.21875" style="6" customWidth="1"/>
    <col min="4610" max="4610" width="0" style="6" hidden="1" customWidth="1"/>
    <col min="4611" max="4611" width="8.33203125" style="6" customWidth="1"/>
    <col min="4612" max="4612" width="6.21875" style="6" customWidth="1"/>
    <col min="4613" max="4613" width="5" style="6" customWidth="1"/>
    <col min="4614" max="4615" width="5.77734375" style="6" customWidth="1"/>
    <col min="4616" max="4616" width="6.33203125" style="6" customWidth="1"/>
    <col min="4617" max="4617" width="6" style="6" customWidth="1"/>
    <col min="4618" max="4618" width="4.6640625" style="6" customWidth="1"/>
    <col min="4619" max="4619" width="5.33203125" style="6" customWidth="1"/>
    <col min="4620" max="4620" width="5.77734375" style="6" customWidth="1"/>
    <col min="4621" max="4621" width="6.109375" style="6" customWidth="1"/>
    <col min="4622" max="4622" width="6.6640625" style="6" customWidth="1"/>
    <col min="4623" max="4623" width="4.6640625" style="6" customWidth="1"/>
    <col min="4624" max="4624" width="5.109375" style="6" customWidth="1"/>
    <col min="4625" max="4625" width="5.88671875" style="6" customWidth="1"/>
    <col min="4626" max="4626" width="6.21875" style="6" customWidth="1"/>
    <col min="4627" max="4628" width="6.109375" style="6" bestFit="1" customWidth="1"/>
    <col min="4629" max="4629" width="6.109375" style="6" customWidth="1"/>
    <col min="4630" max="4631" width="5.109375" style="6" customWidth="1"/>
    <col min="4632" max="4632" width="4.77734375" style="6" customWidth="1"/>
    <col min="4633" max="4633" width="6.5546875" style="6" bestFit="1" customWidth="1"/>
    <col min="4634" max="4634" width="0" style="6" hidden="1" customWidth="1"/>
    <col min="4635" max="4635" width="9.5546875" style="6" bestFit="1" customWidth="1"/>
    <col min="4636" max="4636" width="0" style="6" hidden="1" customWidth="1"/>
    <col min="4637" max="4637" width="7.5546875" style="6" bestFit="1" customWidth="1"/>
    <col min="4638" max="4638" width="0" style="6" hidden="1" customWidth="1"/>
    <col min="4639" max="4639" width="8.21875" style="6" customWidth="1"/>
    <col min="4640" max="4640" width="8.88671875" style="6" customWidth="1"/>
    <col min="4641" max="4641" width="8.5546875" style="6" customWidth="1"/>
    <col min="4642" max="4864" width="11.109375" style="6"/>
    <col min="4865" max="4865" width="14.21875" style="6" customWidth="1"/>
    <col min="4866" max="4866" width="0" style="6" hidden="1" customWidth="1"/>
    <col min="4867" max="4867" width="8.33203125" style="6" customWidth="1"/>
    <col min="4868" max="4868" width="6.21875" style="6" customWidth="1"/>
    <col min="4869" max="4869" width="5" style="6" customWidth="1"/>
    <col min="4870" max="4871" width="5.77734375" style="6" customWidth="1"/>
    <col min="4872" max="4872" width="6.33203125" style="6" customWidth="1"/>
    <col min="4873" max="4873" width="6" style="6" customWidth="1"/>
    <col min="4874" max="4874" width="4.6640625" style="6" customWidth="1"/>
    <col min="4875" max="4875" width="5.33203125" style="6" customWidth="1"/>
    <col min="4876" max="4876" width="5.77734375" style="6" customWidth="1"/>
    <col min="4877" max="4877" width="6.109375" style="6" customWidth="1"/>
    <col min="4878" max="4878" width="6.6640625" style="6" customWidth="1"/>
    <col min="4879" max="4879" width="4.6640625" style="6" customWidth="1"/>
    <col min="4880" max="4880" width="5.109375" style="6" customWidth="1"/>
    <col min="4881" max="4881" width="5.88671875" style="6" customWidth="1"/>
    <col min="4882" max="4882" width="6.21875" style="6" customWidth="1"/>
    <col min="4883" max="4884" width="6.109375" style="6" bestFit="1" customWidth="1"/>
    <col min="4885" max="4885" width="6.109375" style="6" customWidth="1"/>
    <col min="4886" max="4887" width="5.109375" style="6" customWidth="1"/>
    <col min="4888" max="4888" width="4.77734375" style="6" customWidth="1"/>
    <col min="4889" max="4889" width="6.5546875" style="6" bestFit="1" customWidth="1"/>
    <col min="4890" max="4890" width="0" style="6" hidden="1" customWidth="1"/>
    <col min="4891" max="4891" width="9.5546875" style="6" bestFit="1" customWidth="1"/>
    <col min="4892" max="4892" width="0" style="6" hidden="1" customWidth="1"/>
    <col min="4893" max="4893" width="7.5546875" style="6" bestFit="1" customWidth="1"/>
    <col min="4894" max="4894" width="0" style="6" hidden="1" customWidth="1"/>
    <col min="4895" max="4895" width="8.21875" style="6" customWidth="1"/>
    <col min="4896" max="4896" width="8.88671875" style="6" customWidth="1"/>
    <col min="4897" max="4897" width="8.5546875" style="6" customWidth="1"/>
    <col min="4898" max="5120" width="11.109375" style="6"/>
    <col min="5121" max="5121" width="14.21875" style="6" customWidth="1"/>
    <col min="5122" max="5122" width="0" style="6" hidden="1" customWidth="1"/>
    <col min="5123" max="5123" width="8.33203125" style="6" customWidth="1"/>
    <col min="5124" max="5124" width="6.21875" style="6" customWidth="1"/>
    <col min="5125" max="5125" width="5" style="6" customWidth="1"/>
    <col min="5126" max="5127" width="5.77734375" style="6" customWidth="1"/>
    <col min="5128" max="5128" width="6.33203125" style="6" customWidth="1"/>
    <col min="5129" max="5129" width="6" style="6" customWidth="1"/>
    <col min="5130" max="5130" width="4.6640625" style="6" customWidth="1"/>
    <col min="5131" max="5131" width="5.33203125" style="6" customWidth="1"/>
    <col min="5132" max="5132" width="5.77734375" style="6" customWidth="1"/>
    <col min="5133" max="5133" width="6.109375" style="6" customWidth="1"/>
    <col min="5134" max="5134" width="6.6640625" style="6" customWidth="1"/>
    <col min="5135" max="5135" width="4.6640625" style="6" customWidth="1"/>
    <col min="5136" max="5136" width="5.109375" style="6" customWidth="1"/>
    <col min="5137" max="5137" width="5.88671875" style="6" customWidth="1"/>
    <col min="5138" max="5138" width="6.21875" style="6" customWidth="1"/>
    <col min="5139" max="5140" width="6.109375" style="6" bestFit="1" customWidth="1"/>
    <col min="5141" max="5141" width="6.109375" style="6" customWidth="1"/>
    <col min="5142" max="5143" width="5.109375" style="6" customWidth="1"/>
    <col min="5144" max="5144" width="4.77734375" style="6" customWidth="1"/>
    <col min="5145" max="5145" width="6.5546875" style="6" bestFit="1" customWidth="1"/>
    <col min="5146" max="5146" width="0" style="6" hidden="1" customWidth="1"/>
    <col min="5147" max="5147" width="9.5546875" style="6" bestFit="1" customWidth="1"/>
    <col min="5148" max="5148" width="0" style="6" hidden="1" customWidth="1"/>
    <col min="5149" max="5149" width="7.5546875" style="6" bestFit="1" customWidth="1"/>
    <col min="5150" max="5150" width="0" style="6" hidden="1" customWidth="1"/>
    <col min="5151" max="5151" width="8.21875" style="6" customWidth="1"/>
    <col min="5152" max="5152" width="8.88671875" style="6" customWidth="1"/>
    <col min="5153" max="5153" width="8.5546875" style="6" customWidth="1"/>
    <col min="5154" max="5376" width="11.109375" style="6"/>
    <col min="5377" max="5377" width="14.21875" style="6" customWidth="1"/>
    <col min="5378" max="5378" width="0" style="6" hidden="1" customWidth="1"/>
    <col min="5379" max="5379" width="8.33203125" style="6" customWidth="1"/>
    <col min="5380" max="5380" width="6.21875" style="6" customWidth="1"/>
    <col min="5381" max="5381" width="5" style="6" customWidth="1"/>
    <col min="5382" max="5383" width="5.77734375" style="6" customWidth="1"/>
    <col min="5384" max="5384" width="6.33203125" style="6" customWidth="1"/>
    <col min="5385" max="5385" width="6" style="6" customWidth="1"/>
    <col min="5386" max="5386" width="4.6640625" style="6" customWidth="1"/>
    <col min="5387" max="5387" width="5.33203125" style="6" customWidth="1"/>
    <col min="5388" max="5388" width="5.77734375" style="6" customWidth="1"/>
    <col min="5389" max="5389" width="6.109375" style="6" customWidth="1"/>
    <col min="5390" max="5390" width="6.6640625" style="6" customWidth="1"/>
    <col min="5391" max="5391" width="4.6640625" style="6" customWidth="1"/>
    <col min="5392" max="5392" width="5.109375" style="6" customWidth="1"/>
    <col min="5393" max="5393" width="5.88671875" style="6" customWidth="1"/>
    <col min="5394" max="5394" width="6.21875" style="6" customWidth="1"/>
    <col min="5395" max="5396" width="6.109375" style="6" bestFit="1" customWidth="1"/>
    <col min="5397" max="5397" width="6.109375" style="6" customWidth="1"/>
    <col min="5398" max="5399" width="5.109375" style="6" customWidth="1"/>
    <col min="5400" max="5400" width="4.77734375" style="6" customWidth="1"/>
    <col min="5401" max="5401" width="6.5546875" style="6" bestFit="1" customWidth="1"/>
    <col min="5402" max="5402" width="0" style="6" hidden="1" customWidth="1"/>
    <col min="5403" max="5403" width="9.5546875" style="6" bestFit="1" customWidth="1"/>
    <col min="5404" max="5404" width="0" style="6" hidden="1" customWidth="1"/>
    <col min="5405" max="5405" width="7.5546875" style="6" bestFit="1" customWidth="1"/>
    <col min="5406" max="5406" width="0" style="6" hidden="1" customWidth="1"/>
    <col min="5407" max="5407" width="8.21875" style="6" customWidth="1"/>
    <col min="5408" max="5408" width="8.88671875" style="6" customWidth="1"/>
    <col min="5409" max="5409" width="8.5546875" style="6" customWidth="1"/>
    <col min="5410" max="5632" width="11.109375" style="6"/>
    <col min="5633" max="5633" width="14.21875" style="6" customWidth="1"/>
    <col min="5634" max="5634" width="0" style="6" hidden="1" customWidth="1"/>
    <col min="5635" max="5635" width="8.33203125" style="6" customWidth="1"/>
    <col min="5636" max="5636" width="6.21875" style="6" customWidth="1"/>
    <col min="5637" max="5637" width="5" style="6" customWidth="1"/>
    <col min="5638" max="5639" width="5.77734375" style="6" customWidth="1"/>
    <col min="5640" max="5640" width="6.33203125" style="6" customWidth="1"/>
    <col min="5641" max="5641" width="6" style="6" customWidth="1"/>
    <col min="5642" max="5642" width="4.6640625" style="6" customWidth="1"/>
    <col min="5643" max="5643" width="5.33203125" style="6" customWidth="1"/>
    <col min="5644" max="5644" width="5.77734375" style="6" customWidth="1"/>
    <col min="5645" max="5645" width="6.109375" style="6" customWidth="1"/>
    <col min="5646" max="5646" width="6.6640625" style="6" customWidth="1"/>
    <col min="5647" max="5647" width="4.6640625" style="6" customWidth="1"/>
    <col min="5648" max="5648" width="5.109375" style="6" customWidth="1"/>
    <col min="5649" max="5649" width="5.88671875" style="6" customWidth="1"/>
    <col min="5650" max="5650" width="6.21875" style="6" customWidth="1"/>
    <col min="5651" max="5652" width="6.109375" style="6" bestFit="1" customWidth="1"/>
    <col min="5653" max="5653" width="6.109375" style="6" customWidth="1"/>
    <col min="5654" max="5655" width="5.109375" style="6" customWidth="1"/>
    <col min="5656" max="5656" width="4.77734375" style="6" customWidth="1"/>
    <col min="5657" max="5657" width="6.5546875" style="6" bestFit="1" customWidth="1"/>
    <col min="5658" max="5658" width="0" style="6" hidden="1" customWidth="1"/>
    <col min="5659" max="5659" width="9.5546875" style="6" bestFit="1" customWidth="1"/>
    <col min="5660" max="5660" width="0" style="6" hidden="1" customWidth="1"/>
    <col min="5661" max="5661" width="7.5546875" style="6" bestFit="1" customWidth="1"/>
    <col min="5662" max="5662" width="0" style="6" hidden="1" customWidth="1"/>
    <col min="5663" max="5663" width="8.21875" style="6" customWidth="1"/>
    <col min="5664" max="5664" width="8.88671875" style="6" customWidth="1"/>
    <col min="5665" max="5665" width="8.5546875" style="6" customWidth="1"/>
    <col min="5666" max="5888" width="11.109375" style="6"/>
    <col min="5889" max="5889" width="14.21875" style="6" customWidth="1"/>
    <col min="5890" max="5890" width="0" style="6" hidden="1" customWidth="1"/>
    <col min="5891" max="5891" width="8.33203125" style="6" customWidth="1"/>
    <col min="5892" max="5892" width="6.21875" style="6" customWidth="1"/>
    <col min="5893" max="5893" width="5" style="6" customWidth="1"/>
    <col min="5894" max="5895" width="5.77734375" style="6" customWidth="1"/>
    <col min="5896" max="5896" width="6.33203125" style="6" customWidth="1"/>
    <col min="5897" max="5897" width="6" style="6" customWidth="1"/>
    <col min="5898" max="5898" width="4.6640625" style="6" customWidth="1"/>
    <col min="5899" max="5899" width="5.33203125" style="6" customWidth="1"/>
    <col min="5900" max="5900" width="5.77734375" style="6" customWidth="1"/>
    <col min="5901" max="5901" width="6.109375" style="6" customWidth="1"/>
    <col min="5902" max="5902" width="6.6640625" style="6" customWidth="1"/>
    <col min="5903" max="5903" width="4.6640625" style="6" customWidth="1"/>
    <col min="5904" max="5904" width="5.109375" style="6" customWidth="1"/>
    <col min="5905" max="5905" width="5.88671875" style="6" customWidth="1"/>
    <col min="5906" max="5906" width="6.21875" style="6" customWidth="1"/>
    <col min="5907" max="5908" width="6.109375" style="6" bestFit="1" customWidth="1"/>
    <col min="5909" max="5909" width="6.109375" style="6" customWidth="1"/>
    <col min="5910" max="5911" width="5.109375" style="6" customWidth="1"/>
    <col min="5912" max="5912" width="4.77734375" style="6" customWidth="1"/>
    <col min="5913" max="5913" width="6.5546875" style="6" bestFit="1" customWidth="1"/>
    <col min="5914" max="5914" width="0" style="6" hidden="1" customWidth="1"/>
    <col min="5915" max="5915" width="9.5546875" style="6" bestFit="1" customWidth="1"/>
    <col min="5916" max="5916" width="0" style="6" hidden="1" customWidth="1"/>
    <col min="5917" max="5917" width="7.5546875" style="6" bestFit="1" customWidth="1"/>
    <col min="5918" max="5918" width="0" style="6" hidden="1" customWidth="1"/>
    <col min="5919" max="5919" width="8.21875" style="6" customWidth="1"/>
    <col min="5920" max="5920" width="8.88671875" style="6" customWidth="1"/>
    <col min="5921" max="5921" width="8.5546875" style="6" customWidth="1"/>
    <col min="5922" max="6144" width="11.109375" style="6"/>
    <col min="6145" max="6145" width="14.21875" style="6" customWidth="1"/>
    <col min="6146" max="6146" width="0" style="6" hidden="1" customWidth="1"/>
    <col min="6147" max="6147" width="8.33203125" style="6" customWidth="1"/>
    <col min="6148" max="6148" width="6.21875" style="6" customWidth="1"/>
    <col min="6149" max="6149" width="5" style="6" customWidth="1"/>
    <col min="6150" max="6151" width="5.77734375" style="6" customWidth="1"/>
    <col min="6152" max="6152" width="6.33203125" style="6" customWidth="1"/>
    <col min="6153" max="6153" width="6" style="6" customWidth="1"/>
    <col min="6154" max="6154" width="4.6640625" style="6" customWidth="1"/>
    <col min="6155" max="6155" width="5.33203125" style="6" customWidth="1"/>
    <col min="6156" max="6156" width="5.77734375" style="6" customWidth="1"/>
    <col min="6157" max="6157" width="6.109375" style="6" customWidth="1"/>
    <col min="6158" max="6158" width="6.6640625" style="6" customWidth="1"/>
    <col min="6159" max="6159" width="4.6640625" style="6" customWidth="1"/>
    <col min="6160" max="6160" width="5.109375" style="6" customWidth="1"/>
    <col min="6161" max="6161" width="5.88671875" style="6" customWidth="1"/>
    <col min="6162" max="6162" width="6.21875" style="6" customWidth="1"/>
    <col min="6163" max="6164" width="6.109375" style="6" bestFit="1" customWidth="1"/>
    <col min="6165" max="6165" width="6.109375" style="6" customWidth="1"/>
    <col min="6166" max="6167" width="5.109375" style="6" customWidth="1"/>
    <col min="6168" max="6168" width="4.77734375" style="6" customWidth="1"/>
    <col min="6169" max="6169" width="6.5546875" style="6" bestFit="1" customWidth="1"/>
    <col min="6170" max="6170" width="0" style="6" hidden="1" customWidth="1"/>
    <col min="6171" max="6171" width="9.5546875" style="6" bestFit="1" customWidth="1"/>
    <col min="6172" max="6172" width="0" style="6" hidden="1" customWidth="1"/>
    <col min="6173" max="6173" width="7.5546875" style="6" bestFit="1" customWidth="1"/>
    <col min="6174" max="6174" width="0" style="6" hidden="1" customWidth="1"/>
    <col min="6175" max="6175" width="8.21875" style="6" customWidth="1"/>
    <col min="6176" max="6176" width="8.88671875" style="6" customWidth="1"/>
    <col min="6177" max="6177" width="8.5546875" style="6" customWidth="1"/>
    <col min="6178" max="6400" width="11.109375" style="6"/>
    <col min="6401" max="6401" width="14.21875" style="6" customWidth="1"/>
    <col min="6402" max="6402" width="0" style="6" hidden="1" customWidth="1"/>
    <col min="6403" max="6403" width="8.33203125" style="6" customWidth="1"/>
    <col min="6404" max="6404" width="6.21875" style="6" customWidth="1"/>
    <col min="6405" max="6405" width="5" style="6" customWidth="1"/>
    <col min="6406" max="6407" width="5.77734375" style="6" customWidth="1"/>
    <col min="6408" max="6408" width="6.33203125" style="6" customWidth="1"/>
    <col min="6409" max="6409" width="6" style="6" customWidth="1"/>
    <col min="6410" max="6410" width="4.6640625" style="6" customWidth="1"/>
    <col min="6411" max="6411" width="5.33203125" style="6" customWidth="1"/>
    <col min="6412" max="6412" width="5.77734375" style="6" customWidth="1"/>
    <col min="6413" max="6413" width="6.109375" style="6" customWidth="1"/>
    <col min="6414" max="6414" width="6.6640625" style="6" customWidth="1"/>
    <col min="6415" max="6415" width="4.6640625" style="6" customWidth="1"/>
    <col min="6416" max="6416" width="5.109375" style="6" customWidth="1"/>
    <col min="6417" max="6417" width="5.88671875" style="6" customWidth="1"/>
    <col min="6418" max="6418" width="6.21875" style="6" customWidth="1"/>
    <col min="6419" max="6420" width="6.109375" style="6" bestFit="1" customWidth="1"/>
    <col min="6421" max="6421" width="6.109375" style="6" customWidth="1"/>
    <col min="6422" max="6423" width="5.109375" style="6" customWidth="1"/>
    <col min="6424" max="6424" width="4.77734375" style="6" customWidth="1"/>
    <col min="6425" max="6425" width="6.5546875" style="6" bestFit="1" customWidth="1"/>
    <col min="6426" max="6426" width="0" style="6" hidden="1" customWidth="1"/>
    <col min="6427" max="6427" width="9.5546875" style="6" bestFit="1" customWidth="1"/>
    <col min="6428" max="6428" width="0" style="6" hidden="1" customWidth="1"/>
    <col min="6429" max="6429" width="7.5546875" style="6" bestFit="1" customWidth="1"/>
    <col min="6430" max="6430" width="0" style="6" hidden="1" customWidth="1"/>
    <col min="6431" max="6431" width="8.21875" style="6" customWidth="1"/>
    <col min="6432" max="6432" width="8.88671875" style="6" customWidth="1"/>
    <col min="6433" max="6433" width="8.5546875" style="6" customWidth="1"/>
    <col min="6434" max="6656" width="11.109375" style="6"/>
    <col min="6657" max="6657" width="14.21875" style="6" customWidth="1"/>
    <col min="6658" max="6658" width="0" style="6" hidden="1" customWidth="1"/>
    <col min="6659" max="6659" width="8.33203125" style="6" customWidth="1"/>
    <col min="6660" max="6660" width="6.21875" style="6" customWidth="1"/>
    <col min="6661" max="6661" width="5" style="6" customWidth="1"/>
    <col min="6662" max="6663" width="5.77734375" style="6" customWidth="1"/>
    <col min="6664" max="6664" width="6.33203125" style="6" customWidth="1"/>
    <col min="6665" max="6665" width="6" style="6" customWidth="1"/>
    <col min="6666" max="6666" width="4.6640625" style="6" customWidth="1"/>
    <col min="6667" max="6667" width="5.33203125" style="6" customWidth="1"/>
    <col min="6668" max="6668" width="5.77734375" style="6" customWidth="1"/>
    <col min="6669" max="6669" width="6.109375" style="6" customWidth="1"/>
    <col min="6670" max="6670" width="6.6640625" style="6" customWidth="1"/>
    <col min="6671" max="6671" width="4.6640625" style="6" customWidth="1"/>
    <col min="6672" max="6672" width="5.109375" style="6" customWidth="1"/>
    <col min="6673" max="6673" width="5.88671875" style="6" customWidth="1"/>
    <col min="6674" max="6674" width="6.21875" style="6" customWidth="1"/>
    <col min="6675" max="6676" width="6.109375" style="6" bestFit="1" customWidth="1"/>
    <col min="6677" max="6677" width="6.109375" style="6" customWidth="1"/>
    <col min="6678" max="6679" width="5.109375" style="6" customWidth="1"/>
    <col min="6680" max="6680" width="4.77734375" style="6" customWidth="1"/>
    <col min="6681" max="6681" width="6.5546875" style="6" bestFit="1" customWidth="1"/>
    <col min="6682" max="6682" width="0" style="6" hidden="1" customWidth="1"/>
    <col min="6683" max="6683" width="9.5546875" style="6" bestFit="1" customWidth="1"/>
    <col min="6684" max="6684" width="0" style="6" hidden="1" customWidth="1"/>
    <col min="6685" max="6685" width="7.5546875" style="6" bestFit="1" customWidth="1"/>
    <col min="6686" max="6686" width="0" style="6" hidden="1" customWidth="1"/>
    <col min="6687" max="6687" width="8.21875" style="6" customWidth="1"/>
    <col min="6688" max="6688" width="8.88671875" style="6" customWidth="1"/>
    <col min="6689" max="6689" width="8.5546875" style="6" customWidth="1"/>
    <col min="6690" max="6912" width="11.109375" style="6"/>
    <col min="6913" max="6913" width="14.21875" style="6" customWidth="1"/>
    <col min="6914" max="6914" width="0" style="6" hidden="1" customWidth="1"/>
    <col min="6915" max="6915" width="8.33203125" style="6" customWidth="1"/>
    <col min="6916" max="6916" width="6.21875" style="6" customWidth="1"/>
    <col min="6917" max="6917" width="5" style="6" customWidth="1"/>
    <col min="6918" max="6919" width="5.77734375" style="6" customWidth="1"/>
    <col min="6920" max="6920" width="6.33203125" style="6" customWidth="1"/>
    <col min="6921" max="6921" width="6" style="6" customWidth="1"/>
    <col min="6922" max="6922" width="4.6640625" style="6" customWidth="1"/>
    <col min="6923" max="6923" width="5.33203125" style="6" customWidth="1"/>
    <col min="6924" max="6924" width="5.77734375" style="6" customWidth="1"/>
    <col min="6925" max="6925" width="6.109375" style="6" customWidth="1"/>
    <col min="6926" max="6926" width="6.6640625" style="6" customWidth="1"/>
    <col min="6927" max="6927" width="4.6640625" style="6" customWidth="1"/>
    <col min="6928" max="6928" width="5.109375" style="6" customWidth="1"/>
    <col min="6929" max="6929" width="5.88671875" style="6" customWidth="1"/>
    <col min="6930" max="6930" width="6.21875" style="6" customWidth="1"/>
    <col min="6931" max="6932" width="6.109375" style="6" bestFit="1" customWidth="1"/>
    <col min="6933" max="6933" width="6.109375" style="6" customWidth="1"/>
    <col min="6934" max="6935" width="5.109375" style="6" customWidth="1"/>
    <col min="6936" max="6936" width="4.77734375" style="6" customWidth="1"/>
    <col min="6937" max="6937" width="6.5546875" style="6" bestFit="1" customWidth="1"/>
    <col min="6938" max="6938" width="0" style="6" hidden="1" customWidth="1"/>
    <col min="6939" max="6939" width="9.5546875" style="6" bestFit="1" customWidth="1"/>
    <col min="6940" max="6940" width="0" style="6" hidden="1" customWidth="1"/>
    <col min="6941" max="6941" width="7.5546875" style="6" bestFit="1" customWidth="1"/>
    <col min="6942" max="6942" width="0" style="6" hidden="1" customWidth="1"/>
    <col min="6943" max="6943" width="8.21875" style="6" customWidth="1"/>
    <col min="6944" max="6944" width="8.88671875" style="6" customWidth="1"/>
    <col min="6945" max="6945" width="8.5546875" style="6" customWidth="1"/>
    <col min="6946" max="7168" width="11.109375" style="6"/>
    <col min="7169" max="7169" width="14.21875" style="6" customWidth="1"/>
    <col min="7170" max="7170" width="0" style="6" hidden="1" customWidth="1"/>
    <col min="7171" max="7171" width="8.33203125" style="6" customWidth="1"/>
    <col min="7172" max="7172" width="6.21875" style="6" customWidth="1"/>
    <col min="7173" max="7173" width="5" style="6" customWidth="1"/>
    <col min="7174" max="7175" width="5.77734375" style="6" customWidth="1"/>
    <col min="7176" max="7176" width="6.33203125" style="6" customWidth="1"/>
    <col min="7177" max="7177" width="6" style="6" customWidth="1"/>
    <col min="7178" max="7178" width="4.6640625" style="6" customWidth="1"/>
    <col min="7179" max="7179" width="5.33203125" style="6" customWidth="1"/>
    <col min="7180" max="7180" width="5.77734375" style="6" customWidth="1"/>
    <col min="7181" max="7181" width="6.109375" style="6" customWidth="1"/>
    <col min="7182" max="7182" width="6.6640625" style="6" customWidth="1"/>
    <col min="7183" max="7183" width="4.6640625" style="6" customWidth="1"/>
    <col min="7184" max="7184" width="5.109375" style="6" customWidth="1"/>
    <col min="7185" max="7185" width="5.88671875" style="6" customWidth="1"/>
    <col min="7186" max="7186" width="6.21875" style="6" customWidth="1"/>
    <col min="7187" max="7188" width="6.109375" style="6" bestFit="1" customWidth="1"/>
    <col min="7189" max="7189" width="6.109375" style="6" customWidth="1"/>
    <col min="7190" max="7191" width="5.109375" style="6" customWidth="1"/>
    <col min="7192" max="7192" width="4.77734375" style="6" customWidth="1"/>
    <col min="7193" max="7193" width="6.5546875" style="6" bestFit="1" customWidth="1"/>
    <col min="7194" max="7194" width="0" style="6" hidden="1" customWidth="1"/>
    <col min="7195" max="7195" width="9.5546875" style="6" bestFit="1" customWidth="1"/>
    <col min="7196" max="7196" width="0" style="6" hidden="1" customWidth="1"/>
    <col min="7197" max="7197" width="7.5546875" style="6" bestFit="1" customWidth="1"/>
    <col min="7198" max="7198" width="0" style="6" hidden="1" customWidth="1"/>
    <col min="7199" max="7199" width="8.21875" style="6" customWidth="1"/>
    <col min="7200" max="7200" width="8.88671875" style="6" customWidth="1"/>
    <col min="7201" max="7201" width="8.5546875" style="6" customWidth="1"/>
    <col min="7202" max="7424" width="11.109375" style="6"/>
    <col min="7425" max="7425" width="14.21875" style="6" customWidth="1"/>
    <col min="7426" max="7426" width="0" style="6" hidden="1" customWidth="1"/>
    <col min="7427" max="7427" width="8.33203125" style="6" customWidth="1"/>
    <col min="7428" max="7428" width="6.21875" style="6" customWidth="1"/>
    <col min="7429" max="7429" width="5" style="6" customWidth="1"/>
    <col min="7430" max="7431" width="5.77734375" style="6" customWidth="1"/>
    <col min="7432" max="7432" width="6.33203125" style="6" customWidth="1"/>
    <col min="7433" max="7433" width="6" style="6" customWidth="1"/>
    <col min="7434" max="7434" width="4.6640625" style="6" customWidth="1"/>
    <col min="7435" max="7435" width="5.33203125" style="6" customWidth="1"/>
    <col min="7436" max="7436" width="5.77734375" style="6" customWidth="1"/>
    <col min="7437" max="7437" width="6.109375" style="6" customWidth="1"/>
    <col min="7438" max="7438" width="6.6640625" style="6" customWidth="1"/>
    <col min="7439" max="7439" width="4.6640625" style="6" customWidth="1"/>
    <col min="7440" max="7440" width="5.109375" style="6" customWidth="1"/>
    <col min="7441" max="7441" width="5.88671875" style="6" customWidth="1"/>
    <col min="7442" max="7442" width="6.21875" style="6" customWidth="1"/>
    <col min="7443" max="7444" width="6.109375" style="6" bestFit="1" customWidth="1"/>
    <col min="7445" max="7445" width="6.109375" style="6" customWidth="1"/>
    <col min="7446" max="7447" width="5.109375" style="6" customWidth="1"/>
    <col min="7448" max="7448" width="4.77734375" style="6" customWidth="1"/>
    <col min="7449" max="7449" width="6.5546875" style="6" bestFit="1" customWidth="1"/>
    <col min="7450" max="7450" width="0" style="6" hidden="1" customWidth="1"/>
    <col min="7451" max="7451" width="9.5546875" style="6" bestFit="1" customWidth="1"/>
    <col min="7452" max="7452" width="0" style="6" hidden="1" customWidth="1"/>
    <col min="7453" max="7453" width="7.5546875" style="6" bestFit="1" customWidth="1"/>
    <col min="7454" max="7454" width="0" style="6" hidden="1" customWidth="1"/>
    <col min="7455" max="7455" width="8.21875" style="6" customWidth="1"/>
    <col min="7456" max="7456" width="8.88671875" style="6" customWidth="1"/>
    <col min="7457" max="7457" width="8.5546875" style="6" customWidth="1"/>
    <col min="7458" max="7680" width="11.109375" style="6"/>
    <col min="7681" max="7681" width="14.21875" style="6" customWidth="1"/>
    <col min="7682" max="7682" width="0" style="6" hidden="1" customWidth="1"/>
    <col min="7683" max="7683" width="8.33203125" style="6" customWidth="1"/>
    <col min="7684" max="7684" width="6.21875" style="6" customWidth="1"/>
    <col min="7685" max="7685" width="5" style="6" customWidth="1"/>
    <col min="7686" max="7687" width="5.77734375" style="6" customWidth="1"/>
    <col min="7688" max="7688" width="6.33203125" style="6" customWidth="1"/>
    <col min="7689" max="7689" width="6" style="6" customWidth="1"/>
    <col min="7690" max="7690" width="4.6640625" style="6" customWidth="1"/>
    <col min="7691" max="7691" width="5.33203125" style="6" customWidth="1"/>
    <col min="7692" max="7692" width="5.77734375" style="6" customWidth="1"/>
    <col min="7693" max="7693" width="6.109375" style="6" customWidth="1"/>
    <col min="7694" max="7694" width="6.6640625" style="6" customWidth="1"/>
    <col min="7695" max="7695" width="4.6640625" style="6" customWidth="1"/>
    <col min="7696" max="7696" width="5.109375" style="6" customWidth="1"/>
    <col min="7697" max="7697" width="5.88671875" style="6" customWidth="1"/>
    <col min="7698" max="7698" width="6.21875" style="6" customWidth="1"/>
    <col min="7699" max="7700" width="6.109375" style="6" bestFit="1" customWidth="1"/>
    <col min="7701" max="7701" width="6.109375" style="6" customWidth="1"/>
    <col min="7702" max="7703" width="5.109375" style="6" customWidth="1"/>
    <col min="7704" max="7704" width="4.77734375" style="6" customWidth="1"/>
    <col min="7705" max="7705" width="6.5546875" style="6" bestFit="1" customWidth="1"/>
    <col min="7706" max="7706" width="0" style="6" hidden="1" customWidth="1"/>
    <col min="7707" max="7707" width="9.5546875" style="6" bestFit="1" customWidth="1"/>
    <col min="7708" max="7708" width="0" style="6" hidden="1" customWidth="1"/>
    <col min="7709" max="7709" width="7.5546875" style="6" bestFit="1" customWidth="1"/>
    <col min="7710" max="7710" width="0" style="6" hidden="1" customWidth="1"/>
    <col min="7711" max="7711" width="8.21875" style="6" customWidth="1"/>
    <col min="7712" max="7712" width="8.88671875" style="6" customWidth="1"/>
    <col min="7713" max="7713" width="8.5546875" style="6" customWidth="1"/>
    <col min="7714" max="7936" width="11.109375" style="6"/>
    <col min="7937" max="7937" width="14.21875" style="6" customWidth="1"/>
    <col min="7938" max="7938" width="0" style="6" hidden="1" customWidth="1"/>
    <col min="7939" max="7939" width="8.33203125" style="6" customWidth="1"/>
    <col min="7940" max="7940" width="6.21875" style="6" customWidth="1"/>
    <col min="7941" max="7941" width="5" style="6" customWidth="1"/>
    <col min="7942" max="7943" width="5.77734375" style="6" customWidth="1"/>
    <col min="7944" max="7944" width="6.33203125" style="6" customWidth="1"/>
    <col min="7945" max="7945" width="6" style="6" customWidth="1"/>
    <col min="7946" max="7946" width="4.6640625" style="6" customWidth="1"/>
    <col min="7947" max="7947" width="5.33203125" style="6" customWidth="1"/>
    <col min="7948" max="7948" width="5.77734375" style="6" customWidth="1"/>
    <col min="7949" max="7949" width="6.109375" style="6" customWidth="1"/>
    <col min="7950" max="7950" width="6.6640625" style="6" customWidth="1"/>
    <col min="7951" max="7951" width="4.6640625" style="6" customWidth="1"/>
    <col min="7952" max="7952" width="5.109375" style="6" customWidth="1"/>
    <col min="7953" max="7953" width="5.88671875" style="6" customWidth="1"/>
    <col min="7954" max="7954" width="6.21875" style="6" customWidth="1"/>
    <col min="7955" max="7956" width="6.109375" style="6" bestFit="1" customWidth="1"/>
    <col min="7957" max="7957" width="6.109375" style="6" customWidth="1"/>
    <col min="7958" max="7959" width="5.109375" style="6" customWidth="1"/>
    <col min="7960" max="7960" width="4.77734375" style="6" customWidth="1"/>
    <col min="7961" max="7961" width="6.5546875" style="6" bestFit="1" customWidth="1"/>
    <col min="7962" max="7962" width="0" style="6" hidden="1" customWidth="1"/>
    <col min="7963" max="7963" width="9.5546875" style="6" bestFit="1" customWidth="1"/>
    <col min="7964" max="7964" width="0" style="6" hidden="1" customWidth="1"/>
    <col min="7965" max="7965" width="7.5546875" style="6" bestFit="1" customWidth="1"/>
    <col min="7966" max="7966" width="0" style="6" hidden="1" customWidth="1"/>
    <col min="7967" max="7967" width="8.21875" style="6" customWidth="1"/>
    <col min="7968" max="7968" width="8.88671875" style="6" customWidth="1"/>
    <col min="7969" max="7969" width="8.5546875" style="6" customWidth="1"/>
    <col min="7970" max="8192" width="11.109375" style="6"/>
    <col min="8193" max="8193" width="14.21875" style="6" customWidth="1"/>
    <col min="8194" max="8194" width="0" style="6" hidden="1" customWidth="1"/>
    <col min="8195" max="8195" width="8.33203125" style="6" customWidth="1"/>
    <col min="8196" max="8196" width="6.21875" style="6" customWidth="1"/>
    <col min="8197" max="8197" width="5" style="6" customWidth="1"/>
    <col min="8198" max="8199" width="5.77734375" style="6" customWidth="1"/>
    <col min="8200" max="8200" width="6.33203125" style="6" customWidth="1"/>
    <col min="8201" max="8201" width="6" style="6" customWidth="1"/>
    <col min="8202" max="8202" width="4.6640625" style="6" customWidth="1"/>
    <col min="8203" max="8203" width="5.33203125" style="6" customWidth="1"/>
    <col min="8204" max="8204" width="5.77734375" style="6" customWidth="1"/>
    <col min="8205" max="8205" width="6.109375" style="6" customWidth="1"/>
    <col min="8206" max="8206" width="6.6640625" style="6" customWidth="1"/>
    <col min="8207" max="8207" width="4.6640625" style="6" customWidth="1"/>
    <col min="8208" max="8208" width="5.109375" style="6" customWidth="1"/>
    <col min="8209" max="8209" width="5.88671875" style="6" customWidth="1"/>
    <col min="8210" max="8210" width="6.21875" style="6" customWidth="1"/>
    <col min="8211" max="8212" width="6.109375" style="6" bestFit="1" customWidth="1"/>
    <col min="8213" max="8213" width="6.109375" style="6" customWidth="1"/>
    <col min="8214" max="8215" width="5.109375" style="6" customWidth="1"/>
    <col min="8216" max="8216" width="4.77734375" style="6" customWidth="1"/>
    <col min="8217" max="8217" width="6.5546875" style="6" bestFit="1" customWidth="1"/>
    <col min="8218" max="8218" width="0" style="6" hidden="1" customWidth="1"/>
    <col min="8219" max="8219" width="9.5546875" style="6" bestFit="1" customWidth="1"/>
    <col min="8220" max="8220" width="0" style="6" hidden="1" customWidth="1"/>
    <col min="8221" max="8221" width="7.5546875" style="6" bestFit="1" customWidth="1"/>
    <col min="8222" max="8222" width="0" style="6" hidden="1" customWidth="1"/>
    <col min="8223" max="8223" width="8.21875" style="6" customWidth="1"/>
    <col min="8224" max="8224" width="8.88671875" style="6" customWidth="1"/>
    <col min="8225" max="8225" width="8.5546875" style="6" customWidth="1"/>
    <col min="8226" max="8448" width="11.109375" style="6"/>
    <col min="8449" max="8449" width="14.21875" style="6" customWidth="1"/>
    <col min="8450" max="8450" width="0" style="6" hidden="1" customWidth="1"/>
    <col min="8451" max="8451" width="8.33203125" style="6" customWidth="1"/>
    <col min="8452" max="8452" width="6.21875" style="6" customWidth="1"/>
    <col min="8453" max="8453" width="5" style="6" customWidth="1"/>
    <col min="8454" max="8455" width="5.77734375" style="6" customWidth="1"/>
    <col min="8456" max="8456" width="6.33203125" style="6" customWidth="1"/>
    <col min="8457" max="8457" width="6" style="6" customWidth="1"/>
    <col min="8458" max="8458" width="4.6640625" style="6" customWidth="1"/>
    <col min="8459" max="8459" width="5.33203125" style="6" customWidth="1"/>
    <col min="8460" max="8460" width="5.77734375" style="6" customWidth="1"/>
    <col min="8461" max="8461" width="6.109375" style="6" customWidth="1"/>
    <col min="8462" max="8462" width="6.6640625" style="6" customWidth="1"/>
    <col min="8463" max="8463" width="4.6640625" style="6" customWidth="1"/>
    <col min="8464" max="8464" width="5.109375" style="6" customWidth="1"/>
    <col min="8465" max="8465" width="5.88671875" style="6" customWidth="1"/>
    <col min="8466" max="8466" width="6.21875" style="6" customWidth="1"/>
    <col min="8467" max="8468" width="6.109375" style="6" bestFit="1" customWidth="1"/>
    <col min="8469" max="8469" width="6.109375" style="6" customWidth="1"/>
    <col min="8470" max="8471" width="5.109375" style="6" customWidth="1"/>
    <col min="8472" max="8472" width="4.77734375" style="6" customWidth="1"/>
    <col min="8473" max="8473" width="6.5546875" style="6" bestFit="1" customWidth="1"/>
    <col min="8474" max="8474" width="0" style="6" hidden="1" customWidth="1"/>
    <col min="8475" max="8475" width="9.5546875" style="6" bestFit="1" customWidth="1"/>
    <col min="8476" max="8476" width="0" style="6" hidden="1" customWidth="1"/>
    <col min="8477" max="8477" width="7.5546875" style="6" bestFit="1" customWidth="1"/>
    <col min="8478" max="8478" width="0" style="6" hidden="1" customWidth="1"/>
    <col min="8479" max="8479" width="8.21875" style="6" customWidth="1"/>
    <col min="8480" max="8480" width="8.88671875" style="6" customWidth="1"/>
    <col min="8481" max="8481" width="8.5546875" style="6" customWidth="1"/>
    <col min="8482" max="8704" width="11.109375" style="6"/>
    <col min="8705" max="8705" width="14.21875" style="6" customWidth="1"/>
    <col min="8706" max="8706" width="0" style="6" hidden="1" customWidth="1"/>
    <col min="8707" max="8707" width="8.33203125" style="6" customWidth="1"/>
    <col min="8708" max="8708" width="6.21875" style="6" customWidth="1"/>
    <col min="8709" max="8709" width="5" style="6" customWidth="1"/>
    <col min="8710" max="8711" width="5.77734375" style="6" customWidth="1"/>
    <col min="8712" max="8712" width="6.33203125" style="6" customWidth="1"/>
    <col min="8713" max="8713" width="6" style="6" customWidth="1"/>
    <col min="8714" max="8714" width="4.6640625" style="6" customWidth="1"/>
    <col min="8715" max="8715" width="5.33203125" style="6" customWidth="1"/>
    <col min="8716" max="8716" width="5.77734375" style="6" customWidth="1"/>
    <col min="8717" max="8717" width="6.109375" style="6" customWidth="1"/>
    <col min="8718" max="8718" width="6.6640625" style="6" customWidth="1"/>
    <col min="8719" max="8719" width="4.6640625" style="6" customWidth="1"/>
    <col min="8720" max="8720" width="5.109375" style="6" customWidth="1"/>
    <col min="8721" max="8721" width="5.88671875" style="6" customWidth="1"/>
    <col min="8722" max="8722" width="6.21875" style="6" customWidth="1"/>
    <col min="8723" max="8724" width="6.109375" style="6" bestFit="1" customWidth="1"/>
    <col min="8725" max="8725" width="6.109375" style="6" customWidth="1"/>
    <col min="8726" max="8727" width="5.109375" style="6" customWidth="1"/>
    <col min="8728" max="8728" width="4.77734375" style="6" customWidth="1"/>
    <col min="8729" max="8729" width="6.5546875" style="6" bestFit="1" customWidth="1"/>
    <col min="8730" max="8730" width="0" style="6" hidden="1" customWidth="1"/>
    <col min="8731" max="8731" width="9.5546875" style="6" bestFit="1" customWidth="1"/>
    <col min="8732" max="8732" width="0" style="6" hidden="1" customWidth="1"/>
    <col min="8733" max="8733" width="7.5546875" style="6" bestFit="1" customWidth="1"/>
    <col min="8734" max="8734" width="0" style="6" hidden="1" customWidth="1"/>
    <col min="8735" max="8735" width="8.21875" style="6" customWidth="1"/>
    <col min="8736" max="8736" width="8.88671875" style="6" customWidth="1"/>
    <col min="8737" max="8737" width="8.5546875" style="6" customWidth="1"/>
    <col min="8738" max="8960" width="11.109375" style="6"/>
    <col min="8961" max="8961" width="14.21875" style="6" customWidth="1"/>
    <col min="8962" max="8962" width="0" style="6" hidden="1" customWidth="1"/>
    <col min="8963" max="8963" width="8.33203125" style="6" customWidth="1"/>
    <col min="8964" max="8964" width="6.21875" style="6" customWidth="1"/>
    <col min="8965" max="8965" width="5" style="6" customWidth="1"/>
    <col min="8966" max="8967" width="5.77734375" style="6" customWidth="1"/>
    <col min="8968" max="8968" width="6.33203125" style="6" customWidth="1"/>
    <col min="8969" max="8969" width="6" style="6" customWidth="1"/>
    <col min="8970" max="8970" width="4.6640625" style="6" customWidth="1"/>
    <col min="8971" max="8971" width="5.33203125" style="6" customWidth="1"/>
    <col min="8972" max="8972" width="5.77734375" style="6" customWidth="1"/>
    <col min="8973" max="8973" width="6.109375" style="6" customWidth="1"/>
    <col min="8974" max="8974" width="6.6640625" style="6" customWidth="1"/>
    <col min="8975" max="8975" width="4.6640625" style="6" customWidth="1"/>
    <col min="8976" max="8976" width="5.109375" style="6" customWidth="1"/>
    <col min="8977" max="8977" width="5.88671875" style="6" customWidth="1"/>
    <col min="8978" max="8978" width="6.21875" style="6" customWidth="1"/>
    <col min="8979" max="8980" width="6.109375" style="6" bestFit="1" customWidth="1"/>
    <col min="8981" max="8981" width="6.109375" style="6" customWidth="1"/>
    <col min="8982" max="8983" width="5.109375" style="6" customWidth="1"/>
    <col min="8984" max="8984" width="4.77734375" style="6" customWidth="1"/>
    <col min="8985" max="8985" width="6.5546875" style="6" bestFit="1" customWidth="1"/>
    <col min="8986" max="8986" width="0" style="6" hidden="1" customWidth="1"/>
    <col min="8987" max="8987" width="9.5546875" style="6" bestFit="1" customWidth="1"/>
    <col min="8988" max="8988" width="0" style="6" hidden="1" customWidth="1"/>
    <col min="8989" max="8989" width="7.5546875" style="6" bestFit="1" customWidth="1"/>
    <col min="8990" max="8990" width="0" style="6" hidden="1" customWidth="1"/>
    <col min="8991" max="8991" width="8.21875" style="6" customWidth="1"/>
    <col min="8992" max="8992" width="8.88671875" style="6" customWidth="1"/>
    <col min="8993" max="8993" width="8.5546875" style="6" customWidth="1"/>
    <col min="8994" max="9216" width="11.109375" style="6"/>
    <col min="9217" max="9217" width="14.21875" style="6" customWidth="1"/>
    <col min="9218" max="9218" width="0" style="6" hidden="1" customWidth="1"/>
    <col min="9219" max="9219" width="8.33203125" style="6" customWidth="1"/>
    <col min="9220" max="9220" width="6.21875" style="6" customWidth="1"/>
    <col min="9221" max="9221" width="5" style="6" customWidth="1"/>
    <col min="9222" max="9223" width="5.77734375" style="6" customWidth="1"/>
    <col min="9224" max="9224" width="6.33203125" style="6" customWidth="1"/>
    <col min="9225" max="9225" width="6" style="6" customWidth="1"/>
    <col min="9226" max="9226" width="4.6640625" style="6" customWidth="1"/>
    <col min="9227" max="9227" width="5.33203125" style="6" customWidth="1"/>
    <col min="9228" max="9228" width="5.77734375" style="6" customWidth="1"/>
    <col min="9229" max="9229" width="6.109375" style="6" customWidth="1"/>
    <col min="9230" max="9230" width="6.6640625" style="6" customWidth="1"/>
    <col min="9231" max="9231" width="4.6640625" style="6" customWidth="1"/>
    <col min="9232" max="9232" width="5.109375" style="6" customWidth="1"/>
    <col min="9233" max="9233" width="5.88671875" style="6" customWidth="1"/>
    <col min="9234" max="9234" width="6.21875" style="6" customWidth="1"/>
    <col min="9235" max="9236" width="6.109375" style="6" bestFit="1" customWidth="1"/>
    <col min="9237" max="9237" width="6.109375" style="6" customWidth="1"/>
    <col min="9238" max="9239" width="5.109375" style="6" customWidth="1"/>
    <col min="9240" max="9240" width="4.77734375" style="6" customWidth="1"/>
    <col min="9241" max="9241" width="6.5546875" style="6" bestFit="1" customWidth="1"/>
    <col min="9242" max="9242" width="0" style="6" hidden="1" customWidth="1"/>
    <col min="9243" max="9243" width="9.5546875" style="6" bestFit="1" customWidth="1"/>
    <col min="9244" max="9244" width="0" style="6" hidden="1" customWidth="1"/>
    <col min="9245" max="9245" width="7.5546875" style="6" bestFit="1" customWidth="1"/>
    <col min="9246" max="9246" width="0" style="6" hidden="1" customWidth="1"/>
    <col min="9247" max="9247" width="8.21875" style="6" customWidth="1"/>
    <col min="9248" max="9248" width="8.88671875" style="6" customWidth="1"/>
    <col min="9249" max="9249" width="8.5546875" style="6" customWidth="1"/>
    <col min="9250" max="9472" width="11.109375" style="6"/>
    <col min="9473" max="9473" width="14.21875" style="6" customWidth="1"/>
    <col min="9474" max="9474" width="0" style="6" hidden="1" customWidth="1"/>
    <col min="9475" max="9475" width="8.33203125" style="6" customWidth="1"/>
    <col min="9476" max="9476" width="6.21875" style="6" customWidth="1"/>
    <col min="9477" max="9477" width="5" style="6" customWidth="1"/>
    <col min="9478" max="9479" width="5.77734375" style="6" customWidth="1"/>
    <col min="9480" max="9480" width="6.33203125" style="6" customWidth="1"/>
    <col min="9481" max="9481" width="6" style="6" customWidth="1"/>
    <col min="9482" max="9482" width="4.6640625" style="6" customWidth="1"/>
    <col min="9483" max="9483" width="5.33203125" style="6" customWidth="1"/>
    <col min="9484" max="9484" width="5.77734375" style="6" customWidth="1"/>
    <col min="9485" max="9485" width="6.109375" style="6" customWidth="1"/>
    <col min="9486" max="9486" width="6.6640625" style="6" customWidth="1"/>
    <col min="9487" max="9487" width="4.6640625" style="6" customWidth="1"/>
    <col min="9488" max="9488" width="5.109375" style="6" customWidth="1"/>
    <col min="9489" max="9489" width="5.88671875" style="6" customWidth="1"/>
    <col min="9490" max="9490" width="6.21875" style="6" customWidth="1"/>
    <col min="9491" max="9492" width="6.109375" style="6" bestFit="1" customWidth="1"/>
    <col min="9493" max="9493" width="6.109375" style="6" customWidth="1"/>
    <col min="9494" max="9495" width="5.109375" style="6" customWidth="1"/>
    <col min="9496" max="9496" width="4.77734375" style="6" customWidth="1"/>
    <col min="9497" max="9497" width="6.5546875" style="6" bestFit="1" customWidth="1"/>
    <col min="9498" max="9498" width="0" style="6" hidden="1" customWidth="1"/>
    <col min="9499" max="9499" width="9.5546875" style="6" bestFit="1" customWidth="1"/>
    <col min="9500" max="9500" width="0" style="6" hidden="1" customWidth="1"/>
    <col min="9501" max="9501" width="7.5546875" style="6" bestFit="1" customWidth="1"/>
    <col min="9502" max="9502" width="0" style="6" hidden="1" customWidth="1"/>
    <col min="9503" max="9503" width="8.21875" style="6" customWidth="1"/>
    <col min="9504" max="9504" width="8.88671875" style="6" customWidth="1"/>
    <col min="9505" max="9505" width="8.5546875" style="6" customWidth="1"/>
    <col min="9506" max="9728" width="11.109375" style="6"/>
    <col min="9729" max="9729" width="14.21875" style="6" customWidth="1"/>
    <col min="9730" max="9730" width="0" style="6" hidden="1" customWidth="1"/>
    <col min="9731" max="9731" width="8.33203125" style="6" customWidth="1"/>
    <col min="9732" max="9732" width="6.21875" style="6" customWidth="1"/>
    <col min="9733" max="9733" width="5" style="6" customWidth="1"/>
    <col min="9734" max="9735" width="5.77734375" style="6" customWidth="1"/>
    <col min="9736" max="9736" width="6.33203125" style="6" customWidth="1"/>
    <col min="9737" max="9737" width="6" style="6" customWidth="1"/>
    <col min="9738" max="9738" width="4.6640625" style="6" customWidth="1"/>
    <col min="9739" max="9739" width="5.33203125" style="6" customWidth="1"/>
    <col min="9740" max="9740" width="5.77734375" style="6" customWidth="1"/>
    <col min="9741" max="9741" width="6.109375" style="6" customWidth="1"/>
    <col min="9742" max="9742" width="6.6640625" style="6" customWidth="1"/>
    <col min="9743" max="9743" width="4.6640625" style="6" customWidth="1"/>
    <col min="9744" max="9744" width="5.109375" style="6" customWidth="1"/>
    <col min="9745" max="9745" width="5.88671875" style="6" customWidth="1"/>
    <col min="9746" max="9746" width="6.21875" style="6" customWidth="1"/>
    <col min="9747" max="9748" width="6.109375" style="6" bestFit="1" customWidth="1"/>
    <col min="9749" max="9749" width="6.109375" style="6" customWidth="1"/>
    <col min="9750" max="9751" width="5.109375" style="6" customWidth="1"/>
    <col min="9752" max="9752" width="4.77734375" style="6" customWidth="1"/>
    <col min="9753" max="9753" width="6.5546875" style="6" bestFit="1" customWidth="1"/>
    <col min="9754" max="9754" width="0" style="6" hidden="1" customWidth="1"/>
    <col min="9755" max="9755" width="9.5546875" style="6" bestFit="1" customWidth="1"/>
    <col min="9756" max="9756" width="0" style="6" hidden="1" customWidth="1"/>
    <col min="9757" max="9757" width="7.5546875" style="6" bestFit="1" customWidth="1"/>
    <col min="9758" max="9758" width="0" style="6" hidden="1" customWidth="1"/>
    <col min="9759" max="9759" width="8.21875" style="6" customWidth="1"/>
    <col min="9760" max="9760" width="8.88671875" style="6" customWidth="1"/>
    <col min="9761" max="9761" width="8.5546875" style="6" customWidth="1"/>
    <col min="9762" max="9984" width="11.109375" style="6"/>
    <col min="9985" max="9985" width="14.21875" style="6" customWidth="1"/>
    <col min="9986" max="9986" width="0" style="6" hidden="1" customWidth="1"/>
    <col min="9987" max="9987" width="8.33203125" style="6" customWidth="1"/>
    <col min="9988" max="9988" width="6.21875" style="6" customWidth="1"/>
    <col min="9989" max="9989" width="5" style="6" customWidth="1"/>
    <col min="9990" max="9991" width="5.77734375" style="6" customWidth="1"/>
    <col min="9992" max="9992" width="6.33203125" style="6" customWidth="1"/>
    <col min="9993" max="9993" width="6" style="6" customWidth="1"/>
    <col min="9994" max="9994" width="4.6640625" style="6" customWidth="1"/>
    <col min="9995" max="9995" width="5.33203125" style="6" customWidth="1"/>
    <col min="9996" max="9996" width="5.77734375" style="6" customWidth="1"/>
    <col min="9997" max="9997" width="6.109375" style="6" customWidth="1"/>
    <col min="9998" max="9998" width="6.6640625" style="6" customWidth="1"/>
    <col min="9999" max="9999" width="4.6640625" style="6" customWidth="1"/>
    <col min="10000" max="10000" width="5.109375" style="6" customWidth="1"/>
    <col min="10001" max="10001" width="5.88671875" style="6" customWidth="1"/>
    <col min="10002" max="10002" width="6.21875" style="6" customWidth="1"/>
    <col min="10003" max="10004" width="6.109375" style="6" bestFit="1" customWidth="1"/>
    <col min="10005" max="10005" width="6.109375" style="6" customWidth="1"/>
    <col min="10006" max="10007" width="5.109375" style="6" customWidth="1"/>
    <col min="10008" max="10008" width="4.77734375" style="6" customWidth="1"/>
    <col min="10009" max="10009" width="6.5546875" style="6" bestFit="1" customWidth="1"/>
    <col min="10010" max="10010" width="0" style="6" hidden="1" customWidth="1"/>
    <col min="10011" max="10011" width="9.5546875" style="6" bestFit="1" customWidth="1"/>
    <col min="10012" max="10012" width="0" style="6" hidden="1" customWidth="1"/>
    <col min="10013" max="10013" width="7.5546875" style="6" bestFit="1" customWidth="1"/>
    <col min="10014" max="10014" width="0" style="6" hidden="1" customWidth="1"/>
    <col min="10015" max="10015" width="8.21875" style="6" customWidth="1"/>
    <col min="10016" max="10016" width="8.88671875" style="6" customWidth="1"/>
    <col min="10017" max="10017" width="8.5546875" style="6" customWidth="1"/>
    <col min="10018" max="10240" width="11.109375" style="6"/>
    <col min="10241" max="10241" width="14.21875" style="6" customWidth="1"/>
    <col min="10242" max="10242" width="0" style="6" hidden="1" customWidth="1"/>
    <col min="10243" max="10243" width="8.33203125" style="6" customWidth="1"/>
    <col min="10244" max="10244" width="6.21875" style="6" customWidth="1"/>
    <col min="10245" max="10245" width="5" style="6" customWidth="1"/>
    <col min="10246" max="10247" width="5.77734375" style="6" customWidth="1"/>
    <col min="10248" max="10248" width="6.33203125" style="6" customWidth="1"/>
    <col min="10249" max="10249" width="6" style="6" customWidth="1"/>
    <col min="10250" max="10250" width="4.6640625" style="6" customWidth="1"/>
    <col min="10251" max="10251" width="5.33203125" style="6" customWidth="1"/>
    <col min="10252" max="10252" width="5.77734375" style="6" customWidth="1"/>
    <col min="10253" max="10253" width="6.109375" style="6" customWidth="1"/>
    <col min="10254" max="10254" width="6.6640625" style="6" customWidth="1"/>
    <col min="10255" max="10255" width="4.6640625" style="6" customWidth="1"/>
    <col min="10256" max="10256" width="5.109375" style="6" customWidth="1"/>
    <col min="10257" max="10257" width="5.88671875" style="6" customWidth="1"/>
    <col min="10258" max="10258" width="6.21875" style="6" customWidth="1"/>
    <col min="10259" max="10260" width="6.109375" style="6" bestFit="1" customWidth="1"/>
    <col min="10261" max="10261" width="6.109375" style="6" customWidth="1"/>
    <col min="10262" max="10263" width="5.109375" style="6" customWidth="1"/>
    <col min="10264" max="10264" width="4.77734375" style="6" customWidth="1"/>
    <col min="10265" max="10265" width="6.5546875" style="6" bestFit="1" customWidth="1"/>
    <col min="10266" max="10266" width="0" style="6" hidden="1" customWidth="1"/>
    <col min="10267" max="10267" width="9.5546875" style="6" bestFit="1" customWidth="1"/>
    <col min="10268" max="10268" width="0" style="6" hidden="1" customWidth="1"/>
    <col min="10269" max="10269" width="7.5546875" style="6" bestFit="1" customWidth="1"/>
    <col min="10270" max="10270" width="0" style="6" hidden="1" customWidth="1"/>
    <col min="10271" max="10271" width="8.21875" style="6" customWidth="1"/>
    <col min="10272" max="10272" width="8.88671875" style="6" customWidth="1"/>
    <col min="10273" max="10273" width="8.5546875" style="6" customWidth="1"/>
    <col min="10274" max="10496" width="11.109375" style="6"/>
    <col min="10497" max="10497" width="14.21875" style="6" customWidth="1"/>
    <col min="10498" max="10498" width="0" style="6" hidden="1" customWidth="1"/>
    <col min="10499" max="10499" width="8.33203125" style="6" customWidth="1"/>
    <col min="10500" max="10500" width="6.21875" style="6" customWidth="1"/>
    <col min="10501" max="10501" width="5" style="6" customWidth="1"/>
    <col min="10502" max="10503" width="5.77734375" style="6" customWidth="1"/>
    <col min="10504" max="10504" width="6.33203125" style="6" customWidth="1"/>
    <col min="10505" max="10505" width="6" style="6" customWidth="1"/>
    <col min="10506" max="10506" width="4.6640625" style="6" customWidth="1"/>
    <col min="10507" max="10507" width="5.33203125" style="6" customWidth="1"/>
    <col min="10508" max="10508" width="5.77734375" style="6" customWidth="1"/>
    <col min="10509" max="10509" width="6.109375" style="6" customWidth="1"/>
    <col min="10510" max="10510" width="6.6640625" style="6" customWidth="1"/>
    <col min="10511" max="10511" width="4.6640625" style="6" customWidth="1"/>
    <col min="10512" max="10512" width="5.109375" style="6" customWidth="1"/>
    <col min="10513" max="10513" width="5.88671875" style="6" customWidth="1"/>
    <col min="10514" max="10514" width="6.21875" style="6" customWidth="1"/>
    <col min="10515" max="10516" width="6.109375" style="6" bestFit="1" customWidth="1"/>
    <col min="10517" max="10517" width="6.109375" style="6" customWidth="1"/>
    <col min="10518" max="10519" width="5.109375" style="6" customWidth="1"/>
    <col min="10520" max="10520" width="4.77734375" style="6" customWidth="1"/>
    <col min="10521" max="10521" width="6.5546875" style="6" bestFit="1" customWidth="1"/>
    <col min="10522" max="10522" width="0" style="6" hidden="1" customWidth="1"/>
    <col min="10523" max="10523" width="9.5546875" style="6" bestFit="1" customWidth="1"/>
    <col min="10524" max="10524" width="0" style="6" hidden="1" customWidth="1"/>
    <col min="10525" max="10525" width="7.5546875" style="6" bestFit="1" customWidth="1"/>
    <col min="10526" max="10526" width="0" style="6" hidden="1" customWidth="1"/>
    <col min="10527" max="10527" width="8.21875" style="6" customWidth="1"/>
    <col min="10528" max="10528" width="8.88671875" style="6" customWidth="1"/>
    <col min="10529" max="10529" width="8.5546875" style="6" customWidth="1"/>
    <col min="10530" max="10752" width="11.109375" style="6"/>
    <col min="10753" max="10753" width="14.21875" style="6" customWidth="1"/>
    <col min="10754" max="10754" width="0" style="6" hidden="1" customWidth="1"/>
    <col min="10755" max="10755" width="8.33203125" style="6" customWidth="1"/>
    <col min="10756" max="10756" width="6.21875" style="6" customWidth="1"/>
    <col min="10757" max="10757" width="5" style="6" customWidth="1"/>
    <col min="10758" max="10759" width="5.77734375" style="6" customWidth="1"/>
    <col min="10760" max="10760" width="6.33203125" style="6" customWidth="1"/>
    <col min="10761" max="10761" width="6" style="6" customWidth="1"/>
    <col min="10762" max="10762" width="4.6640625" style="6" customWidth="1"/>
    <col min="10763" max="10763" width="5.33203125" style="6" customWidth="1"/>
    <col min="10764" max="10764" width="5.77734375" style="6" customWidth="1"/>
    <col min="10765" max="10765" width="6.109375" style="6" customWidth="1"/>
    <col min="10766" max="10766" width="6.6640625" style="6" customWidth="1"/>
    <col min="10767" max="10767" width="4.6640625" style="6" customWidth="1"/>
    <col min="10768" max="10768" width="5.109375" style="6" customWidth="1"/>
    <col min="10769" max="10769" width="5.88671875" style="6" customWidth="1"/>
    <col min="10770" max="10770" width="6.21875" style="6" customWidth="1"/>
    <col min="10771" max="10772" width="6.109375" style="6" bestFit="1" customWidth="1"/>
    <col min="10773" max="10773" width="6.109375" style="6" customWidth="1"/>
    <col min="10774" max="10775" width="5.109375" style="6" customWidth="1"/>
    <col min="10776" max="10776" width="4.77734375" style="6" customWidth="1"/>
    <col min="10777" max="10777" width="6.5546875" style="6" bestFit="1" customWidth="1"/>
    <col min="10778" max="10778" width="0" style="6" hidden="1" customWidth="1"/>
    <col min="10779" max="10779" width="9.5546875" style="6" bestFit="1" customWidth="1"/>
    <col min="10780" max="10780" width="0" style="6" hidden="1" customWidth="1"/>
    <col min="10781" max="10781" width="7.5546875" style="6" bestFit="1" customWidth="1"/>
    <col min="10782" max="10782" width="0" style="6" hidden="1" customWidth="1"/>
    <col min="10783" max="10783" width="8.21875" style="6" customWidth="1"/>
    <col min="10784" max="10784" width="8.88671875" style="6" customWidth="1"/>
    <col min="10785" max="10785" width="8.5546875" style="6" customWidth="1"/>
    <col min="10786" max="11008" width="11.109375" style="6"/>
    <col min="11009" max="11009" width="14.21875" style="6" customWidth="1"/>
    <col min="11010" max="11010" width="0" style="6" hidden="1" customWidth="1"/>
    <col min="11011" max="11011" width="8.33203125" style="6" customWidth="1"/>
    <col min="11012" max="11012" width="6.21875" style="6" customWidth="1"/>
    <col min="11013" max="11013" width="5" style="6" customWidth="1"/>
    <col min="11014" max="11015" width="5.77734375" style="6" customWidth="1"/>
    <col min="11016" max="11016" width="6.33203125" style="6" customWidth="1"/>
    <col min="11017" max="11017" width="6" style="6" customWidth="1"/>
    <col min="11018" max="11018" width="4.6640625" style="6" customWidth="1"/>
    <col min="11019" max="11019" width="5.33203125" style="6" customWidth="1"/>
    <col min="11020" max="11020" width="5.77734375" style="6" customWidth="1"/>
    <col min="11021" max="11021" width="6.109375" style="6" customWidth="1"/>
    <col min="11022" max="11022" width="6.6640625" style="6" customWidth="1"/>
    <col min="11023" max="11023" width="4.6640625" style="6" customWidth="1"/>
    <col min="11024" max="11024" width="5.109375" style="6" customWidth="1"/>
    <col min="11025" max="11025" width="5.88671875" style="6" customWidth="1"/>
    <col min="11026" max="11026" width="6.21875" style="6" customWidth="1"/>
    <col min="11027" max="11028" width="6.109375" style="6" bestFit="1" customWidth="1"/>
    <col min="11029" max="11029" width="6.109375" style="6" customWidth="1"/>
    <col min="11030" max="11031" width="5.109375" style="6" customWidth="1"/>
    <col min="11032" max="11032" width="4.77734375" style="6" customWidth="1"/>
    <col min="11033" max="11033" width="6.5546875" style="6" bestFit="1" customWidth="1"/>
    <col min="11034" max="11034" width="0" style="6" hidden="1" customWidth="1"/>
    <col min="11035" max="11035" width="9.5546875" style="6" bestFit="1" customWidth="1"/>
    <col min="11036" max="11036" width="0" style="6" hidden="1" customWidth="1"/>
    <col min="11037" max="11037" width="7.5546875" style="6" bestFit="1" customWidth="1"/>
    <col min="11038" max="11038" width="0" style="6" hidden="1" customWidth="1"/>
    <col min="11039" max="11039" width="8.21875" style="6" customWidth="1"/>
    <col min="11040" max="11040" width="8.88671875" style="6" customWidth="1"/>
    <col min="11041" max="11041" width="8.5546875" style="6" customWidth="1"/>
    <col min="11042" max="11264" width="11.109375" style="6"/>
    <col min="11265" max="11265" width="14.21875" style="6" customWidth="1"/>
    <col min="11266" max="11266" width="0" style="6" hidden="1" customWidth="1"/>
    <col min="11267" max="11267" width="8.33203125" style="6" customWidth="1"/>
    <col min="11268" max="11268" width="6.21875" style="6" customWidth="1"/>
    <col min="11269" max="11269" width="5" style="6" customWidth="1"/>
    <col min="11270" max="11271" width="5.77734375" style="6" customWidth="1"/>
    <col min="11272" max="11272" width="6.33203125" style="6" customWidth="1"/>
    <col min="11273" max="11273" width="6" style="6" customWidth="1"/>
    <col min="11274" max="11274" width="4.6640625" style="6" customWidth="1"/>
    <col min="11275" max="11275" width="5.33203125" style="6" customWidth="1"/>
    <col min="11276" max="11276" width="5.77734375" style="6" customWidth="1"/>
    <col min="11277" max="11277" width="6.109375" style="6" customWidth="1"/>
    <col min="11278" max="11278" width="6.6640625" style="6" customWidth="1"/>
    <col min="11279" max="11279" width="4.6640625" style="6" customWidth="1"/>
    <col min="11280" max="11280" width="5.109375" style="6" customWidth="1"/>
    <col min="11281" max="11281" width="5.88671875" style="6" customWidth="1"/>
    <col min="11282" max="11282" width="6.21875" style="6" customWidth="1"/>
    <col min="11283" max="11284" width="6.109375" style="6" bestFit="1" customWidth="1"/>
    <col min="11285" max="11285" width="6.109375" style="6" customWidth="1"/>
    <col min="11286" max="11287" width="5.109375" style="6" customWidth="1"/>
    <col min="11288" max="11288" width="4.77734375" style="6" customWidth="1"/>
    <col min="11289" max="11289" width="6.5546875" style="6" bestFit="1" customWidth="1"/>
    <col min="11290" max="11290" width="0" style="6" hidden="1" customWidth="1"/>
    <col min="11291" max="11291" width="9.5546875" style="6" bestFit="1" customWidth="1"/>
    <col min="11292" max="11292" width="0" style="6" hidden="1" customWidth="1"/>
    <col min="11293" max="11293" width="7.5546875" style="6" bestFit="1" customWidth="1"/>
    <col min="11294" max="11294" width="0" style="6" hidden="1" customWidth="1"/>
    <col min="11295" max="11295" width="8.21875" style="6" customWidth="1"/>
    <col min="11296" max="11296" width="8.88671875" style="6" customWidth="1"/>
    <col min="11297" max="11297" width="8.5546875" style="6" customWidth="1"/>
    <col min="11298" max="11520" width="11.109375" style="6"/>
    <col min="11521" max="11521" width="14.21875" style="6" customWidth="1"/>
    <col min="11522" max="11522" width="0" style="6" hidden="1" customWidth="1"/>
    <col min="11523" max="11523" width="8.33203125" style="6" customWidth="1"/>
    <col min="11524" max="11524" width="6.21875" style="6" customWidth="1"/>
    <col min="11525" max="11525" width="5" style="6" customWidth="1"/>
    <col min="11526" max="11527" width="5.77734375" style="6" customWidth="1"/>
    <col min="11528" max="11528" width="6.33203125" style="6" customWidth="1"/>
    <col min="11529" max="11529" width="6" style="6" customWidth="1"/>
    <col min="11530" max="11530" width="4.6640625" style="6" customWidth="1"/>
    <col min="11531" max="11531" width="5.33203125" style="6" customWidth="1"/>
    <col min="11532" max="11532" width="5.77734375" style="6" customWidth="1"/>
    <col min="11533" max="11533" width="6.109375" style="6" customWidth="1"/>
    <col min="11534" max="11534" width="6.6640625" style="6" customWidth="1"/>
    <col min="11535" max="11535" width="4.6640625" style="6" customWidth="1"/>
    <col min="11536" max="11536" width="5.109375" style="6" customWidth="1"/>
    <col min="11537" max="11537" width="5.88671875" style="6" customWidth="1"/>
    <col min="11538" max="11538" width="6.21875" style="6" customWidth="1"/>
    <col min="11539" max="11540" width="6.109375" style="6" bestFit="1" customWidth="1"/>
    <col min="11541" max="11541" width="6.109375" style="6" customWidth="1"/>
    <col min="11542" max="11543" width="5.109375" style="6" customWidth="1"/>
    <col min="11544" max="11544" width="4.77734375" style="6" customWidth="1"/>
    <col min="11545" max="11545" width="6.5546875" style="6" bestFit="1" customWidth="1"/>
    <col min="11546" max="11546" width="0" style="6" hidden="1" customWidth="1"/>
    <col min="11547" max="11547" width="9.5546875" style="6" bestFit="1" customWidth="1"/>
    <col min="11548" max="11548" width="0" style="6" hidden="1" customWidth="1"/>
    <col min="11549" max="11549" width="7.5546875" style="6" bestFit="1" customWidth="1"/>
    <col min="11550" max="11550" width="0" style="6" hidden="1" customWidth="1"/>
    <col min="11551" max="11551" width="8.21875" style="6" customWidth="1"/>
    <col min="11552" max="11552" width="8.88671875" style="6" customWidth="1"/>
    <col min="11553" max="11553" width="8.5546875" style="6" customWidth="1"/>
    <col min="11554" max="11776" width="11.109375" style="6"/>
    <col min="11777" max="11777" width="14.21875" style="6" customWidth="1"/>
    <col min="11778" max="11778" width="0" style="6" hidden="1" customWidth="1"/>
    <col min="11779" max="11779" width="8.33203125" style="6" customWidth="1"/>
    <col min="11780" max="11780" width="6.21875" style="6" customWidth="1"/>
    <col min="11781" max="11781" width="5" style="6" customWidth="1"/>
    <col min="11782" max="11783" width="5.77734375" style="6" customWidth="1"/>
    <col min="11784" max="11784" width="6.33203125" style="6" customWidth="1"/>
    <col min="11785" max="11785" width="6" style="6" customWidth="1"/>
    <col min="11786" max="11786" width="4.6640625" style="6" customWidth="1"/>
    <col min="11787" max="11787" width="5.33203125" style="6" customWidth="1"/>
    <col min="11788" max="11788" width="5.77734375" style="6" customWidth="1"/>
    <col min="11789" max="11789" width="6.109375" style="6" customWidth="1"/>
    <col min="11790" max="11790" width="6.6640625" style="6" customWidth="1"/>
    <col min="11791" max="11791" width="4.6640625" style="6" customWidth="1"/>
    <col min="11792" max="11792" width="5.109375" style="6" customWidth="1"/>
    <col min="11793" max="11793" width="5.88671875" style="6" customWidth="1"/>
    <col min="11794" max="11794" width="6.21875" style="6" customWidth="1"/>
    <col min="11795" max="11796" width="6.109375" style="6" bestFit="1" customWidth="1"/>
    <col min="11797" max="11797" width="6.109375" style="6" customWidth="1"/>
    <col min="11798" max="11799" width="5.109375" style="6" customWidth="1"/>
    <col min="11800" max="11800" width="4.77734375" style="6" customWidth="1"/>
    <col min="11801" max="11801" width="6.5546875" style="6" bestFit="1" customWidth="1"/>
    <col min="11802" max="11802" width="0" style="6" hidden="1" customWidth="1"/>
    <col min="11803" max="11803" width="9.5546875" style="6" bestFit="1" customWidth="1"/>
    <col min="11804" max="11804" width="0" style="6" hidden="1" customWidth="1"/>
    <col min="11805" max="11805" width="7.5546875" style="6" bestFit="1" customWidth="1"/>
    <col min="11806" max="11806" width="0" style="6" hidden="1" customWidth="1"/>
    <col min="11807" max="11807" width="8.21875" style="6" customWidth="1"/>
    <col min="11808" max="11808" width="8.88671875" style="6" customWidth="1"/>
    <col min="11809" max="11809" width="8.5546875" style="6" customWidth="1"/>
    <col min="11810" max="12032" width="11.109375" style="6"/>
    <col min="12033" max="12033" width="14.21875" style="6" customWidth="1"/>
    <col min="12034" max="12034" width="0" style="6" hidden="1" customWidth="1"/>
    <col min="12035" max="12035" width="8.33203125" style="6" customWidth="1"/>
    <col min="12036" max="12036" width="6.21875" style="6" customWidth="1"/>
    <col min="12037" max="12037" width="5" style="6" customWidth="1"/>
    <col min="12038" max="12039" width="5.77734375" style="6" customWidth="1"/>
    <col min="12040" max="12040" width="6.33203125" style="6" customWidth="1"/>
    <col min="12041" max="12041" width="6" style="6" customWidth="1"/>
    <col min="12042" max="12042" width="4.6640625" style="6" customWidth="1"/>
    <col min="12043" max="12043" width="5.33203125" style="6" customWidth="1"/>
    <col min="12044" max="12044" width="5.77734375" style="6" customWidth="1"/>
    <col min="12045" max="12045" width="6.109375" style="6" customWidth="1"/>
    <col min="12046" max="12046" width="6.6640625" style="6" customWidth="1"/>
    <col min="12047" max="12047" width="4.6640625" style="6" customWidth="1"/>
    <col min="12048" max="12048" width="5.109375" style="6" customWidth="1"/>
    <col min="12049" max="12049" width="5.88671875" style="6" customWidth="1"/>
    <col min="12050" max="12050" width="6.21875" style="6" customWidth="1"/>
    <col min="12051" max="12052" width="6.109375" style="6" bestFit="1" customWidth="1"/>
    <col min="12053" max="12053" width="6.109375" style="6" customWidth="1"/>
    <col min="12054" max="12055" width="5.109375" style="6" customWidth="1"/>
    <col min="12056" max="12056" width="4.77734375" style="6" customWidth="1"/>
    <col min="12057" max="12057" width="6.5546875" style="6" bestFit="1" customWidth="1"/>
    <col min="12058" max="12058" width="0" style="6" hidden="1" customWidth="1"/>
    <col min="12059" max="12059" width="9.5546875" style="6" bestFit="1" customWidth="1"/>
    <col min="12060" max="12060" width="0" style="6" hidden="1" customWidth="1"/>
    <col min="12061" max="12061" width="7.5546875" style="6" bestFit="1" customWidth="1"/>
    <col min="12062" max="12062" width="0" style="6" hidden="1" customWidth="1"/>
    <col min="12063" max="12063" width="8.21875" style="6" customWidth="1"/>
    <col min="12064" max="12064" width="8.88671875" style="6" customWidth="1"/>
    <col min="12065" max="12065" width="8.5546875" style="6" customWidth="1"/>
    <col min="12066" max="12288" width="11.109375" style="6"/>
    <col min="12289" max="12289" width="14.21875" style="6" customWidth="1"/>
    <col min="12290" max="12290" width="0" style="6" hidden="1" customWidth="1"/>
    <col min="12291" max="12291" width="8.33203125" style="6" customWidth="1"/>
    <col min="12292" max="12292" width="6.21875" style="6" customWidth="1"/>
    <col min="12293" max="12293" width="5" style="6" customWidth="1"/>
    <col min="12294" max="12295" width="5.77734375" style="6" customWidth="1"/>
    <col min="12296" max="12296" width="6.33203125" style="6" customWidth="1"/>
    <col min="12297" max="12297" width="6" style="6" customWidth="1"/>
    <col min="12298" max="12298" width="4.6640625" style="6" customWidth="1"/>
    <col min="12299" max="12299" width="5.33203125" style="6" customWidth="1"/>
    <col min="12300" max="12300" width="5.77734375" style="6" customWidth="1"/>
    <col min="12301" max="12301" width="6.109375" style="6" customWidth="1"/>
    <col min="12302" max="12302" width="6.6640625" style="6" customWidth="1"/>
    <col min="12303" max="12303" width="4.6640625" style="6" customWidth="1"/>
    <col min="12304" max="12304" width="5.109375" style="6" customWidth="1"/>
    <col min="12305" max="12305" width="5.88671875" style="6" customWidth="1"/>
    <col min="12306" max="12306" width="6.21875" style="6" customWidth="1"/>
    <col min="12307" max="12308" width="6.109375" style="6" bestFit="1" customWidth="1"/>
    <col min="12309" max="12309" width="6.109375" style="6" customWidth="1"/>
    <col min="12310" max="12311" width="5.109375" style="6" customWidth="1"/>
    <col min="12312" max="12312" width="4.77734375" style="6" customWidth="1"/>
    <col min="12313" max="12313" width="6.5546875" style="6" bestFit="1" customWidth="1"/>
    <col min="12314" max="12314" width="0" style="6" hidden="1" customWidth="1"/>
    <col min="12315" max="12315" width="9.5546875" style="6" bestFit="1" customWidth="1"/>
    <col min="12316" max="12316" width="0" style="6" hidden="1" customWidth="1"/>
    <col min="12317" max="12317" width="7.5546875" style="6" bestFit="1" customWidth="1"/>
    <col min="12318" max="12318" width="0" style="6" hidden="1" customWidth="1"/>
    <col min="12319" max="12319" width="8.21875" style="6" customWidth="1"/>
    <col min="12320" max="12320" width="8.88671875" style="6" customWidth="1"/>
    <col min="12321" max="12321" width="8.5546875" style="6" customWidth="1"/>
    <col min="12322" max="12544" width="11.109375" style="6"/>
    <col min="12545" max="12545" width="14.21875" style="6" customWidth="1"/>
    <col min="12546" max="12546" width="0" style="6" hidden="1" customWidth="1"/>
    <col min="12547" max="12547" width="8.33203125" style="6" customWidth="1"/>
    <col min="12548" max="12548" width="6.21875" style="6" customWidth="1"/>
    <col min="12549" max="12549" width="5" style="6" customWidth="1"/>
    <col min="12550" max="12551" width="5.77734375" style="6" customWidth="1"/>
    <col min="12552" max="12552" width="6.33203125" style="6" customWidth="1"/>
    <col min="12553" max="12553" width="6" style="6" customWidth="1"/>
    <col min="12554" max="12554" width="4.6640625" style="6" customWidth="1"/>
    <col min="12555" max="12555" width="5.33203125" style="6" customWidth="1"/>
    <col min="12556" max="12556" width="5.77734375" style="6" customWidth="1"/>
    <col min="12557" max="12557" width="6.109375" style="6" customWidth="1"/>
    <col min="12558" max="12558" width="6.6640625" style="6" customWidth="1"/>
    <col min="12559" max="12559" width="4.6640625" style="6" customWidth="1"/>
    <col min="12560" max="12560" width="5.109375" style="6" customWidth="1"/>
    <col min="12561" max="12561" width="5.88671875" style="6" customWidth="1"/>
    <col min="12562" max="12562" width="6.21875" style="6" customWidth="1"/>
    <col min="12563" max="12564" width="6.109375" style="6" bestFit="1" customWidth="1"/>
    <col min="12565" max="12565" width="6.109375" style="6" customWidth="1"/>
    <col min="12566" max="12567" width="5.109375" style="6" customWidth="1"/>
    <col min="12568" max="12568" width="4.77734375" style="6" customWidth="1"/>
    <col min="12569" max="12569" width="6.5546875" style="6" bestFit="1" customWidth="1"/>
    <col min="12570" max="12570" width="0" style="6" hidden="1" customWidth="1"/>
    <col min="12571" max="12571" width="9.5546875" style="6" bestFit="1" customWidth="1"/>
    <col min="12572" max="12572" width="0" style="6" hidden="1" customWidth="1"/>
    <col min="12573" max="12573" width="7.5546875" style="6" bestFit="1" customWidth="1"/>
    <col min="12574" max="12574" width="0" style="6" hidden="1" customWidth="1"/>
    <col min="12575" max="12575" width="8.21875" style="6" customWidth="1"/>
    <col min="12576" max="12576" width="8.88671875" style="6" customWidth="1"/>
    <col min="12577" max="12577" width="8.5546875" style="6" customWidth="1"/>
    <col min="12578" max="12800" width="11.109375" style="6"/>
    <col min="12801" max="12801" width="14.21875" style="6" customWidth="1"/>
    <col min="12802" max="12802" width="0" style="6" hidden="1" customWidth="1"/>
    <col min="12803" max="12803" width="8.33203125" style="6" customWidth="1"/>
    <col min="12804" max="12804" width="6.21875" style="6" customWidth="1"/>
    <col min="12805" max="12805" width="5" style="6" customWidth="1"/>
    <col min="12806" max="12807" width="5.77734375" style="6" customWidth="1"/>
    <col min="12808" max="12808" width="6.33203125" style="6" customWidth="1"/>
    <col min="12809" max="12809" width="6" style="6" customWidth="1"/>
    <col min="12810" max="12810" width="4.6640625" style="6" customWidth="1"/>
    <col min="12811" max="12811" width="5.33203125" style="6" customWidth="1"/>
    <col min="12812" max="12812" width="5.77734375" style="6" customWidth="1"/>
    <col min="12813" max="12813" width="6.109375" style="6" customWidth="1"/>
    <col min="12814" max="12814" width="6.6640625" style="6" customWidth="1"/>
    <col min="12815" max="12815" width="4.6640625" style="6" customWidth="1"/>
    <col min="12816" max="12816" width="5.109375" style="6" customWidth="1"/>
    <col min="12817" max="12817" width="5.88671875" style="6" customWidth="1"/>
    <col min="12818" max="12818" width="6.21875" style="6" customWidth="1"/>
    <col min="12819" max="12820" width="6.109375" style="6" bestFit="1" customWidth="1"/>
    <col min="12821" max="12821" width="6.109375" style="6" customWidth="1"/>
    <col min="12822" max="12823" width="5.109375" style="6" customWidth="1"/>
    <col min="12824" max="12824" width="4.77734375" style="6" customWidth="1"/>
    <col min="12825" max="12825" width="6.5546875" style="6" bestFit="1" customWidth="1"/>
    <col min="12826" max="12826" width="0" style="6" hidden="1" customWidth="1"/>
    <col min="12827" max="12827" width="9.5546875" style="6" bestFit="1" customWidth="1"/>
    <col min="12828" max="12828" width="0" style="6" hidden="1" customWidth="1"/>
    <col min="12829" max="12829" width="7.5546875" style="6" bestFit="1" customWidth="1"/>
    <col min="12830" max="12830" width="0" style="6" hidden="1" customWidth="1"/>
    <col min="12831" max="12831" width="8.21875" style="6" customWidth="1"/>
    <col min="12832" max="12832" width="8.88671875" style="6" customWidth="1"/>
    <col min="12833" max="12833" width="8.5546875" style="6" customWidth="1"/>
    <col min="12834" max="13056" width="11.109375" style="6"/>
    <col min="13057" max="13057" width="14.21875" style="6" customWidth="1"/>
    <col min="13058" max="13058" width="0" style="6" hidden="1" customWidth="1"/>
    <col min="13059" max="13059" width="8.33203125" style="6" customWidth="1"/>
    <col min="13060" max="13060" width="6.21875" style="6" customWidth="1"/>
    <col min="13061" max="13061" width="5" style="6" customWidth="1"/>
    <col min="13062" max="13063" width="5.77734375" style="6" customWidth="1"/>
    <col min="13064" max="13064" width="6.33203125" style="6" customWidth="1"/>
    <col min="13065" max="13065" width="6" style="6" customWidth="1"/>
    <col min="13066" max="13066" width="4.6640625" style="6" customWidth="1"/>
    <col min="13067" max="13067" width="5.33203125" style="6" customWidth="1"/>
    <col min="13068" max="13068" width="5.77734375" style="6" customWidth="1"/>
    <col min="13069" max="13069" width="6.109375" style="6" customWidth="1"/>
    <col min="13070" max="13070" width="6.6640625" style="6" customWidth="1"/>
    <col min="13071" max="13071" width="4.6640625" style="6" customWidth="1"/>
    <col min="13072" max="13072" width="5.109375" style="6" customWidth="1"/>
    <col min="13073" max="13073" width="5.88671875" style="6" customWidth="1"/>
    <col min="13074" max="13074" width="6.21875" style="6" customWidth="1"/>
    <col min="13075" max="13076" width="6.109375" style="6" bestFit="1" customWidth="1"/>
    <col min="13077" max="13077" width="6.109375" style="6" customWidth="1"/>
    <col min="13078" max="13079" width="5.109375" style="6" customWidth="1"/>
    <col min="13080" max="13080" width="4.77734375" style="6" customWidth="1"/>
    <col min="13081" max="13081" width="6.5546875" style="6" bestFit="1" customWidth="1"/>
    <col min="13082" max="13082" width="0" style="6" hidden="1" customWidth="1"/>
    <col min="13083" max="13083" width="9.5546875" style="6" bestFit="1" customWidth="1"/>
    <col min="13084" max="13084" width="0" style="6" hidden="1" customWidth="1"/>
    <col min="13085" max="13085" width="7.5546875" style="6" bestFit="1" customWidth="1"/>
    <col min="13086" max="13086" width="0" style="6" hidden="1" customWidth="1"/>
    <col min="13087" max="13087" width="8.21875" style="6" customWidth="1"/>
    <col min="13088" max="13088" width="8.88671875" style="6" customWidth="1"/>
    <col min="13089" max="13089" width="8.5546875" style="6" customWidth="1"/>
    <col min="13090" max="13312" width="11.109375" style="6"/>
    <col min="13313" max="13313" width="14.21875" style="6" customWidth="1"/>
    <col min="13314" max="13314" width="0" style="6" hidden="1" customWidth="1"/>
    <col min="13315" max="13315" width="8.33203125" style="6" customWidth="1"/>
    <col min="13316" max="13316" width="6.21875" style="6" customWidth="1"/>
    <col min="13317" max="13317" width="5" style="6" customWidth="1"/>
    <col min="13318" max="13319" width="5.77734375" style="6" customWidth="1"/>
    <col min="13320" max="13320" width="6.33203125" style="6" customWidth="1"/>
    <col min="13321" max="13321" width="6" style="6" customWidth="1"/>
    <col min="13322" max="13322" width="4.6640625" style="6" customWidth="1"/>
    <col min="13323" max="13323" width="5.33203125" style="6" customWidth="1"/>
    <col min="13324" max="13324" width="5.77734375" style="6" customWidth="1"/>
    <col min="13325" max="13325" width="6.109375" style="6" customWidth="1"/>
    <col min="13326" max="13326" width="6.6640625" style="6" customWidth="1"/>
    <col min="13327" max="13327" width="4.6640625" style="6" customWidth="1"/>
    <col min="13328" max="13328" width="5.109375" style="6" customWidth="1"/>
    <col min="13329" max="13329" width="5.88671875" style="6" customWidth="1"/>
    <col min="13330" max="13330" width="6.21875" style="6" customWidth="1"/>
    <col min="13331" max="13332" width="6.109375" style="6" bestFit="1" customWidth="1"/>
    <col min="13333" max="13333" width="6.109375" style="6" customWidth="1"/>
    <col min="13334" max="13335" width="5.109375" style="6" customWidth="1"/>
    <col min="13336" max="13336" width="4.77734375" style="6" customWidth="1"/>
    <col min="13337" max="13337" width="6.5546875" style="6" bestFit="1" customWidth="1"/>
    <col min="13338" max="13338" width="0" style="6" hidden="1" customWidth="1"/>
    <col min="13339" max="13339" width="9.5546875" style="6" bestFit="1" customWidth="1"/>
    <col min="13340" max="13340" width="0" style="6" hidden="1" customWidth="1"/>
    <col min="13341" max="13341" width="7.5546875" style="6" bestFit="1" customWidth="1"/>
    <col min="13342" max="13342" width="0" style="6" hidden="1" customWidth="1"/>
    <col min="13343" max="13343" width="8.21875" style="6" customWidth="1"/>
    <col min="13344" max="13344" width="8.88671875" style="6" customWidth="1"/>
    <col min="13345" max="13345" width="8.5546875" style="6" customWidth="1"/>
    <col min="13346" max="13568" width="11.109375" style="6"/>
    <col min="13569" max="13569" width="14.21875" style="6" customWidth="1"/>
    <col min="13570" max="13570" width="0" style="6" hidden="1" customWidth="1"/>
    <col min="13571" max="13571" width="8.33203125" style="6" customWidth="1"/>
    <col min="13572" max="13572" width="6.21875" style="6" customWidth="1"/>
    <col min="13573" max="13573" width="5" style="6" customWidth="1"/>
    <col min="13574" max="13575" width="5.77734375" style="6" customWidth="1"/>
    <col min="13576" max="13576" width="6.33203125" style="6" customWidth="1"/>
    <col min="13577" max="13577" width="6" style="6" customWidth="1"/>
    <col min="13578" max="13578" width="4.6640625" style="6" customWidth="1"/>
    <col min="13579" max="13579" width="5.33203125" style="6" customWidth="1"/>
    <col min="13580" max="13580" width="5.77734375" style="6" customWidth="1"/>
    <col min="13581" max="13581" width="6.109375" style="6" customWidth="1"/>
    <col min="13582" max="13582" width="6.6640625" style="6" customWidth="1"/>
    <col min="13583" max="13583" width="4.6640625" style="6" customWidth="1"/>
    <col min="13584" max="13584" width="5.109375" style="6" customWidth="1"/>
    <col min="13585" max="13585" width="5.88671875" style="6" customWidth="1"/>
    <col min="13586" max="13586" width="6.21875" style="6" customWidth="1"/>
    <col min="13587" max="13588" width="6.109375" style="6" bestFit="1" customWidth="1"/>
    <col min="13589" max="13589" width="6.109375" style="6" customWidth="1"/>
    <col min="13590" max="13591" width="5.109375" style="6" customWidth="1"/>
    <col min="13592" max="13592" width="4.77734375" style="6" customWidth="1"/>
    <col min="13593" max="13593" width="6.5546875" style="6" bestFit="1" customWidth="1"/>
    <col min="13594" max="13594" width="0" style="6" hidden="1" customWidth="1"/>
    <col min="13595" max="13595" width="9.5546875" style="6" bestFit="1" customWidth="1"/>
    <col min="13596" max="13596" width="0" style="6" hidden="1" customWidth="1"/>
    <col min="13597" max="13597" width="7.5546875" style="6" bestFit="1" customWidth="1"/>
    <col min="13598" max="13598" width="0" style="6" hidden="1" customWidth="1"/>
    <col min="13599" max="13599" width="8.21875" style="6" customWidth="1"/>
    <col min="13600" max="13600" width="8.88671875" style="6" customWidth="1"/>
    <col min="13601" max="13601" width="8.5546875" style="6" customWidth="1"/>
    <col min="13602" max="13824" width="11.109375" style="6"/>
    <col min="13825" max="13825" width="14.21875" style="6" customWidth="1"/>
    <col min="13826" max="13826" width="0" style="6" hidden="1" customWidth="1"/>
    <col min="13827" max="13827" width="8.33203125" style="6" customWidth="1"/>
    <col min="13828" max="13828" width="6.21875" style="6" customWidth="1"/>
    <col min="13829" max="13829" width="5" style="6" customWidth="1"/>
    <col min="13830" max="13831" width="5.77734375" style="6" customWidth="1"/>
    <col min="13832" max="13832" width="6.33203125" style="6" customWidth="1"/>
    <col min="13833" max="13833" width="6" style="6" customWidth="1"/>
    <col min="13834" max="13834" width="4.6640625" style="6" customWidth="1"/>
    <col min="13835" max="13835" width="5.33203125" style="6" customWidth="1"/>
    <col min="13836" max="13836" width="5.77734375" style="6" customWidth="1"/>
    <col min="13837" max="13837" width="6.109375" style="6" customWidth="1"/>
    <col min="13838" max="13838" width="6.6640625" style="6" customWidth="1"/>
    <col min="13839" max="13839" width="4.6640625" style="6" customWidth="1"/>
    <col min="13840" max="13840" width="5.109375" style="6" customWidth="1"/>
    <col min="13841" max="13841" width="5.88671875" style="6" customWidth="1"/>
    <col min="13842" max="13842" width="6.21875" style="6" customWidth="1"/>
    <col min="13843" max="13844" width="6.109375" style="6" bestFit="1" customWidth="1"/>
    <col min="13845" max="13845" width="6.109375" style="6" customWidth="1"/>
    <col min="13846" max="13847" width="5.109375" style="6" customWidth="1"/>
    <col min="13848" max="13848" width="4.77734375" style="6" customWidth="1"/>
    <col min="13849" max="13849" width="6.5546875" style="6" bestFit="1" customWidth="1"/>
    <col min="13850" max="13850" width="0" style="6" hidden="1" customWidth="1"/>
    <col min="13851" max="13851" width="9.5546875" style="6" bestFit="1" customWidth="1"/>
    <col min="13852" max="13852" width="0" style="6" hidden="1" customWidth="1"/>
    <col min="13853" max="13853" width="7.5546875" style="6" bestFit="1" customWidth="1"/>
    <col min="13854" max="13854" width="0" style="6" hidden="1" customWidth="1"/>
    <col min="13855" max="13855" width="8.21875" style="6" customWidth="1"/>
    <col min="13856" max="13856" width="8.88671875" style="6" customWidth="1"/>
    <col min="13857" max="13857" width="8.5546875" style="6" customWidth="1"/>
    <col min="13858" max="14080" width="11.109375" style="6"/>
    <col min="14081" max="14081" width="14.21875" style="6" customWidth="1"/>
    <col min="14082" max="14082" width="0" style="6" hidden="1" customWidth="1"/>
    <col min="14083" max="14083" width="8.33203125" style="6" customWidth="1"/>
    <col min="14084" max="14084" width="6.21875" style="6" customWidth="1"/>
    <col min="14085" max="14085" width="5" style="6" customWidth="1"/>
    <col min="14086" max="14087" width="5.77734375" style="6" customWidth="1"/>
    <col min="14088" max="14088" width="6.33203125" style="6" customWidth="1"/>
    <col min="14089" max="14089" width="6" style="6" customWidth="1"/>
    <col min="14090" max="14090" width="4.6640625" style="6" customWidth="1"/>
    <col min="14091" max="14091" width="5.33203125" style="6" customWidth="1"/>
    <col min="14092" max="14092" width="5.77734375" style="6" customWidth="1"/>
    <col min="14093" max="14093" width="6.109375" style="6" customWidth="1"/>
    <col min="14094" max="14094" width="6.6640625" style="6" customWidth="1"/>
    <col min="14095" max="14095" width="4.6640625" style="6" customWidth="1"/>
    <col min="14096" max="14096" width="5.109375" style="6" customWidth="1"/>
    <col min="14097" max="14097" width="5.88671875" style="6" customWidth="1"/>
    <col min="14098" max="14098" width="6.21875" style="6" customWidth="1"/>
    <col min="14099" max="14100" width="6.109375" style="6" bestFit="1" customWidth="1"/>
    <col min="14101" max="14101" width="6.109375" style="6" customWidth="1"/>
    <col min="14102" max="14103" width="5.109375" style="6" customWidth="1"/>
    <col min="14104" max="14104" width="4.77734375" style="6" customWidth="1"/>
    <col min="14105" max="14105" width="6.5546875" style="6" bestFit="1" customWidth="1"/>
    <col min="14106" max="14106" width="0" style="6" hidden="1" customWidth="1"/>
    <col min="14107" max="14107" width="9.5546875" style="6" bestFit="1" customWidth="1"/>
    <col min="14108" max="14108" width="0" style="6" hidden="1" customWidth="1"/>
    <col min="14109" max="14109" width="7.5546875" style="6" bestFit="1" customWidth="1"/>
    <col min="14110" max="14110" width="0" style="6" hidden="1" customWidth="1"/>
    <col min="14111" max="14111" width="8.21875" style="6" customWidth="1"/>
    <col min="14112" max="14112" width="8.88671875" style="6" customWidth="1"/>
    <col min="14113" max="14113" width="8.5546875" style="6" customWidth="1"/>
    <col min="14114" max="14336" width="11.109375" style="6"/>
    <col min="14337" max="14337" width="14.21875" style="6" customWidth="1"/>
    <col min="14338" max="14338" width="0" style="6" hidden="1" customWidth="1"/>
    <col min="14339" max="14339" width="8.33203125" style="6" customWidth="1"/>
    <col min="14340" max="14340" width="6.21875" style="6" customWidth="1"/>
    <col min="14341" max="14341" width="5" style="6" customWidth="1"/>
    <col min="14342" max="14343" width="5.77734375" style="6" customWidth="1"/>
    <col min="14344" max="14344" width="6.33203125" style="6" customWidth="1"/>
    <col min="14345" max="14345" width="6" style="6" customWidth="1"/>
    <col min="14346" max="14346" width="4.6640625" style="6" customWidth="1"/>
    <col min="14347" max="14347" width="5.33203125" style="6" customWidth="1"/>
    <col min="14348" max="14348" width="5.77734375" style="6" customWidth="1"/>
    <col min="14349" max="14349" width="6.109375" style="6" customWidth="1"/>
    <col min="14350" max="14350" width="6.6640625" style="6" customWidth="1"/>
    <col min="14351" max="14351" width="4.6640625" style="6" customWidth="1"/>
    <col min="14352" max="14352" width="5.109375" style="6" customWidth="1"/>
    <col min="14353" max="14353" width="5.88671875" style="6" customWidth="1"/>
    <col min="14354" max="14354" width="6.21875" style="6" customWidth="1"/>
    <col min="14355" max="14356" width="6.109375" style="6" bestFit="1" customWidth="1"/>
    <col min="14357" max="14357" width="6.109375" style="6" customWidth="1"/>
    <col min="14358" max="14359" width="5.109375" style="6" customWidth="1"/>
    <col min="14360" max="14360" width="4.77734375" style="6" customWidth="1"/>
    <col min="14361" max="14361" width="6.5546875" style="6" bestFit="1" customWidth="1"/>
    <col min="14362" max="14362" width="0" style="6" hidden="1" customWidth="1"/>
    <col min="14363" max="14363" width="9.5546875" style="6" bestFit="1" customWidth="1"/>
    <col min="14364" max="14364" width="0" style="6" hidden="1" customWidth="1"/>
    <col min="14365" max="14365" width="7.5546875" style="6" bestFit="1" customWidth="1"/>
    <col min="14366" max="14366" width="0" style="6" hidden="1" customWidth="1"/>
    <col min="14367" max="14367" width="8.21875" style="6" customWidth="1"/>
    <col min="14368" max="14368" width="8.88671875" style="6" customWidth="1"/>
    <col min="14369" max="14369" width="8.5546875" style="6" customWidth="1"/>
    <col min="14370" max="14592" width="11.109375" style="6"/>
    <col min="14593" max="14593" width="14.21875" style="6" customWidth="1"/>
    <col min="14594" max="14594" width="0" style="6" hidden="1" customWidth="1"/>
    <col min="14595" max="14595" width="8.33203125" style="6" customWidth="1"/>
    <col min="14596" max="14596" width="6.21875" style="6" customWidth="1"/>
    <col min="14597" max="14597" width="5" style="6" customWidth="1"/>
    <col min="14598" max="14599" width="5.77734375" style="6" customWidth="1"/>
    <col min="14600" max="14600" width="6.33203125" style="6" customWidth="1"/>
    <col min="14601" max="14601" width="6" style="6" customWidth="1"/>
    <col min="14602" max="14602" width="4.6640625" style="6" customWidth="1"/>
    <col min="14603" max="14603" width="5.33203125" style="6" customWidth="1"/>
    <col min="14604" max="14604" width="5.77734375" style="6" customWidth="1"/>
    <col min="14605" max="14605" width="6.109375" style="6" customWidth="1"/>
    <col min="14606" max="14606" width="6.6640625" style="6" customWidth="1"/>
    <col min="14607" max="14607" width="4.6640625" style="6" customWidth="1"/>
    <col min="14608" max="14608" width="5.109375" style="6" customWidth="1"/>
    <col min="14609" max="14609" width="5.88671875" style="6" customWidth="1"/>
    <col min="14610" max="14610" width="6.21875" style="6" customWidth="1"/>
    <col min="14611" max="14612" width="6.109375" style="6" bestFit="1" customWidth="1"/>
    <col min="14613" max="14613" width="6.109375" style="6" customWidth="1"/>
    <col min="14614" max="14615" width="5.109375" style="6" customWidth="1"/>
    <col min="14616" max="14616" width="4.77734375" style="6" customWidth="1"/>
    <col min="14617" max="14617" width="6.5546875" style="6" bestFit="1" customWidth="1"/>
    <col min="14618" max="14618" width="0" style="6" hidden="1" customWidth="1"/>
    <col min="14619" max="14619" width="9.5546875" style="6" bestFit="1" customWidth="1"/>
    <col min="14620" max="14620" width="0" style="6" hidden="1" customWidth="1"/>
    <col min="14621" max="14621" width="7.5546875" style="6" bestFit="1" customWidth="1"/>
    <col min="14622" max="14622" width="0" style="6" hidden="1" customWidth="1"/>
    <col min="14623" max="14623" width="8.21875" style="6" customWidth="1"/>
    <col min="14624" max="14624" width="8.88671875" style="6" customWidth="1"/>
    <col min="14625" max="14625" width="8.5546875" style="6" customWidth="1"/>
    <col min="14626" max="14848" width="11.109375" style="6"/>
    <col min="14849" max="14849" width="14.21875" style="6" customWidth="1"/>
    <col min="14850" max="14850" width="0" style="6" hidden="1" customWidth="1"/>
    <col min="14851" max="14851" width="8.33203125" style="6" customWidth="1"/>
    <col min="14852" max="14852" width="6.21875" style="6" customWidth="1"/>
    <col min="14853" max="14853" width="5" style="6" customWidth="1"/>
    <col min="14854" max="14855" width="5.77734375" style="6" customWidth="1"/>
    <col min="14856" max="14856" width="6.33203125" style="6" customWidth="1"/>
    <col min="14857" max="14857" width="6" style="6" customWidth="1"/>
    <col min="14858" max="14858" width="4.6640625" style="6" customWidth="1"/>
    <col min="14859" max="14859" width="5.33203125" style="6" customWidth="1"/>
    <col min="14860" max="14860" width="5.77734375" style="6" customWidth="1"/>
    <col min="14861" max="14861" width="6.109375" style="6" customWidth="1"/>
    <col min="14862" max="14862" width="6.6640625" style="6" customWidth="1"/>
    <col min="14863" max="14863" width="4.6640625" style="6" customWidth="1"/>
    <col min="14864" max="14864" width="5.109375" style="6" customWidth="1"/>
    <col min="14865" max="14865" width="5.88671875" style="6" customWidth="1"/>
    <col min="14866" max="14866" width="6.21875" style="6" customWidth="1"/>
    <col min="14867" max="14868" width="6.109375" style="6" bestFit="1" customWidth="1"/>
    <col min="14869" max="14869" width="6.109375" style="6" customWidth="1"/>
    <col min="14870" max="14871" width="5.109375" style="6" customWidth="1"/>
    <col min="14872" max="14872" width="4.77734375" style="6" customWidth="1"/>
    <col min="14873" max="14873" width="6.5546875" style="6" bestFit="1" customWidth="1"/>
    <col min="14874" max="14874" width="0" style="6" hidden="1" customWidth="1"/>
    <col min="14875" max="14875" width="9.5546875" style="6" bestFit="1" customWidth="1"/>
    <col min="14876" max="14876" width="0" style="6" hidden="1" customWidth="1"/>
    <col min="14877" max="14877" width="7.5546875" style="6" bestFit="1" customWidth="1"/>
    <col min="14878" max="14878" width="0" style="6" hidden="1" customWidth="1"/>
    <col min="14879" max="14879" width="8.21875" style="6" customWidth="1"/>
    <col min="14880" max="14880" width="8.88671875" style="6" customWidth="1"/>
    <col min="14881" max="14881" width="8.5546875" style="6" customWidth="1"/>
    <col min="14882" max="15104" width="11.109375" style="6"/>
    <col min="15105" max="15105" width="14.21875" style="6" customWidth="1"/>
    <col min="15106" max="15106" width="0" style="6" hidden="1" customWidth="1"/>
    <col min="15107" max="15107" width="8.33203125" style="6" customWidth="1"/>
    <col min="15108" max="15108" width="6.21875" style="6" customWidth="1"/>
    <col min="15109" max="15109" width="5" style="6" customWidth="1"/>
    <col min="15110" max="15111" width="5.77734375" style="6" customWidth="1"/>
    <col min="15112" max="15112" width="6.33203125" style="6" customWidth="1"/>
    <col min="15113" max="15113" width="6" style="6" customWidth="1"/>
    <col min="15114" max="15114" width="4.6640625" style="6" customWidth="1"/>
    <col min="15115" max="15115" width="5.33203125" style="6" customWidth="1"/>
    <col min="15116" max="15116" width="5.77734375" style="6" customWidth="1"/>
    <col min="15117" max="15117" width="6.109375" style="6" customWidth="1"/>
    <col min="15118" max="15118" width="6.6640625" style="6" customWidth="1"/>
    <col min="15119" max="15119" width="4.6640625" style="6" customWidth="1"/>
    <col min="15120" max="15120" width="5.109375" style="6" customWidth="1"/>
    <col min="15121" max="15121" width="5.88671875" style="6" customWidth="1"/>
    <col min="15122" max="15122" width="6.21875" style="6" customWidth="1"/>
    <col min="15123" max="15124" width="6.109375" style="6" bestFit="1" customWidth="1"/>
    <col min="15125" max="15125" width="6.109375" style="6" customWidth="1"/>
    <col min="15126" max="15127" width="5.109375" style="6" customWidth="1"/>
    <col min="15128" max="15128" width="4.77734375" style="6" customWidth="1"/>
    <col min="15129" max="15129" width="6.5546875" style="6" bestFit="1" customWidth="1"/>
    <col min="15130" max="15130" width="0" style="6" hidden="1" customWidth="1"/>
    <col min="15131" max="15131" width="9.5546875" style="6" bestFit="1" customWidth="1"/>
    <col min="15132" max="15132" width="0" style="6" hidden="1" customWidth="1"/>
    <col min="15133" max="15133" width="7.5546875" style="6" bestFit="1" customWidth="1"/>
    <col min="15134" max="15134" width="0" style="6" hidden="1" customWidth="1"/>
    <col min="15135" max="15135" width="8.21875" style="6" customWidth="1"/>
    <col min="15136" max="15136" width="8.88671875" style="6" customWidth="1"/>
    <col min="15137" max="15137" width="8.5546875" style="6" customWidth="1"/>
    <col min="15138" max="15360" width="11.109375" style="6"/>
    <col min="15361" max="15361" width="14.21875" style="6" customWidth="1"/>
    <col min="15362" max="15362" width="0" style="6" hidden="1" customWidth="1"/>
    <col min="15363" max="15363" width="8.33203125" style="6" customWidth="1"/>
    <col min="15364" max="15364" width="6.21875" style="6" customWidth="1"/>
    <col min="15365" max="15365" width="5" style="6" customWidth="1"/>
    <col min="15366" max="15367" width="5.77734375" style="6" customWidth="1"/>
    <col min="15368" max="15368" width="6.33203125" style="6" customWidth="1"/>
    <col min="15369" max="15369" width="6" style="6" customWidth="1"/>
    <col min="15370" max="15370" width="4.6640625" style="6" customWidth="1"/>
    <col min="15371" max="15371" width="5.33203125" style="6" customWidth="1"/>
    <col min="15372" max="15372" width="5.77734375" style="6" customWidth="1"/>
    <col min="15373" max="15373" width="6.109375" style="6" customWidth="1"/>
    <col min="15374" max="15374" width="6.6640625" style="6" customWidth="1"/>
    <col min="15375" max="15375" width="4.6640625" style="6" customWidth="1"/>
    <col min="15376" max="15376" width="5.109375" style="6" customWidth="1"/>
    <col min="15377" max="15377" width="5.88671875" style="6" customWidth="1"/>
    <col min="15378" max="15378" width="6.21875" style="6" customWidth="1"/>
    <col min="15379" max="15380" width="6.109375" style="6" bestFit="1" customWidth="1"/>
    <col min="15381" max="15381" width="6.109375" style="6" customWidth="1"/>
    <col min="15382" max="15383" width="5.109375" style="6" customWidth="1"/>
    <col min="15384" max="15384" width="4.77734375" style="6" customWidth="1"/>
    <col min="15385" max="15385" width="6.5546875" style="6" bestFit="1" customWidth="1"/>
    <col min="15386" max="15386" width="0" style="6" hidden="1" customWidth="1"/>
    <col min="15387" max="15387" width="9.5546875" style="6" bestFit="1" customWidth="1"/>
    <col min="15388" max="15388" width="0" style="6" hidden="1" customWidth="1"/>
    <col min="15389" max="15389" width="7.5546875" style="6" bestFit="1" customWidth="1"/>
    <col min="15390" max="15390" width="0" style="6" hidden="1" customWidth="1"/>
    <col min="15391" max="15391" width="8.21875" style="6" customWidth="1"/>
    <col min="15392" max="15392" width="8.88671875" style="6" customWidth="1"/>
    <col min="15393" max="15393" width="8.5546875" style="6" customWidth="1"/>
    <col min="15394" max="15616" width="11.109375" style="6"/>
    <col min="15617" max="15617" width="14.21875" style="6" customWidth="1"/>
    <col min="15618" max="15618" width="0" style="6" hidden="1" customWidth="1"/>
    <col min="15619" max="15619" width="8.33203125" style="6" customWidth="1"/>
    <col min="15620" max="15620" width="6.21875" style="6" customWidth="1"/>
    <col min="15621" max="15621" width="5" style="6" customWidth="1"/>
    <col min="15622" max="15623" width="5.77734375" style="6" customWidth="1"/>
    <col min="15624" max="15624" width="6.33203125" style="6" customWidth="1"/>
    <col min="15625" max="15625" width="6" style="6" customWidth="1"/>
    <col min="15626" max="15626" width="4.6640625" style="6" customWidth="1"/>
    <col min="15627" max="15627" width="5.33203125" style="6" customWidth="1"/>
    <col min="15628" max="15628" width="5.77734375" style="6" customWidth="1"/>
    <col min="15629" max="15629" width="6.109375" style="6" customWidth="1"/>
    <col min="15630" max="15630" width="6.6640625" style="6" customWidth="1"/>
    <col min="15631" max="15631" width="4.6640625" style="6" customWidth="1"/>
    <col min="15632" max="15632" width="5.109375" style="6" customWidth="1"/>
    <col min="15633" max="15633" width="5.88671875" style="6" customWidth="1"/>
    <col min="15634" max="15634" width="6.21875" style="6" customWidth="1"/>
    <col min="15635" max="15636" width="6.109375" style="6" bestFit="1" customWidth="1"/>
    <col min="15637" max="15637" width="6.109375" style="6" customWidth="1"/>
    <col min="15638" max="15639" width="5.109375" style="6" customWidth="1"/>
    <col min="15640" max="15640" width="4.77734375" style="6" customWidth="1"/>
    <col min="15641" max="15641" width="6.5546875" style="6" bestFit="1" customWidth="1"/>
    <col min="15642" max="15642" width="0" style="6" hidden="1" customWidth="1"/>
    <col min="15643" max="15643" width="9.5546875" style="6" bestFit="1" customWidth="1"/>
    <col min="15644" max="15644" width="0" style="6" hidden="1" customWidth="1"/>
    <col min="15645" max="15645" width="7.5546875" style="6" bestFit="1" customWidth="1"/>
    <col min="15646" max="15646" width="0" style="6" hidden="1" customWidth="1"/>
    <col min="15647" max="15647" width="8.21875" style="6" customWidth="1"/>
    <col min="15648" max="15648" width="8.88671875" style="6" customWidth="1"/>
    <col min="15649" max="15649" width="8.5546875" style="6" customWidth="1"/>
    <col min="15650" max="15872" width="11.109375" style="6"/>
    <col min="15873" max="15873" width="14.21875" style="6" customWidth="1"/>
    <col min="15874" max="15874" width="0" style="6" hidden="1" customWidth="1"/>
    <col min="15875" max="15875" width="8.33203125" style="6" customWidth="1"/>
    <col min="15876" max="15876" width="6.21875" style="6" customWidth="1"/>
    <col min="15877" max="15877" width="5" style="6" customWidth="1"/>
    <col min="15878" max="15879" width="5.77734375" style="6" customWidth="1"/>
    <col min="15880" max="15880" width="6.33203125" style="6" customWidth="1"/>
    <col min="15881" max="15881" width="6" style="6" customWidth="1"/>
    <col min="15882" max="15882" width="4.6640625" style="6" customWidth="1"/>
    <col min="15883" max="15883" width="5.33203125" style="6" customWidth="1"/>
    <col min="15884" max="15884" width="5.77734375" style="6" customWidth="1"/>
    <col min="15885" max="15885" width="6.109375" style="6" customWidth="1"/>
    <col min="15886" max="15886" width="6.6640625" style="6" customWidth="1"/>
    <col min="15887" max="15887" width="4.6640625" style="6" customWidth="1"/>
    <col min="15888" max="15888" width="5.109375" style="6" customWidth="1"/>
    <col min="15889" max="15889" width="5.88671875" style="6" customWidth="1"/>
    <col min="15890" max="15890" width="6.21875" style="6" customWidth="1"/>
    <col min="15891" max="15892" width="6.109375" style="6" bestFit="1" customWidth="1"/>
    <col min="15893" max="15893" width="6.109375" style="6" customWidth="1"/>
    <col min="15894" max="15895" width="5.109375" style="6" customWidth="1"/>
    <col min="15896" max="15896" width="4.77734375" style="6" customWidth="1"/>
    <col min="15897" max="15897" width="6.5546875" style="6" bestFit="1" customWidth="1"/>
    <col min="15898" max="15898" width="0" style="6" hidden="1" customWidth="1"/>
    <col min="15899" max="15899" width="9.5546875" style="6" bestFit="1" customWidth="1"/>
    <col min="15900" max="15900" width="0" style="6" hidden="1" customWidth="1"/>
    <col min="15901" max="15901" width="7.5546875" style="6" bestFit="1" customWidth="1"/>
    <col min="15902" max="15902" width="0" style="6" hidden="1" customWidth="1"/>
    <col min="15903" max="15903" width="8.21875" style="6" customWidth="1"/>
    <col min="15904" max="15904" width="8.88671875" style="6" customWidth="1"/>
    <col min="15905" max="15905" width="8.5546875" style="6" customWidth="1"/>
    <col min="15906" max="16128" width="11.109375" style="6"/>
    <col min="16129" max="16129" width="14.21875" style="6" customWidth="1"/>
    <col min="16130" max="16130" width="0" style="6" hidden="1" customWidth="1"/>
    <col min="16131" max="16131" width="8.33203125" style="6" customWidth="1"/>
    <col min="16132" max="16132" width="6.21875" style="6" customWidth="1"/>
    <col min="16133" max="16133" width="5" style="6" customWidth="1"/>
    <col min="16134" max="16135" width="5.77734375" style="6" customWidth="1"/>
    <col min="16136" max="16136" width="6.33203125" style="6" customWidth="1"/>
    <col min="16137" max="16137" width="6" style="6" customWidth="1"/>
    <col min="16138" max="16138" width="4.6640625" style="6" customWidth="1"/>
    <col min="16139" max="16139" width="5.33203125" style="6" customWidth="1"/>
    <col min="16140" max="16140" width="5.77734375" style="6" customWidth="1"/>
    <col min="16141" max="16141" width="6.109375" style="6" customWidth="1"/>
    <col min="16142" max="16142" width="6.6640625" style="6" customWidth="1"/>
    <col min="16143" max="16143" width="4.6640625" style="6" customWidth="1"/>
    <col min="16144" max="16144" width="5.109375" style="6" customWidth="1"/>
    <col min="16145" max="16145" width="5.88671875" style="6" customWidth="1"/>
    <col min="16146" max="16146" width="6.21875" style="6" customWidth="1"/>
    <col min="16147" max="16148" width="6.109375" style="6" bestFit="1" customWidth="1"/>
    <col min="16149" max="16149" width="6.109375" style="6" customWidth="1"/>
    <col min="16150" max="16151" width="5.109375" style="6" customWidth="1"/>
    <col min="16152" max="16152" width="4.77734375" style="6" customWidth="1"/>
    <col min="16153" max="16153" width="6.5546875" style="6" bestFit="1" customWidth="1"/>
    <col min="16154" max="16154" width="0" style="6" hidden="1" customWidth="1"/>
    <col min="16155" max="16155" width="9.5546875" style="6" bestFit="1" customWidth="1"/>
    <col min="16156" max="16156" width="0" style="6" hidden="1" customWidth="1"/>
    <col min="16157" max="16157" width="7.5546875" style="6" bestFit="1" customWidth="1"/>
    <col min="16158" max="16158" width="0" style="6" hidden="1" customWidth="1"/>
    <col min="16159" max="16159" width="8.21875" style="6" customWidth="1"/>
    <col min="16160" max="16160" width="8.88671875" style="6" customWidth="1"/>
    <col min="16161" max="16161" width="8.5546875" style="6" customWidth="1"/>
    <col min="16162" max="16384" width="11.10937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301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302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303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304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305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306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307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308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309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310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311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312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313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314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315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316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317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318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319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320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321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322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323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324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325</v>
      </c>
      <c r="B113" s="183"/>
      <c r="C113" s="240">
        <v>4628.5713999999998</v>
      </c>
      <c r="D113" s="226">
        <v>176</v>
      </c>
      <c r="E113" s="227">
        <v>3577</v>
      </c>
      <c r="F113" s="227">
        <v>126222</v>
      </c>
      <c r="G113" s="143">
        <v>327968</v>
      </c>
      <c r="H113" s="227">
        <v>166258</v>
      </c>
      <c r="I113" s="227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326</v>
      </c>
      <c r="B126" s="244"/>
      <c r="C126" s="240">
        <v>4628.5713999999998</v>
      </c>
      <c r="D126" s="226">
        <v>176</v>
      </c>
      <c r="E126" s="227">
        <v>3666</v>
      </c>
      <c r="F126" s="227">
        <v>126729</v>
      </c>
      <c r="G126" s="143">
        <v>326247</v>
      </c>
      <c r="H126" s="227">
        <v>165073</v>
      </c>
      <c r="I126" s="227">
        <v>161174</v>
      </c>
      <c r="J126" s="241">
        <v>2.57</v>
      </c>
      <c r="K126" s="165">
        <v>70.485463398058414</v>
      </c>
      <c r="L126" s="82">
        <v>-122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  <c r="AH126" s="165"/>
      <c r="AI126" s="165"/>
      <c r="AJ126" s="165"/>
      <c r="AK126" s="165"/>
    </row>
    <row r="127" spans="1:37" s="216" customFormat="1" ht="15" hidden="1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hidden="1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hidden="1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hidden="1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hidden="1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hidden="1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hidden="1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hidden="1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hidden="1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60" customFormat="1" ht="15" hidden="1" customHeight="1">
      <c r="A136" s="59" t="s">
        <v>90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165"/>
      <c r="AI136" s="165"/>
      <c r="AJ136" s="165"/>
      <c r="AK136" s="165"/>
    </row>
    <row r="137" spans="1:37" s="60" customFormat="1" ht="15" hidden="1" customHeight="1">
      <c r="A137" s="59" t="s">
        <v>91</v>
      </c>
      <c r="B137" s="244"/>
      <c r="C137" s="240">
        <v>4628.5713999999998</v>
      </c>
      <c r="D137" s="226">
        <v>176</v>
      </c>
      <c r="E137" s="227">
        <v>3666</v>
      </c>
      <c r="F137" s="227">
        <v>126751</v>
      </c>
      <c r="G137" s="143">
        <v>326369</v>
      </c>
      <c r="H137" s="227">
        <v>165174</v>
      </c>
      <c r="I137" s="227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  <c r="AH137" s="165"/>
      <c r="AI137" s="165"/>
      <c r="AJ137" s="165"/>
      <c r="AK137" s="165"/>
    </row>
    <row r="138" spans="1:37" s="216" customFormat="1" ht="15" hidden="1" customHeight="1">
      <c r="A138" s="59" t="s">
        <v>80</v>
      </c>
      <c r="B138" s="244"/>
      <c r="C138" s="240">
        <v>4628.5713999999998</v>
      </c>
      <c r="D138" s="226">
        <v>176</v>
      </c>
      <c r="E138" s="227">
        <v>3666</v>
      </c>
      <c r="F138" s="227">
        <v>126729</v>
      </c>
      <c r="G138" s="143">
        <v>326247</v>
      </c>
      <c r="H138" s="227">
        <v>165073</v>
      </c>
      <c r="I138" s="227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  <c r="AH138" s="215"/>
      <c r="AI138" s="215"/>
      <c r="AJ138" s="215"/>
      <c r="AK138" s="215"/>
    </row>
    <row r="139" spans="1:37" s="216" customFormat="1" ht="15" customHeight="1">
      <c r="A139" s="63" t="s">
        <v>261</v>
      </c>
      <c r="B139" s="244"/>
      <c r="C139" s="240"/>
      <c r="D139" s="226"/>
      <c r="E139" s="227"/>
      <c r="F139" s="227"/>
      <c r="G139" s="143"/>
      <c r="H139" s="227"/>
      <c r="I139" s="227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148"/>
      <c r="AF139" s="149"/>
      <c r="AG139" s="149"/>
      <c r="AH139" s="215"/>
      <c r="AI139" s="215"/>
      <c r="AJ139" s="215"/>
      <c r="AK139" s="215"/>
    </row>
    <row r="140" spans="1:37" s="216" customFormat="1" ht="15" customHeight="1">
      <c r="A140" s="59" t="s">
        <v>81</v>
      </c>
      <c r="B140" s="244"/>
      <c r="C140" s="240">
        <v>4628.5713999999998</v>
      </c>
      <c r="D140" s="226">
        <v>176</v>
      </c>
      <c r="E140" s="227">
        <v>3666</v>
      </c>
      <c r="F140" s="227">
        <v>126673</v>
      </c>
      <c r="G140" s="143">
        <v>326063</v>
      </c>
      <c r="H140" s="227">
        <v>164942</v>
      </c>
      <c r="I140" s="227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  <c r="AH140" s="215"/>
      <c r="AI140" s="215"/>
      <c r="AJ140" s="215"/>
      <c r="AK140" s="215"/>
    </row>
    <row r="141" spans="1:37" s="216" customFormat="1" ht="15" customHeight="1">
      <c r="A141" s="59" t="s">
        <v>83</v>
      </c>
      <c r="B141" s="244"/>
      <c r="C141" s="240">
        <v>4628.5713999999998</v>
      </c>
      <c r="D141" s="226">
        <v>176</v>
      </c>
      <c r="E141" s="227">
        <v>3666</v>
      </c>
      <c r="F141" s="227">
        <v>126703</v>
      </c>
      <c r="G141" s="143">
        <v>325857</v>
      </c>
      <c r="H141" s="227">
        <v>164817</v>
      </c>
      <c r="I141" s="227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  <c r="AH141" s="215"/>
      <c r="AI141" s="215"/>
      <c r="AJ141" s="215"/>
      <c r="AK141" s="215"/>
    </row>
    <row r="142" spans="1:37" s="216" customFormat="1" ht="15" customHeight="1">
      <c r="A142" s="59" t="s">
        <v>84</v>
      </c>
      <c r="B142" s="244"/>
      <c r="C142" s="240">
        <v>4628.5713999999998</v>
      </c>
      <c r="D142" s="226">
        <v>176</v>
      </c>
      <c r="E142" s="227">
        <v>3670</v>
      </c>
      <c r="F142" s="227">
        <v>126723</v>
      </c>
      <c r="G142" s="143">
        <v>325706</v>
      </c>
      <c r="H142" s="227">
        <v>164738</v>
      </c>
      <c r="I142" s="227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  <c r="AH142" s="215"/>
      <c r="AI142" s="215"/>
      <c r="AJ142" s="215"/>
      <c r="AK142" s="215"/>
    </row>
    <row r="143" spans="1:37" s="60" customFormat="1" ht="15" customHeight="1">
      <c r="A143" s="59" t="s">
        <v>85</v>
      </c>
      <c r="B143" s="244"/>
      <c r="C143" s="240">
        <v>4628.5713999999998</v>
      </c>
      <c r="D143" s="226">
        <v>176</v>
      </c>
      <c r="E143" s="227">
        <v>3670</v>
      </c>
      <c r="F143" s="227">
        <v>126776</v>
      </c>
      <c r="G143" s="143">
        <v>325582</v>
      </c>
      <c r="H143" s="227">
        <v>164668</v>
      </c>
      <c r="I143" s="227">
        <v>160914</v>
      </c>
      <c r="J143" s="241">
        <v>2.57</v>
      </c>
      <c r="K143" s="165">
        <v>70.341790557665377</v>
      </c>
      <c r="L143" s="82">
        <v>-124</v>
      </c>
      <c r="M143" s="82">
        <v>-103</v>
      </c>
      <c r="N143" s="83">
        <v>-0.31622300783342727</v>
      </c>
      <c r="O143" s="242">
        <v>161</v>
      </c>
      <c r="P143" s="83">
        <v>0.49429033263283284</v>
      </c>
      <c r="Q143" s="242">
        <v>264</v>
      </c>
      <c r="R143" s="83">
        <v>0.81051334046626011</v>
      </c>
      <c r="S143" s="82">
        <v>-21</v>
      </c>
      <c r="T143" s="144">
        <v>-6.4472652082543824E-2</v>
      </c>
      <c r="U143" s="243">
        <v>1139</v>
      </c>
      <c r="V143" s="83">
        <v>3.4968738439055689</v>
      </c>
      <c r="W143" s="242">
        <v>1160</v>
      </c>
      <c r="X143" s="83">
        <v>3.5613464959881127</v>
      </c>
      <c r="Y143" s="83">
        <v>-0.3806956599159711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  <c r="AH143" s="165"/>
      <c r="AI143" s="165"/>
      <c r="AJ143" s="165"/>
      <c r="AK143" s="165"/>
    </row>
    <row r="144" spans="1:37" s="60" customFormat="1" ht="15" customHeight="1">
      <c r="A144" s="59" t="s">
        <v>86</v>
      </c>
      <c r="B144" s="244"/>
      <c r="C144" s="240">
        <v>4628.5713999999998</v>
      </c>
      <c r="D144" s="226">
        <v>176</v>
      </c>
      <c r="E144" s="227">
        <v>3672</v>
      </c>
      <c r="F144" s="227">
        <v>126957</v>
      </c>
      <c r="G144" s="143">
        <v>325453</v>
      </c>
      <c r="H144" s="227">
        <v>164632</v>
      </c>
      <c r="I144" s="227">
        <v>160821</v>
      </c>
      <c r="J144" s="241">
        <v>2.56</v>
      </c>
      <c r="K144" s="165">
        <v>70.31392018712296</v>
      </c>
      <c r="L144" s="82">
        <v>-129</v>
      </c>
      <c r="M144" s="82">
        <v>-93</v>
      </c>
      <c r="N144" s="83">
        <v>-0.2855782960495003</v>
      </c>
      <c r="O144" s="242">
        <v>142</v>
      </c>
      <c r="P144" s="83">
        <v>0.43604427998955947</v>
      </c>
      <c r="Q144" s="242">
        <v>235</v>
      </c>
      <c r="R144" s="83">
        <v>0.72162257603905977</v>
      </c>
      <c r="S144" s="82">
        <v>-36</v>
      </c>
      <c r="T144" s="144">
        <v>-0.11054643718045121</v>
      </c>
      <c r="U144" s="243">
        <v>1446</v>
      </c>
      <c r="V144" s="83">
        <v>4.4402818934148103</v>
      </c>
      <c r="W144" s="242">
        <v>1482</v>
      </c>
      <c r="X144" s="83">
        <v>4.5508283305952615</v>
      </c>
      <c r="Y144" s="83">
        <v>-0.39612473322995151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  <c r="AH144" s="165"/>
      <c r="AI144" s="165"/>
      <c r="AJ144" s="165"/>
      <c r="AK144" s="165"/>
    </row>
    <row r="145" spans="1:37" s="216" customFormat="1" ht="15" customHeight="1">
      <c r="A145" s="569" t="s">
        <v>87</v>
      </c>
      <c r="B145" s="570"/>
      <c r="C145" s="571">
        <v>4628.5713999999998</v>
      </c>
      <c r="D145" s="572">
        <v>176</v>
      </c>
      <c r="E145" s="573">
        <v>3670</v>
      </c>
      <c r="F145" s="573">
        <v>127030</v>
      </c>
      <c r="G145" s="574">
        <v>325271</v>
      </c>
      <c r="H145" s="573">
        <v>164528</v>
      </c>
      <c r="I145" s="573">
        <v>160743</v>
      </c>
      <c r="J145" s="575">
        <v>2.56</v>
      </c>
      <c r="K145" s="576">
        <v>70.274599199225918</v>
      </c>
      <c r="L145" s="577">
        <v>-182</v>
      </c>
      <c r="M145" s="577">
        <v>-88</v>
      </c>
      <c r="N145" s="578">
        <v>-0.27046797105992715</v>
      </c>
      <c r="O145" s="579">
        <v>178</v>
      </c>
      <c r="P145" s="578">
        <v>0.54708294146212522</v>
      </c>
      <c r="Q145" s="579">
        <v>266</v>
      </c>
      <c r="R145" s="578">
        <v>0.81755091252205236</v>
      </c>
      <c r="S145" s="577">
        <v>-94</v>
      </c>
      <c r="T145" s="580">
        <v>-0.28670639690961819</v>
      </c>
      <c r="U145" s="581">
        <v>1061</v>
      </c>
      <c r="V145" s="578">
        <v>3.2609831510748029</v>
      </c>
      <c r="W145" s="579">
        <v>1155</v>
      </c>
      <c r="X145" s="578">
        <v>3.547689547984421</v>
      </c>
      <c r="Y145" s="578">
        <v>-0.55717436796954534</v>
      </c>
      <c r="Z145" s="578"/>
      <c r="AA145" s="579">
        <v>112</v>
      </c>
      <c r="AB145" s="582"/>
      <c r="AC145" s="579">
        <v>77</v>
      </c>
      <c r="AD145" s="583"/>
      <c r="AE145" s="584">
        <v>93302</v>
      </c>
      <c r="AF145" s="585">
        <v>56818</v>
      </c>
      <c r="AG145" s="585">
        <v>36484</v>
      </c>
      <c r="AH145" s="215"/>
      <c r="AI145" s="215"/>
      <c r="AJ145" s="215"/>
      <c r="AK145" s="215"/>
    </row>
    <row r="146" spans="1:37" ht="17.25" customHeight="1">
      <c r="A146" s="542" t="s">
        <v>222</v>
      </c>
      <c r="B146" s="195"/>
      <c r="C146" s="80">
        <v>0</v>
      </c>
      <c r="D146" s="80">
        <v>0</v>
      </c>
      <c r="E146" s="80">
        <v>-5.4466230936819175E-2</v>
      </c>
      <c r="F146" s="80">
        <v>5.7499783391226945E-2</v>
      </c>
      <c r="G146" s="80">
        <v>-5.5922053261146763E-2</v>
      </c>
      <c r="H146" s="80">
        <v>-6.3171193935565376E-2</v>
      </c>
      <c r="I146" s="80">
        <v>-4.8501128583953591E-2</v>
      </c>
      <c r="J146" s="80">
        <v>0</v>
      </c>
      <c r="K146" s="80">
        <v>-5.5922053261145743E-2</v>
      </c>
      <c r="L146" s="80">
        <v>-41.085271317829459</v>
      </c>
      <c r="M146" s="80">
        <v>5.376344086021505</v>
      </c>
      <c r="N146" s="80">
        <v>5.2911321338488655</v>
      </c>
      <c r="O146" s="80">
        <v>25.352112676056336</v>
      </c>
      <c r="P146" s="80">
        <v>25.464996691442536</v>
      </c>
      <c r="Q146" s="80">
        <v>13.191489361702127</v>
      </c>
      <c r="R146" s="80">
        <v>13.293422305263384</v>
      </c>
      <c r="S146" s="80">
        <v>-161.11111111111111</v>
      </c>
      <c r="T146" s="80">
        <v>-159.3538102377837</v>
      </c>
      <c r="U146" s="80">
        <v>-26.625172890733058</v>
      </c>
      <c r="V146" s="80">
        <v>-26.559096261185001</v>
      </c>
      <c r="W146" s="80">
        <v>-22.064777327935222</v>
      </c>
      <c r="X146" s="80">
        <v>-22.042993269307239</v>
      </c>
      <c r="Y146" s="80">
        <v>-40.656293644280993</v>
      </c>
      <c r="Z146" s="80" t="s">
        <v>107</v>
      </c>
      <c r="AA146" s="80">
        <v>-41.05263157894737</v>
      </c>
      <c r="AB146" s="80" t="s">
        <v>107</v>
      </c>
      <c r="AC146" s="80">
        <v>-1.2820512820512819</v>
      </c>
      <c r="AD146" s="80" t="s">
        <v>107</v>
      </c>
      <c r="AE146" s="80">
        <v>-9.6451650930758429E-3</v>
      </c>
      <c r="AF146" s="80">
        <v>1.232155744486103E-2</v>
      </c>
      <c r="AG146" s="80">
        <v>-4.3835616438356165E-2</v>
      </c>
      <c r="AH146" s="81"/>
      <c r="AI146" s="81"/>
      <c r="AJ146" s="81"/>
      <c r="AK146" s="81"/>
    </row>
    <row r="147" spans="1:37" ht="14.25" customHeight="1" thickBot="1">
      <c r="A147" s="543" t="s">
        <v>223</v>
      </c>
      <c r="B147" s="196"/>
      <c r="C147" s="95">
        <v>0</v>
      </c>
      <c r="D147" s="95">
        <v>0</v>
      </c>
      <c r="E147" s="95">
        <v>0.10911074740861974</v>
      </c>
      <c r="F147" s="95">
        <v>0.55490030001029056</v>
      </c>
      <c r="G147" s="95">
        <v>-0.5244872869174827</v>
      </c>
      <c r="H147" s="95">
        <v>-0.61013181263516536</v>
      </c>
      <c r="I147" s="95">
        <v>-0.43667310836925821</v>
      </c>
      <c r="J147" s="95">
        <v>-1.1583011583011509</v>
      </c>
      <c r="K147" s="95">
        <v>-0.5244872869174948</v>
      </c>
      <c r="L147" s="95">
        <v>-93.61702127659575</v>
      </c>
      <c r="M147" s="95">
        <v>-18.918918918918919</v>
      </c>
      <c r="N147" s="95">
        <v>-19.634562550453158</v>
      </c>
      <c r="O147" s="95">
        <v>12.658227848101266</v>
      </c>
      <c r="P147" s="95">
        <v>13.336195189482803</v>
      </c>
      <c r="Q147" s="95">
        <v>14.655172413793101</v>
      </c>
      <c r="R147" s="95">
        <v>15.345157192550934</v>
      </c>
      <c r="S147" s="95">
        <v>-370</v>
      </c>
      <c r="T147" s="95">
        <v>-369.22368918227579</v>
      </c>
      <c r="U147" s="95">
        <v>-8.376511226252159</v>
      </c>
      <c r="V147" s="95">
        <v>-7.825129101053145</v>
      </c>
      <c r="W147" s="95">
        <v>-1.9524617996604414</v>
      </c>
      <c r="X147" s="95">
        <v>-1.4236211505721059</v>
      </c>
      <c r="Y147" s="95">
        <v>-94.015227791267137</v>
      </c>
      <c r="Z147" s="95" t="e">
        <v>#DIV/0!</v>
      </c>
      <c r="AA147" s="95">
        <v>-24.832214765100673</v>
      </c>
      <c r="AB147" s="95" t="e">
        <v>#DIV/0!</v>
      </c>
      <c r="AC147" s="95">
        <v>-3.75</v>
      </c>
      <c r="AD147" s="95" t="e">
        <v>#DIV/0!</v>
      </c>
      <c r="AE147" s="95">
        <v>9.6554091747843629E-2</v>
      </c>
      <c r="AF147" s="95">
        <v>-0.15288638959669623</v>
      </c>
      <c r="AG147" s="95">
        <v>0.48750929572809648</v>
      </c>
      <c r="AH147" s="81"/>
      <c r="AI147" s="81"/>
      <c r="AJ147" s="81"/>
      <c r="AK147" s="81"/>
    </row>
    <row r="148" spans="1:37" ht="15" customHeight="1" thickBot="1">
      <c r="A148" s="32"/>
      <c r="B148" s="32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4"/>
      <c r="W148" s="37"/>
      <c r="X148" s="37"/>
      <c r="Y148" s="37"/>
      <c r="Z148" s="37"/>
      <c r="AA148" s="230"/>
      <c r="AB148" s="230"/>
      <c r="AC148" s="231"/>
    </row>
    <row r="149" spans="1:37" ht="15" customHeight="1">
      <c r="A149" s="44" t="s">
        <v>327</v>
      </c>
      <c r="B149" s="66">
        <v>31</v>
      </c>
      <c r="C149" s="269">
        <v>4628.5713999999998</v>
      </c>
      <c r="D149" s="68">
        <v>176</v>
      </c>
      <c r="E149" s="68">
        <v>3670</v>
      </c>
      <c r="F149" s="69">
        <v>127030</v>
      </c>
      <c r="G149" s="69">
        <v>325271</v>
      </c>
      <c r="H149" s="70">
        <v>164528</v>
      </c>
      <c r="I149" s="70">
        <v>160743</v>
      </c>
      <c r="J149" s="71">
        <v>2.56</v>
      </c>
      <c r="K149" s="72">
        <v>70.274599199225918</v>
      </c>
      <c r="L149" s="233">
        <v>-182</v>
      </c>
      <c r="M149" s="73">
        <v>-88</v>
      </c>
      <c r="N149" s="234">
        <v>-0.27046797105992715</v>
      </c>
      <c r="O149" s="68">
        <v>178</v>
      </c>
      <c r="P149" s="538">
        <v>0.54708294146212522</v>
      </c>
      <c r="Q149" s="68">
        <v>266</v>
      </c>
      <c r="R149" s="538">
        <v>0.81755091252205236</v>
      </c>
      <c r="S149" s="73">
        <v>-94</v>
      </c>
      <c r="T149" s="235">
        <v>-0.28670639690961819</v>
      </c>
      <c r="U149" s="259">
        <v>1061</v>
      </c>
      <c r="V149" s="538">
        <v>3.2609831510748029</v>
      </c>
      <c r="W149" s="259">
        <v>1155</v>
      </c>
      <c r="X149" s="538">
        <v>3.547689547984421</v>
      </c>
      <c r="Y149" s="74">
        <v>-0.55717436796954534</v>
      </c>
      <c r="Z149" s="75"/>
      <c r="AA149" s="232">
        <v>112</v>
      </c>
      <c r="AB149" s="76"/>
      <c r="AC149" s="232">
        <v>77</v>
      </c>
      <c r="AD149" s="75"/>
      <c r="AE149" s="70">
        <v>93302</v>
      </c>
      <c r="AF149" s="70">
        <v>56818</v>
      </c>
      <c r="AG149" s="70">
        <v>36484</v>
      </c>
    </row>
    <row r="150" spans="1:37" ht="15" customHeight="1">
      <c r="A150" s="64" t="s">
        <v>27</v>
      </c>
      <c r="B150" s="77">
        <v>31</v>
      </c>
      <c r="C150" s="270">
        <v>29.409500000000001</v>
      </c>
      <c r="D150" s="271">
        <v>44</v>
      </c>
      <c r="E150" s="271">
        <v>1070</v>
      </c>
      <c r="F150" s="271">
        <v>41670</v>
      </c>
      <c r="G150" s="79">
        <v>102941</v>
      </c>
      <c r="H150" s="89">
        <v>49473</v>
      </c>
      <c r="I150" s="89">
        <v>53468</v>
      </c>
      <c r="J150" s="80">
        <v>2.4700000000000002</v>
      </c>
      <c r="K150" s="81">
        <v>3500.2635202910624</v>
      </c>
      <c r="L150" s="82">
        <v>-83</v>
      </c>
      <c r="M150" s="82">
        <v>-15</v>
      </c>
      <c r="N150" s="83">
        <v>-0.1456558153084262</v>
      </c>
      <c r="O150" s="84">
        <v>55</v>
      </c>
      <c r="P150" s="536">
        <v>0.53407132279756264</v>
      </c>
      <c r="Q150" s="84">
        <v>70</v>
      </c>
      <c r="R150" s="536">
        <v>0.67972713810598884</v>
      </c>
      <c r="S150" s="85">
        <v>-68</v>
      </c>
      <c r="T150" s="86">
        <v>-0.66030636273153176</v>
      </c>
      <c r="U150" s="78">
        <v>375</v>
      </c>
      <c r="V150" s="539">
        <v>3.6413953827106549</v>
      </c>
      <c r="W150" s="78">
        <v>443</v>
      </c>
      <c r="X150" s="540">
        <v>4.3017017454421866</v>
      </c>
      <c r="Y150" s="87">
        <v>-0.80596217803995795</v>
      </c>
      <c r="Z150" s="81"/>
      <c r="AA150" s="91">
        <v>40</v>
      </c>
      <c r="AB150" s="237"/>
      <c r="AC150" s="91">
        <v>29</v>
      </c>
      <c r="AD150" s="81"/>
      <c r="AE150" s="257">
        <v>12861</v>
      </c>
      <c r="AF150" s="89">
        <v>9700</v>
      </c>
      <c r="AG150" s="89">
        <v>3161</v>
      </c>
    </row>
    <row r="151" spans="1:37" customFormat="1" ht="15" customHeight="1">
      <c r="A151" s="64" t="s">
        <v>28</v>
      </c>
      <c r="B151" s="77">
        <v>31</v>
      </c>
      <c r="C151" s="270">
        <v>120.5181</v>
      </c>
      <c r="D151" s="271">
        <v>12</v>
      </c>
      <c r="E151" s="271">
        <v>229</v>
      </c>
      <c r="F151" s="271">
        <v>4401</v>
      </c>
      <c r="G151" s="79">
        <v>10837</v>
      </c>
      <c r="H151" s="89">
        <v>5636</v>
      </c>
      <c r="I151" s="89">
        <v>5201</v>
      </c>
      <c r="J151" s="80">
        <v>2.46</v>
      </c>
      <c r="K151" s="81">
        <v>89.92010328739002</v>
      </c>
      <c r="L151" s="82">
        <v>-11</v>
      </c>
      <c r="M151" s="82">
        <v>-1</v>
      </c>
      <c r="N151" s="83">
        <v>-9.2229651833064308E-2</v>
      </c>
      <c r="O151" s="84">
        <v>7</v>
      </c>
      <c r="P151" s="536">
        <v>0.64560756283145038</v>
      </c>
      <c r="Q151" s="84">
        <v>8</v>
      </c>
      <c r="R151" s="536">
        <v>0.73783721466451468</v>
      </c>
      <c r="S151" s="85">
        <v>-10</v>
      </c>
      <c r="T151" s="86">
        <v>-0.92229651833064308</v>
      </c>
      <c r="U151" s="78">
        <v>28</v>
      </c>
      <c r="V151" s="540">
        <v>2.5824302513258015</v>
      </c>
      <c r="W151" s="78">
        <v>38</v>
      </c>
      <c r="X151" s="540">
        <v>3.5047267696564446</v>
      </c>
      <c r="Y151" s="87">
        <v>-1.0145261701637074</v>
      </c>
      <c r="Z151" s="81"/>
      <c r="AA151" s="91">
        <v>3</v>
      </c>
      <c r="AB151" s="237"/>
      <c r="AC151" s="91">
        <v>2</v>
      </c>
      <c r="AD151" s="81"/>
      <c r="AE151" s="257">
        <v>2128</v>
      </c>
      <c r="AF151" s="89">
        <v>1626</v>
      </c>
      <c r="AG151" s="89">
        <v>502</v>
      </c>
    </row>
    <row r="152" spans="1:37" customFormat="1" ht="15" customHeight="1">
      <c r="A152" s="64" t="s">
        <v>29</v>
      </c>
      <c r="B152" s="77">
        <v>31</v>
      </c>
      <c r="C152" s="270">
        <v>252.37190000000001</v>
      </c>
      <c r="D152" s="271">
        <v>15</v>
      </c>
      <c r="E152" s="271">
        <v>318</v>
      </c>
      <c r="F152" s="271">
        <v>8907</v>
      </c>
      <c r="G152" s="79">
        <v>23504</v>
      </c>
      <c r="H152" s="89">
        <v>12448</v>
      </c>
      <c r="I152" s="89">
        <v>11056</v>
      </c>
      <c r="J152" s="80">
        <v>2.64</v>
      </c>
      <c r="K152" s="81">
        <v>93.132397069562813</v>
      </c>
      <c r="L152" s="82">
        <v>-17</v>
      </c>
      <c r="M152" s="82">
        <v>-20</v>
      </c>
      <c r="N152" s="83">
        <v>-0.85061137692716648</v>
      </c>
      <c r="O152" s="84">
        <v>10</v>
      </c>
      <c r="P152" s="536">
        <v>0.42530568846358319</v>
      </c>
      <c r="Q152" s="84">
        <v>30</v>
      </c>
      <c r="R152" s="536">
        <v>1.2759170653907497</v>
      </c>
      <c r="S152" s="85">
        <v>3</v>
      </c>
      <c r="T152" s="86">
        <v>0.12759170653907503</v>
      </c>
      <c r="U152" s="78">
        <v>62</v>
      </c>
      <c r="V152" s="540">
        <v>2.6368952684742157</v>
      </c>
      <c r="W152" s="78">
        <v>59</v>
      </c>
      <c r="X152" s="540">
        <v>2.5093035619351407</v>
      </c>
      <c r="Y152" s="87">
        <v>-0.72301967038809145</v>
      </c>
      <c r="Z152" s="90"/>
      <c r="AA152" s="91">
        <v>4</v>
      </c>
      <c r="AB152" s="237"/>
      <c r="AC152" s="91">
        <v>3</v>
      </c>
      <c r="AD152" s="90"/>
      <c r="AE152" s="257">
        <v>7606</v>
      </c>
      <c r="AF152" s="89">
        <v>6645</v>
      </c>
      <c r="AG152" s="89">
        <v>961</v>
      </c>
    </row>
    <row r="153" spans="1:37" customFormat="1" ht="15" customHeight="1">
      <c r="A153" s="64" t="s">
        <v>30</v>
      </c>
      <c r="B153" s="77">
        <v>31</v>
      </c>
      <c r="C153" s="270">
        <v>29.409500000000001</v>
      </c>
      <c r="D153" s="271">
        <v>8</v>
      </c>
      <c r="E153" s="271">
        <v>231</v>
      </c>
      <c r="F153" s="271">
        <v>7842</v>
      </c>
      <c r="G153" s="79">
        <v>20141</v>
      </c>
      <c r="H153" s="89">
        <v>10274</v>
      </c>
      <c r="I153" s="89">
        <v>9867</v>
      </c>
      <c r="J153" s="80">
        <v>2.57</v>
      </c>
      <c r="K153" s="81">
        <v>684.84673319845626</v>
      </c>
      <c r="L153" s="82">
        <v>4</v>
      </c>
      <c r="M153" s="82">
        <v>7</v>
      </c>
      <c r="N153" s="83">
        <v>0.34758428919012863</v>
      </c>
      <c r="O153" s="84">
        <v>13</v>
      </c>
      <c r="P153" s="536">
        <v>0.64551367992452457</v>
      </c>
      <c r="Q153" s="84">
        <v>6</v>
      </c>
      <c r="R153" s="536">
        <v>0.29792939073439595</v>
      </c>
      <c r="S153" s="85">
        <v>-3</v>
      </c>
      <c r="T153" s="86">
        <v>-0.14896469536719836</v>
      </c>
      <c r="U153" s="78">
        <v>79</v>
      </c>
      <c r="V153" s="540">
        <v>3.9227369780028796</v>
      </c>
      <c r="W153" s="78">
        <v>82</v>
      </c>
      <c r="X153" s="540">
        <v>4.0717016733700779</v>
      </c>
      <c r="Y153" s="87">
        <v>0.19861959382293026</v>
      </c>
      <c r="Z153" s="90"/>
      <c r="AA153" s="91">
        <v>9</v>
      </c>
      <c r="AB153" s="237"/>
      <c r="AC153" s="91">
        <v>6</v>
      </c>
      <c r="AD153" s="90"/>
      <c r="AE153" s="257">
        <v>6641</v>
      </c>
      <c r="AF153" s="89">
        <v>4259</v>
      </c>
      <c r="AG153" s="89">
        <v>2382</v>
      </c>
    </row>
    <row r="154" spans="1:37" customFormat="1" ht="15" customHeight="1">
      <c r="A154" s="64" t="s">
        <v>31</v>
      </c>
      <c r="B154" s="77">
        <v>31</v>
      </c>
      <c r="C154" s="270">
        <v>65.258200000000002</v>
      </c>
      <c r="D154" s="271">
        <v>18</v>
      </c>
      <c r="E154" s="271">
        <v>528</v>
      </c>
      <c r="F154" s="271">
        <v>32627</v>
      </c>
      <c r="G154" s="79">
        <v>83641</v>
      </c>
      <c r="H154" s="89">
        <v>41917</v>
      </c>
      <c r="I154" s="89">
        <v>41724</v>
      </c>
      <c r="J154" s="80">
        <v>2.56</v>
      </c>
      <c r="K154" s="81">
        <v>1281.693335090456</v>
      </c>
      <c r="L154" s="82">
        <v>28</v>
      </c>
      <c r="M154" s="82">
        <v>-10</v>
      </c>
      <c r="N154" s="83">
        <v>-0.11957860499599415</v>
      </c>
      <c r="O154" s="84">
        <v>43</v>
      </c>
      <c r="P154" s="536">
        <v>0.51418800148277466</v>
      </c>
      <c r="Q154" s="84">
        <v>53</v>
      </c>
      <c r="R154" s="536">
        <v>0.63376660647876881</v>
      </c>
      <c r="S154" s="85">
        <v>38</v>
      </c>
      <c r="T154" s="86">
        <v>0.45439869898477747</v>
      </c>
      <c r="U154" s="78">
        <v>302</v>
      </c>
      <c r="V154" s="540">
        <v>3.6112738708790224</v>
      </c>
      <c r="W154" s="78">
        <v>264</v>
      </c>
      <c r="X154" s="540">
        <v>3.1568751718942449</v>
      </c>
      <c r="Y154" s="87">
        <v>0.33482009398878332</v>
      </c>
      <c r="Z154" s="90"/>
      <c r="AA154" s="91">
        <v>23</v>
      </c>
      <c r="AB154" s="237"/>
      <c r="AC154" s="91">
        <v>21</v>
      </c>
      <c r="AD154" s="90"/>
      <c r="AE154" s="257">
        <v>15698</v>
      </c>
      <c r="AF154" s="89">
        <v>12397</v>
      </c>
      <c r="AG154" s="89">
        <v>3301</v>
      </c>
    </row>
    <row r="155" spans="1:37" customFormat="1" ht="15" customHeight="1">
      <c r="A155" s="64" t="s">
        <v>32</v>
      </c>
      <c r="B155" s="77">
        <v>31</v>
      </c>
      <c r="C155" s="270">
        <v>218.44479999999999</v>
      </c>
      <c r="D155" s="271">
        <v>15</v>
      </c>
      <c r="E155" s="271">
        <v>271</v>
      </c>
      <c r="F155" s="271">
        <v>7331</v>
      </c>
      <c r="G155" s="79">
        <v>17687</v>
      </c>
      <c r="H155" s="89">
        <v>9396</v>
      </c>
      <c r="I155" s="89">
        <v>8291</v>
      </c>
      <c r="J155" s="80">
        <v>2.41</v>
      </c>
      <c r="K155" s="81">
        <v>80.967823450134773</v>
      </c>
      <c r="L155" s="82">
        <v>-27</v>
      </c>
      <c r="M155" s="82">
        <v>-17</v>
      </c>
      <c r="N155" s="83">
        <v>-0.96042484675574136</v>
      </c>
      <c r="O155" s="84">
        <v>7</v>
      </c>
      <c r="P155" s="536">
        <v>0.39546905454648174</v>
      </c>
      <c r="Q155" s="84">
        <v>24</v>
      </c>
      <c r="R155" s="536">
        <v>1.3558939013022231</v>
      </c>
      <c r="S155" s="85">
        <v>-10</v>
      </c>
      <c r="T155" s="86">
        <v>-0.56495579220925984</v>
      </c>
      <c r="U155" s="78">
        <v>56</v>
      </c>
      <c r="V155" s="540">
        <v>3.1637524363718539</v>
      </c>
      <c r="W155" s="78">
        <v>66</v>
      </c>
      <c r="X155" s="540">
        <v>3.7287082285811137</v>
      </c>
      <c r="Y155" s="87">
        <v>-1.5253806389650011</v>
      </c>
      <c r="Z155" s="90"/>
      <c r="AA155" s="91">
        <v>3</v>
      </c>
      <c r="AB155" s="237"/>
      <c r="AC155" s="91">
        <v>4</v>
      </c>
      <c r="AD155" s="90"/>
      <c r="AE155" s="257">
        <v>5779</v>
      </c>
      <c r="AF155" s="89">
        <v>5292</v>
      </c>
      <c r="AG155" s="89">
        <v>487</v>
      </c>
    </row>
    <row r="156" spans="1:37" customFormat="1" ht="15" customHeight="1">
      <c r="A156" s="64" t="s">
        <v>33</v>
      </c>
      <c r="B156" s="77">
        <v>31</v>
      </c>
      <c r="C156" s="270">
        <v>157.11000000000001</v>
      </c>
      <c r="D156" s="271">
        <v>14</v>
      </c>
      <c r="E156" s="271">
        <v>225</v>
      </c>
      <c r="F156" s="271">
        <v>5008</v>
      </c>
      <c r="G156" s="79">
        <v>12481</v>
      </c>
      <c r="H156" s="89">
        <v>6629</v>
      </c>
      <c r="I156" s="89">
        <v>5852</v>
      </c>
      <c r="J156" s="80">
        <v>2.4900000000000002</v>
      </c>
      <c r="K156" s="81">
        <v>79.441155878047226</v>
      </c>
      <c r="L156" s="82">
        <v>-12</v>
      </c>
      <c r="M156" s="82">
        <v>-9</v>
      </c>
      <c r="N156" s="83">
        <v>-0.72074957956274521</v>
      </c>
      <c r="O156" s="84">
        <v>8</v>
      </c>
      <c r="P156" s="536">
        <v>0.64066629294466249</v>
      </c>
      <c r="Q156" s="84">
        <v>17</v>
      </c>
      <c r="R156" s="536">
        <v>1.3614158725074077</v>
      </c>
      <c r="S156" s="85">
        <v>-3</v>
      </c>
      <c r="T156" s="86">
        <v>-0.24024985985424863</v>
      </c>
      <c r="U156" s="78">
        <v>30</v>
      </c>
      <c r="V156" s="540">
        <v>2.402498598542484</v>
      </c>
      <c r="W156" s="78">
        <v>33</v>
      </c>
      <c r="X156" s="540">
        <v>2.6427484583967327</v>
      </c>
      <c r="Y156" s="87">
        <v>-0.96099943941699384</v>
      </c>
      <c r="Z156" s="90"/>
      <c r="AA156" s="91">
        <v>7</v>
      </c>
      <c r="AB156" s="237"/>
      <c r="AC156" s="91">
        <v>2</v>
      </c>
      <c r="AD156" s="90"/>
      <c r="AE156" s="257">
        <v>6717</v>
      </c>
      <c r="AF156" s="89">
        <v>6487</v>
      </c>
      <c r="AG156" s="89">
        <v>230</v>
      </c>
    </row>
    <row r="157" spans="1:37" customFormat="1" ht="15" customHeight="1">
      <c r="A157" s="64" t="s">
        <v>34</v>
      </c>
      <c r="B157" s="77">
        <v>31</v>
      </c>
      <c r="C157" s="270">
        <v>162.4332</v>
      </c>
      <c r="D157" s="271">
        <v>5</v>
      </c>
      <c r="E157" s="271">
        <v>75</v>
      </c>
      <c r="F157" s="271">
        <v>1703</v>
      </c>
      <c r="G157" s="79">
        <v>4406</v>
      </c>
      <c r="H157" s="89">
        <v>2477</v>
      </c>
      <c r="I157" s="89">
        <v>1929</v>
      </c>
      <c r="J157" s="80">
        <v>2.59</v>
      </c>
      <c r="K157" s="81">
        <v>27.124996613992707</v>
      </c>
      <c r="L157" s="82">
        <v>-7</v>
      </c>
      <c r="M157" s="82">
        <v>-8</v>
      </c>
      <c r="N157" s="83">
        <v>-1.8142646558566731</v>
      </c>
      <c r="O157" s="84">
        <v>0</v>
      </c>
      <c r="P157" s="536">
        <v>0</v>
      </c>
      <c r="Q157" s="84">
        <v>8</v>
      </c>
      <c r="R157" s="536">
        <v>1.8142646558566731</v>
      </c>
      <c r="S157" s="85">
        <v>1</v>
      </c>
      <c r="T157" s="86">
        <v>0.22678308198208441</v>
      </c>
      <c r="U157" s="78">
        <v>11</v>
      </c>
      <c r="V157" s="540">
        <v>2.4946139018029254</v>
      </c>
      <c r="W157" s="91">
        <v>10</v>
      </c>
      <c r="X157" s="540">
        <v>2.267830819820841</v>
      </c>
      <c r="Y157" s="87">
        <v>-1.5874815738745887</v>
      </c>
      <c r="Z157" s="90"/>
      <c r="AA157" s="91">
        <v>4</v>
      </c>
      <c r="AB157" s="237"/>
      <c r="AC157" s="91">
        <v>2</v>
      </c>
      <c r="AD157" s="90"/>
      <c r="AE157" s="257">
        <v>3629</v>
      </c>
      <c r="AF157" s="89">
        <v>3541</v>
      </c>
      <c r="AG157" s="89">
        <v>88</v>
      </c>
    </row>
    <row r="158" spans="1:37" customFormat="1" ht="15" customHeight="1">
      <c r="A158" s="219" t="s">
        <v>35</v>
      </c>
      <c r="B158" s="77">
        <v>31</v>
      </c>
      <c r="C158" s="270">
        <v>135.58619999999999</v>
      </c>
      <c r="D158" s="271">
        <v>11</v>
      </c>
      <c r="E158" s="271">
        <v>174</v>
      </c>
      <c r="F158" s="271">
        <v>4770</v>
      </c>
      <c r="G158" s="79">
        <v>11357</v>
      </c>
      <c r="H158" s="89">
        <v>6079</v>
      </c>
      <c r="I158" s="89">
        <v>5278</v>
      </c>
      <c r="J158" s="80">
        <v>2.38</v>
      </c>
      <c r="K158" s="81">
        <v>83.762211788515359</v>
      </c>
      <c r="L158" s="82">
        <v>-9</v>
      </c>
      <c r="M158" s="82">
        <v>-1</v>
      </c>
      <c r="N158" s="83">
        <v>-8.8016547110856824E-2</v>
      </c>
      <c r="O158" s="84">
        <v>7</v>
      </c>
      <c r="P158" s="536">
        <v>0.61611582977599788</v>
      </c>
      <c r="Q158" s="84">
        <v>8</v>
      </c>
      <c r="R158" s="536">
        <v>0.70413237688685471</v>
      </c>
      <c r="S158" s="85">
        <v>-8</v>
      </c>
      <c r="T158" s="86">
        <v>-0.70413237688685459</v>
      </c>
      <c r="U158" s="78">
        <v>31</v>
      </c>
      <c r="V158" s="540">
        <v>2.7285129604365621</v>
      </c>
      <c r="W158" s="78">
        <v>39</v>
      </c>
      <c r="X158" s="540">
        <v>3.4326453373234167</v>
      </c>
      <c r="Y158" s="87">
        <v>-0.79214892399771142</v>
      </c>
      <c r="Z158" s="90"/>
      <c r="AA158" s="91">
        <v>2</v>
      </c>
      <c r="AB158" s="237"/>
      <c r="AC158" s="91">
        <v>1</v>
      </c>
      <c r="AD158" s="90"/>
      <c r="AE158" s="257">
        <v>4606</v>
      </c>
      <c r="AF158" s="89">
        <v>4082</v>
      </c>
      <c r="AG158" s="89">
        <v>524</v>
      </c>
    </row>
    <row r="159" spans="1:37" customFormat="1" ht="15" customHeight="1">
      <c r="A159" s="219" t="s">
        <v>36</v>
      </c>
      <c r="B159" s="77">
        <v>31</v>
      </c>
      <c r="C159" s="270">
        <v>176.37049999999999</v>
      </c>
      <c r="D159" s="271">
        <v>13</v>
      </c>
      <c r="E159" s="271">
        <v>259</v>
      </c>
      <c r="F159" s="271">
        <v>4047</v>
      </c>
      <c r="G159" s="79">
        <v>10041</v>
      </c>
      <c r="H159" s="89">
        <v>5459</v>
      </c>
      <c r="I159" s="89">
        <v>4582</v>
      </c>
      <c r="J159" s="80">
        <v>2.48</v>
      </c>
      <c r="K159" s="81">
        <v>56.931289529711606</v>
      </c>
      <c r="L159" s="82">
        <v>-16</v>
      </c>
      <c r="M159" s="82">
        <v>-7</v>
      </c>
      <c r="N159" s="83">
        <v>-0.69658672504726837</v>
      </c>
      <c r="O159" s="84">
        <v>4</v>
      </c>
      <c r="P159" s="536">
        <v>0.39804955716986762</v>
      </c>
      <c r="Q159" s="84">
        <v>11</v>
      </c>
      <c r="R159" s="536">
        <v>1.094636282217136</v>
      </c>
      <c r="S159" s="85">
        <v>-9</v>
      </c>
      <c r="T159" s="86">
        <v>-0.89561150363220188</v>
      </c>
      <c r="U159" s="78">
        <v>21</v>
      </c>
      <c r="V159" s="540">
        <v>2.0897601751418051</v>
      </c>
      <c r="W159" s="78">
        <v>30</v>
      </c>
      <c r="X159" s="540">
        <v>2.985371678774007</v>
      </c>
      <c r="Y159" s="87">
        <v>-1.5921982286794703</v>
      </c>
      <c r="Z159" s="90"/>
      <c r="AA159" s="91">
        <v>2</v>
      </c>
      <c r="AB159" s="237"/>
      <c r="AC159" s="91">
        <v>0</v>
      </c>
      <c r="AD159" s="90"/>
      <c r="AE159" s="257">
        <v>1712</v>
      </c>
      <c r="AF159" s="89">
        <v>1481</v>
      </c>
      <c r="AG159" s="89">
        <v>231</v>
      </c>
    </row>
    <row r="160" spans="1:37" customFormat="1" ht="15" customHeight="1">
      <c r="A160" s="219" t="s">
        <v>37</v>
      </c>
      <c r="B160" s="77">
        <v>31</v>
      </c>
      <c r="C160" s="270">
        <v>1641.8554999999999</v>
      </c>
      <c r="D160" s="271">
        <v>9</v>
      </c>
      <c r="E160" s="271">
        <v>128</v>
      </c>
      <c r="F160" s="271">
        <v>4905</v>
      </c>
      <c r="G160" s="79">
        <v>15931</v>
      </c>
      <c r="H160" s="89">
        <v>8154</v>
      </c>
      <c r="I160" s="89">
        <v>7777</v>
      </c>
      <c r="J160" s="80">
        <v>3.25</v>
      </c>
      <c r="K160" s="81">
        <v>9.7030463399489175</v>
      </c>
      <c r="L160" s="82">
        <v>-9</v>
      </c>
      <c r="M160" s="82">
        <v>-3</v>
      </c>
      <c r="N160" s="83">
        <v>-0.18825891876627654</v>
      </c>
      <c r="O160" s="84">
        <v>14</v>
      </c>
      <c r="P160" s="536">
        <v>0.87854162090929055</v>
      </c>
      <c r="Q160" s="84">
        <v>17</v>
      </c>
      <c r="R160" s="536">
        <v>1.0668005396755671</v>
      </c>
      <c r="S160" s="85">
        <v>-6</v>
      </c>
      <c r="T160" s="86">
        <v>-0.37651783753255286</v>
      </c>
      <c r="U160" s="78">
        <v>37</v>
      </c>
      <c r="V160" s="540">
        <v>2.3218599981174108</v>
      </c>
      <c r="W160" s="78">
        <v>43</v>
      </c>
      <c r="X160" s="540">
        <v>2.6983778356499637</v>
      </c>
      <c r="Y160" s="87">
        <v>-0.5647767562988294</v>
      </c>
      <c r="Z160" s="90"/>
      <c r="AA160" s="91">
        <v>11</v>
      </c>
      <c r="AB160" s="237"/>
      <c r="AC160" s="91">
        <v>3</v>
      </c>
      <c r="AD160" s="90"/>
      <c r="AE160" s="257">
        <v>14110</v>
      </c>
      <c r="AF160" s="89">
        <v>870</v>
      </c>
      <c r="AG160" s="89">
        <v>13240</v>
      </c>
    </row>
    <row r="161" spans="1:33" customFormat="1" ht="15" customHeight="1">
      <c r="A161" s="219" t="s">
        <v>38</v>
      </c>
      <c r="B161" s="77">
        <v>31</v>
      </c>
      <c r="C161" s="270">
        <v>618.49099999999999</v>
      </c>
      <c r="D161" s="271">
        <v>6</v>
      </c>
      <c r="E161" s="271">
        <v>56</v>
      </c>
      <c r="F161" s="271">
        <v>2122</v>
      </c>
      <c r="G161" s="79">
        <v>6261</v>
      </c>
      <c r="H161" s="89">
        <v>3298</v>
      </c>
      <c r="I161" s="89">
        <v>2963</v>
      </c>
      <c r="J161" s="80">
        <v>2.95</v>
      </c>
      <c r="K161" s="81">
        <v>10.123025233996938</v>
      </c>
      <c r="L161" s="82">
        <v>-21</v>
      </c>
      <c r="M161" s="82">
        <v>-5</v>
      </c>
      <c r="N161" s="83">
        <v>-0.79725743442557606</v>
      </c>
      <c r="O161" s="84">
        <v>3</v>
      </c>
      <c r="P161" s="536">
        <v>0.47835446065534565</v>
      </c>
      <c r="Q161" s="84">
        <v>8</v>
      </c>
      <c r="R161" s="536">
        <v>1.2756118950809217</v>
      </c>
      <c r="S161" s="85">
        <v>-16</v>
      </c>
      <c r="T161" s="86">
        <v>-2.5512237901618438</v>
      </c>
      <c r="U161" s="78">
        <v>12</v>
      </c>
      <c r="V161" s="540">
        <v>1.9134178426213826</v>
      </c>
      <c r="W161" s="78">
        <v>28</v>
      </c>
      <c r="X161" s="540">
        <v>4.4646416327832261</v>
      </c>
      <c r="Y161" s="87">
        <v>-3.3484812245874198</v>
      </c>
      <c r="Z161" s="90"/>
      <c r="AA161" s="91">
        <v>3</v>
      </c>
      <c r="AB161" s="237"/>
      <c r="AC161" s="91">
        <v>4</v>
      </c>
      <c r="AD161" s="90"/>
      <c r="AE161" s="257">
        <v>6035</v>
      </c>
      <c r="AF161" s="89">
        <v>228</v>
      </c>
      <c r="AG161" s="89">
        <v>5807</v>
      </c>
    </row>
    <row r="162" spans="1:33" s="43" customFormat="1" ht="15" customHeight="1" thickBot="1">
      <c r="A162" s="220" t="s">
        <v>39</v>
      </c>
      <c r="B162" s="92">
        <v>31</v>
      </c>
      <c r="C162" s="272">
        <v>1021.313</v>
      </c>
      <c r="D162" s="273">
        <v>6</v>
      </c>
      <c r="E162" s="273">
        <v>106</v>
      </c>
      <c r="F162" s="273">
        <v>1697</v>
      </c>
      <c r="G162" s="94">
        <v>6043</v>
      </c>
      <c r="H162" s="103">
        <v>3288</v>
      </c>
      <c r="I162" s="103">
        <v>2755</v>
      </c>
      <c r="J162" s="95">
        <v>3.56</v>
      </c>
      <c r="K162" s="96">
        <v>5.9168932540758812</v>
      </c>
      <c r="L162" s="97">
        <v>-2</v>
      </c>
      <c r="M162" s="97">
        <v>1</v>
      </c>
      <c r="N162" s="98">
        <v>0.16545334215751151</v>
      </c>
      <c r="O162" s="99">
        <v>7</v>
      </c>
      <c r="P162" s="537">
        <v>1.158173395102581</v>
      </c>
      <c r="Q162" s="99">
        <v>6</v>
      </c>
      <c r="R162" s="537">
        <v>0.99272005294506949</v>
      </c>
      <c r="S162" s="100">
        <v>-3</v>
      </c>
      <c r="T162" s="95">
        <v>-0.49636002647253541</v>
      </c>
      <c r="U162" s="93">
        <v>17</v>
      </c>
      <c r="V162" s="541">
        <v>2.8127068166776965</v>
      </c>
      <c r="W162" s="93">
        <v>20</v>
      </c>
      <c r="X162" s="541">
        <v>3.3090668431502319</v>
      </c>
      <c r="Y162" s="95">
        <v>-0.3309066843150239</v>
      </c>
      <c r="Z162" s="102"/>
      <c r="AA162" s="236">
        <v>1</v>
      </c>
      <c r="AB162" s="238"/>
      <c r="AC162" s="236">
        <v>0</v>
      </c>
      <c r="AD162" s="102"/>
      <c r="AE162" s="258">
        <v>5780</v>
      </c>
      <c r="AF162" s="103">
        <v>210</v>
      </c>
      <c r="AG162" s="103">
        <v>5570</v>
      </c>
    </row>
    <row r="163" spans="1:33" customFormat="1" ht="15" customHeight="1">
      <c r="G163" s="217"/>
      <c r="H163" s="40"/>
      <c r="M163" s="58"/>
      <c r="O163" s="45"/>
      <c r="AA163" s="41"/>
      <c r="AC163" s="41"/>
    </row>
    <row r="164" spans="1:33" customFormat="1" ht="15" customHeight="1">
      <c r="G164" s="217"/>
      <c r="H164" s="218"/>
      <c r="M164" s="221"/>
      <c r="N164" s="221"/>
      <c r="O164" s="221"/>
    </row>
    <row r="165" spans="1:33" customFormat="1" ht="15" customHeight="1">
      <c r="G165" s="217"/>
      <c r="H165" s="218"/>
    </row>
    <row r="166" spans="1:33" customFormat="1" ht="15" customHeight="1"/>
    <row r="167" spans="1:33" customFormat="1" ht="15" customHeight="1"/>
    <row r="168" spans="1:33" customFormat="1" ht="15" customHeight="1"/>
    <row r="169" spans="1:33" customFormat="1" ht="15" customHeight="1"/>
    <row r="170" spans="1:33" customFormat="1" ht="15" customHeight="1"/>
    <row r="171" spans="1:33" customFormat="1" ht="15" customHeight="1"/>
    <row r="172" spans="1:33" customFormat="1" ht="15" customHeight="1"/>
    <row r="173" spans="1:33" customFormat="1" ht="15" customHeight="1"/>
    <row r="174" spans="1:33" customFormat="1" ht="15" customHeight="1"/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customFormat="1" ht="15" customHeight="1"/>
    <row r="210" spans="1:43" customFormat="1" ht="15" customHeight="1"/>
    <row r="211" spans="1:43" customFormat="1" ht="15" customHeight="1"/>
    <row r="212" spans="1:43" customFormat="1" ht="15" customHeight="1"/>
    <row r="213" spans="1:43" customFormat="1" ht="15" customHeight="1"/>
    <row r="214" spans="1:43" customFormat="1" ht="15" customHeight="1"/>
    <row r="215" spans="1:43" customFormat="1" ht="15" customHeight="1"/>
    <row r="216" spans="1:43" customFormat="1" ht="15" customHeight="1"/>
    <row r="217" spans="1:43" ht="15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C217"/>
      <c r="AD217"/>
      <c r="AE217"/>
      <c r="AF217"/>
      <c r="AG217"/>
    </row>
    <row r="218" spans="1:43" customFormat="1" ht="15" customHeight="1">
      <c r="A218" s="6"/>
      <c r="B218" s="6"/>
      <c r="C218" s="6"/>
      <c r="D218" s="6"/>
      <c r="E218" s="6"/>
      <c r="F218" s="6"/>
      <c r="G218" s="6"/>
      <c r="H218" s="6"/>
      <c r="I218" s="6"/>
      <c r="J218" s="8"/>
      <c r="K218" s="8"/>
      <c r="L218" s="6"/>
      <c r="M218" s="6"/>
      <c r="N218" s="6"/>
      <c r="O218" s="6"/>
      <c r="P218" s="6"/>
      <c r="Q218" s="6"/>
      <c r="R218" s="6"/>
      <c r="S218" s="39"/>
      <c r="T218" s="39"/>
      <c r="U218" s="39"/>
      <c r="V218" s="39"/>
      <c r="W218" s="39"/>
      <c r="X218" s="39"/>
      <c r="Y218" s="39"/>
      <c r="Z218" s="39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</row>
    <row r="219" spans="1:43" customFormat="1" ht="15" customHeight="1">
      <c r="A219" s="6"/>
      <c r="B219" s="6"/>
      <c r="C219" s="6"/>
      <c r="D219" s="6"/>
      <c r="E219" s="6"/>
      <c r="F219" s="6"/>
      <c r="G219" s="6"/>
      <c r="H219" s="6"/>
      <c r="I219" s="6"/>
      <c r="J219" s="8"/>
      <c r="K219" s="8"/>
      <c r="L219" s="6"/>
      <c r="M219" s="6"/>
      <c r="N219" s="6"/>
      <c r="O219" s="6"/>
      <c r="P219" s="6"/>
      <c r="Q219" s="6"/>
      <c r="R219" s="6"/>
      <c r="S219" s="39"/>
      <c r="T219" s="39"/>
      <c r="U219" s="39"/>
      <c r="V219" s="39"/>
      <c r="W219" s="39"/>
      <c r="X219" s="39"/>
      <c r="Y219" s="39"/>
      <c r="Z219" s="39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</row>
    <row r="220" spans="1:43" customFormat="1" ht="15" customHeight="1">
      <c r="A220" s="6"/>
      <c r="B220" s="6"/>
      <c r="C220" s="6"/>
      <c r="D220" s="6"/>
      <c r="E220" s="6"/>
      <c r="F220" s="6"/>
      <c r="G220" s="6"/>
      <c r="H220" s="6"/>
      <c r="I220" s="6"/>
      <c r="J220" s="8"/>
      <c r="K220" s="8"/>
      <c r="L220" s="6"/>
      <c r="M220" s="6"/>
      <c r="N220" s="6"/>
      <c r="O220" s="6"/>
      <c r="P220" s="6"/>
      <c r="Q220" s="6"/>
      <c r="R220" s="6"/>
      <c r="S220" s="39"/>
      <c r="T220" s="39"/>
      <c r="U220" s="39"/>
      <c r="V220" s="39"/>
      <c r="W220" s="39"/>
      <c r="X220" s="39"/>
      <c r="Y220" s="39"/>
      <c r="Z220" s="39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</row>
    <row r="221" spans="1:43" customFormat="1" ht="15" customHeight="1">
      <c r="A221" s="6"/>
      <c r="B221" s="6"/>
      <c r="C221" s="6"/>
      <c r="D221" s="6"/>
      <c r="E221" s="6"/>
      <c r="F221" s="6"/>
      <c r="G221" s="6"/>
      <c r="H221" s="6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39"/>
      <c r="T221" s="39"/>
      <c r="U221" s="39"/>
      <c r="V221" s="39"/>
      <c r="W221" s="39"/>
      <c r="X221" s="39"/>
      <c r="Y221" s="39"/>
      <c r="Z221" s="39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</row>
    <row r="222" spans="1:43" customFormat="1" ht="15" customHeight="1">
      <c r="A222" s="6"/>
      <c r="B222" s="6"/>
      <c r="C222" s="6"/>
      <c r="D222" s="6"/>
      <c r="E222" s="6"/>
      <c r="F222" s="6"/>
      <c r="G222" s="6"/>
      <c r="H222" s="6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39"/>
      <c r="T222" s="39"/>
      <c r="U222" s="39"/>
      <c r="V222" s="39"/>
      <c r="W222" s="39"/>
      <c r="X222" s="39"/>
      <c r="Y222" s="39"/>
      <c r="Z222" s="39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</row>
    <row r="223" spans="1:43" customFormat="1" ht="15" customHeight="1">
      <c r="A223" s="6"/>
      <c r="B223" s="6"/>
      <c r="C223" s="6"/>
      <c r="D223" s="6"/>
      <c r="E223" s="6"/>
      <c r="F223" s="6"/>
      <c r="G223" s="6"/>
      <c r="H223" s="6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39"/>
      <c r="T223" s="39"/>
      <c r="U223" s="39"/>
      <c r="V223" s="39"/>
      <c r="W223" s="39"/>
      <c r="X223" s="39"/>
      <c r="Y223" s="39"/>
      <c r="Z223" s="39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</row>
    <row r="224" spans="1:43" customFormat="1" ht="15" customHeight="1">
      <c r="A224" s="6"/>
      <c r="B224" s="6"/>
      <c r="C224" s="6"/>
      <c r="D224" s="6"/>
      <c r="E224" s="6"/>
      <c r="F224" s="6"/>
      <c r="G224" s="6"/>
      <c r="H224" s="6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39"/>
      <c r="T224" s="39"/>
      <c r="U224" s="39"/>
      <c r="V224" s="39"/>
      <c r="W224" s="39"/>
      <c r="X224" s="39"/>
      <c r="Y224" s="39"/>
      <c r="Z224" s="39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  <row r="225" spans="1:43" customFormat="1" ht="15" customHeight="1">
      <c r="A225" s="6"/>
      <c r="B225" s="6"/>
      <c r="C225" s="6"/>
      <c r="D225" s="6"/>
      <c r="E225" s="6"/>
      <c r="F225" s="6"/>
      <c r="G225" s="6"/>
      <c r="H225" s="6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39"/>
      <c r="T225" s="39"/>
      <c r="U225" s="39"/>
      <c r="V225" s="39"/>
      <c r="W225" s="39"/>
      <c r="X225" s="39"/>
      <c r="Y225" s="39"/>
      <c r="Z225" s="39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</row>
  </sheetData>
  <phoneticPr fontId="4" type="noConversion"/>
  <conditionalFormatting sqref="O149">
    <cfRule type="cellIs" dxfId="31" priority="1" stopIfTrue="1" operator="equal">
      <formula>OR($O$23,$O$24,$O$25,$O$26,$O$27,$O$28,$O$29,$O$30,#REF!,$O$32)</formula>
    </cfRule>
  </conditionalFormatting>
  <conditionalFormatting sqref="Q149">
    <cfRule type="cellIs" dxfId="30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39503-DC76-413C-9F22-8BC94D552A37}">
  <dimension ref="A1:AQ226"/>
  <sheetViews>
    <sheetView topLeftCell="A3" workbookViewId="0">
      <pane xSplit="2" ySplit="2" topLeftCell="C48" activePane="bottomRight" state="frozen"/>
      <selection activeCell="A3" sqref="A3"/>
      <selection pane="topRight" activeCell="C3" sqref="C3"/>
      <selection pane="bottomLeft" activeCell="A5" sqref="A5"/>
      <selection pane="bottomRight" activeCell="D147" sqref="D147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6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bestFit="1" customWidth="1"/>
    <col min="28" max="28" width="6.6640625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256" width="11.109375" style="6"/>
    <col min="257" max="257" width="14.21875" style="6" customWidth="1"/>
    <col min="258" max="258" width="0" style="6" hidden="1" customWidth="1"/>
    <col min="259" max="259" width="8.33203125" style="6" customWidth="1"/>
    <col min="260" max="260" width="6.21875" style="6" customWidth="1"/>
    <col min="261" max="261" width="5" style="6" customWidth="1"/>
    <col min="262" max="263" width="5.77734375" style="6" customWidth="1"/>
    <col min="264" max="264" width="6.33203125" style="6" customWidth="1"/>
    <col min="265" max="265" width="6" style="6" customWidth="1"/>
    <col min="266" max="266" width="4.6640625" style="6" customWidth="1"/>
    <col min="267" max="267" width="5.33203125" style="6" customWidth="1"/>
    <col min="268" max="268" width="5.77734375" style="6" customWidth="1"/>
    <col min="269" max="269" width="6.109375" style="6" customWidth="1"/>
    <col min="270" max="270" width="6.6640625" style="6" customWidth="1"/>
    <col min="271" max="271" width="4.6640625" style="6" customWidth="1"/>
    <col min="272" max="272" width="5.109375" style="6" customWidth="1"/>
    <col min="273" max="273" width="5.88671875" style="6" customWidth="1"/>
    <col min="274" max="274" width="6.21875" style="6" customWidth="1"/>
    <col min="275" max="276" width="6.109375" style="6" bestFit="1" customWidth="1"/>
    <col min="277" max="277" width="6.109375" style="6" customWidth="1"/>
    <col min="278" max="279" width="5.109375" style="6" customWidth="1"/>
    <col min="280" max="280" width="4.77734375" style="6" customWidth="1"/>
    <col min="281" max="281" width="6.5546875" style="6" bestFit="1" customWidth="1"/>
    <col min="282" max="282" width="0" style="6" hidden="1" customWidth="1"/>
    <col min="283" max="283" width="9.5546875" style="6" bestFit="1" customWidth="1"/>
    <col min="284" max="284" width="0" style="6" hidden="1" customWidth="1"/>
    <col min="285" max="285" width="7.5546875" style="6" bestFit="1" customWidth="1"/>
    <col min="286" max="286" width="0" style="6" hidden="1" customWidth="1"/>
    <col min="287" max="287" width="8.21875" style="6" customWidth="1"/>
    <col min="288" max="288" width="8.88671875" style="6" customWidth="1"/>
    <col min="289" max="289" width="8.5546875" style="6" customWidth="1"/>
    <col min="290" max="512" width="11.109375" style="6"/>
    <col min="513" max="513" width="14.21875" style="6" customWidth="1"/>
    <col min="514" max="514" width="0" style="6" hidden="1" customWidth="1"/>
    <col min="515" max="515" width="8.33203125" style="6" customWidth="1"/>
    <col min="516" max="516" width="6.21875" style="6" customWidth="1"/>
    <col min="517" max="517" width="5" style="6" customWidth="1"/>
    <col min="518" max="519" width="5.77734375" style="6" customWidth="1"/>
    <col min="520" max="520" width="6.33203125" style="6" customWidth="1"/>
    <col min="521" max="521" width="6" style="6" customWidth="1"/>
    <col min="522" max="522" width="4.6640625" style="6" customWidth="1"/>
    <col min="523" max="523" width="5.33203125" style="6" customWidth="1"/>
    <col min="524" max="524" width="5.77734375" style="6" customWidth="1"/>
    <col min="525" max="525" width="6.109375" style="6" customWidth="1"/>
    <col min="526" max="526" width="6.6640625" style="6" customWidth="1"/>
    <col min="527" max="527" width="4.6640625" style="6" customWidth="1"/>
    <col min="528" max="528" width="5.109375" style="6" customWidth="1"/>
    <col min="529" max="529" width="5.88671875" style="6" customWidth="1"/>
    <col min="530" max="530" width="6.21875" style="6" customWidth="1"/>
    <col min="531" max="532" width="6.109375" style="6" bestFit="1" customWidth="1"/>
    <col min="533" max="533" width="6.109375" style="6" customWidth="1"/>
    <col min="534" max="535" width="5.109375" style="6" customWidth="1"/>
    <col min="536" max="536" width="4.77734375" style="6" customWidth="1"/>
    <col min="537" max="537" width="6.5546875" style="6" bestFit="1" customWidth="1"/>
    <col min="538" max="538" width="0" style="6" hidden="1" customWidth="1"/>
    <col min="539" max="539" width="9.5546875" style="6" bestFit="1" customWidth="1"/>
    <col min="540" max="540" width="0" style="6" hidden="1" customWidth="1"/>
    <col min="541" max="541" width="7.5546875" style="6" bestFit="1" customWidth="1"/>
    <col min="542" max="542" width="0" style="6" hidden="1" customWidth="1"/>
    <col min="543" max="543" width="8.21875" style="6" customWidth="1"/>
    <col min="544" max="544" width="8.88671875" style="6" customWidth="1"/>
    <col min="545" max="545" width="8.5546875" style="6" customWidth="1"/>
    <col min="546" max="768" width="11.109375" style="6"/>
    <col min="769" max="769" width="14.21875" style="6" customWidth="1"/>
    <col min="770" max="770" width="0" style="6" hidden="1" customWidth="1"/>
    <col min="771" max="771" width="8.33203125" style="6" customWidth="1"/>
    <col min="772" max="772" width="6.21875" style="6" customWidth="1"/>
    <col min="773" max="773" width="5" style="6" customWidth="1"/>
    <col min="774" max="775" width="5.77734375" style="6" customWidth="1"/>
    <col min="776" max="776" width="6.33203125" style="6" customWidth="1"/>
    <col min="777" max="777" width="6" style="6" customWidth="1"/>
    <col min="778" max="778" width="4.6640625" style="6" customWidth="1"/>
    <col min="779" max="779" width="5.33203125" style="6" customWidth="1"/>
    <col min="780" max="780" width="5.77734375" style="6" customWidth="1"/>
    <col min="781" max="781" width="6.109375" style="6" customWidth="1"/>
    <col min="782" max="782" width="6.6640625" style="6" customWidth="1"/>
    <col min="783" max="783" width="4.6640625" style="6" customWidth="1"/>
    <col min="784" max="784" width="5.109375" style="6" customWidth="1"/>
    <col min="785" max="785" width="5.88671875" style="6" customWidth="1"/>
    <col min="786" max="786" width="6.21875" style="6" customWidth="1"/>
    <col min="787" max="788" width="6.109375" style="6" bestFit="1" customWidth="1"/>
    <col min="789" max="789" width="6.109375" style="6" customWidth="1"/>
    <col min="790" max="791" width="5.109375" style="6" customWidth="1"/>
    <col min="792" max="792" width="4.77734375" style="6" customWidth="1"/>
    <col min="793" max="793" width="6.5546875" style="6" bestFit="1" customWidth="1"/>
    <col min="794" max="794" width="0" style="6" hidden="1" customWidth="1"/>
    <col min="795" max="795" width="9.5546875" style="6" bestFit="1" customWidth="1"/>
    <col min="796" max="796" width="0" style="6" hidden="1" customWidth="1"/>
    <col min="797" max="797" width="7.5546875" style="6" bestFit="1" customWidth="1"/>
    <col min="798" max="798" width="0" style="6" hidden="1" customWidth="1"/>
    <col min="799" max="799" width="8.21875" style="6" customWidth="1"/>
    <col min="800" max="800" width="8.88671875" style="6" customWidth="1"/>
    <col min="801" max="801" width="8.5546875" style="6" customWidth="1"/>
    <col min="802" max="1024" width="11.109375" style="6"/>
    <col min="1025" max="1025" width="14.21875" style="6" customWidth="1"/>
    <col min="1026" max="1026" width="0" style="6" hidden="1" customWidth="1"/>
    <col min="1027" max="1027" width="8.33203125" style="6" customWidth="1"/>
    <col min="1028" max="1028" width="6.21875" style="6" customWidth="1"/>
    <col min="1029" max="1029" width="5" style="6" customWidth="1"/>
    <col min="1030" max="1031" width="5.77734375" style="6" customWidth="1"/>
    <col min="1032" max="1032" width="6.33203125" style="6" customWidth="1"/>
    <col min="1033" max="1033" width="6" style="6" customWidth="1"/>
    <col min="1034" max="1034" width="4.6640625" style="6" customWidth="1"/>
    <col min="1035" max="1035" width="5.33203125" style="6" customWidth="1"/>
    <col min="1036" max="1036" width="5.77734375" style="6" customWidth="1"/>
    <col min="1037" max="1037" width="6.109375" style="6" customWidth="1"/>
    <col min="1038" max="1038" width="6.6640625" style="6" customWidth="1"/>
    <col min="1039" max="1039" width="4.6640625" style="6" customWidth="1"/>
    <col min="1040" max="1040" width="5.109375" style="6" customWidth="1"/>
    <col min="1041" max="1041" width="5.88671875" style="6" customWidth="1"/>
    <col min="1042" max="1042" width="6.21875" style="6" customWidth="1"/>
    <col min="1043" max="1044" width="6.109375" style="6" bestFit="1" customWidth="1"/>
    <col min="1045" max="1045" width="6.109375" style="6" customWidth="1"/>
    <col min="1046" max="1047" width="5.109375" style="6" customWidth="1"/>
    <col min="1048" max="1048" width="4.77734375" style="6" customWidth="1"/>
    <col min="1049" max="1049" width="6.5546875" style="6" bestFit="1" customWidth="1"/>
    <col min="1050" max="1050" width="0" style="6" hidden="1" customWidth="1"/>
    <col min="1051" max="1051" width="9.5546875" style="6" bestFit="1" customWidth="1"/>
    <col min="1052" max="1052" width="0" style="6" hidden="1" customWidth="1"/>
    <col min="1053" max="1053" width="7.5546875" style="6" bestFit="1" customWidth="1"/>
    <col min="1054" max="1054" width="0" style="6" hidden="1" customWidth="1"/>
    <col min="1055" max="1055" width="8.21875" style="6" customWidth="1"/>
    <col min="1056" max="1056" width="8.88671875" style="6" customWidth="1"/>
    <col min="1057" max="1057" width="8.5546875" style="6" customWidth="1"/>
    <col min="1058" max="1280" width="11.109375" style="6"/>
    <col min="1281" max="1281" width="14.21875" style="6" customWidth="1"/>
    <col min="1282" max="1282" width="0" style="6" hidden="1" customWidth="1"/>
    <col min="1283" max="1283" width="8.33203125" style="6" customWidth="1"/>
    <col min="1284" max="1284" width="6.21875" style="6" customWidth="1"/>
    <col min="1285" max="1285" width="5" style="6" customWidth="1"/>
    <col min="1286" max="1287" width="5.77734375" style="6" customWidth="1"/>
    <col min="1288" max="1288" width="6.33203125" style="6" customWidth="1"/>
    <col min="1289" max="1289" width="6" style="6" customWidth="1"/>
    <col min="1290" max="1290" width="4.6640625" style="6" customWidth="1"/>
    <col min="1291" max="1291" width="5.33203125" style="6" customWidth="1"/>
    <col min="1292" max="1292" width="5.77734375" style="6" customWidth="1"/>
    <col min="1293" max="1293" width="6.109375" style="6" customWidth="1"/>
    <col min="1294" max="1294" width="6.6640625" style="6" customWidth="1"/>
    <col min="1295" max="1295" width="4.6640625" style="6" customWidth="1"/>
    <col min="1296" max="1296" width="5.109375" style="6" customWidth="1"/>
    <col min="1297" max="1297" width="5.88671875" style="6" customWidth="1"/>
    <col min="1298" max="1298" width="6.21875" style="6" customWidth="1"/>
    <col min="1299" max="1300" width="6.109375" style="6" bestFit="1" customWidth="1"/>
    <col min="1301" max="1301" width="6.109375" style="6" customWidth="1"/>
    <col min="1302" max="1303" width="5.109375" style="6" customWidth="1"/>
    <col min="1304" max="1304" width="4.77734375" style="6" customWidth="1"/>
    <col min="1305" max="1305" width="6.5546875" style="6" bestFit="1" customWidth="1"/>
    <col min="1306" max="1306" width="0" style="6" hidden="1" customWidth="1"/>
    <col min="1307" max="1307" width="9.5546875" style="6" bestFit="1" customWidth="1"/>
    <col min="1308" max="1308" width="0" style="6" hidden="1" customWidth="1"/>
    <col min="1309" max="1309" width="7.5546875" style="6" bestFit="1" customWidth="1"/>
    <col min="1310" max="1310" width="0" style="6" hidden="1" customWidth="1"/>
    <col min="1311" max="1311" width="8.21875" style="6" customWidth="1"/>
    <col min="1312" max="1312" width="8.88671875" style="6" customWidth="1"/>
    <col min="1313" max="1313" width="8.5546875" style="6" customWidth="1"/>
    <col min="1314" max="1536" width="11.109375" style="6"/>
    <col min="1537" max="1537" width="14.21875" style="6" customWidth="1"/>
    <col min="1538" max="1538" width="0" style="6" hidden="1" customWidth="1"/>
    <col min="1539" max="1539" width="8.33203125" style="6" customWidth="1"/>
    <col min="1540" max="1540" width="6.21875" style="6" customWidth="1"/>
    <col min="1541" max="1541" width="5" style="6" customWidth="1"/>
    <col min="1542" max="1543" width="5.77734375" style="6" customWidth="1"/>
    <col min="1544" max="1544" width="6.33203125" style="6" customWidth="1"/>
    <col min="1545" max="1545" width="6" style="6" customWidth="1"/>
    <col min="1546" max="1546" width="4.6640625" style="6" customWidth="1"/>
    <col min="1547" max="1547" width="5.33203125" style="6" customWidth="1"/>
    <col min="1548" max="1548" width="5.77734375" style="6" customWidth="1"/>
    <col min="1549" max="1549" width="6.109375" style="6" customWidth="1"/>
    <col min="1550" max="1550" width="6.6640625" style="6" customWidth="1"/>
    <col min="1551" max="1551" width="4.6640625" style="6" customWidth="1"/>
    <col min="1552" max="1552" width="5.109375" style="6" customWidth="1"/>
    <col min="1553" max="1553" width="5.88671875" style="6" customWidth="1"/>
    <col min="1554" max="1554" width="6.21875" style="6" customWidth="1"/>
    <col min="1555" max="1556" width="6.109375" style="6" bestFit="1" customWidth="1"/>
    <col min="1557" max="1557" width="6.109375" style="6" customWidth="1"/>
    <col min="1558" max="1559" width="5.109375" style="6" customWidth="1"/>
    <col min="1560" max="1560" width="4.77734375" style="6" customWidth="1"/>
    <col min="1561" max="1561" width="6.5546875" style="6" bestFit="1" customWidth="1"/>
    <col min="1562" max="1562" width="0" style="6" hidden="1" customWidth="1"/>
    <col min="1563" max="1563" width="9.5546875" style="6" bestFit="1" customWidth="1"/>
    <col min="1564" max="1564" width="0" style="6" hidden="1" customWidth="1"/>
    <col min="1565" max="1565" width="7.5546875" style="6" bestFit="1" customWidth="1"/>
    <col min="1566" max="1566" width="0" style="6" hidden="1" customWidth="1"/>
    <col min="1567" max="1567" width="8.21875" style="6" customWidth="1"/>
    <col min="1568" max="1568" width="8.88671875" style="6" customWidth="1"/>
    <col min="1569" max="1569" width="8.5546875" style="6" customWidth="1"/>
    <col min="1570" max="1792" width="11.109375" style="6"/>
    <col min="1793" max="1793" width="14.21875" style="6" customWidth="1"/>
    <col min="1794" max="1794" width="0" style="6" hidden="1" customWidth="1"/>
    <col min="1795" max="1795" width="8.33203125" style="6" customWidth="1"/>
    <col min="1796" max="1796" width="6.21875" style="6" customWidth="1"/>
    <col min="1797" max="1797" width="5" style="6" customWidth="1"/>
    <col min="1798" max="1799" width="5.77734375" style="6" customWidth="1"/>
    <col min="1800" max="1800" width="6.33203125" style="6" customWidth="1"/>
    <col min="1801" max="1801" width="6" style="6" customWidth="1"/>
    <col min="1802" max="1802" width="4.6640625" style="6" customWidth="1"/>
    <col min="1803" max="1803" width="5.33203125" style="6" customWidth="1"/>
    <col min="1804" max="1804" width="5.77734375" style="6" customWidth="1"/>
    <col min="1805" max="1805" width="6.109375" style="6" customWidth="1"/>
    <col min="1806" max="1806" width="6.6640625" style="6" customWidth="1"/>
    <col min="1807" max="1807" width="4.6640625" style="6" customWidth="1"/>
    <col min="1808" max="1808" width="5.109375" style="6" customWidth="1"/>
    <col min="1809" max="1809" width="5.88671875" style="6" customWidth="1"/>
    <col min="1810" max="1810" width="6.21875" style="6" customWidth="1"/>
    <col min="1811" max="1812" width="6.109375" style="6" bestFit="1" customWidth="1"/>
    <col min="1813" max="1813" width="6.109375" style="6" customWidth="1"/>
    <col min="1814" max="1815" width="5.109375" style="6" customWidth="1"/>
    <col min="1816" max="1816" width="4.77734375" style="6" customWidth="1"/>
    <col min="1817" max="1817" width="6.5546875" style="6" bestFit="1" customWidth="1"/>
    <col min="1818" max="1818" width="0" style="6" hidden="1" customWidth="1"/>
    <col min="1819" max="1819" width="9.5546875" style="6" bestFit="1" customWidth="1"/>
    <col min="1820" max="1820" width="0" style="6" hidden="1" customWidth="1"/>
    <col min="1821" max="1821" width="7.5546875" style="6" bestFit="1" customWidth="1"/>
    <col min="1822" max="1822" width="0" style="6" hidden="1" customWidth="1"/>
    <col min="1823" max="1823" width="8.21875" style="6" customWidth="1"/>
    <col min="1824" max="1824" width="8.88671875" style="6" customWidth="1"/>
    <col min="1825" max="1825" width="8.5546875" style="6" customWidth="1"/>
    <col min="1826" max="2048" width="11.109375" style="6"/>
    <col min="2049" max="2049" width="14.21875" style="6" customWidth="1"/>
    <col min="2050" max="2050" width="0" style="6" hidden="1" customWidth="1"/>
    <col min="2051" max="2051" width="8.33203125" style="6" customWidth="1"/>
    <col min="2052" max="2052" width="6.21875" style="6" customWidth="1"/>
    <col min="2053" max="2053" width="5" style="6" customWidth="1"/>
    <col min="2054" max="2055" width="5.77734375" style="6" customWidth="1"/>
    <col min="2056" max="2056" width="6.33203125" style="6" customWidth="1"/>
    <col min="2057" max="2057" width="6" style="6" customWidth="1"/>
    <col min="2058" max="2058" width="4.6640625" style="6" customWidth="1"/>
    <col min="2059" max="2059" width="5.33203125" style="6" customWidth="1"/>
    <col min="2060" max="2060" width="5.77734375" style="6" customWidth="1"/>
    <col min="2061" max="2061" width="6.109375" style="6" customWidth="1"/>
    <col min="2062" max="2062" width="6.6640625" style="6" customWidth="1"/>
    <col min="2063" max="2063" width="4.6640625" style="6" customWidth="1"/>
    <col min="2064" max="2064" width="5.109375" style="6" customWidth="1"/>
    <col min="2065" max="2065" width="5.88671875" style="6" customWidth="1"/>
    <col min="2066" max="2066" width="6.21875" style="6" customWidth="1"/>
    <col min="2067" max="2068" width="6.109375" style="6" bestFit="1" customWidth="1"/>
    <col min="2069" max="2069" width="6.109375" style="6" customWidth="1"/>
    <col min="2070" max="2071" width="5.109375" style="6" customWidth="1"/>
    <col min="2072" max="2072" width="4.77734375" style="6" customWidth="1"/>
    <col min="2073" max="2073" width="6.5546875" style="6" bestFit="1" customWidth="1"/>
    <col min="2074" max="2074" width="0" style="6" hidden="1" customWidth="1"/>
    <col min="2075" max="2075" width="9.5546875" style="6" bestFit="1" customWidth="1"/>
    <col min="2076" max="2076" width="0" style="6" hidden="1" customWidth="1"/>
    <col min="2077" max="2077" width="7.5546875" style="6" bestFit="1" customWidth="1"/>
    <col min="2078" max="2078" width="0" style="6" hidden="1" customWidth="1"/>
    <col min="2079" max="2079" width="8.21875" style="6" customWidth="1"/>
    <col min="2080" max="2080" width="8.88671875" style="6" customWidth="1"/>
    <col min="2081" max="2081" width="8.5546875" style="6" customWidth="1"/>
    <col min="2082" max="2304" width="11.109375" style="6"/>
    <col min="2305" max="2305" width="14.21875" style="6" customWidth="1"/>
    <col min="2306" max="2306" width="0" style="6" hidden="1" customWidth="1"/>
    <col min="2307" max="2307" width="8.33203125" style="6" customWidth="1"/>
    <col min="2308" max="2308" width="6.21875" style="6" customWidth="1"/>
    <col min="2309" max="2309" width="5" style="6" customWidth="1"/>
    <col min="2310" max="2311" width="5.77734375" style="6" customWidth="1"/>
    <col min="2312" max="2312" width="6.33203125" style="6" customWidth="1"/>
    <col min="2313" max="2313" width="6" style="6" customWidth="1"/>
    <col min="2314" max="2314" width="4.6640625" style="6" customWidth="1"/>
    <col min="2315" max="2315" width="5.33203125" style="6" customWidth="1"/>
    <col min="2316" max="2316" width="5.77734375" style="6" customWidth="1"/>
    <col min="2317" max="2317" width="6.109375" style="6" customWidth="1"/>
    <col min="2318" max="2318" width="6.6640625" style="6" customWidth="1"/>
    <col min="2319" max="2319" width="4.6640625" style="6" customWidth="1"/>
    <col min="2320" max="2320" width="5.109375" style="6" customWidth="1"/>
    <col min="2321" max="2321" width="5.88671875" style="6" customWidth="1"/>
    <col min="2322" max="2322" width="6.21875" style="6" customWidth="1"/>
    <col min="2323" max="2324" width="6.109375" style="6" bestFit="1" customWidth="1"/>
    <col min="2325" max="2325" width="6.109375" style="6" customWidth="1"/>
    <col min="2326" max="2327" width="5.109375" style="6" customWidth="1"/>
    <col min="2328" max="2328" width="4.77734375" style="6" customWidth="1"/>
    <col min="2329" max="2329" width="6.5546875" style="6" bestFit="1" customWidth="1"/>
    <col min="2330" max="2330" width="0" style="6" hidden="1" customWidth="1"/>
    <col min="2331" max="2331" width="9.5546875" style="6" bestFit="1" customWidth="1"/>
    <col min="2332" max="2332" width="0" style="6" hidden="1" customWidth="1"/>
    <col min="2333" max="2333" width="7.5546875" style="6" bestFit="1" customWidth="1"/>
    <col min="2334" max="2334" width="0" style="6" hidden="1" customWidth="1"/>
    <col min="2335" max="2335" width="8.21875" style="6" customWidth="1"/>
    <col min="2336" max="2336" width="8.88671875" style="6" customWidth="1"/>
    <col min="2337" max="2337" width="8.5546875" style="6" customWidth="1"/>
    <col min="2338" max="2560" width="11.109375" style="6"/>
    <col min="2561" max="2561" width="14.21875" style="6" customWidth="1"/>
    <col min="2562" max="2562" width="0" style="6" hidden="1" customWidth="1"/>
    <col min="2563" max="2563" width="8.33203125" style="6" customWidth="1"/>
    <col min="2564" max="2564" width="6.21875" style="6" customWidth="1"/>
    <col min="2565" max="2565" width="5" style="6" customWidth="1"/>
    <col min="2566" max="2567" width="5.77734375" style="6" customWidth="1"/>
    <col min="2568" max="2568" width="6.33203125" style="6" customWidth="1"/>
    <col min="2569" max="2569" width="6" style="6" customWidth="1"/>
    <col min="2570" max="2570" width="4.6640625" style="6" customWidth="1"/>
    <col min="2571" max="2571" width="5.33203125" style="6" customWidth="1"/>
    <col min="2572" max="2572" width="5.77734375" style="6" customWidth="1"/>
    <col min="2573" max="2573" width="6.109375" style="6" customWidth="1"/>
    <col min="2574" max="2574" width="6.6640625" style="6" customWidth="1"/>
    <col min="2575" max="2575" width="4.6640625" style="6" customWidth="1"/>
    <col min="2576" max="2576" width="5.109375" style="6" customWidth="1"/>
    <col min="2577" max="2577" width="5.88671875" style="6" customWidth="1"/>
    <col min="2578" max="2578" width="6.21875" style="6" customWidth="1"/>
    <col min="2579" max="2580" width="6.109375" style="6" bestFit="1" customWidth="1"/>
    <col min="2581" max="2581" width="6.109375" style="6" customWidth="1"/>
    <col min="2582" max="2583" width="5.109375" style="6" customWidth="1"/>
    <col min="2584" max="2584" width="4.77734375" style="6" customWidth="1"/>
    <col min="2585" max="2585" width="6.5546875" style="6" bestFit="1" customWidth="1"/>
    <col min="2586" max="2586" width="0" style="6" hidden="1" customWidth="1"/>
    <col min="2587" max="2587" width="9.5546875" style="6" bestFit="1" customWidth="1"/>
    <col min="2588" max="2588" width="0" style="6" hidden="1" customWidth="1"/>
    <col min="2589" max="2589" width="7.5546875" style="6" bestFit="1" customWidth="1"/>
    <col min="2590" max="2590" width="0" style="6" hidden="1" customWidth="1"/>
    <col min="2591" max="2591" width="8.21875" style="6" customWidth="1"/>
    <col min="2592" max="2592" width="8.88671875" style="6" customWidth="1"/>
    <col min="2593" max="2593" width="8.5546875" style="6" customWidth="1"/>
    <col min="2594" max="2816" width="11.109375" style="6"/>
    <col min="2817" max="2817" width="14.21875" style="6" customWidth="1"/>
    <col min="2818" max="2818" width="0" style="6" hidden="1" customWidth="1"/>
    <col min="2819" max="2819" width="8.33203125" style="6" customWidth="1"/>
    <col min="2820" max="2820" width="6.21875" style="6" customWidth="1"/>
    <col min="2821" max="2821" width="5" style="6" customWidth="1"/>
    <col min="2822" max="2823" width="5.77734375" style="6" customWidth="1"/>
    <col min="2824" max="2824" width="6.33203125" style="6" customWidth="1"/>
    <col min="2825" max="2825" width="6" style="6" customWidth="1"/>
    <col min="2826" max="2826" width="4.6640625" style="6" customWidth="1"/>
    <col min="2827" max="2827" width="5.33203125" style="6" customWidth="1"/>
    <col min="2828" max="2828" width="5.77734375" style="6" customWidth="1"/>
    <col min="2829" max="2829" width="6.109375" style="6" customWidth="1"/>
    <col min="2830" max="2830" width="6.6640625" style="6" customWidth="1"/>
    <col min="2831" max="2831" width="4.6640625" style="6" customWidth="1"/>
    <col min="2832" max="2832" width="5.109375" style="6" customWidth="1"/>
    <col min="2833" max="2833" width="5.88671875" style="6" customWidth="1"/>
    <col min="2834" max="2834" width="6.21875" style="6" customWidth="1"/>
    <col min="2835" max="2836" width="6.109375" style="6" bestFit="1" customWidth="1"/>
    <col min="2837" max="2837" width="6.109375" style="6" customWidth="1"/>
    <col min="2838" max="2839" width="5.109375" style="6" customWidth="1"/>
    <col min="2840" max="2840" width="4.77734375" style="6" customWidth="1"/>
    <col min="2841" max="2841" width="6.5546875" style="6" bestFit="1" customWidth="1"/>
    <col min="2842" max="2842" width="0" style="6" hidden="1" customWidth="1"/>
    <col min="2843" max="2843" width="9.5546875" style="6" bestFit="1" customWidth="1"/>
    <col min="2844" max="2844" width="0" style="6" hidden="1" customWidth="1"/>
    <col min="2845" max="2845" width="7.5546875" style="6" bestFit="1" customWidth="1"/>
    <col min="2846" max="2846" width="0" style="6" hidden="1" customWidth="1"/>
    <col min="2847" max="2847" width="8.21875" style="6" customWidth="1"/>
    <col min="2848" max="2848" width="8.88671875" style="6" customWidth="1"/>
    <col min="2849" max="2849" width="8.5546875" style="6" customWidth="1"/>
    <col min="2850" max="3072" width="11.109375" style="6"/>
    <col min="3073" max="3073" width="14.21875" style="6" customWidth="1"/>
    <col min="3074" max="3074" width="0" style="6" hidden="1" customWidth="1"/>
    <col min="3075" max="3075" width="8.33203125" style="6" customWidth="1"/>
    <col min="3076" max="3076" width="6.21875" style="6" customWidth="1"/>
    <col min="3077" max="3077" width="5" style="6" customWidth="1"/>
    <col min="3078" max="3079" width="5.77734375" style="6" customWidth="1"/>
    <col min="3080" max="3080" width="6.33203125" style="6" customWidth="1"/>
    <col min="3081" max="3081" width="6" style="6" customWidth="1"/>
    <col min="3082" max="3082" width="4.6640625" style="6" customWidth="1"/>
    <col min="3083" max="3083" width="5.33203125" style="6" customWidth="1"/>
    <col min="3084" max="3084" width="5.77734375" style="6" customWidth="1"/>
    <col min="3085" max="3085" width="6.109375" style="6" customWidth="1"/>
    <col min="3086" max="3086" width="6.6640625" style="6" customWidth="1"/>
    <col min="3087" max="3087" width="4.6640625" style="6" customWidth="1"/>
    <col min="3088" max="3088" width="5.109375" style="6" customWidth="1"/>
    <col min="3089" max="3089" width="5.88671875" style="6" customWidth="1"/>
    <col min="3090" max="3090" width="6.21875" style="6" customWidth="1"/>
    <col min="3091" max="3092" width="6.109375" style="6" bestFit="1" customWidth="1"/>
    <col min="3093" max="3093" width="6.109375" style="6" customWidth="1"/>
    <col min="3094" max="3095" width="5.109375" style="6" customWidth="1"/>
    <col min="3096" max="3096" width="4.77734375" style="6" customWidth="1"/>
    <col min="3097" max="3097" width="6.5546875" style="6" bestFit="1" customWidth="1"/>
    <col min="3098" max="3098" width="0" style="6" hidden="1" customWidth="1"/>
    <col min="3099" max="3099" width="9.5546875" style="6" bestFit="1" customWidth="1"/>
    <col min="3100" max="3100" width="0" style="6" hidden="1" customWidth="1"/>
    <col min="3101" max="3101" width="7.5546875" style="6" bestFit="1" customWidth="1"/>
    <col min="3102" max="3102" width="0" style="6" hidden="1" customWidth="1"/>
    <col min="3103" max="3103" width="8.21875" style="6" customWidth="1"/>
    <col min="3104" max="3104" width="8.88671875" style="6" customWidth="1"/>
    <col min="3105" max="3105" width="8.5546875" style="6" customWidth="1"/>
    <col min="3106" max="3328" width="11.109375" style="6"/>
    <col min="3329" max="3329" width="14.21875" style="6" customWidth="1"/>
    <col min="3330" max="3330" width="0" style="6" hidden="1" customWidth="1"/>
    <col min="3331" max="3331" width="8.33203125" style="6" customWidth="1"/>
    <col min="3332" max="3332" width="6.21875" style="6" customWidth="1"/>
    <col min="3333" max="3333" width="5" style="6" customWidth="1"/>
    <col min="3334" max="3335" width="5.77734375" style="6" customWidth="1"/>
    <col min="3336" max="3336" width="6.33203125" style="6" customWidth="1"/>
    <col min="3337" max="3337" width="6" style="6" customWidth="1"/>
    <col min="3338" max="3338" width="4.6640625" style="6" customWidth="1"/>
    <col min="3339" max="3339" width="5.33203125" style="6" customWidth="1"/>
    <col min="3340" max="3340" width="5.77734375" style="6" customWidth="1"/>
    <col min="3341" max="3341" width="6.109375" style="6" customWidth="1"/>
    <col min="3342" max="3342" width="6.6640625" style="6" customWidth="1"/>
    <col min="3343" max="3343" width="4.6640625" style="6" customWidth="1"/>
    <col min="3344" max="3344" width="5.109375" style="6" customWidth="1"/>
    <col min="3345" max="3345" width="5.88671875" style="6" customWidth="1"/>
    <col min="3346" max="3346" width="6.21875" style="6" customWidth="1"/>
    <col min="3347" max="3348" width="6.109375" style="6" bestFit="1" customWidth="1"/>
    <col min="3349" max="3349" width="6.109375" style="6" customWidth="1"/>
    <col min="3350" max="3351" width="5.109375" style="6" customWidth="1"/>
    <col min="3352" max="3352" width="4.77734375" style="6" customWidth="1"/>
    <col min="3353" max="3353" width="6.5546875" style="6" bestFit="1" customWidth="1"/>
    <col min="3354" max="3354" width="0" style="6" hidden="1" customWidth="1"/>
    <col min="3355" max="3355" width="9.5546875" style="6" bestFit="1" customWidth="1"/>
    <col min="3356" max="3356" width="0" style="6" hidden="1" customWidth="1"/>
    <col min="3357" max="3357" width="7.5546875" style="6" bestFit="1" customWidth="1"/>
    <col min="3358" max="3358" width="0" style="6" hidden="1" customWidth="1"/>
    <col min="3359" max="3359" width="8.21875" style="6" customWidth="1"/>
    <col min="3360" max="3360" width="8.88671875" style="6" customWidth="1"/>
    <col min="3361" max="3361" width="8.5546875" style="6" customWidth="1"/>
    <col min="3362" max="3584" width="11.109375" style="6"/>
    <col min="3585" max="3585" width="14.21875" style="6" customWidth="1"/>
    <col min="3586" max="3586" width="0" style="6" hidden="1" customWidth="1"/>
    <col min="3587" max="3587" width="8.33203125" style="6" customWidth="1"/>
    <col min="3588" max="3588" width="6.21875" style="6" customWidth="1"/>
    <col min="3589" max="3589" width="5" style="6" customWidth="1"/>
    <col min="3590" max="3591" width="5.77734375" style="6" customWidth="1"/>
    <col min="3592" max="3592" width="6.33203125" style="6" customWidth="1"/>
    <col min="3593" max="3593" width="6" style="6" customWidth="1"/>
    <col min="3594" max="3594" width="4.6640625" style="6" customWidth="1"/>
    <col min="3595" max="3595" width="5.33203125" style="6" customWidth="1"/>
    <col min="3596" max="3596" width="5.77734375" style="6" customWidth="1"/>
    <col min="3597" max="3597" width="6.109375" style="6" customWidth="1"/>
    <col min="3598" max="3598" width="6.6640625" style="6" customWidth="1"/>
    <col min="3599" max="3599" width="4.6640625" style="6" customWidth="1"/>
    <col min="3600" max="3600" width="5.109375" style="6" customWidth="1"/>
    <col min="3601" max="3601" width="5.88671875" style="6" customWidth="1"/>
    <col min="3602" max="3602" width="6.21875" style="6" customWidth="1"/>
    <col min="3603" max="3604" width="6.109375" style="6" bestFit="1" customWidth="1"/>
    <col min="3605" max="3605" width="6.109375" style="6" customWidth="1"/>
    <col min="3606" max="3607" width="5.109375" style="6" customWidth="1"/>
    <col min="3608" max="3608" width="4.77734375" style="6" customWidth="1"/>
    <col min="3609" max="3609" width="6.5546875" style="6" bestFit="1" customWidth="1"/>
    <col min="3610" max="3610" width="0" style="6" hidden="1" customWidth="1"/>
    <col min="3611" max="3611" width="9.5546875" style="6" bestFit="1" customWidth="1"/>
    <col min="3612" max="3612" width="0" style="6" hidden="1" customWidth="1"/>
    <col min="3613" max="3613" width="7.5546875" style="6" bestFit="1" customWidth="1"/>
    <col min="3614" max="3614" width="0" style="6" hidden="1" customWidth="1"/>
    <col min="3615" max="3615" width="8.21875" style="6" customWidth="1"/>
    <col min="3616" max="3616" width="8.88671875" style="6" customWidth="1"/>
    <col min="3617" max="3617" width="8.5546875" style="6" customWidth="1"/>
    <col min="3618" max="3840" width="11.109375" style="6"/>
    <col min="3841" max="3841" width="14.21875" style="6" customWidth="1"/>
    <col min="3842" max="3842" width="0" style="6" hidden="1" customWidth="1"/>
    <col min="3843" max="3843" width="8.33203125" style="6" customWidth="1"/>
    <col min="3844" max="3844" width="6.21875" style="6" customWidth="1"/>
    <col min="3845" max="3845" width="5" style="6" customWidth="1"/>
    <col min="3846" max="3847" width="5.77734375" style="6" customWidth="1"/>
    <col min="3848" max="3848" width="6.33203125" style="6" customWidth="1"/>
    <col min="3849" max="3849" width="6" style="6" customWidth="1"/>
    <col min="3850" max="3850" width="4.6640625" style="6" customWidth="1"/>
    <col min="3851" max="3851" width="5.33203125" style="6" customWidth="1"/>
    <col min="3852" max="3852" width="5.77734375" style="6" customWidth="1"/>
    <col min="3853" max="3853" width="6.109375" style="6" customWidth="1"/>
    <col min="3854" max="3854" width="6.6640625" style="6" customWidth="1"/>
    <col min="3855" max="3855" width="4.6640625" style="6" customWidth="1"/>
    <col min="3856" max="3856" width="5.109375" style="6" customWidth="1"/>
    <col min="3857" max="3857" width="5.88671875" style="6" customWidth="1"/>
    <col min="3858" max="3858" width="6.21875" style="6" customWidth="1"/>
    <col min="3859" max="3860" width="6.109375" style="6" bestFit="1" customWidth="1"/>
    <col min="3861" max="3861" width="6.109375" style="6" customWidth="1"/>
    <col min="3862" max="3863" width="5.109375" style="6" customWidth="1"/>
    <col min="3864" max="3864" width="4.77734375" style="6" customWidth="1"/>
    <col min="3865" max="3865" width="6.5546875" style="6" bestFit="1" customWidth="1"/>
    <col min="3866" max="3866" width="0" style="6" hidden="1" customWidth="1"/>
    <col min="3867" max="3867" width="9.5546875" style="6" bestFit="1" customWidth="1"/>
    <col min="3868" max="3868" width="0" style="6" hidden="1" customWidth="1"/>
    <col min="3869" max="3869" width="7.5546875" style="6" bestFit="1" customWidth="1"/>
    <col min="3870" max="3870" width="0" style="6" hidden="1" customWidth="1"/>
    <col min="3871" max="3871" width="8.21875" style="6" customWidth="1"/>
    <col min="3872" max="3872" width="8.88671875" style="6" customWidth="1"/>
    <col min="3873" max="3873" width="8.5546875" style="6" customWidth="1"/>
    <col min="3874" max="4096" width="11.109375" style="6"/>
    <col min="4097" max="4097" width="14.21875" style="6" customWidth="1"/>
    <col min="4098" max="4098" width="0" style="6" hidden="1" customWidth="1"/>
    <col min="4099" max="4099" width="8.33203125" style="6" customWidth="1"/>
    <col min="4100" max="4100" width="6.21875" style="6" customWidth="1"/>
    <col min="4101" max="4101" width="5" style="6" customWidth="1"/>
    <col min="4102" max="4103" width="5.77734375" style="6" customWidth="1"/>
    <col min="4104" max="4104" width="6.33203125" style="6" customWidth="1"/>
    <col min="4105" max="4105" width="6" style="6" customWidth="1"/>
    <col min="4106" max="4106" width="4.6640625" style="6" customWidth="1"/>
    <col min="4107" max="4107" width="5.33203125" style="6" customWidth="1"/>
    <col min="4108" max="4108" width="5.77734375" style="6" customWidth="1"/>
    <col min="4109" max="4109" width="6.109375" style="6" customWidth="1"/>
    <col min="4110" max="4110" width="6.6640625" style="6" customWidth="1"/>
    <col min="4111" max="4111" width="4.6640625" style="6" customWidth="1"/>
    <col min="4112" max="4112" width="5.109375" style="6" customWidth="1"/>
    <col min="4113" max="4113" width="5.88671875" style="6" customWidth="1"/>
    <col min="4114" max="4114" width="6.21875" style="6" customWidth="1"/>
    <col min="4115" max="4116" width="6.109375" style="6" bestFit="1" customWidth="1"/>
    <col min="4117" max="4117" width="6.109375" style="6" customWidth="1"/>
    <col min="4118" max="4119" width="5.109375" style="6" customWidth="1"/>
    <col min="4120" max="4120" width="4.77734375" style="6" customWidth="1"/>
    <col min="4121" max="4121" width="6.5546875" style="6" bestFit="1" customWidth="1"/>
    <col min="4122" max="4122" width="0" style="6" hidden="1" customWidth="1"/>
    <col min="4123" max="4123" width="9.5546875" style="6" bestFit="1" customWidth="1"/>
    <col min="4124" max="4124" width="0" style="6" hidden="1" customWidth="1"/>
    <col min="4125" max="4125" width="7.5546875" style="6" bestFit="1" customWidth="1"/>
    <col min="4126" max="4126" width="0" style="6" hidden="1" customWidth="1"/>
    <col min="4127" max="4127" width="8.21875" style="6" customWidth="1"/>
    <col min="4128" max="4128" width="8.88671875" style="6" customWidth="1"/>
    <col min="4129" max="4129" width="8.5546875" style="6" customWidth="1"/>
    <col min="4130" max="4352" width="11.109375" style="6"/>
    <col min="4353" max="4353" width="14.21875" style="6" customWidth="1"/>
    <col min="4354" max="4354" width="0" style="6" hidden="1" customWidth="1"/>
    <col min="4355" max="4355" width="8.33203125" style="6" customWidth="1"/>
    <col min="4356" max="4356" width="6.21875" style="6" customWidth="1"/>
    <col min="4357" max="4357" width="5" style="6" customWidth="1"/>
    <col min="4358" max="4359" width="5.77734375" style="6" customWidth="1"/>
    <col min="4360" max="4360" width="6.33203125" style="6" customWidth="1"/>
    <col min="4361" max="4361" width="6" style="6" customWidth="1"/>
    <col min="4362" max="4362" width="4.6640625" style="6" customWidth="1"/>
    <col min="4363" max="4363" width="5.33203125" style="6" customWidth="1"/>
    <col min="4364" max="4364" width="5.77734375" style="6" customWidth="1"/>
    <col min="4365" max="4365" width="6.109375" style="6" customWidth="1"/>
    <col min="4366" max="4366" width="6.6640625" style="6" customWidth="1"/>
    <col min="4367" max="4367" width="4.6640625" style="6" customWidth="1"/>
    <col min="4368" max="4368" width="5.109375" style="6" customWidth="1"/>
    <col min="4369" max="4369" width="5.88671875" style="6" customWidth="1"/>
    <col min="4370" max="4370" width="6.21875" style="6" customWidth="1"/>
    <col min="4371" max="4372" width="6.109375" style="6" bestFit="1" customWidth="1"/>
    <col min="4373" max="4373" width="6.109375" style="6" customWidth="1"/>
    <col min="4374" max="4375" width="5.109375" style="6" customWidth="1"/>
    <col min="4376" max="4376" width="4.77734375" style="6" customWidth="1"/>
    <col min="4377" max="4377" width="6.5546875" style="6" bestFit="1" customWidth="1"/>
    <col min="4378" max="4378" width="0" style="6" hidden="1" customWidth="1"/>
    <col min="4379" max="4379" width="9.5546875" style="6" bestFit="1" customWidth="1"/>
    <col min="4380" max="4380" width="0" style="6" hidden="1" customWidth="1"/>
    <col min="4381" max="4381" width="7.5546875" style="6" bestFit="1" customWidth="1"/>
    <col min="4382" max="4382" width="0" style="6" hidden="1" customWidth="1"/>
    <col min="4383" max="4383" width="8.21875" style="6" customWidth="1"/>
    <col min="4384" max="4384" width="8.88671875" style="6" customWidth="1"/>
    <col min="4385" max="4385" width="8.5546875" style="6" customWidth="1"/>
    <col min="4386" max="4608" width="11.109375" style="6"/>
    <col min="4609" max="4609" width="14.21875" style="6" customWidth="1"/>
    <col min="4610" max="4610" width="0" style="6" hidden="1" customWidth="1"/>
    <col min="4611" max="4611" width="8.33203125" style="6" customWidth="1"/>
    <col min="4612" max="4612" width="6.21875" style="6" customWidth="1"/>
    <col min="4613" max="4613" width="5" style="6" customWidth="1"/>
    <col min="4614" max="4615" width="5.77734375" style="6" customWidth="1"/>
    <col min="4616" max="4616" width="6.33203125" style="6" customWidth="1"/>
    <col min="4617" max="4617" width="6" style="6" customWidth="1"/>
    <col min="4618" max="4618" width="4.6640625" style="6" customWidth="1"/>
    <col min="4619" max="4619" width="5.33203125" style="6" customWidth="1"/>
    <col min="4620" max="4620" width="5.77734375" style="6" customWidth="1"/>
    <col min="4621" max="4621" width="6.109375" style="6" customWidth="1"/>
    <col min="4622" max="4622" width="6.6640625" style="6" customWidth="1"/>
    <col min="4623" max="4623" width="4.6640625" style="6" customWidth="1"/>
    <col min="4624" max="4624" width="5.109375" style="6" customWidth="1"/>
    <col min="4625" max="4625" width="5.88671875" style="6" customWidth="1"/>
    <col min="4626" max="4626" width="6.21875" style="6" customWidth="1"/>
    <col min="4627" max="4628" width="6.109375" style="6" bestFit="1" customWidth="1"/>
    <col min="4629" max="4629" width="6.109375" style="6" customWidth="1"/>
    <col min="4630" max="4631" width="5.109375" style="6" customWidth="1"/>
    <col min="4632" max="4632" width="4.77734375" style="6" customWidth="1"/>
    <col min="4633" max="4633" width="6.5546875" style="6" bestFit="1" customWidth="1"/>
    <col min="4634" max="4634" width="0" style="6" hidden="1" customWidth="1"/>
    <col min="4635" max="4635" width="9.5546875" style="6" bestFit="1" customWidth="1"/>
    <col min="4636" max="4636" width="0" style="6" hidden="1" customWidth="1"/>
    <col min="4637" max="4637" width="7.5546875" style="6" bestFit="1" customWidth="1"/>
    <col min="4638" max="4638" width="0" style="6" hidden="1" customWidth="1"/>
    <col min="4639" max="4639" width="8.21875" style="6" customWidth="1"/>
    <col min="4640" max="4640" width="8.88671875" style="6" customWidth="1"/>
    <col min="4641" max="4641" width="8.5546875" style="6" customWidth="1"/>
    <col min="4642" max="4864" width="11.109375" style="6"/>
    <col min="4865" max="4865" width="14.21875" style="6" customWidth="1"/>
    <col min="4866" max="4866" width="0" style="6" hidden="1" customWidth="1"/>
    <col min="4867" max="4867" width="8.33203125" style="6" customWidth="1"/>
    <col min="4868" max="4868" width="6.21875" style="6" customWidth="1"/>
    <col min="4869" max="4869" width="5" style="6" customWidth="1"/>
    <col min="4870" max="4871" width="5.77734375" style="6" customWidth="1"/>
    <col min="4872" max="4872" width="6.33203125" style="6" customWidth="1"/>
    <col min="4873" max="4873" width="6" style="6" customWidth="1"/>
    <col min="4874" max="4874" width="4.6640625" style="6" customWidth="1"/>
    <col min="4875" max="4875" width="5.33203125" style="6" customWidth="1"/>
    <col min="4876" max="4876" width="5.77734375" style="6" customWidth="1"/>
    <col min="4877" max="4877" width="6.109375" style="6" customWidth="1"/>
    <col min="4878" max="4878" width="6.6640625" style="6" customWidth="1"/>
    <col min="4879" max="4879" width="4.6640625" style="6" customWidth="1"/>
    <col min="4880" max="4880" width="5.109375" style="6" customWidth="1"/>
    <col min="4881" max="4881" width="5.88671875" style="6" customWidth="1"/>
    <col min="4882" max="4882" width="6.21875" style="6" customWidth="1"/>
    <col min="4883" max="4884" width="6.109375" style="6" bestFit="1" customWidth="1"/>
    <col min="4885" max="4885" width="6.109375" style="6" customWidth="1"/>
    <col min="4886" max="4887" width="5.109375" style="6" customWidth="1"/>
    <col min="4888" max="4888" width="4.77734375" style="6" customWidth="1"/>
    <col min="4889" max="4889" width="6.5546875" style="6" bestFit="1" customWidth="1"/>
    <col min="4890" max="4890" width="0" style="6" hidden="1" customWidth="1"/>
    <col min="4891" max="4891" width="9.5546875" style="6" bestFit="1" customWidth="1"/>
    <col min="4892" max="4892" width="0" style="6" hidden="1" customWidth="1"/>
    <col min="4893" max="4893" width="7.5546875" style="6" bestFit="1" customWidth="1"/>
    <col min="4894" max="4894" width="0" style="6" hidden="1" customWidth="1"/>
    <col min="4895" max="4895" width="8.21875" style="6" customWidth="1"/>
    <col min="4896" max="4896" width="8.88671875" style="6" customWidth="1"/>
    <col min="4897" max="4897" width="8.5546875" style="6" customWidth="1"/>
    <col min="4898" max="5120" width="11.109375" style="6"/>
    <col min="5121" max="5121" width="14.21875" style="6" customWidth="1"/>
    <col min="5122" max="5122" width="0" style="6" hidden="1" customWidth="1"/>
    <col min="5123" max="5123" width="8.33203125" style="6" customWidth="1"/>
    <col min="5124" max="5124" width="6.21875" style="6" customWidth="1"/>
    <col min="5125" max="5125" width="5" style="6" customWidth="1"/>
    <col min="5126" max="5127" width="5.77734375" style="6" customWidth="1"/>
    <col min="5128" max="5128" width="6.33203125" style="6" customWidth="1"/>
    <col min="5129" max="5129" width="6" style="6" customWidth="1"/>
    <col min="5130" max="5130" width="4.6640625" style="6" customWidth="1"/>
    <col min="5131" max="5131" width="5.33203125" style="6" customWidth="1"/>
    <col min="5132" max="5132" width="5.77734375" style="6" customWidth="1"/>
    <col min="5133" max="5133" width="6.109375" style="6" customWidth="1"/>
    <col min="5134" max="5134" width="6.6640625" style="6" customWidth="1"/>
    <col min="5135" max="5135" width="4.6640625" style="6" customWidth="1"/>
    <col min="5136" max="5136" width="5.109375" style="6" customWidth="1"/>
    <col min="5137" max="5137" width="5.88671875" style="6" customWidth="1"/>
    <col min="5138" max="5138" width="6.21875" style="6" customWidth="1"/>
    <col min="5139" max="5140" width="6.109375" style="6" bestFit="1" customWidth="1"/>
    <col min="5141" max="5141" width="6.109375" style="6" customWidth="1"/>
    <col min="5142" max="5143" width="5.109375" style="6" customWidth="1"/>
    <col min="5144" max="5144" width="4.77734375" style="6" customWidth="1"/>
    <col min="5145" max="5145" width="6.5546875" style="6" bestFit="1" customWidth="1"/>
    <col min="5146" max="5146" width="0" style="6" hidden="1" customWidth="1"/>
    <col min="5147" max="5147" width="9.5546875" style="6" bestFit="1" customWidth="1"/>
    <col min="5148" max="5148" width="0" style="6" hidden="1" customWidth="1"/>
    <col min="5149" max="5149" width="7.5546875" style="6" bestFit="1" customWidth="1"/>
    <col min="5150" max="5150" width="0" style="6" hidden="1" customWidth="1"/>
    <col min="5151" max="5151" width="8.21875" style="6" customWidth="1"/>
    <col min="5152" max="5152" width="8.88671875" style="6" customWidth="1"/>
    <col min="5153" max="5153" width="8.5546875" style="6" customWidth="1"/>
    <col min="5154" max="5376" width="11.109375" style="6"/>
    <col min="5377" max="5377" width="14.21875" style="6" customWidth="1"/>
    <col min="5378" max="5378" width="0" style="6" hidden="1" customWidth="1"/>
    <col min="5379" max="5379" width="8.33203125" style="6" customWidth="1"/>
    <col min="5380" max="5380" width="6.21875" style="6" customWidth="1"/>
    <col min="5381" max="5381" width="5" style="6" customWidth="1"/>
    <col min="5382" max="5383" width="5.77734375" style="6" customWidth="1"/>
    <col min="5384" max="5384" width="6.33203125" style="6" customWidth="1"/>
    <col min="5385" max="5385" width="6" style="6" customWidth="1"/>
    <col min="5386" max="5386" width="4.6640625" style="6" customWidth="1"/>
    <col min="5387" max="5387" width="5.33203125" style="6" customWidth="1"/>
    <col min="5388" max="5388" width="5.77734375" style="6" customWidth="1"/>
    <col min="5389" max="5389" width="6.109375" style="6" customWidth="1"/>
    <col min="5390" max="5390" width="6.6640625" style="6" customWidth="1"/>
    <col min="5391" max="5391" width="4.6640625" style="6" customWidth="1"/>
    <col min="5392" max="5392" width="5.109375" style="6" customWidth="1"/>
    <col min="5393" max="5393" width="5.88671875" style="6" customWidth="1"/>
    <col min="5394" max="5394" width="6.21875" style="6" customWidth="1"/>
    <col min="5395" max="5396" width="6.109375" style="6" bestFit="1" customWidth="1"/>
    <col min="5397" max="5397" width="6.109375" style="6" customWidth="1"/>
    <col min="5398" max="5399" width="5.109375" style="6" customWidth="1"/>
    <col min="5400" max="5400" width="4.77734375" style="6" customWidth="1"/>
    <col min="5401" max="5401" width="6.5546875" style="6" bestFit="1" customWidth="1"/>
    <col min="5402" max="5402" width="0" style="6" hidden="1" customWidth="1"/>
    <col min="5403" max="5403" width="9.5546875" style="6" bestFit="1" customWidth="1"/>
    <col min="5404" max="5404" width="0" style="6" hidden="1" customWidth="1"/>
    <col min="5405" max="5405" width="7.5546875" style="6" bestFit="1" customWidth="1"/>
    <col min="5406" max="5406" width="0" style="6" hidden="1" customWidth="1"/>
    <col min="5407" max="5407" width="8.21875" style="6" customWidth="1"/>
    <col min="5408" max="5408" width="8.88671875" style="6" customWidth="1"/>
    <col min="5409" max="5409" width="8.5546875" style="6" customWidth="1"/>
    <col min="5410" max="5632" width="11.109375" style="6"/>
    <col min="5633" max="5633" width="14.21875" style="6" customWidth="1"/>
    <col min="5634" max="5634" width="0" style="6" hidden="1" customWidth="1"/>
    <col min="5635" max="5635" width="8.33203125" style="6" customWidth="1"/>
    <col min="5636" max="5636" width="6.21875" style="6" customWidth="1"/>
    <col min="5637" max="5637" width="5" style="6" customWidth="1"/>
    <col min="5638" max="5639" width="5.77734375" style="6" customWidth="1"/>
    <col min="5640" max="5640" width="6.33203125" style="6" customWidth="1"/>
    <col min="5641" max="5641" width="6" style="6" customWidth="1"/>
    <col min="5642" max="5642" width="4.6640625" style="6" customWidth="1"/>
    <col min="5643" max="5643" width="5.33203125" style="6" customWidth="1"/>
    <col min="5644" max="5644" width="5.77734375" style="6" customWidth="1"/>
    <col min="5645" max="5645" width="6.109375" style="6" customWidth="1"/>
    <col min="5646" max="5646" width="6.6640625" style="6" customWidth="1"/>
    <col min="5647" max="5647" width="4.6640625" style="6" customWidth="1"/>
    <col min="5648" max="5648" width="5.109375" style="6" customWidth="1"/>
    <col min="5649" max="5649" width="5.88671875" style="6" customWidth="1"/>
    <col min="5650" max="5650" width="6.21875" style="6" customWidth="1"/>
    <col min="5651" max="5652" width="6.109375" style="6" bestFit="1" customWidth="1"/>
    <col min="5653" max="5653" width="6.109375" style="6" customWidth="1"/>
    <col min="5654" max="5655" width="5.109375" style="6" customWidth="1"/>
    <col min="5656" max="5656" width="4.77734375" style="6" customWidth="1"/>
    <col min="5657" max="5657" width="6.5546875" style="6" bestFit="1" customWidth="1"/>
    <col min="5658" max="5658" width="0" style="6" hidden="1" customWidth="1"/>
    <col min="5659" max="5659" width="9.5546875" style="6" bestFit="1" customWidth="1"/>
    <col min="5660" max="5660" width="0" style="6" hidden="1" customWidth="1"/>
    <col min="5661" max="5661" width="7.5546875" style="6" bestFit="1" customWidth="1"/>
    <col min="5662" max="5662" width="0" style="6" hidden="1" customWidth="1"/>
    <col min="5663" max="5663" width="8.21875" style="6" customWidth="1"/>
    <col min="5664" max="5664" width="8.88671875" style="6" customWidth="1"/>
    <col min="5665" max="5665" width="8.5546875" style="6" customWidth="1"/>
    <col min="5666" max="5888" width="11.109375" style="6"/>
    <col min="5889" max="5889" width="14.21875" style="6" customWidth="1"/>
    <col min="5890" max="5890" width="0" style="6" hidden="1" customWidth="1"/>
    <col min="5891" max="5891" width="8.33203125" style="6" customWidth="1"/>
    <col min="5892" max="5892" width="6.21875" style="6" customWidth="1"/>
    <col min="5893" max="5893" width="5" style="6" customWidth="1"/>
    <col min="5894" max="5895" width="5.77734375" style="6" customWidth="1"/>
    <col min="5896" max="5896" width="6.33203125" style="6" customWidth="1"/>
    <col min="5897" max="5897" width="6" style="6" customWidth="1"/>
    <col min="5898" max="5898" width="4.6640625" style="6" customWidth="1"/>
    <col min="5899" max="5899" width="5.33203125" style="6" customWidth="1"/>
    <col min="5900" max="5900" width="5.77734375" style="6" customWidth="1"/>
    <col min="5901" max="5901" width="6.109375" style="6" customWidth="1"/>
    <col min="5902" max="5902" width="6.6640625" style="6" customWidth="1"/>
    <col min="5903" max="5903" width="4.6640625" style="6" customWidth="1"/>
    <col min="5904" max="5904" width="5.109375" style="6" customWidth="1"/>
    <col min="5905" max="5905" width="5.88671875" style="6" customWidth="1"/>
    <col min="5906" max="5906" width="6.21875" style="6" customWidth="1"/>
    <col min="5907" max="5908" width="6.109375" style="6" bestFit="1" customWidth="1"/>
    <col min="5909" max="5909" width="6.109375" style="6" customWidth="1"/>
    <col min="5910" max="5911" width="5.109375" style="6" customWidth="1"/>
    <col min="5912" max="5912" width="4.77734375" style="6" customWidth="1"/>
    <col min="5913" max="5913" width="6.5546875" style="6" bestFit="1" customWidth="1"/>
    <col min="5914" max="5914" width="0" style="6" hidden="1" customWidth="1"/>
    <col min="5915" max="5915" width="9.5546875" style="6" bestFit="1" customWidth="1"/>
    <col min="5916" max="5916" width="0" style="6" hidden="1" customWidth="1"/>
    <col min="5917" max="5917" width="7.5546875" style="6" bestFit="1" customWidth="1"/>
    <col min="5918" max="5918" width="0" style="6" hidden="1" customWidth="1"/>
    <col min="5919" max="5919" width="8.21875" style="6" customWidth="1"/>
    <col min="5920" max="5920" width="8.88671875" style="6" customWidth="1"/>
    <col min="5921" max="5921" width="8.5546875" style="6" customWidth="1"/>
    <col min="5922" max="6144" width="11.109375" style="6"/>
    <col min="6145" max="6145" width="14.21875" style="6" customWidth="1"/>
    <col min="6146" max="6146" width="0" style="6" hidden="1" customWidth="1"/>
    <col min="6147" max="6147" width="8.33203125" style="6" customWidth="1"/>
    <col min="6148" max="6148" width="6.21875" style="6" customWidth="1"/>
    <col min="6149" max="6149" width="5" style="6" customWidth="1"/>
    <col min="6150" max="6151" width="5.77734375" style="6" customWidth="1"/>
    <col min="6152" max="6152" width="6.33203125" style="6" customWidth="1"/>
    <col min="6153" max="6153" width="6" style="6" customWidth="1"/>
    <col min="6154" max="6154" width="4.6640625" style="6" customWidth="1"/>
    <col min="6155" max="6155" width="5.33203125" style="6" customWidth="1"/>
    <col min="6156" max="6156" width="5.77734375" style="6" customWidth="1"/>
    <col min="6157" max="6157" width="6.109375" style="6" customWidth="1"/>
    <col min="6158" max="6158" width="6.6640625" style="6" customWidth="1"/>
    <col min="6159" max="6159" width="4.6640625" style="6" customWidth="1"/>
    <col min="6160" max="6160" width="5.109375" style="6" customWidth="1"/>
    <col min="6161" max="6161" width="5.88671875" style="6" customWidth="1"/>
    <col min="6162" max="6162" width="6.21875" style="6" customWidth="1"/>
    <col min="6163" max="6164" width="6.109375" style="6" bestFit="1" customWidth="1"/>
    <col min="6165" max="6165" width="6.109375" style="6" customWidth="1"/>
    <col min="6166" max="6167" width="5.109375" style="6" customWidth="1"/>
    <col min="6168" max="6168" width="4.77734375" style="6" customWidth="1"/>
    <col min="6169" max="6169" width="6.5546875" style="6" bestFit="1" customWidth="1"/>
    <col min="6170" max="6170" width="0" style="6" hidden="1" customWidth="1"/>
    <col min="6171" max="6171" width="9.5546875" style="6" bestFit="1" customWidth="1"/>
    <col min="6172" max="6172" width="0" style="6" hidden="1" customWidth="1"/>
    <col min="6173" max="6173" width="7.5546875" style="6" bestFit="1" customWidth="1"/>
    <col min="6174" max="6174" width="0" style="6" hidden="1" customWidth="1"/>
    <col min="6175" max="6175" width="8.21875" style="6" customWidth="1"/>
    <col min="6176" max="6176" width="8.88671875" style="6" customWidth="1"/>
    <col min="6177" max="6177" width="8.5546875" style="6" customWidth="1"/>
    <col min="6178" max="6400" width="11.109375" style="6"/>
    <col min="6401" max="6401" width="14.21875" style="6" customWidth="1"/>
    <col min="6402" max="6402" width="0" style="6" hidden="1" customWidth="1"/>
    <col min="6403" max="6403" width="8.33203125" style="6" customWidth="1"/>
    <col min="6404" max="6404" width="6.21875" style="6" customWidth="1"/>
    <col min="6405" max="6405" width="5" style="6" customWidth="1"/>
    <col min="6406" max="6407" width="5.77734375" style="6" customWidth="1"/>
    <col min="6408" max="6408" width="6.33203125" style="6" customWidth="1"/>
    <col min="6409" max="6409" width="6" style="6" customWidth="1"/>
    <col min="6410" max="6410" width="4.6640625" style="6" customWidth="1"/>
    <col min="6411" max="6411" width="5.33203125" style="6" customWidth="1"/>
    <col min="6412" max="6412" width="5.77734375" style="6" customWidth="1"/>
    <col min="6413" max="6413" width="6.109375" style="6" customWidth="1"/>
    <col min="6414" max="6414" width="6.6640625" style="6" customWidth="1"/>
    <col min="6415" max="6415" width="4.6640625" style="6" customWidth="1"/>
    <col min="6416" max="6416" width="5.109375" style="6" customWidth="1"/>
    <col min="6417" max="6417" width="5.88671875" style="6" customWidth="1"/>
    <col min="6418" max="6418" width="6.21875" style="6" customWidth="1"/>
    <col min="6419" max="6420" width="6.109375" style="6" bestFit="1" customWidth="1"/>
    <col min="6421" max="6421" width="6.109375" style="6" customWidth="1"/>
    <col min="6422" max="6423" width="5.109375" style="6" customWidth="1"/>
    <col min="6424" max="6424" width="4.77734375" style="6" customWidth="1"/>
    <col min="6425" max="6425" width="6.5546875" style="6" bestFit="1" customWidth="1"/>
    <col min="6426" max="6426" width="0" style="6" hidden="1" customWidth="1"/>
    <col min="6427" max="6427" width="9.5546875" style="6" bestFit="1" customWidth="1"/>
    <col min="6428" max="6428" width="0" style="6" hidden="1" customWidth="1"/>
    <col min="6429" max="6429" width="7.5546875" style="6" bestFit="1" customWidth="1"/>
    <col min="6430" max="6430" width="0" style="6" hidden="1" customWidth="1"/>
    <col min="6431" max="6431" width="8.21875" style="6" customWidth="1"/>
    <col min="6432" max="6432" width="8.88671875" style="6" customWidth="1"/>
    <col min="6433" max="6433" width="8.5546875" style="6" customWidth="1"/>
    <col min="6434" max="6656" width="11.109375" style="6"/>
    <col min="6657" max="6657" width="14.21875" style="6" customWidth="1"/>
    <col min="6658" max="6658" width="0" style="6" hidden="1" customWidth="1"/>
    <col min="6659" max="6659" width="8.33203125" style="6" customWidth="1"/>
    <col min="6660" max="6660" width="6.21875" style="6" customWidth="1"/>
    <col min="6661" max="6661" width="5" style="6" customWidth="1"/>
    <col min="6662" max="6663" width="5.77734375" style="6" customWidth="1"/>
    <col min="6664" max="6664" width="6.33203125" style="6" customWidth="1"/>
    <col min="6665" max="6665" width="6" style="6" customWidth="1"/>
    <col min="6666" max="6666" width="4.6640625" style="6" customWidth="1"/>
    <col min="6667" max="6667" width="5.33203125" style="6" customWidth="1"/>
    <col min="6668" max="6668" width="5.77734375" style="6" customWidth="1"/>
    <col min="6669" max="6669" width="6.109375" style="6" customWidth="1"/>
    <col min="6670" max="6670" width="6.6640625" style="6" customWidth="1"/>
    <col min="6671" max="6671" width="4.6640625" style="6" customWidth="1"/>
    <col min="6672" max="6672" width="5.109375" style="6" customWidth="1"/>
    <col min="6673" max="6673" width="5.88671875" style="6" customWidth="1"/>
    <col min="6674" max="6674" width="6.21875" style="6" customWidth="1"/>
    <col min="6675" max="6676" width="6.109375" style="6" bestFit="1" customWidth="1"/>
    <col min="6677" max="6677" width="6.109375" style="6" customWidth="1"/>
    <col min="6678" max="6679" width="5.109375" style="6" customWidth="1"/>
    <col min="6680" max="6680" width="4.77734375" style="6" customWidth="1"/>
    <col min="6681" max="6681" width="6.5546875" style="6" bestFit="1" customWidth="1"/>
    <col min="6682" max="6682" width="0" style="6" hidden="1" customWidth="1"/>
    <col min="6683" max="6683" width="9.5546875" style="6" bestFit="1" customWidth="1"/>
    <col min="6684" max="6684" width="0" style="6" hidden="1" customWidth="1"/>
    <col min="6685" max="6685" width="7.5546875" style="6" bestFit="1" customWidth="1"/>
    <col min="6686" max="6686" width="0" style="6" hidden="1" customWidth="1"/>
    <col min="6687" max="6687" width="8.21875" style="6" customWidth="1"/>
    <col min="6688" max="6688" width="8.88671875" style="6" customWidth="1"/>
    <col min="6689" max="6689" width="8.5546875" style="6" customWidth="1"/>
    <col min="6690" max="6912" width="11.109375" style="6"/>
    <col min="6913" max="6913" width="14.21875" style="6" customWidth="1"/>
    <col min="6914" max="6914" width="0" style="6" hidden="1" customWidth="1"/>
    <col min="6915" max="6915" width="8.33203125" style="6" customWidth="1"/>
    <col min="6916" max="6916" width="6.21875" style="6" customWidth="1"/>
    <col min="6917" max="6917" width="5" style="6" customWidth="1"/>
    <col min="6918" max="6919" width="5.77734375" style="6" customWidth="1"/>
    <col min="6920" max="6920" width="6.33203125" style="6" customWidth="1"/>
    <col min="6921" max="6921" width="6" style="6" customWidth="1"/>
    <col min="6922" max="6922" width="4.6640625" style="6" customWidth="1"/>
    <col min="6923" max="6923" width="5.33203125" style="6" customWidth="1"/>
    <col min="6924" max="6924" width="5.77734375" style="6" customWidth="1"/>
    <col min="6925" max="6925" width="6.109375" style="6" customWidth="1"/>
    <col min="6926" max="6926" width="6.6640625" style="6" customWidth="1"/>
    <col min="6927" max="6927" width="4.6640625" style="6" customWidth="1"/>
    <col min="6928" max="6928" width="5.109375" style="6" customWidth="1"/>
    <col min="6929" max="6929" width="5.88671875" style="6" customWidth="1"/>
    <col min="6930" max="6930" width="6.21875" style="6" customWidth="1"/>
    <col min="6931" max="6932" width="6.109375" style="6" bestFit="1" customWidth="1"/>
    <col min="6933" max="6933" width="6.109375" style="6" customWidth="1"/>
    <col min="6934" max="6935" width="5.109375" style="6" customWidth="1"/>
    <col min="6936" max="6936" width="4.77734375" style="6" customWidth="1"/>
    <col min="6937" max="6937" width="6.5546875" style="6" bestFit="1" customWidth="1"/>
    <col min="6938" max="6938" width="0" style="6" hidden="1" customWidth="1"/>
    <col min="6939" max="6939" width="9.5546875" style="6" bestFit="1" customWidth="1"/>
    <col min="6940" max="6940" width="0" style="6" hidden="1" customWidth="1"/>
    <col min="6941" max="6941" width="7.5546875" style="6" bestFit="1" customWidth="1"/>
    <col min="6942" max="6942" width="0" style="6" hidden="1" customWidth="1"/>
    <col min="6943" max="6943" width="8.21875" style="6" customWidth="1"/>
    <col min="6944" max="6944" width="8.88671875" style="6" customWidth="1"/>
    <col min="6945" max="6945" width="8.5546875" style="6" customWidth="1"/>
    <col min="6946" max="7168" width="11.109375" style="6"/>
    <col min="7169" max="7169" width="14.21875" style="6" customWidth="1"/>
    <col min="7170" max="7170" width="0" style="6" hidden="1" customWidth="1"/>
    <col min="7171" max="7171" width="8.33203125" style="6" customWidth="1"/>
    <col min="7172" max="7172" width="6.21875" style="6" customWidth="1"/>
    <col min="7173" max="7173" width="5" style="6" customWidth="1"/>
    <col min="7174" max="7175" width="5.77734375" style="6" customWidth="1"/>
    <col min="7176" max="7176" width="6.33203125" style="6" customWidth="1"/>
    <col min="7177" max="7177" width="6" style="6" customWidth="1"/>
    <col min="7178" max="7178" width="4.6640625" style="6" customWidth="1"/>
    <col min="7179" max="7179" width="5.33203125" style="6" customWidth="1"/>
    <col min="7180" max="7180" width="5.77734375" style="6" customWidth="1"/>
    <col min="7181" max="7181" width="6.109375" style="6" customWidth="1"/>
    <col min="7182" max="7182" width="6.6640625" style="6" customWidth="1"/>
    <col min="7183" max="7183" width="4.6640625" style="6" customWidth="1"/>
    <col min="7184" max="7184" width="5.109375" style="6" customWidth="1"/>
    <col min="7185" max="7185" width="5.88671875" style="6" customWidth="1"/>
    <col min="7186" max="7186" width="6.21875" style="6" customWidth="1"/>
    <col min="7187" max="7188" width="6.109375" style="6" bestFit="1" customWidth="1"/>
    <col min="7189" max="7189" width="6.109375" style="6" customWidth="1"/>
    <col min="7190" max="7191" width="5.109375" style="6" customWidth="1"/>
    <col min="7192" max="7192" width="4.77734375" style="6" customWidth="1"/>
    <col min="7193" max="7193" width="6.5546875" style="6" bestFit="1" customWidth="1"/>
    <col min="7194" max="7194" width="0" style="6" hidden="1" customWidth="1"/>
    <col min="7195" max="7195" width="9.5546875" style="6" bestFit="1" customWidth="1"/>
    <col min="7196" max="7196" width="0" style="6" hidden="1" customWidth="1"/>
    <col min="7197" max="7197" width="7.5546875" style="6" bestFit="1" customWidth="1"/>
    <col min="7198" max="7198" width="0" style="6" hidden="1" customWidth="1"/>
    <col min="7199" max="7199" width="8.21875" style="6" customWidth="1"/>
    <col min="7200" max="7200" width="8.88671875" style="6" customWidth="1"/>
    <col min="7201" max="7201" width="8.5546875" style="6" customWidth="1"/>
    <col min="7202" max="7424" width="11.109375" style="6"/>
    <col min="7425" max="7425" width="14.21875" style="6" customWidth="1"/>
    <col min="7426" max="7426" width="0" style="6" hidden="1" customWidth="1"/>
    <col min="7427" max="7427" width="8.33203125" style="6" customWidth="1"/>
    <col min="7428" max="7428" width="6.21875" style="6" customWidth="1"/>
    <col min="7429" max="7429" width="5" style="6" customWidth="1"/>
    <col min="7430" max="7431" width="5.77734375" style="6" customWidth="1"/>
    <col min="7432" max="7432" width="6.33203125" style="6" customWidth="1"/>
    <col min="7433" max="7433" width="6" style="6" customWidth="1"/>
    <col min="7434" max="7434" width="4.6640625" style="6" customWidth="1"/>
    <col min="7435" max="7435" width="5.33203125" style="6" customWidth="1"/>
    <col min="7436" max="7436" width="5.77734375" style="6" customWidth="1"/>
    <col min="7437" max="7437" width="6.109375" style="6" customWidth="1"/>
    <col min="7438" max="7438" width="6.6640625" style="6" customWidth="1"/>
    <col min="7439" max="7439" width="4.6640625" style="6" customWidth="1"/>
    <col min="7440" max="7440" width="5.109375" style="6" customWidth="1"/>
    <col min="7441" max="7441" width="5.88671875" style="6" customWidth="1"/>
    <col min="7442" max="7442" width="6.21875" style="6" customWidth="1"/>
    <col min="7443" max="7444" width="6.109375" style="6" bestFit="1" customWidth="1"/>
    <col min="7445" max="7445" width="6.109375" style="6" customWidth="1"/>
    <col min="7446" max="7447" width="5.109375" style="6" customWidth="1"/>
    <col min="7448" max="7448" width="4.77734375" style="6" customWidth="1"/>
    <col min="7449" max="7449" width="6.5546875" style="6" bestFit="1" customWidth="1"/>
    <col min="7450" max="7450" width="0" style="6" hidden="1" customWidth="1"/>
    <col min="7451" max="7451" width="9.5546875" style="6" bestFit="1" customWidth="1"/>
    <col min="7452" max="7452" width="0" style="6" hidden="1" customWidth="1"/>
    <col min="7453" max="7453" width="7.5546875" style="6" bestFit="1" customWidth="1"/>
    <col min="7454" max="7454" width="0" style="6" hidden="1" customWidth="1"/>
    <col min="7455" max="7455" width="8.21875" style="6" customWidth="1"/>
    <col min="7456" max="7456" width="8.88671875" style="6" customWidth="1"/>
    <col min="7457" max="7457" width="8.5546875" style="6" customWidth="1"/>
    <col min="7458" max="7680" width="11.109375" style="6"/>
    <col min="7681" max="7681" width="14.21875" style="6" customWidth="1"/>
    <col min="7682" max="7682" width="0" style="6" hidden="1" customWidth="1"/>
    <col min="7683" max="7683" width="8.33203125" style="6" customWidth="1"/>
    <col min="7684" max="7684" width="6.21875" style="6" customWidth="1"/>
    <col min="7685" max="7685" width="5" style="6" customWidth="1"/>
    <col min="7686" max="7687" width="5.77734375" style="6" customWidth="1"/>
    <col min="7688" max="7688" width="6.33203125" style="6" customWidth="1"/>
    <col min="7689" max="7689" width="6" style="6" customWidth="1"/>
    <col min="7690" max="7690" width="4.6640625" style="6" customWidth="1"/>
    <col min="7691" max="7691" width="5.33203125" style="6" customWidth="1"/>
    <col min="7692" max="7692" width="5.77734375" style="6" customWidth="1"/>
    <col min="7693" max="7693" width="6.109375" style="6" customWidth="1"/>
    <col min="7694" max="7694" width="6.6640625" style="6" customWidth="1"/>
    <col min="7695" max="7695" width="4.6640625" style="6" customWidth="1"/>
    <col min="7696" max="7696" width="5.109375" style="6" customWidth="1"/>
    <col min="7697" max="7697" width="5.88671875" style="6" customWidth="1"/>
    <col min="7698" max="7698" width="6.21875" style="6" customWidth="1"/>
    <col min="7699" max="7700" width="6.109375" style="6" bestFit="1" customWidth="1"/>
    <col min="7701" max="7701" width="6.109375" style="6" customWidth="1"/>
    <col min="7702" max="7703" width="5.109375" style="6" customWidth="1"/>
    <col min="7704" max="7704" width="4.77734375" style="6" customWidth="1"/>
    <col min="7705" max="7705" width="6.5546875" style="6" bestFit="1" customWidth="1"/>
    <col min="7706" max="7706" width="0" style="6" hidden="1" customWidth="1"/>
    <col min="7707" max="7707" width="9.5546875" style="6" bestFit="1" customWidth="1"/>
    <col min="7708" max="7708" width="0" style="6" hidden="1" customWidth="1"/>
    <col min="7709" max="7709" width="7.5546875" style="6" bestFit="1" customWidth="1"/>
    <col min="7710" max="7710" width="0" style="6" hidden="1" customWidth="1"/>
    <col min="7711" max="7711" width="8.21875" style="6" customWidth="1"/>
    <col min="7712" max="7712" width="8.88671875" style="6" customWidth="1"/>
    <col min="7713" max="7713" width="8.5546875" style="6" customWidth="1"/>
    <col min="7714" max="7936" width="11.109375" style="6"/>
    <col min="7937" max="7937" width="14.21875" style="6" customWidth="1"/>
    <col min="7938" max="7938" width="0" style="6" hidden="1" customWidth="1"/>
    <col min="7939" max="7939" width="8.33203125" style="6" customWidth="1"/>
    <col min="7940" max="7940" width="6.21875" style="6" customWidth="1"/>
    <col min="7941" max="7941" width="5" style="6" customWidth="1"/>
    <col min="7942" max="7943" width="5.77734375" style="6" customWidth="1"/>
    <col min="7944" max="7944" width="6.33203125" style="6" customWidth="1"/>
    <col min="7945" max="7945" width="6" style="6" customWidth="1"/>
    <col min="7946" max="7946" width="4.6640625" style="6" customWidth="1"/>
    <col min="7947" max="7947" width="5.33203125" style="6" customWidth="1"/>
    <col min="7948" max="7948" width="5.77734375" style="6" customWidth="1"/>
    <col min="7949" max="7949" width="6.109375" style="6" customWidth="1"/>
    <col min="7950" max="7950" width="6.6640625" style="6" customWidth="1"/>
    <col min="7951" max="7951" width="4.6640625" style="6" customWidth="1"/>
    <col min="7952" max="7952" width="5.109375" style="6" customWidth="1"/>
    <col min="7953" max="7953" width="5.88671875" style="6" customWidth="1"/>
    <col min="7954" max="7954" width="6.21875" style="6" customWidth="1"/>
    <col min="7955" max="7956" width="6.109375" style="6" bestFit="1" customWidth="1"/>
    <col min="7957" max="7957" width="6.109375" style="6" customWidth="1"/>
    <col min="7958" max="7959" width="5.109375" style="6" customWidth="1"/>
    <col min="7960" max="7960" width="4.77734375" style="6" customWidth="1"/>
    <col min="7961" max="7961" width="6.5546875" style="6" bestFit="1" customWidth="1"/>
    <col min="7962" max="7962" width="0" style="6" hidden="1" customWidth="1"/>
    <col min="7963" max="7963" width="9.5546875" style="6" bestFit="1" customWidth="1"/>
    <col min="7964" max="7964" width="0" style="6" hidden="1" customWidth="1"/>
    <col min="7965" max="7965" width="7.5546875" style="6" bestFit="1" customWidth="1"/>
    <col min="7966" max="7966" width="0" style="6" hidden="1" customWidth="1"/>
    <col min="7967" max="7967" width="8.21875" style="6" customWidth="1"/>
    <col min="7968" max="7968" width="8.88671875" style="6" customWidth="1"/>
    <col min="7969" max="7969" width="8.5546875" style="6" customWidth="1"/>
    <col min="7970" max="8192" width="11.109375" style="6"/>
    <col min="8193" max="8193" width="14.21875" style="6" customWidth="1"/>
    <col min="8194" max="8194" width="0" style="6" hidden="1" customWidth="1"/>
    <col min="8195" max="8195" width="8.33203125" style="6" customWidth="1"/>
    <col min="8196" max="8196" width="6.21875" style="6" customWidth="1"/>
    <col min="8197" max="8197" width="5" style="6" customWidth="1"/>
    <col min="8198" max="8199" width="5.77734375" style="6" customWidth="1"/>
    <col min="8200" max="8200" width="6.33203125" style="6" customWidth="1"/>
    <col min="8201" max="8201" width="6" style="6" customWidth="1"/>
    <col min="8202" max="8202" width="4.6640625" style="6" customWidth="1"/>
    <col min="8203" max="8203" width="5.33203125" style="6" customWidth="1"/>
    <col min="8204" max="8204" width="5.77734375" style="6" customWidth="1"/>
    <col min="8205" max="8205" width="6.109375" style="6" customWidth="1"/>
    <col min="8206" max="8206" width="6.6640625" style="6" customWidth="1"/>
    <col min="8207" max="8207" width="4.6640625" style="6" customWidth="1"/>
    <col min="8208" max="8208" width="5.109375" style="6" customWidth="1"/>
    <col min="8209" max="8209" width="5.88671875" style="6" customWidth="1"/>
    <col min="8210" max="8210" width="6.21875" style="6" customWidth="1"/>
    <col min="8211" max="8212" width="6.109375" style="6" bestFit="1" customWidth="1"/>
    <col min="8213" max="8213" width="6.109375" style="6" customWidth="1"/>
    <col min="8214" max="8215" width="5.109375" style="6" customWidth="1"/>
    <col min="8216" max="8216" width="4.77734375" style="6" customWidth="1"/>
    <col min="8217" max="8217" width="6.5546875" style="6" bestFit="1" customWidth="1"/>
    <col min="8218" max="8218" width="0" style="6" hidden="1" customWidth="1"/>
    <col min="8219" max="8219" width="9.5546875" style="6" bestFit="1" customWidth="1"/>
    <col min="8220" max="8220" width="0" style="6" hidden="1" customWidth="1"/>
    <col min="8221" max="8221" width="7.5546875" style="6" bestFit="1" customWidth="1"/>
    <col min="8222" max="8222" width="0" style="6" hidden="1" customWidth="1"/>
    <col min="8223" max="8223" width="8.21875" style="6" customWidth="1"/>
    <col min="8224" max="8224" width="8.88671875" style="6" customWidth="1"/>
    <col min="8225" max="8225" width="8.5546875" style="6" customWidth="1"/>
    <col min="8226" max="8448" width="11.109375" style="6"/>
    <col min="8449" max="8449" width="14.21875" style="6" customWidth="1"/>
    <col min="8450" max="8450" width="0" style="6" hidden="1" customWidth="1"/>
    <col min="8451" max="8451" width="8.33203125" style="6" customWidth="1"/>
    <col min="8452" max="8452" width="6.21875" style="6" customWidth="1"/>
    <col min="8453" max="8453" width="5" style="6" customWidth="1"/>
    <col min="8454" max="8455" width="5.77734375" style="6" customWidth="1"/>
    <col min="8456" max="8456" width="6.33203125" style="6" customWidth="1"/>
    <col min="8457" max="8457" width="6" style="6" customWidth="1"/>
    <col min="8458" max="8458" width="4.6640625" style="6" customWidth="1"/>
    <col min="8459" max="8459" width="5.33203125" style="6" customWidth="1"/>
    <col min="8460" max="8460" width="5.77734375" style="6" customWidth="1"/>
    <col min="8461" max="8461" width="6.109375" style="6" customWidth="1"/>
    <col min="8462" max="8462" width="6.6640625" style="6" customWidth="1"/>
    <col min="8463" max="8463" width="4.6640625" style="6" customWidth="1"/>
    <col min="8464" max="8464" width="5.109375" style="6" customWidth="1"/>
    <col min="8465" max="8465" width="5.88671875" style="6" customWidth="1"/>
    <col min="8466" max="8466" width="6.21875" style="6" customWidth="1"/>
    <col min="8467" max="8468" width="6.109375" style="6" bestFit="1" customWidth="1"/>
    <col min="8469" max="8469" width="6.109375" style="6" customWidth="1"/>
    <col min="8470" max="8471" width="5.109375" style="6" customWidth="1"/>
    <col min="8472" max="8472" width="4.77734375" style="6" customWidth="1"/>
    <col min="8473" max="8473" width="6.5546875" style="6" bestFit="1" customWidth="1"/>
    <col min="8474" max="8474" width="0" style="6" hidden="1" customWidth="1"/>
    <col min="8475" max="8475" width="9.5546875" style="6" bestFit="1" customWidth="1"/>
    <col min="8476" max="8476" width="0" style="6" hidden="1" customWidth="1"/>
    <col min="8477" max="8477" width="7.5546875" style="6" bestFit="1" customWidth="1"/>
    <col min="8478" max="8478" width="0" style="6" hidden="1" customWidth="1"/>
    <col min="8479" max="8479" width="8.21875" style="6" customWidth="1"/>
    <col min="8480" max="8480" width="8.88671875" style="6" customWidth="1"/>
    <col min="8481" max="8481" width="8.5546875" style="6" customWidth="1"/>
    <col min="8482" max="8704" width="11.109375" style="6"/>
    <col min="8705" max="8705" width="14.21875" style="6" customWidth="1"/>
    <col min="8706" max="8706" width="0" style="6" hidden="1" customWidth="1"/>
    <col min="8707" max="8707" width="8.33203125" style="6" customWidth="1"/>
    <col min="8708" max="8708" width="6.21875" style="6" customWidth="1"/>
    <col min="8709" max="8709" width="5" style="6" customWidth="1"/>
    <col min="8710" max="8711" width="5.77734375" style="6" customWidth="1"/>
    <col min="8712" max="8712" width="6.33203125" style="6" customWidth="1"/>
    <col min="8713" max="8713" width="6" style="6" customWidth="1"/>
    <col min="8714" max="8714" width="4.6640625" style="6" customWidth="1"/>
    <col min="8715" max="8715" width="5.33203125" style="6" customWidth="1"/>
    <col min="8716" max="8716" width="5.77734375" style="6" customWidth="1"/>
    <col min="8717" max="8717" width="6.109375" style="6" customWidth="1"/>
    <col min="8718" max="8718" width="6.6640625" style="6" customWidth="1"/>
    <col min="8719" max="8719" width="4.6640625" style="6" customWidth="1"/>
    <col min="8720" max="8720" width="5.109375" style="6" customWidth="1"/>
    <col min="8721" max="8721" width="5.88671875" style="6" customWidth="1"/>
    <col min="8722" max="8722" width="6.21875" style="6" customWidth="1"/>
    <col min="8723" max="8724" width="6.109375" style="6" bestFit="1" customWidth="1"/>
    <col min="8725" max="8725" width="6.109375" style="6" customWidth="1"/>
    <col min="8726" max="8727" width="5.109375" style="6" customWidth="1"/>
    <col min="8728" max="8728" width="4.77734375" style="6" customWidth="1"/>
    <col min="8729" max="8729" width="6.5546875" style="6" bestFit="1" customWidth="1"/>
    <col min="8730" max="8730" width="0" style="6" hidden="1" customWidth="1"/>
    <col min="8731" max="8731" width="9.5546875" style="6" bestFit="1" customWidth="1"/>
    <col min="8732" max="8732" width="0" style="6" hidden="1" customWidth="1"/>
    <col min="8733" max="8733" width="7.5546875" style="6" bestFit="1" customWidth="1"/>
    <col min="8734" max="8734" width="0" style="6" hidden="1" customWidth="1"/>
    <col min="8735" max="8735" width="8.21875" style="6" customWidth="1"/>
    <col min="8736" max="8736" width="8.88671875" style="6" customWidth="1"/>
    <col min="8737" max="8737" width="8.5546875" style="6" customWidth="1"/>
    <col min="8738" max="8960" width="11.109375" style="6"/>
    <col min="8961" max="8961" width="14.21875" style="6" customWidth="1"/>
    <col min="8962" max="8962" width="0" style="6" hidden="1" customWidth="1"/>
    <col min="8963" max="8963" width="8.33203125" style="6" customWidth="1"/>
    <col min="8964" max="8964" width="6.21875" style="6" customWidth="1"/>
    <col min="8965" max="8965" width="5" style="6" customWidth="1"/>
    <col min="8966" max="8967" width="5.77734375" style="6" customWidth="1"/>
    <col min="8968" max="8968" width="6.33203125" style="6" customWidth="1"/>
    <col min="8969" max="8969" width="6" style="6" customWidth="1"/>
    <col min="8970" max="8970" width="4.6640625" style="6" customWidth="1"/>
    <col min="8971" max="8971" width="5.33203125" style="6" customWidth="1"/>
    <col min="8972" max="8972" width="5.77734375" style="6" customWidth="1"/>
    <col min="8973" max="8973" width="6.109375" style="6" customWidth="1"/>
    <col min="8974" max="8974" width="6.6640625" style="6" customWidth="1"/>
    <col min="8975" max="8975" width="4.6640625" style="6" customWidth="1"/>
    <col min="8976" max="8976" width="5.109375" style="6" customWidth="1"/>
    <col min="8977" max="8977" width="5.88671875" style="6" customWidth="1"/>
    <col min="8978" max="8978" width="6.21875" style="6" customWidth="1"/>
    <col min="8979" max="8980" width="6.109375" style="6" bestFit="1" customWidth="1"/>
    <col min="8981" max="8981" width="6.109375" style="6" customWidth="1"/>
    <col min="8982" max="8983" width="5.109375" style="6" customWidth="1"/>
    <col min="8984" max="8984" width="4.77734375" style="6" customWidth="1"/>
    <col min="8985" max="8985" width="6.5546875" style="6" bestFit="1" customWidth="1"/>
    <col min="8986" max="8986" width="0" style="6" hidden="1" customWidth="1"/>
    <col min="8987" max="8987" width="9.5546875" style="6" bestFit="1" customWidth="1"/>
    <col min="8988" max="8988" width="0" style="6" hidden="1" customWidth="1"/>
    <col min="8989" max="8989" width="7.5546875" style="6" bestFit="1" customWidth="1"/>
    <col min="8990" max="8990" width="0" style="6" hidden="1" customWidth="1"/>
    <col min="8991" max="8991" width="8.21875" style="6" customWidth="1"/>
    <col min="8992" max="8992" width="8.88671875" style="6" customWidth="1"/>
    <col min="8993" max="8993" width="8.5546875" style="6" customWidth="1"/>
    <col min="8994" max="9216" width="11.109375" style="6"/>
    <col min="9217" max="9217" width="14.21875" style="6" customWidth="1"/>
    <col min="9218" max="9218" width="0" style="6" hidden="1" customWidth="1"/>
    <col min="9219" max="9219" width="8.33203125" style="6" customWidth="1"/>
    <col min="9220" max="9220" width="6.21875" style="6" customWidth="1"/>
    <col min="9221" max="9221" width="5" style="6" customWidth="1"/>
    <col min="9222" max="9223" width="5.77734375" style="6" customWidth="1"/>
    <col min="9224" max="9224" width="6.33203125" style="6" customWidth="1"/>
    <col min="9225" max="9225" width="6" style="6" customWidth="1"/>
    <col min="9226" max="9226" width="4.6640625" style="6" customWidth="1"/>
    <col min="9227" max="9227" width="5.33203125" style="6" customWidth="1"/>
    <col min="9228" max="9228" width="5.77734375" style="6" customWidth="1"/>
    <col min="9229" max="9229" width="6.109375" style="6" customWidth="1"/>
    <col min="9230" max="9230" width="6.6640625" style="6" customWidth="1"/>
    <col min="9231" max="9231" width="4.6640625" style="6" customWidth="1"/>
    <col min="9232" max="9232" width="5.109375" style="6" customWidth="1"/>
    <col min="9233" max="9233" width="5.88671875" style="6" customWidth="1"/>
    <col min="9234" max="9234" width="6.21875" style="6" customWidth="1"/>
    <col min="9235" max="9236" width="6.109375" style="6" bestFit="1" customWidth="1"/>
    <col min="9237" max="9237" width="6.109375" style="6" customWidth="1"/>
    <col min="9238" max="9239" width="5.109375" style="6" customWidth="1"/>
    <col min="9240" max="9240" width="4.77734375" style="6" customWidth="1"/>
    <col min="9241" max="9241" width="6.5546875" style="6" bestFit="1" customWidth="1"/>
    <col min="9242" max="9242" width="0" style="6" hidden="1" customWidth="1"/>
    <col min="9243" max="9243" width="9.5546875" style="6" bestFit="1" customWidth="1"/>
    <col min="9244" max="9244" width="0" style="6" hidden="1" customWidth="1"/>
    <col min="9245" max="9245" width="7.5546875" style="6" bestFit="1" customWidth="1"/>
    <col min="9246" max="9246" width="0" style="6" hidden="1" customWidth="1"/>
    <col min="9247" max="9247" width="8.21875" style="6" customWidth="1"/>
    <col min="9248" max="9248" width="8.88671875" style="6" customWidth="1"/>
    <col min="9249" max="9249" width="8.5546875" style="6" customWidth="1"/>
    <col min="9250" max="9472" width="11.109375" style="6"/>
    <col min="9473" max="9473" width="14.21875" style="6" customWidth="1"/>
    <col min="9474" max="9474" width="0" style="6" hidden="1" customWidth="1"/>
    <col min="9475" max="9475" width="8.33203125" style="6" customWidth="1"/>
    <col min="9476" max="9476" width="6.21875" style="6" customWidth="1"/>
    <col min="9477" max="9477" width="5" style="6" customWidth="1"/>
    <col min="9478" max="9479" width="5.77734375" style="6" customWidth="1"/>
    <col min="9480" max="9480" width="6.33203125" style="6" customWidth="1"/>
    <col min="9481" max="9481" width="6" style="6" customWidth="1"/>
    <col min="9482" max="9482" width="4.6640625" style="6" customWidth="1"/>
    <col min="9483" max="9483" width="5.33203125" style="6" customWidth="1"/>
    <col min="9484" max="9484" width="5.77734375" style="6" customWidth="1"/>
    <col min="9485" max="9485" width="6.109375" style="6" customWidth="1"/>
    <col min="9486" max="9486" width="6.6640625" style="6" customWidth="1"/>
    <col min="9487" max="9487" width="4.6640625" style="6" customWidth="1"/>
    <col min="9488" max="9488" width="5.109375" style="6" customWidth="1"/>
    <col min="9489" max="9489" width="5.88671875" style="6" customWidth="1"/>
    <col min="9490" max="9490" width="6.21875" style="6" customWidth="1"/>
    <col min="9491" max="9492" width="6.109375" style="6" bestFit="1" customWidth="1"/>
    <col min="9493" max="9493" width="6.109375" style="6" customWidth="1"/>
    <col min="9494" max="9495" width="5.109375" style="6" customWidth="1"/>
    <col min="9496" max="9496" width="4.77734375" style="6" customWidth="1"/>
    <col min="9497" max="9497" width="6.5546875" style="6" bestFit="1" customWidth="1"/>
    <col min="9498" max="9498" width="0" style="6" hidden="1" customWidth="1"/>
    <col min="9499" max="9499" width="9.5546875" style="6" bestFit="1" customWidth="1"/>
    <col min="9500" max="9500" width="0" style="6" hidden="1" customWidth="1"/>
    <col min="9501" max="9501" width="7.5546875" style="6" bestFit="1" customWidth="1"/>
    <col min="9502" max="9502" width="0" style="6" hidden="1" customWidth="1"/>
    <col min="9503" max="9503" width="8.21875" style="6" customWidth="1"/>
    <col min="9504" max="9504" width="8.88671875" style="6" customWidth="1"/>
    <col min="9505" max="9505" width="8.5546875" style="6" customWidth="1"/>
    <col min="9506" max="9728" width="11.109375" style="6"/>
    <col min="9729" max="9729" width="14.21875" style="6" customWidth="1"/>
    <col min="9730" max="9730" width="0" style="6" hidden="1" customWidth="1"/>
    <col min="9731" max="9731" width="8.33203125" style="6" customWidth="1"/>
    <col min="9732" max="9732" width="6.21875" style="6" customWidth="1"/>
    <col min="9733" max="9733" width="5" style="6" customWidth="1"/>
    <col min="9734" max="9735" width="5.77734375" style="6" customWidth="1"/>
    <col min="9736" max="9736" width="6.33203125" style="6" customWidth="1"/>
    <col min="9737" max="9737" width="6" style="6" customWidth="1"/>
    <col min="9738" max="9738" width="4.6640625" style="6" customWidth="1"/>
    <col min="9739" max="9739" width="5.33203125" style="6" customWidth="1"/>
    <col min="9740" max="9740" width="5.77734375" style="6" customWidth="1"/>
    <col min="9741" max="9741" width="6.109375" style="6" customWidth="1"/>
    <col min="9742" max="9742" width="6.6640625" style="6" customWidth="1"/>
    <col min="9743" max="9743" width="4.6640625" style="6" customWidth="1"/>
    <col min="9744" max="9744" width="5.109375" style="6" customWidth="1"/>
    <col min="9745" max="9745" width="5.88671875" style="6" customWidth="1"/>
    <col min="9746" max="9746" width="6.21875" style="6" customWidth="1"/>
    <col min="9747" max="9748" width="6.109375" style="6" bestFit="1" customWidth="1"/>
    <col min="9749" max="9749" width="6.109375" style="6" customWidth="1"/>
    <col min="9750" max="9751" width="5.109375" style="6" customWidth="1"/>
    <col min="9752" max="9752" width="4.77734375" style="6" customWidth="1"/>
    <col min="9753" max="9753" width="6.5546875" style="6" bestFit="1" customWidth="1"/>
    <col min="9754" max="9754" width="0" style="6" hidden="1" customWidth="1"/>
    <col min="9755" max="9755" width="9.5546875" style="6" bestFit="1" customWidth="1"/>
    <col min="9756" max="9756" width="0" style="6" hidden="1" customWidth="1"/>
    <col min="9757" max="9757" width="7.5546875" style="6" bestFit="1" customWidth="1"/>
    <col min="9758" max="9758" width="0" style="6" hidden="1" customWidth="1"/>
    <col min="9759" max="9759" width="8.21875" style="6" customWidth="1"/>
    <col min="9760" max="9760" width="8.88671875" style="6" customWidth="1"/>
    <col min="9761" max="9761" width="8.5546875" style="6" customWidth="1"/>
    <col min="9762" max="9984" width="11.109375" style="6"/>
    <col min="9985" max="9985" width="14.21875" style="6" customWidth="1"/>
    <col min="9986" max="9986" width="0" style="6" hidden="1" customWidth="1"/>
    <col min="9987" max="9987" width="8.33203125" style="6" customWidth="1"/>
    <col min="9988" max="9988" width="6.21875" style="6" customWidth="1"/>
    <col min="9989" max="9989" width="5" style="6" customWidth="1"/>
    <col min="9990" max="9991" width="5.77734375" style="6" customWidth="1"/>
    <col min="9992" max="9992" width="6.33203125" style="6" customWidth="1"/>
    <col min="9993" max="9993" width="6" style="6" customWidth="1"/>
    <col min="9994" max="9994" width="4.6640625" style="6" customWidth="1"/>
    <col min="9995" max="9995" width="5.33203125" style="6" customWidth="1"/>
    <col min="9996" max="9996" width="5.77734375" style="6" customWidth="1"/>
    <col min="9997" max="9997" width="6.109375" style="6" customWidth="1"/>
    <col min="9998" max="9998" width="6.6640625" style="6" customWidth="1"/>
    <col min="9999" max="9999" width="4.6640625" style="6" customWidth="1"/>
    <col min="10000" max="10000" width="5.109375" style="6" customWidth="1"/>
    <col min="10001" max="10001" width="5.88671875" style="6" customWidth="1"/>
    <col min="10002" max="10002" width="6.21875" style="6" customWidth="1"/>
    <col min="10003" max="10004" width="6.109375" style="6" bestFit="1" customWidth="1"/>
    <col min="10005" max="10005" width="6.109375" style="6" customWidth="1"/>
    <col min="10006" max="10007" width="5.109375" style="6" customWidth="1"/>
    <col min="10008" max="10008" width="4.77734375" style="6" customWidth="1"/>
    <col min="10009" max="10009" width="6.5546875" style="6" bestFit="1" customWidth="1"/>
    <col min="10010" max="10010" width="0" style="6" hidden="1" customWidth="1"/>
    <col min="10011" max="10011" width="9.5546875" style="6" bestFit="1" customWidth="1"/>
    <col min="10012" max="10012" width="0" style="6" hidden="1" customWidth="1"/>
    <col min="10013" max="10013" width="7.5546875" style="6" bestFit="1" customWidth="1"/>
    <col min="10014" max="10014" width="0" style="6" hidden="1" customWidth="1"/>
    <col min="10015" max="10015" width="8.21875" style="6" customWidth="1"/>
    <col min="10016" max="10016" width="8.88671875" style="6" customWidth="1"/>
    <col min="10017" max="10017" width="8.5546875" style="6" customWidth="1"/>
    <col min="10018" max="10240" width="11.109375" style="6"/>
    <col min="10241" max="10241" width="14.21875" style="6" customWidth="1"/>
    <col min="10242" max="10242" width="0" style="6" hidden="1" customWidth="1"/>
    <col min="10243" max="10243" width="8.33203125" style="6" customWidth="1"/>
    <col min="10244" max="10244" width="6.21875" style="6" customWidth="1"/>
    <col min="10245" max="10245" width="5" style="6" customWidth="1"/>
    <col min="10246" max="10247" width="5.77734375" style="6" customWidth="1"/>
    <col min="10248" max="10248" width="6.33203125" style="6" customWidth="1"/>
    <col min="10249" max="10249" width="6" style="6" customWidth="1"/>
    <col min="10250" max="10250" width="4.6640625" style="6" customWidth="1"/>
    <col min="10251" max="10251" width="5.33203125" style="6" customWidth="1"/>
    <col min="10252" max="10252" width="5.77734375" style="6" customWidth="1"/>
    <col min="10253" max="10253" width="6.109375" style="6" customWidth="1"/>
    <col min="10254" max="10254" width="6.6640625" style="6" customWidth="1"/>
    <col min="10255" max="10255" width="4.6640625" style="6" customWidth="1"/>
    <col min="10256" max="10256" width="5.109375" style="6" customWidth="1"/>
    <col min="10257" max="10257" width="5.88671875" style="6" customWidth="1"/>
    <col min="10258" max="10258" width="6.21875" style="6" customWidth="1"/>
    <col min="10259" max="10260" width="6.109375" style="6" bestFit="1" customWidth="1"/>
    <col min="10261" max="10261" width="6.109375" style="6" customWidth="1"/>
    <col min="10262" max="10263" width="5.109375" style="6" customWidth="1"/>
    <col min="10264" max="10264" width="4.77734375" style="6" customWidth="1"/>
    <col min="10265" max="10265" width="6.5546875" style="6" bestFit="1" customWidth="1"/>
    <col min="10266" max="10266" width="0" style="6" hidden="1" customWidth="1"/>
    <col min="10267" max="10267" width="9.5546875" style="6" bestFit="1" customWidth="1"/>
    <col min="10268" max="10268" width="0" style="6" hidden="1" customWidth="1"/>
    <col min="10269" max="10269" width="7.5546875" style="6" bestFit="1" customWidth="1"/>
    <col min="10270" max="10270" width="0" style="6" hidden="1" customWidth="1"/>
    <col min="10271" max="10271" width="8.21875" style="6" customWidth="1"/>
    <col min="10272" max="10272" width="8.88671875" style="6" customWidth="1"/>
    <col min="10273" max="10273" width="8.5546875" style="6" customWidth="1"/>
    <col min="10274" max="10496" width="11.109375" style="6"/>
    <col min="10497" max="10497" width="14.21875" style="6" customWidth="1"/>
    <col min="10498" max="10498" width="0" style="6" hidden="1" customWidth="1"/>
    <col min="10499" max="10499" width="8.33203125" style="6" customWidth="1"/>
    <col min="10500" max="10500" width="6.21875" style="6" customWidth="1"/>
    <col min="10501" max="10501" width="5" style="6" customWidth="1"/>
    <col min="10502" max="10503" width="5.77734375" style="6" customWidth="1"/>
    <col min="10504" max="10504" width="6.33203125" style="6" customWidth="1"/>
    <col min="10505" max="10505" width="6" style="6" customWidth="1"/>
    <col min="10506" max="10506" width="4.6640625" style="6" customWidth="1"/>
    <col min="10507" max="10507" width="5.33203125" style="6" customWidth="1"/>
    <col min="10508" max="10508" width="5.77734375" style="6" customWidth="1"/>
    <col min="10509" max="10509" width="6.109375" style="6" customWidth="1"/>
    <col min="10510" max="10510" width="6.6640625" style="6" customWidth="1"/>
    <col min="10511" max="10511" width="4.6640625" style="6" customWidth="1"/>
    <col min="10512" max="10512" width="5.109375" style="6" customWidth="1"/>
    <col min="10513" max="10513" width="5.88671875" style="6" customWidth="1"/>
    <col min="10514" max="10514" width="6.21875" style="6" customWidth="1"/>
    <col min="10515" max="10516" width="6.109375" style="6" bestFit="1" customWidth="1"/>
    <col min="10517" max="10517" width="6.109375" style="6" customWidth="1"/>
    <col min="10518" max="10519" width="5.109375" style="6" customWidth="1"/>
    <col min="10520" max="10520" width="4.77734375" style="6" customWidth="1"/>
    <col min="10521" max="10521" width="6.5546875" style="6" bestFit="1" customWidth="1"/>
    <col min="10522" max="10522" width="0" style="6" hidden="1" customWidth="1"/>
    <col min="10523" max="10523" width="9.5546875" style="6" bestFit="1" customWidth="1"/>
    <col min="10524" max="10524" width="0" style="6" hidden="1" customWidth="1"/>
    <col min="10525" max="10525" width="7.5546875" style="6" bestFit="1" customWidth="1"/>
    <col min="10526" max="10526" width="0" style="6" hidden="1" customWidth="1"/>
    <col min="10527" max="10527" width="8.21875" style="6" customWidth="1"/>
    <col min="10528" max="10528" width="8.88671875" style="6" customWidth="1"/>
    <col min="10529" max="10529" width="8.5546875" style="6" customWidth="1"/>
    <col min="10530" max="10752" width="11.109375" style="6"/>
    <col min="10753" max="10753" width="14.21875" style="6" customWidth="1"/>
    <col min="10754" max="10754" width="0" style="6" hidden="1" customWidth="1"/>
    <col min="10755" max="10755" width="8.33203125" style="6" customWidth="1"/>
    <col min="10756" max="10756" width="6.21875" style="6" customWidth="1"/>
    <col min="10757" max="10757" width="5" style="6" customWidth="1"/>
    <col min="10758" max="10759" width="5.77734375" style="6" customWidth="1"/>
    <col min="10760" max="10760" width="6.33203125" style="6" customWidth="1"/>
    <col min="10761" max="10761" width="6" style="6" customWidth="1"/>
    <col min="10762" max="10762" width="4.6640625" style="6" customWidth="1"/>
    <col min="10763" max="10763" width="5.33203125" style="6" customWidth="1"/>
    <col min="10764" max="10764" width="5.77734375" style="6" customWidth="1"/>
    <col min="10765" max="10765" width="6.109375" style="6" customWidth="1"/>
    <col min="10766" max="10766" width="6.6640625" style="6" customWidth="1"/>
    <col min="10767" max="10767" width="4.6640625" style="6" customWidth="1"/>
    <col min="10768" max="10768" width="5.109375" style="6" customWidth="1"/>
    <col min="10769" max="10769" width="5.88671875" style="6" customWidth="1"/>
    <col min="10770" max="10770" width="6.21875" style="6" customWidth="1"/>
    <col min="10771" max="10772" width="6.109375" style="6" bestFit="1" customWidth="1"/>
    <col min="10773" max="10773" width="6.109375" style="6" customWidth="1"/>
    <col min="10774" max="10775" width="5.109375" style="6" customWidth="1"/>
    <col min="10776" max="10776" width="4.77734375" style="6" customWidth="1"/>
    <col min="10777" max="10777" width="6.5546875" style="6" bestFit="1" customWidth="1"/>
    <col min="10778" max="10778" width="0" style="6" hidden="1" customWidth="1"/>
    <col min="10779" max="10779" width="9.5546875" style="6" bestFit="1" customWidth="1"/>
    <col min="10780" max="10780" width="0" style="6" hidden="1" customWidth="1"/>
    <col min="10781" max="10781" width="7.5546875" style="6" bestFit="1" customWidth="1"/>
    <col min="10782" max="10782" width="0" style="6" hidden="1" customWidth="1"/>
    <col min="10783" max="10783" width="8.21875" style="6" customWidth="1"/>
    <col min="10784" max="10784" width="8.88671875" style="6" customWidth="1"/>
    <col min="10785" max="10785" width="8.5546875" style="6" customWidth="1"/>
    <col min="10786" max="11008" width="11.109375" style="6"/>
    <col min="11009" max="11009" width="14.21875" style="6" customWidth="1"/>
    <col min="11010" max="11010" width="0" style="6" hidden="1" customWidth="1"/>
    <col min="11011" max="11011" width="8.33203125" style="6" customWidth="1"/>
    <col min="11012" max="11012" width="6.21875" style="6" customWidth="1"/>
    <col min="11013" max="11013" width="5" style="6" customWidth="1"/>
    <col min="11014" max="11015" width="5.77734375" style="6" customWidth="1"/>
    <col min="11016" max="11016" width="6.33203125" style="6" customWidth="1"/>
    <col min="11017" max="11017" width="6" style="6" customWidth="1"/>
    <col min="11018" max="11018" width="4.6640625" style="6" customWidth="1"/>
    <col min="11019" max="11019" width="5.33203125" style="6" customWidth="1"/>
    <col min="11020" max="11020" width="5.77734375" style="6" customWidth="1"/>
    <col min="11021" max="11021" width="6.109375" style="6" customWidth="1"/>
    <col min="11022" max="11022" width="6.6640625" style="6" customWidth="1"/>
    <col min="11023" max="11023" width="4.6640625" style="6" customWidth="1"/>
    <col min="11024" max="11024" width="5.109375" style="6" customWidth="1"/>
    <col min="11025" max="11025" width="5.88671875" style="6" customWidth="1"/>
    <col min="11026" max="11026" width="6.21875" style="6" customWidth="1"/>
    <col min="11027" max="11028" width="6.109375" style="6" bestFit="1" customWidth="1"/>
    <col min="11029" max="11029" width="6.109375" style="6" customWidth="1"/>
    <col min="11030" max="11031" width="5.109375" style="6" customWidth="1"/>
    <col min="11032" max="11032" width="4.77734375" style="6" customWidth="1"/>
    <col min="11033" max="11033" width="6.5546875" style="6" bestFit="1" customWidth="1"/>
    <col min="11034" max="11034" width="0" style="6" hidden="1" customWidth="1"/>
    <col min="11035" max="11035" width="9.5546875" style="6" bestFit="1" customWidth="1"/>
    <col min="11036" max="11036" width="0" style="6" hidden="1" customWidth="1"/>
    <col min="11037" max="11037" width="7.5546875" style="6" bestFit="1" customWidth="1"/>
    <col min="11038" max="11038" width="0" style="6" hidden="1" customWidth="1"/>
    <col min="11039" max="11039" width="8.21875" style="6" customWidth="1"/>
    <col min="11040" max="11040" width="8.88671875" style="6" customWidth="1"/>
    <col min="11041" max="11041" width="8.5546875" style="6" customWidth="1"/>
    <col min="11042" max="11264" width="11.109375" style="6"/>
    <col min="11265" max="11265" width="14.21875" style="6" customWidth="1"/>
    <col min="11266" max="11266" width="0" style="6" hidden="1" customWidth="1"/>
    <col min="11267" max="11267" width="8.33203125" style="6" customWidth="1"/>
    <col min="11268" max="11268" width="6.21875" style="6" customWidth="1"/>
    <col min="11269" max="11269" width="5" style="6" customWidth="1"/>
    <col min="11270" max="11271" width="5.77734375" style="6" customWidth="1"/>
    <col min="11272" max="11272" width="6.33203125" style="6" customWidth="1"/>
    <col min="11273" max="11273" width="6" style="6" customWidth="1"/>
    <col min="11274" max="11274" width="4.6640625" style="6" customWidth="1"/>
    <col min="11275" max="11275" width="5.33203125" style="6" customWidth="1"/>
    <col min="11276" max="11276" width="5.77734375" style="6" customWidth="1"/>
    <col min="11277" max="11277" width="6.109375" style="6" customWidth="1"/>
    <col min="11278" max="11278" width="6.6640625" style="6" customWidth="1"/>
    <col min="11279" max="11279" width="4.6640625" style="6" customWidth="1"/>
    <col min="11280" max="11280" width="5.109375" style="6" customWidth="1"/>
    <col min="11281" max="11281" width="5.88671875" style="6" customWidth="1"/>
    <col min="11282" max="11282" width="6.21875" style="6" customWidth="1"/>
    <col min="11283" max="11284" width="6.109375" style="6" bestFit="1" customWidth="1"/>
    <col min="11285" max="11285" width="6.109375" style="6" customWidth="1"/>
    <col min="11286" max="11287" width="5.109375" style="6" customWidth="1"/>
    <col min="11288" max="11288" width="4.77734375" style="6" customWidth="1"/>
    <col min="11289" max="11289" width="6.5546875" style="6" bestFit="1" customWidth="1"/>
    <col min="11290" max="11290" width="0" style="6" hidden="1" customWidth="1"/>
    <col min="11291" max="11291" width="9.5546875" style="6" bestFit="1" customWidth="1"/>
    <col min="11292" max="11292" width="0" style="6" hidden="1" customWidth="1"/>
    <col min="11293" max="11293" width="7.5546875" style="6" bestFit="1" customWidth="1"/>
    <col min="11294" max="11294" width="0" style="6" hidden="1" customWidth="1"/>
    <col min="11295" max="11295" width="8.21875" style="6" customWidth="1"/>
    <col min="11296" max="11296" width="8.88671875" style="6" customWidth="1"/>
    <col min="11297" max="11297" width="8.5546875" style="6" customWidth="1"/>
    <col min="11298" max="11520" width="11.109375" style="6"/>
    <col min="11521" max="11521" width="14.21875" style="6" customWidth="1"/>
    <col min="11522" max="11522" width="0" style="6" hidden="1" customWidth="1"/>
    <col min="11523" max="11523" width="8.33203125" style="6" customWidth="1"/>
    <col min="11524" max="11524" width="6.21875" style="6" customWidth="1"/>
    <col min="11525" max="11525" width="5" style="6" customWidth="1"/>
    <col min="11526" max="11527" width="5.77734375" style="6" customWidth="1"/>
    <col min="11528" max="11528" width="6.33203125" style="6" customWidth="1"/>
    <col min="11529" max="11529" width="6" style="6" customWidth="1"/>
    <col min="11530" max="11530" width="4.6640625" style="6" customWidth="1"/>
    <col min="11531" max="11531" width="5.33203125" style="6" customWidth="1"/>
    <col min="11532" max="11532" width="5.77734375" style="6" customWidth="1"/>
    <col min="11533" max="11533" width="6.109375" style="6" customWidth="1"/>
    <col min="11534" max="11534" width="6.6640625" style="6" customWidth="1"/>
    <col min="11535" max="11535" width="4.6640625" style="6" customWidth="1"/>
    <col min="11536" max="11536" width="5.109375" style="6" customWidth="1"/>
    <col min="11537" max="11537" width="5.88671875" style="6" customWidth="1"/>
    <col min="11538" max="11538" width="6.21875" style="6" customWidth="1"/>
    <col min="11539" max="11540" width="6.109375" style="6" bestFit="1" customWidth="1"/>
    <col min="11541" max="11541" width="6.109375" style="6" customWidth="1"/>
    <col min="11542" max="11543" width="5.109375" style="6" customWidth="1"/>
    <col min="11544" max="11544" width="4.77734375" style="6" customWidth="1"/>
    <col min="11545" max="11545" width="6.5546875" style="6" bestFit="1" customWidth="1"/>
    <col min="11546" max="11546" width="0" style="6" hidden="1" customWidth="1"/>
    <col min="11547" max="11547" width="9.5546875" style="6" bestFit="1" customWidth="1"/>
    <col min="11548" max="11548" width="0" style="6" hidden="1" customWidth="1"/>
    <col min="11549" max="11549" width="7.5546875" style="6" bestFit="1" customWidth="1"/>
    <col min="11550" max="11550" width="0" style="6" hidden="1" customWidth="1"/>
    <col min="11551" max="11551" width="8.21875" style="6" customWidth="1"/>
    <col min="11552" max="11552" width="8.88671875" style="6" customWidth="1"/>
    <col min="11553" max="11553" width="8.5546875" style="6" customWidth="1"/>
    <col min="11554" max="11776" width="11.109375" style="6"/>
    <col min="11777" max="11777" width="14.21875" style="6" customWidth="1"/>
    <col min="11778" max="11778" width="0" style="6" hidden="1" customWidth="1"/>
    <col min="11779" max="11779" width="8.33203125" style="6" customWidth="1"/>
    <col min="11780" max="11780" width="6.21875" style="6" customWidth="1"/>
    <col min="11781" max="11781" width="5" style="6" customWidth="1"/>
    <col min="11782" max="11783" width="5.77734375" style="6" customWidth="1"/>
    <col min="11784" max="11784" width="6.33203125" style="6" customWidth="1"/>
    <col min="11785" max="11785" width="6" style="6" customWidth="1"/>
    <col min="11786" max="11786" width="4.6640625" style="6" customWidth="1"/>
    <col min="11787" max="11787" width="5.33203125" style="6" customWidth="1"/>
    <col min="11788" max="11788" width="5.77734375" style="6" customWidth="1"/>
    <col min="11789" max="11789" width="6.109375" style="6" customWidth="1"/>
    <col min="11790" max="11790" width="6.6640625" style="6" customWidth="1"/>
    <col min="11791" max="11791" width="4.6640625" style="6" customWidth="1"/>
    <col min="11792" max="11792" width="5.109375" style="6" customWidth="1"/>
    <col min="11793" max="11793" width="5.88671875" style="6" customWidth="1"/>
    <col min="11794" max="11794" width="6.21875" style="6" customWidth="1"/>
    <col min="11795" max="11796" width="6.109375" style="6" bestFit="1" customWidth="1"/>
    <col min="11797" max="11797" width="6.109375" style="6" customWidth="1"/>
    <col min="11798" max="11799" width="5.109375" style="6" customWidth="1"/>
    <col min="11800" max="11800" width="4.77734375" style="6" customWidth="1"/>
    <col min="11801" max="11801" width="6.5546875" style="6" bestFit="1" customWidth="1"/>
    <col min="11802" max="11802" width="0" style="6" hidden="1" customWidth="1"/>
    <col min="11803" max="11803" width="9.5546875" style="6" bestFit="1" customWidth="1"/>
    <col min="11804" max="11804" width="0" style="6" hidden="1" customWidth="1"/>
    <col min="11805" max="11805" width="7.5546875" style="6" bestFit="1" customWidth="1"/>
    <col min="11806" max="11806" width="0" style="6" hidden="1" customWidth="1"/>
    <col min="11807" max="11807" width="8.21875" style="6" customWidth="1"/>
    <col min="11808" max="11808" width="8.88671875" style="6" customWidth="1"/>
    <col min="11809" max="11809" width="8.5546875" style="6" customWidth="1"/>
    <col min="11810" max="12032" width="11.109375" style="6"/>
    <col min="12033" max="12033" width="14.21875" style="6" customWidth="1"/>
    <col min="12034" max="12034" width="0" style="6" hidden="1" customWidth="1"/>
    <col min="12035" max="12035" width="8.33203125" style="6" customWidth="1"/>
    <col min="12036" max="12036" width="6.21875" style="6" customWidth="1"/>
    <col min="12037" max="12037" width="5" style="6" customWidth="1"/>
    <col min="12038" max="12039" width="5.77734375" style="6" customWidth="1"/>
    <col min="12040" max="12040" width="6.33203125" style="6" customWidth="1"/>
    <col min="12041" max="12041" width="6" style="6" customWidth="1"/>
    <col min="12042" max="12042" width="4.6640625" style="6" customWidth="1"/>
    <col min="12043" max="12043" width="5.33203125" style="6" customWidth="1"/>
    <col min="12044" max="12044" width="5.77734375" style="6" customWidth="1"/>
    <col min="12045" max="12045" width="6.109375" style="6" customWidth="1"/>
    <col min="12046" max="12046" width="6.6640625" style="6" customWidth="1"/>
    <col min="12047" max="12047" width="4.6640625" style="6" customWidth="1"/>
    <col min="12048" max="12048" width="5.109375" style="6" customWidth="1"/>
    <col min="12049" max="12049" width="5.88671875" style="6" customWidth="1"/>
    <col min="12050" max="12050" width="6.21875" style="6" customWidth="1"/>
    <col min="12051" max="12052" width="6.109375" style="6" bestFit="1" customWidth="1"/>
    <col min="12053" max="12053" width="6.109375" style="6" customWidth="1"/>
    <col min="12054" max="12055" width="5.109375" style="6" customWidth="1"/>
    <col min="12056" max="12056" width="4.77734375" style="6" customWidth="1"/>
    <col min="12057" max="12057" width="6.5546875" style="6" bestFit="1" customWidth="1"/>
    <col min="12058" max="12058" width="0" style="6" hidden="1" customWidth="1"/>
    <col min="12059" max="12059" width="9.5546875" style="6" bestFit="1" customWidth="1"/>
    <col min="12060" max="12060" width="0" style="6" hidden="1" customWidth="1"/>
    <col min="12061" max="12061" width="7.5546875" style="6" bestFit="1" customWidth="1"/>
    <col min="12062" max="12062" width="0" style="6" hidden="1" customWidth="1"/>
    <col min="12063" max="12063" width="8.21875" style="6" customWidth="1"/>
    <col min="12064" max="12064" width="8.88671875" style="6" customWidth="1"/>
    <col min="12065" max="12065" width="8.5546875" style="6" customWidth="1"/>
    <col min="12066" max="12288" width="11.109375" style="6"/>
    <col min="12289" max="12289" width="14.21875" style="6" customWidth="1"/>
    <col min="12290" max="12290" width="0" style="6" hidden="1" customWidth="1"/>
    <col min="12291" max="12291" width="8.33203125" style="6" customWidth="1"/>
    <col min="12292" max="12292" width="6.21875" style="6" customWidth="1"/>
    <col min="12293" max="12293" width="5" style="6" customWidth="1"/>
    <col min="12294" max="12295" width="5.77734375" style="6" customWidth="1"/>
    <col min="12296" max="12296" width="6.33203125" style="6" customWidth="1"/>
    <col min="12297" max="12297" width="6" style="6" customWidth="1"/>
    <col min="12298" max="12298" width="4.6640625" style="6" customWidth="1"/>
    <col min="12299" max="12299" width="5.33203125" style="6" customWidth="1"/>
    <col min="12300" max="12300" width="5.77734375" style="6" customWidth="1"/>
    <col min="12301" max="12301" width="6.109375" style="6" customWidth="1"/>
    <col min="12302" max="12302" width="6.6640625" style="6" customWidth="1"/>
    <col min="12303" max="12303" width="4.6640625" style="6" customWidth="1"/>
    <col min="12304" max="12304" width="5.109375" style="6" customWidth="1"/>
    <col min="12305" max="12305" width="5.88671875" style="6" customWidth="1"/>
    <col min="12306" max="12306" width="6.21875" style="6" customWidth="1"/>
    <col min="12307" max="12308" width="6.109375" style="6" bestFit="1" customWidth="1"/>
    <col min="12309" max="12309" width="6.109375" style="6" customWidth="1"/>
    <col min="12310" max="12311" width="5.109375" style="6" customWidth="1"/>
    <col min="12312" max="12312" width="4.77734375" style="6" customWidth="1"/>
    <col min="12313" max="12313" width="6.5546875" style="6" bestFit="1" customWidth="1"/>
    <col min="12314" max="12314" width="0" style="6" hidden="1" customWidth="1"/>
    <col min="12315" max="12315" width="9.5546875" style="6" bestFit="1" customWidth="1"/>
    <col min="12316" max="12316" width="0" style="6" hidden="1" customWidth="1"/>
    <col min="12317" max="12317" width="7.5546875" style="6" bestFit="1" customWidth="1"/>
    <col min="12318" max="12318" width="0" style="6" hidden="1" customWidth="1"/>
    <col min="12319" max="12319" width="8.21875" style="6" customWidth="1"/>
    <col min="12320" max="12320" width="8.88671875" style="6" customWidth="1"/>
    <col min="12321" max="12321" width="8.5546875" style="6" customWidth="1"/>
    <col min="12322" max="12544" width="11.109375" style="6"/>
    <col min="12545" max="12545" width="14.21875" style="6" customWidth="1"/>
    <col min="12546" max="12546" width="0" style="6" hidden="1" customWidth="1"/>
    <col min="12547" max="12547" width="8.33203125" style="6" customWidth="1"/>
    <col min="12548" max="12548" width="6.21875" style="6" customWidth="1"/>
    <col min="12549" max="12549" width="5" style="6" customWidth="1"/>
    <col min="12550" max="12551" width="5.77734375" style="6" customWidth="1"/>
    <col min="12552" max="12552" width="6.33203125" style="6" customWidth="1"/>
    <col min="12553" max="12553" width="6" style="6" customWidth="1"/>
    <col min="12554" max="12554" width="4.6640625" style="6" customWidth="1"/>
    <col min="12555" max="12555" width="5.33203125" style="6" customWidth="1"/>
    <col min="12556" max="12556" width="5.77734375" style="6" customWidth="1"/>
    <col min="12557" max="12557" width="6.109375" style="6" customWidth="1"/>
    <col min="12558" max="12558" width="6.6640625" style="6" customWidth="1"/>
    <col min="12559" max="12559" width="4.6640625" style="6" customWidth="1"/>
    <col min="12560" max="12560" width="5.109375" style="6" customWidth="1"/>
    <col min="12561" max="12561" width="5.88671875" style="6" customWidth="1"/>
    <col min="12562" max="12562" width="6.21875" style="6" customWidth="1"/>
    <col min="12563" max="12564" width="6.109375" style="6" bestFit="1" customWidth="1"/>
    <col min="12565" max="12565" width="6.109375" style="6" customWidth="1"/>
    <col min="12566" max="12567" width="5.109375" style="6" customWidth="1"/>
    <col min="12568" max="12568" width="4.77734375" style="6" customWidth="1"/>
    <col min="12569" max="12569" width="6.5546875" style="6" bestFit="1" customWidth="1"/>
    <col min="12570" max="12570" width="0" style="6" hidden="1" customWidth="1"/>
    <col min="12571" max="12571" width="9.5546875" style="6" bestFit="1" customWidth="1"/>
    <col min="12572" max="12572" width="0" style="6" hidden="1" customWidth="1"/>
    <col min="12573" max="12573" width="7.5546875" style="6" bestFit="1" customWidth="1"/>
    <col min="12574" max="12574" width="0" style="6" hidden="1" customWidth="1"/>
    <col min="12575" max="12575" width="8.21875" style="6" customWidth="1"/>
    <col min="12576" max="12576" width="8.88671875" style="6" customWidth="1"/>
    <col min="12577" max="12577" width="8.5546875" style="6" customWidth="1"/>
    <col min="12578" max="12800" width="11.109375" style="6"/>
    <col min="12801" max="12801" width="14.21875" style="6" customWidth="1"/>
    <col min="12802" max="12802" width="0" style="6" hidden="1" customWidth="1"/>
    <col min="12803" max="12803" width="8.33203125" style="6" customWidth="1"/>
    <col min="12804" max="12804" width="6.21875" style="6" customWidth="1"/>
    <col min="12805" max="12805" width="5" style="6" customWidth="1"/>
    <col min="12806" max="12807" width="5.77734375" style="6" customWidth="1"/>
    <col min="12808" max="12808" width="6.33203125" style="6" customWidth="1"/>
    <col min="12809" max="12809" width="6" style="6" customWidth="1"/>
    <col min="12810" max="12810" width="4.6640625" style="6" customWidth="1"/>
    <col min="12811" max="12811" width="5.33203125" style="6" customWidth="1"/>
    <col min="12812" max="12812" width="5.77734375" style="6" customWidth="1"/>
    <col min="12813" max="12813" width="6.109375" style="6" customWidth="1"/>
    <col min="12814" max="12814" width="6.6640625" style="6" customWidth="1"/>
    <col min="12815" max="12815" width="4.6640625" style="6" customWidth="1"/>
    <col min="12816" max="12816" width="5.109375" style="6" customWidth="1"/>
    <col min="12817" max="12817" width="5.88671875" style="6" customWidth="1"/>
    <col min="12818" max="12818" width="6.21875" style="6" customWidth="1"/>
    <col min="12819" max="12820" width="6.109375" style="6" bestFit="1" customWidth="1"/>
    <col min="12821" max="12821" width="6.109375" style="6" customWidth="1"/>
    <col min="12822" max="12823" width="5.109375" style="6" customWidth="1"/>
    <col min="12824" max="12824" width="4.77734375" style="6" customWidth="1"/>
    <col min="12825" max="12825" width="6.5546875" style="6" bestFit="1" customWidth="1"/>
    <col min="12826" max="12826" width="0" style="6" hidden="1" customWidth="1"/>
    <col min="12827" max="12827" width="9.5546875" style="6" bestFit="1" customWidth="1"/>
    <col min="12828" max="12828" width="0" style="6" hidden="1" customWidth="1"/>
    <col min="12829" max="12829" width="7.5546875" style="6" bestFit="1" customWidth="1"/>
    <col min="12830" max="12830" width="0" style="6" hidden="1" customWidth="1"/>
    <col min="12831" max="12831" width="8.21875" style="6" customWidth="1"/>
    <col min="12832" max="12832" width="8.88671875" style="6" customWidth="1"/>
    <col min="12833" max="12833" width="8.5546875" style="6" customWidth="1"/>
    <col min="12834" max="13056" width="11.109375" style="6"/>
    <col min="13057" max="13057" width="14.21875" style="6" customWidth="1"/>
    <col min="13058" max="13058" width="0" style="6" hidden="1" customWidth="1"/>
    <col min="13059" max="13059" width="8.33203125" style="6" customWidth="1"/>
    <col min="13060" max="13060" width="6.21875" style="6" customWidth="1"/>
    <col min="13061" max="13061" width="5" style="6" customWidth="1"/>
    <col min="13062" max="13063" width="5.77734375" style="6" customWidth="1"/>
    <col min="13064" max="13064" width="6.33203125" style="6" customWidth="1"/>
    <col min="13065" max="13065" width="6" style="6" customWidth="1"/>
    <col min="13066" max="13066" width="4.6640625" style="6" customWidth="1"/>
    <col min="13067" max="13067" width="5.33203125" style="6" customWidth="1"/>
    <col min="13068" max="13068" width="5.77734375" style="6" customWidth="1"/>
    <col min="13069" max="13069" width="6.109375" style="6" customWidth="1"/>
    <col min="13070" max="13070" width="6.6640625" style="6" customWidth="1"/>
    <col min="13071" max="13071" width="4.6640625" style="6" customWidth="1"/>
    <col min="13072" max="13072" width="5.109375" style="6" customWidth="1"/>
    <col min="13073" max="13073" width="5.88671875" style="6" customWidth="1"/>
    <col min="13074" max="13074" width="6.21875" style="6" customWidth="1"/>
    <col min="13075" max="13076" width="6.109375" style="6" bestFit="1" customWidth="1"/>
    <col min="13077" max="13077" width="6.109375" style="6" customWidth="1"/>
    <col min="13078" max="13079" width="5.109375" style="6" customWidth="1"/>
    <col min="13080" max="13080" width="4.77734375" style="6" customWidth="1"/>
    <col min="13081" max="13081" width="6.5546875" style="6" bestFit="1" customWidth="1"/>
    <col min="13082" max="13082" width="0" style="6" hidden="1" customWidth="1"/>
    <col min="13083" max="13083" width="9.5546875" style="6" bestFit="1" customWidth="1"/>
    <col min="13084" max="13084" width="0" style="6" hidden="1" customWidth="1"/>
    <col min="13085" max="13085" width="7.5546875" style="6" bestFit="1" customWidth="1"/>
    <col min="13086" max="13086" width="0" style="6" hidden="1" customWidth="1"/>
    <col min="13087" max="13087" width="8.21875" style="6" customWidth="1"/>
    <col min="13088" max="13088" width="8.88671875" style="6" customWidth="1"/>
    <col min="13089" max="13089" width="8.5546875" style="6" customWidth="1"/>
    <col min="13090" max="13312" width="11.109375" style="6"/>
    <col min="13313" max="13313" width="14.21875" style="6" customWidth="1"/>
    <col min="13314" max="13314" width="0" style="6" hidden="1" customWidth="1"/>
    <col min="13315" max="13315" width="8.33203125" style="6" customWidth="1"/>
    <col min="13316" max="13316" width="6.21875" style="6" customWidth="1"/>
    <col min="13317" max="13317" width="5" style="6" customWidth="1"/>
    <col min="13318" max="13319" width="5.77734375" style="6" customWidth="1"/>
    <col min="13320" max="13320" width="6.33203125" style="6" customWidth="1"/>
    <col min="13321" max="13321" width="6" style="6" customWidth="1"/>
    <col min="13322" max="13322" width="4.6640625" style="6" customWidth="1"/>
    <col min="13323" max="13323" width="5.33203125" style="6" customWidth="1"/>
    <col min="13324" max="13324" width="5.77734375" style="6" customWidth="1"/>
    <col min="13325" max="13325" width="6.109375" style="6" customWidth="1"/>
    <col min="13326" max="13326" width="6.6640625" style="6" customWidth="1"/>
    <col min="13327" max="13327" width="4.6640625" style="6" customWidth="1"/>
    <col min="13328" max="13328" width="5.109375" style="6" customWidth="1"/>
    <col min="13329" max="13329" width="5.88671875" style="6" customWidth="1"/>
    <col min="13330" max="13330" width="6.21875" style="6" customWidth="1"/>
    <col min="13331" max="13332" width="6.109375" style="6" bestFit="1" customWidth="1"/>
    <col min="13333" max="13333" width="6.109375" style="6" customWidth="1"/>
    <col min="13334" max="13335" width="5.109375" style="6" customWidth="1"/>
    <col min="13336" max="13336" width="4.77734375" style="6" customWidth="1"/>
    <col min="13337" max="13337" width="6.5546875" style="6" bestFit="1" customWidth="1"/>
    <col min="13338" max="13338" width="0" style="6" hidden="1" customWidth="1"/>
    <col min="13339" max="13339" width="9.5546875" style="6" bestFit="1" customWidth="1"/>
    <col min="13340" max="13340" width="0" style="6" hidden="1" customWidth="1"/>
    <col min="13341" max="13341" width="7.5546875" style="6" bestFit="1" customWidth="1"/>
    <col min="13342" max="13342" width="0" style="6" hidden="1" customWidth="1"/>
    <col min="13343" max="13343" width="8.21875" style="6" customWidth="1"/>
    <col min="13344" max="13344" width="8.88671875" style="6" customWidth="1"/>
    <col min="13345" max="13345" width="8.5546875" style="6" customWidth="1"/>
    <col min="13346" max="13568" width="11.109375" style="6"/>
    <col min="13569" max="13569" width="14.21875" style="6" customWidth="1"/>
    <col min="13570" max="13570" width="0" style="6" hidden="1" customWidth="1"/>
    <col min="13571" max="13571" width="8.33203125" style="6" customWidth="1"/>
    <col min="13572" max="13572" width="6.21875" style="6" customWidth="1"/>
    <col min="13573" max="13573" width="5" style="6" customWidth="1"/>
    <col min="13574" max="13575" width="5.77734375" style="6" customWidth="1"/>
    <col min="13576" max="13576" width="6.33203125" style="6" customWidth="1"/>
    <col min="13577" max="13577" width="6" style="6" customWidth="1"/>
    <col min="13578" max="13578" width="4.6640625" style="6" customWidth="1"/>
    <col min="13579" max="13579" width="5.33203125" style="6" customWidth="1"/>
    <col min="13580" max="13580" width="5.77734375" style="6" customWidth="1"/>
    <col min="13581" max="13581" width="6.109375" style="6" customWidth="1"/>
    <col min="13582" max="13582" width="6.6640625" style="6" customWidth="1"/>
    <col min="13583" max="13583" width="4.6640625" style="6" customWidth="1"/>
    <col min="13584" max="13584" width="5.109375" style="6" customWidth="1"/>
    <col min="13585" max="13585" width="5.88671875" style="6" customWidth="1"/>
    <col min="13586" max="13586" width="6.21875" style="6" customWidth="1"/>
    <col min="13587" max="13588" width="6.109375" style="6" bestFit="1" customWidth="1"/>
    <col min="13589" max="13589" width="6.109375" style="6" customWidth="1"/>
    <col min="13590" max="13591" width="5.109375" style="6" customWidth="1"/>
    <col min="13592" max="13592" width="4.77734375" style="6" customWidth="1"/>
    <col min="13593" max="13593" width="6.5546875" style="6" bestFit="1" customWidth="1"/>
    <col min="13594" max="13594" width="0" style="6" hidden="1" customWidth="1"/>
    <col min="13595" max="13595" width="9.5546875" style="6" bestFit="1" customWidth="1"/>
    <col min="13596" max="13596" width="0" style="6" hidden="1" customWidth="1"/>
    <col min="13597" max="13597" width="7.5546875" style="6" bestFit="1" customWidth="1"/>
    <col min="13598" max="13598" width="0" style="6" hidden="1" customWidth="1"/>
    <col min="13599" max="13599" width="8.21875" style="6" customWidth="1"/>
    <col min="13600" max="13600" width="8.88671875" style="6" customWidth="1"/>
    <col min="13601" max="13601" width="8.5546875" style="6" customWidth="1"/>
    <col min="13602" max="13824" width="11.109375" style="6"/>
    <col min="13825" max="13825" width="14.21875" style="6" customWidth="1"/>
    <col min="13826" max="13826" width="0" style="6" hidden="1" customWidth="1"/>
    <col min="13827" max="13827" width="8.33203125" style="6" customWidth="1"/>
    <col min="13828" max="13828" width="6.21875" style="6" customWidth="1"/>
    <col min="13829" max="13829" width="5" style="6" customWidth="1"/>
    <col min="13830" max="13831" width="5.77734375" style="6" customWidth="1"/>
    <col min="13832" max="13832" width="6.33203125" style="6" customWidth="1"/>
    <col min="13833" max="13833" width="6" style="6" customWidth="1"/>
    <col min="13834" max="13834" width="4.6640625" style="6" customWidth="1"/>
    <col min="13835" max="13835" width="5.33203125" style="6" customWidth="1"/>
    <col min="13836" max="13836" width="5.77734375" style="6" customWidth="1"/>
    <col min="13837" max="13837" width="6.109375" style="6" customWidth="1"/>
    <col min="13838" max="13838" width="6.6640625" style="6" customWidth="1"/>
    <col min="13839" max="13839" width="4.6640625" style="6" customWidth="1"/>
    <col min="13840" max="13840" width="5.109375" style="6" customWidth="1"/>
    <col min="13841" max="13841" width="5.88671875" style="6" customWidth="1"/>
    <col min="13842" max="13842" width="6.21875" style="6" customWidth="1"/>
    <col min="13843" max="13844" width="6.109375" style="6" bestFit="1" customWidth="1"/>
    <col min="13845" max="13845" width="6.109375" style="6" customWidth="1"/>
    <col min="13846" max="13847" width="5.109375" style="6" customWidth="1"/>
    <col min="13848" max="13848" width="4.77734375" style="6" customWidth="1"/>
    <col min="13849" max="13849" width="6.5546875" style="6" bestFit="1" customWidth="1"/>
    <col min="13850" max="13850" width="0" style="6" hidden="1" customWidth="1"/>
    <col min="13851" max="13851" width="9.5546875" style="6" bestFit="1" customWidth="1"/>
    <col min="13852" max="13852" width="0" style="6" hidden="1" customWidth="1"/>
    <col min="13853" max="13853" width="7.5546875" style="6" bestFit="1" customWidth="1"/>
    <col min="13854" max="13854" width="0" style="6" hidden="1" customWidth="1"/>
    <col min="13855" max="13855" width="8.21875" style="6" customWidth="1"/>
    <col min="13856" max="13856" width="8.88671875" style="6" customWidth="1"/>
    <col min="13857" max="13857" width="8.5546875" style="6" customWidth="1"/>
    <col min="13858" max="14080" width="11.109375" style="6"/>
    <col min="14081" max="14081" width="14.21875" style="6" customWidth="1"/>
    <col min="14082" max="14082" width="0" style="6" hidden="1" customWidth="1"/>
    <col min="14083" max="14083" width="8.33203125" style="6" customWidth="1"/>
    <col min="14084" max="14084" width="6.21875" style="6" customWidth="1"/>
    <col min="14085" max="14085" width="5" style="6" customWidth="1"/>
    <col min="14086" max="14087" width="5.77734375" style="6" customWidth="1"/>
    <col min="14088" max="14088" width="6.33203125" style="6" customWidth="1"/>
    <col min="14089" max="14089" width="6" style="6" customWidth="1"/>
    <col min="14090" max="14090" width="4.6640625" style="6" customWidth="1"/>
    <col min="14091" max="14091" width="5.33203125" style="6" customWidth="1"/>
    <col min="14092" max="14092" width="5.77734375" style="6" customWidth="1"/>
    <col min="14093" max="14093" width="6.109375" style="6" customWidth="1"/>
    <col min="14094" max="14094" width="6.6640625" style="6" customWidth="1"/>
    <col min="14095" max="14095" width="4.6640625" style="6" customWidth="1"/>
    <col min="14096" max="14096" width="5.109375" style="6" customWidth="1"/>
    <col min="14097" max="14097" width="5.88671875" style="6" customWidth="1"/>
    <col min="14098" max="14098" width="6.21875" style="6" customWidth="1"/>
    <col min="14099" max="14100" width="6.109375" style="6" bestFit="1" customWidth="1"/>
    <col min="14101" max="14101" width="6.109375" style="6" customWidth="1"/>
    <col min="14102" max="14103" width="5.109375" style="6" customWidth="1"/>
    <col min="14104" max="14104" width="4.77734375" style="6" customWidth="1"/>
    <col min="14105" max="14105" width="6.5546875" style="6" bestFit="1" customWidth="1"/>
    <col min="14106" max="14106" width="0" style="6" hidden="1" customWidth="1"/>
    <col min="14107" max="14107" width="9.5546875" style="6" bestFit="1" customWidth="1"/>
    <col min="14108" max="14108" width="0" style="6" hidden="1" customWidth="1"/>
    <col min="14109" max="14109" width="7.5546875" style="6" bestFit="1" customWidth="1"/>
    <col min="14110" max="14110" width="0" style="6" hidden="1" customWidth="1"/>
    <col min="14111" max="14111" width="8.21875" style="6" customWidth="1"/>
    <col min="14112" max="14112" width="8.88671875" style="6" customWidth="1"/>
    <col min="14113" max="14113" width="8.5546875" style="6" customWidth="1"/>
    <col min="14114" max="14336" width="11.109375" style="6"/>
    <col min="14337" max="14337" width="14.21875" style="6" customWidth="1"/>
    <col min="14338" max="14338" width="0" style="6" hidden="1" customWidth="1"/>
    <col min="14339" max="14339" width="8.33203125" style="6" customWidth="1"/>
    <col min="14340" max="14340" width="6.21875" style="6" customWidth="1"/>
    <col min="14341" max="14341" width="5" style="6" customWidth="1"/>
    <col min="14342" max="14343" width="5.77734375" style="6" customWidth="1"/>
    <col min="14344" max="14344" width="6.33203125" style="6" customWidth="1"/>
    <col min="14345" max="14345" width="6" style="6" customWidth="1"/>
    <col min="14346" max="14346" width="4.6640625" style="6" customWidth="1"/>
    <col min="14347" max="14347" width="5.33203125" style="6" customWidth="1"/>
    <col min="14348" max="14348" width="5.77734375" style="6" customWidth="1"/>
    <col min="14349" max="14349" width="6.109375" style="6" customWidth="1"/>
    <col min="14350" max="14350" width="6.6640625" style="6" customWidth="1"/>
    <col min="14351" max="14351" width="4.6640625" style="6" customWidth="1"/>
    <col min="14352" max="14352" width="5.109375" style="6" customWidth="1"/>
    <col min="14353" max="14353" width="5.88671875" style="6" customWidth="1"/>
    <col min="14354" max="14354" width="6.21875" style="6" customWidth="1"/>
    <col min="14355" max="14356" width="6.109375" style="6" bestFit="1" customWidth="1"/>
    <col min="14357" max="14357" width="6.109375" style="6" customWidth="1"/>
    <col min="14358" max="14359" width="5.109375" style="6" customWidth="1"/>
    <col min="14360" max="14360" width="4.77734375" style="6" customWidth="1"/>
    <col min="14361" max="14361" width="6.5546875" style="6" bestFit="1" customWidth="1"/>
    <col min="14362" max="14362" width="0" style="6" hidden="1" customWidth="1"/>
    <col min="14363" max="14363" width="9.5546875" style="6" bestFit="1" customWidth="1"/>
    <col min="14364" max="14364" width="0" style="6" hidden="1" customWidth="1"/>
    <col min="14365" max="14365" width="7.5546875" style="6" bestFit="1" customWidth="1"/>
    <col min="14366" max="14366" width="0" style="6" hidden="1" customWidth="1"/>
    <col min="14367" max="14367" width="8.21875" style="6" customWidth="1"/>
    <col min="14368" max="14368" width="8.88671875" style="6" customWidth="1"/>
    <col min="14369" max="14369" width="8.5546875" style="6" customWidth="1"/>
    <col min="14370" max="14592" width="11.109375" style="6"/>
    <col min="14593" max="14593" width="14.21875" style="6" customWidth="1"/>
    <col min="14594" max="14594" width="0" style="6" hidden="1" customWidth="1"/>
    <col min="14595" max="14595" width="8.33203125" style="6" customWidth="1"/>
    <col min="14596" max="14596" width="6.21875" style="6" customWidth="1"/>
    <col min="14597" max="14597" width="5" style="6" customWidth="1"/>
    <col min="14598" max="14599" width="5.77734375" style="6" customWidth="1"/>
    <col min="14600" max="14600" width="6.33203125" style="6" customWidth="1"/>
    <col min="14601" max="14601" width="6" style="6" customWidth="1"/>
    <col min="14602" max="14602" width="4.6640625" style="6" customWidth="1"/>
    <col min="14603" max="14603" width="5.33203125" style="6" customWidth="1"/>
    <col min="14604" max="14604" width="5.77734375" style="6" customWidth="1"/>
    <col min="14605" max="14605" width="6.109375" style="6" customWidth="1"/>
    <col min="14606" max="14606" width="6.6640625" style="6" customWidth="1"/>
    <col min="14607" max="14607" width="4.6640625" style="6" customWidth="1"/>
    <col min="14608" max="14608" width="5.109375" style="6" customWidth="1"/>
    <col min="14609" max="14609" width="5.88671875" style="6" customWidth="1"/>
    <col min="14610" max="14610" width="6.21875" style="6" customWidth="1"/>
    <col min="14611" max="14612" width="6.109375" style="6" bestFit="1" customWidth="1"/>
    <col min="14613" max="14613" width="6.109375" style="6" customWidth="1"/>
    <col min="14614" max="14615" width="5.109375" style="6" customWidth="1"/>
    <col min="14616" max="14616" width="4.77734375" style="6" customWidth="1"/>
    <col min="14617" max="14617" width="6.5546875" style="6" bestFit="1" customWidth="1"/>
    <col min="14618" max="14618" width="0" style="6" hidden="1" customWidth="1"/>
    <col min="14619" max="14619" width="9.5546875" style="6" bestFit="1" customWidth="1"/>
    <col min="14620" max="14620" width="0" style="6" hidden="1" customWidth="1"/>
    <col min="14621" max="14621" width="7.5546875" style="6" bestFit="1" customWidth="1"/>
    <col min="14622" max="14622" width="0" style="6" hidden="1" customWidth="1"/>
    <col min="14623" max="14623" width="8.21875" style="6" customWidth="1"/>
    <col min="14624" max="14624" width="8.88671875" style="6" customWidth="1"/>
    <col min="14625" max="14625" width="8.5546875" style="6" customWidth="1"/>
    <col min="14626" max="14848" width="11.109375" style="6"/>
    <col min="14849" max="14849" width="14.21875" style="6" customWidth="1"/>
    <col min="14850" max="14850" width="0" style="6" hidden="1" customWidth="1"/>
    <col min="14851" max="14851" width="8.33203125" style="6" customWidth="1"/>
    <col min="14852" max="14852" width="6.21875" style="6" customWidth="1"/>
    <col min="14853" max="14853" width="5" style="6" customWidth="1"/>
    <col min="14854" max="14855" width="5.77734375" style="6" customWidth="1"/>
    <col min="14856" max="14856" width="6.33203125" style="6" customWidth="1"/>
    <col min="14857" max="14857" width="6" style="6" customWidth="1"/>
    <col min="14858" max="14858" width="4.6640625" style="6" customWidth="1"/>
    <col min="14859" max="14859" width="5.33203125" style="6" customWidth="1"/>
    <col min="14860" max="14860" width="5.77734375" style="6" customWidth="1"/>
    <col min="14861" max="14861" width="6.109375" style="6" customWidth="1"/>
    <col min="14862" max="14862" width="6.6640625" style="6" customWidth="1"/>
    <col min="14863" max="14863" width="4.6640625" style="6" customWidth="1"/>
    <col min="14864" max="14864" width="5.109375" style="6" customWidth="1"/>
    <col min="14865" max="14865" width="5.88671875" style="6" customWidth="1"/>
    <col min="14866" max="14866" width="6.21875" style="6" customWidth="1"/>
    <col min="14867" max="14868" width="6.109375" style="6" bestFit="1" customWidth="1"/>
    <col min="14869" max="14869" width="6.109375" style="6" customWidth="1"/>
    <col min="14870" max="14871" width="5.109375" style="6" customWidth="1"/>
    <col min="14872" max="14872" width="4.77734375" style="6" customWidth="1"/>
    <col min="14873" max="14873" width="6.5546875" style="6" bestFit="1" customWidth="1"/>
    <col min="14874" max="14874" width="0" style="6" hidden="1" customWidth="1"/>
    <col min="14875" max="14875" width="9.5546875" style="6" bestFit="1" customWidth="1"/>
    <col min="14876" max="14876" width="0" style="6" hidden="1" customWidth="1"/>
    <col min="14877" max="14877" width="7.5546875" style="6" bestFit="1" customWidth="1"/>
    <col min="14878" max="14878" width="0" style="6" hidden="1" customWidth="1"/>
    <col min="14879" max="14879" width="8.21875" style="6" customWidth="1"/>
    <col min="14880" max="14880" width="8.88671875" style="6" customWidth="1"/>
    <col min="14881" max="14881" width="8.5546875" style="6" customWidth="1"/>
    <col min="14882" max="15104" width="11.109375" style="6"/>
    <col min="15105" max="15105" width="14.21875" style="6" customWidth="1"/>
    <col min="15106" max="15106" width="0" style="6" hidden="1" customWidth="1"/>
    <col min="15107" max="15107" width="8.33203125" style="6" customWidth="1"/>
    <col min="15108" max="15108" width="6.21875" style="6" customWidth="1"/>
    <col min="15109" max="15109" width="5" style="6" customWidth="1"/>
    <col min="15110" max="15111" width="5.77734375" style="6" customWidth="1"/>
    <col min="15112" max="15112" width="6.33203125" style="6" customWidth="1"/>
    <col min="15113" max="15113" width="6" style="6" customWidth="1"/>
    <col min="15114" max="15114" width="4.6640625" style="6" customWidth="1"/>
    <col min="15115" max="15115" width="5.33203125" style="6" customWidth="1"/>
    <col min="15116" max="15116" width="5.77734375" style="6" customWidth="1"/>
    <col min="15117" max="15117" width="6.109375" style="6" customWidth="1"/>
    <col min="15118" max="15118" width="6.6640625" style="6" customWidth="1"/>
    <col min="15119" max="15119" width="4.6640625" style="6" customWidth="1"/>
    <col min="15120" max="15120" width="5.109375" style="6" customWidth="1"/>
    <col min="15121" max="15121" width="5.88671875" style="6" customWidth="1"/>
    <col min="15122" max="15122" width="6.21875" style="6" customWidth="1"/>
    <col min="15123" max="15124" width="6.109375" style="6" bestFit="1" customWidth="1"/>
    <col min="15125" max="15125" width="6.109375" style="6" customWidth="1"/>
    <col min="15126" max="15127" width="5.109375" style="6" customWidth="1"/>
    <col min="15128" max="15128" width="4.77734375" style="6" customWidth="1"/>
    <col min="15129" max="15129" width="6.5546875" style="6" bestFit="1" customWidth="1"/>
    <col min="15130" max="15130" width="0" style="6" hidden="1" customWidth="1"/>
    <col min="15131" max="15131" width="9.5546875" style="6" bestFit="1" customWidth="1"/>
    <col min="15132" max="15132" width="0" style="6" hidden="1" customWidth="1"/>
    <col min="15133" max="15133" width="7.5546875" style="6" bestFit="1" customWidth="1"/>
    <col min="15134" max="15134" width="0" style="6" hidden="1" customWidth="1"/>
    <col min="15135" max="15135" width="8.21875" style="6" customWidth="1"/>
    <col min="15136" max="15136" width="8.88671875" style="6" customWidth="1"/>
    <col min="15137" max="15137" width="8.5546875" style="6" customWidth="1"/>
    <col min="15138" max="15360" width="11.109375" style="6"/>
    <col min="15361" max="15361" width="14.21875" style="6" customWidth="1"/>
    <col min="15362" max="15362" width="0" style="6" hidden="1" customWidth="1"/>
    <col min="15363" max="15363" width="8.33203125" style="6" customWidth="1"/>
    <col min="15364" max="15364" width="6.21875" style="6" customWidth="1"/>
    <col min="15365" max="15365" width="5" style="6" customWidth="1"/>
    <col min="15366" max="15367" width="5.77734375" style="6" customWidth="1"/>
    <col min="15368" max="15368" width="6.33203125" style="6" customWidth="1"/>
    <col min="15369" max="15369" width="6" style="6" customWidth="1"/>
    <col min="15370" max="15370" width="4.6640625" style="6" customWidth="1"/>
    <col min="15371" max="15371" width="5.33203125" style="6" customWidth="1"/>
    <col min="15372" max="15372" width="5.77734375" style="6" customWidth="1"/>
    <col min="15373" max="15373" width="6.109375" style="6" customWidth="1"/>
    <col min="15374" max="15374" width="6.6640625" style="6" customWidth="1"/>
    <col min="15375" max="15375" width="4.6640625" style="6" customWidth="1"/>
    <col min="15376" max="15376" width="5.109375" style="6" customWidth="1"/>
    <col min="15377" max="15377" width="5.88671875" style="6" customWidth="1"/>
    <col min="15378" max="15378" width="6.21875" style="6" customWidth="1"/>
    <col min="15379" max="15380" width="6.109375" style="6" bestFit="1" customWidth="1"/>
    <col min="15381" max="15381" width="6.109375" style="6" customWidth="1"/>
    <col min="15382" max="15383" width="5.109375" style="6" customWidth="1"/>
    <col min="15384" max="15384" width="4.77734375" style="6" customWidth="1"/>
    <col min="15385" max="15385" width="6.5546875" style="6" bestFit="1" customWidth="1"/>
    <col min="15386" max="15386" width="0" style="6" hidden="1" customWidth="1"/>
    <col min="15387" max="15387" width="9.5546875" style="6" bestFit="1" customWidth="1"/>
    <col min="15388" max="15388" width="0" style="6" hidden="1" customWidth="1"/>
    <col min="15389" max="15389" width="7.5546875" style="6" bestFit="1" customWidth="1"/>
    <col min="15390" max="15390" width="0" style="6" hidden="1" customWidth="1"/>
    <col min="15391" max="15391" width="8.21875" style="6" customWidth="1"/>
    <col min="15392" max="15392" width="8.88671875" style="6" customWidth="1"/>
    <col min="15393" max="15393" width="8.5546875" style="6" customWidth="1"/>
    <col min="15394" max="15616" width="11.109375" style="6"/>
    <col min="15617" max="15617" width="14.21875" style="6" customWidth="1"/>
    <col min="15618" max="15618" width="0" style="6" hidden="1" customWidth="1"/>
    <col min="15619" max="15619" width="8.33203125" style="6" customWidth="1"/>
    <col min="15620" max="15620" width="6.21875" style="6" customWidth="1"/>
    <col min="15621" max="15621" width="5" style="6" customWidth="1"/>
    <col min="15622" max="15623" width="5.77734375" style="6" customWidth="1"/>
    <col min="15624" max="15624" width="6.33203125" style="6" customWidth="1"/>
    <col min="15625" max="15625" width="6" style="6" customWidth="1"/>
    <col min="15626" max="15626" width="4.6640625" style="6" customWidth="1"/>
    <col min="15627" max="15627" width="5.33203125" style="6" customWidth="1"/>
    <col min="15628" max="15628" width="5.77734375" style="6" customWidth="1"/>
    <col min="15629" max="15629" width="6.109375" style="6" customWidth="1"/>
    <col min="15630" max="15630" width="6.6640625" style="6" customWidth="1"/>
    <col min="15631" max="15631" width="4.6640625" style="6" customWidth="1"/>
    <col min="15632" max="15632" width="5.109375" style="6" customWidth="1"/>
    <col min="15633" max="15633" width="5.88671875" style="6" customWidth="1"/>
    <col min="15634" max="15634" width="6.21875" style="6" customWidth="1"/>
    <col min="15635" max="15636" width="6.109375" style="6" bestFit="1" customWidth="1"/>
    <col min="15637" max="15637" width="6.109375" style="6" customWidth="1"/>
    <col min="15638" max="15639" width="5.109375" style="6" customWidth="1"/>
    <col min="15640" max="15640" width="4.77734375" style="6" customWidth="1"/>
    <col min="15641" max="15641" width="6.5546875" style="6" bestFit="1" customWidth="1"/>
    <col min="15642" max="15642" width="0" style="6" hidden="1" customWidth="1"/>
    <col min="15643" max="15643" width="9.5546875" style="6" bestFit="1" customWidth="1"/>
    <col min="15644" max="15644" width="0" style="6" hidden="1" customWidth="1"/>
    <col min="15645" max="15645" width="7.5546875" style="6" bestFit="1" customWidth="1"/>
    <col min="15646" max="15646" width="0" style="6" hidden="1" customWidth="1"/>
    <col min="15647" max="15647" width="8.21875" style="6" customWidth="1"/>
    <col min="15648" max="15648" width="8.88671875" style="6" customWidth="1"/>
    <col min="15649" max="15649" width="8.5546875" style="6" customWidth="1"/>
    <col min="15650" max="15872" width="11.109375" style="6"/>
    <col min="15873" max="15873" width="14.21875" style="6" customWidth="1"/>
    <col min="15874" max="15874" width="0" style="6" hidden="1" customWidth="1"/>
    <col min="15875" max="15875" width="8.33203125" style="6" customWidth="1"/>
    <col min="15876" max="15876" width="6.21875" style="6" customWidth="1"/>
    <col min="15877" max="15877" width="5" style="6" customWidth="1"/>
    <col min="15878" max="15879" width="5.77734375" style="6" customWidth="1"/>
    <col min="15880" max="15880" width="6.33203125" style="6" customWidth="1"/>
    <col min="15881" max="15881" width="6" style="6" customWidth="1"/>
    <col min="15882" max="15882" width="4.6640625" style="6" customWidth="1"/>
    <col min="15883" max="15883" width="5.33203125" style="6" customWidth="1"/>
    <col min="15884" max="15884" width="5.77734375" style="6" customWidth="1"/>
    <col min="15885" max="15885" width="6.109375" style="6" customWidth="1"/>
    <col min="15886" max="15886" width="6.6640625" style="6" customWidth="1"/>
    <col min="15887" max="15887" width="4.6640625" style="6" customWidth="1"/>
    <col min="15888" max="15888" width="5.109375" style="6" customWidth="1"/>
    <col min="15889" max="15889" width="5.88671875" style="6" customWidth="1"/>
    <col min="15890" max="15890" width="6.21875" style="6" customWidth="1"/>
    <col min="15891" max="15892" width="6.109375" style="6" bestFit="1" customWidth="1"/>
    <col min="15893" max="15893" width="6.109375" style="6" customWidth="1"/>
    <col min="15894" max="15895" width="5.109375" style="6" customWidth="1"/>
    <col min="15896" max="15896" width="4.77734375" style="6" customWidth="1"/>
    <col min="15897" max="15897" width="6.5546875" style="6" bestFit="1" customWidth="1"/>
    <col min="15898" max="15898" width="0" style="6" hidden="1" customWidth="1"/>
    <col min="15899" max="15899" width="9.5546875" style="6" bestFit="1" customWidth="1"/>
    <col min="15900" max="15900" width="0" style="6" hidden="1" customWidth="1"/>
    <col min="15901" max="15901" width="7.5546875" style="6" bestFit="1" customWidth="1"/>
    <col min="15902" max="15902" width="0" style="6" hidden="1" customWidth="1"/>
    <col min="15903" max="15903" width="8.21875" style="6" customWidth="1"/>
    <col min="15904" max="15904" width="8.88671875" style="6" customWidth="1"/>
    <col min="15905" max="15905" width="8.5546875" style="6" customWidth="1"/>
    <col min="15906" max="16128" width="11.109375" style="6"/>
    <col min="16129" max="16129" width="14.21875" style="6" customWidth="1"/>
    <col min="16130" max="16130" width="0" style="6" hidden="1" customWidth="1"/>
    <col min="16131" max="16131" width="8.33203125" style="6" customWidth="1"/>
    <col min="16132" max="16132" width="6.21875" style="6" customWidth="1"/>
    <col min="16133" max="16133" width="5" style="6" customWidth="1"/>
    <col min="16134" max="16135" width="5.77734375" style="6" customWidth="1"/>
    <col min="16136" max="16136" width="6.33203125" style="6" customWidth="1"/>
    <col min="16137" max="16137" width="6" style="6" customWidth="1"/>
    <col min="16138" max="16138" width="4.6640625" style="6" customWidth="1"/>
    <col min="16139" max="16139" width="5.33203125" style="6" customWidth="1"/>
    <col min="16140" max="16140" width="5.77734375" style="6" customWidth="1"/>
    <col min="16141" max="16141" width="6.109375" style="6" customWidth="1"/>
    <col min="16142" max="16142" width="6.6640625" style="6" customWidth="1"/>
    <col min="16143" max="16143" width="4.6640625" style="6" customWidth="1"/>
    <col min="16144" max="16144" width="5.109375" style="6" customWidth="1"/>
    <col min="16145" max="16145" width="5.88671875" style="6" customWidth="1"/>
    <col min="16146" max="16146" width="6.21875" style="6" customWidth="1"/>
    <col min="16147" max="16148" width="6.109375" style="6" bestFit="1" customWidth="1"/>
    <col min="16149" max="16149" width="6.109375" style="6" customWidth="1"/>
    <col min="16150" max="16151" width="5.109375" style="6" customWidth="1"/>
    <col min="16152" max="16152" width="4.77734375" style="6" customWidth="1"/>
    <col min="16153" max="16153" width="6.5546875" style="6" bestFit="1" customWidth="1"/>
    <col min="16154" max="16154" width="0" style="6" hidden="1" customWidth="1"/>
    <col min="16155" max="16155" width="9.5546875" style="6" bestFit="1" customWidth="1"/>
    <col min="16156" max="16156" width="0" style="6" hidden="1" customWidth="1"/>
    <col min="16157" max="16157" width="7.5546875" style="6" bestFit="1" customWidth="1"/>
    <col min="16158" max="16158" width="0" style="6" hidden="1" customWidth="1"/>
    <col min="16159" max="16159" width="8.21875" style="6" customWidth="1"/>
    <col min="16160" max="16160" width="8.88671875" style="6" customWidth="1"/>
    <col min="16161" max="16161" width="8.5546875" style="6" customWidth="1"/>
    <col min="16162" max="16384" width="11.10937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301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302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303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304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305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306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307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308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309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310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311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312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313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314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315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316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317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318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319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320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321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322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323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324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325</v>
      </c>
      <c r="B113" s="183"/>
      <c r="C113" s="240">
        <v>4628.5713999999998</v>
      </c>
      <c r="D113" s="226">
        <v>176</v>
      </c>
      <c r="E113" s="227">
        <v>3577</v>
      </c>
      <c r="F113" s="227">
        <v>126222</v>
      </c>
      <c r="G113" s="143">
        <v>327968</v>
      </c>
      <c r="H113" s="227">
        <v>166258</v>
      </c>
      <c r="I113" s="227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326</v>
      </c>
      <c r="B126" s="244"/>
      <c r="C126" s="240">
        <v>4628.5713999999998</v>
      </c>
      <c r="D126" s="226">
        <v>176</v>
      </c>
      <c r="E126" s="227">
        <v>3666</v>
      </c>
      <c r="F126" s="227">
        <v>126729</v>
      </c>
      <c r="G126" s="143">
        <v>326247</v>
      </c>
      <c r="H126" s="227">
        <v>165073</v>
      </c>
      <c r="I126" s="227">
        <v>161174</v>
      </c>
      <c r="J126" s="241">
        <v>2.57</v>
      </c>
      <c r="K126" s="165">
        <v>70.485463398058414</v>
      </c>
      <c r="L126" s="82">
        <v>-122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  <c r="AH126" s="165"/>
      <c r="AI126" s="165"/>
      <c r="AJ126" s="165"/>
      <c r="AK126" s="165"/>
    </row>
    <row r="127" spans="1:37" s="216" customFormat="1" ht="15" hidden="1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hidden="1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hidden="1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hidden="1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hidden="1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hidden="1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hidden="1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hidden="1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hidden="1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60" customFormat="1" ht="15" hidden="1" customHeight="1">
      <c r="A136" s="59" t="s">
        <v>90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165"/>
      <c r="AI136" s="165"/>
      <c r="AJ136" s="165"/>
      <c r="AK136" s="165"/>
    </row>
    <row r="137" spans="1:37" s="60" customFormat="1" ht="15" hidden="1" customHeight="1">
      <c r="A137" s="59" t="s">
        <v>91</v>
      </c>
      <c r="B137" s="244"/>
      <c r="C137" s="240">
        <v>4628.5713999999998</v>
      </c>
      <c r="D137" s="226">
        <v>176</v>
      </c>
      <c r="E137" s="227">
        <v>3666</v>
      </c>
      <c r="F137" s="227">
        <v>126751</v>
      </c>
      <c r="G137" s="143">
        <v>326369</v>
      </c>
      <c r="H137" s="227">
        <v>165174</v>
      </c>
      <c r="I137" s="227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  <c r="AH137" s="165"/>
      <c r="AI137" s="165"/>
      <c r="AJ137" s="165"/>
      <c r="AK137" s="165"/>
    </row>
    <row r="138" spans="1:37" s="216" customFormat="1" ht="15" hidden="1" customHeight="1">
      <c r="A138" s="59" t="s">
        <v>80</v>
      </c>
      <c r="B138" s="244"/>
      <c r="C138" s="240">
        <v>4628.5713999999998</v>
      </c>
      <c r="D138" s="226">
        <v>176</v>
      </c>
      <c r="E138" s="227">
        <v>3666</v>
      </c>
      <c r="F138" s="227">
        <v>126729</v>
      </c>
      <c r="G138" s="143">
        <v>326247</v>
      </c>
      <c r="H138" s="227">
        <v>165073</v>
      </c>
      <c r="I138" s="227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  <c r="AH138" s="215"/>
      <c r="AI138" s="215"/>
      <c r="AJ138" s="215"/>
      <c r="AK138" s="215"/>
    </row>
    <row r="139" spans="1:37" s="216" customFormat="1" ht="15" customHeight="1">
      <c r="A139" s="63" t="s">
        <v>261</v>
      </c>
      <c r="B139" s="244"/>
      <c r="C139" s="240"/>
      <c r="D139" s="226"/>
      <c r="E139" s="227"/>
      <c r="F139" s="227"/>
      <c r="G139" s="143"/>
      <c r="H139" s="227"/>
      <c r="I139" s="227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148"/>
      <c r="AF139" s="149"/>
      <c r="AG139" s="149"/>
      <c r="AH139" s="215"/>
      <c r="AI139" s="215"/>
      <c r="AJ139" s="215"/>
      <c r="AK139" s="215"/>
    </row>
    <row r="140" spans="1:37" s="216" customFormat="1" ht="15" customHeight="1">
      <c r="A140" s="59" t="s">
        <v>81</v>
      </c>
      <c r="B140" s="244"/>
      <c r="C140" s="240">
        <v>4628.5713999999998</v>
      </c>
      <c r="D140" s="226">
        <v>176</v>
      </c>
      <c r="E140" s="227">
        <v>3666</v>
      </c>
      <c r="F140" s="227">
        <v>126673</v>
      </c>
      <c r="G140" s="143">
        <v>326063</v>
      </c>
      <c r="H140" s="227">
        <v>164942</v>
      </c>
      <c r="I140" s="227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  <c r="AH140" s="215"/>
      <c r="AI140" s="215"/>
      <c r="AJ140" s="215"/>
      <c r="AK140" s="215"/>
    </row>
    <row r="141" spans="1:37" s="216" customFormat="1" ht="15" customHeight="1">
      <c r="A141" s="59" t="s">
        <v>83</v>
      </c>
      <c r="B141" s="244"/>
      <c r="C141" s="240">
        <v>4628.5713999999998</v>
      </c>
      <c r="D141" s="226">
        <v>176</v>
      </c>
      <c r="E141" s="227">
        <v>3666</v>
      </c>
      <c r="F141" s="227">
        <v>126703</v>
      </c>
      <c r="G141" s="143">
        <v>325857</v>
      </c>
      <c r="H141" s="227">
        <v>164817</v>
      </c>
      <c r="I141" s="227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  <c r="AH141" s="215"/>
      <c r="AI141" s="215"/>
      <c r="AJ141" s="215"/>
      <c r="AK141" s="215"/>
    </row>
    <row r="142" spans="1:37" s="216" customFormat="1" ht="15" customHeight="1">
      <c r="A142" s="59" t="s">
        <v>84</v>
      </c>
      <c r="B142" s="244"/>
      <c r="C142" s="240">
        <v>4628.5713999999998</v>
      </c>
      <c r="D142" s="226">
        <v>176</v>
      </c>
      <c r="E142" s="227">
        <v>3670</v>
      </c>
      <c r="F142" s="227">
        <v>126723</v>
      </c>
      <c r="G142" s="143">
        <v>325706</v>
      </c>
      <c r="H142" s="227">
        <v>164738</v>
      </c>
      <c r="I142" s="227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  <c r="AH142" s="215"/>
      <c r="AI142" s="215"/>
      <c r="AJ142" s="215"/>
      <c r="AK142" s="215"/>
    </row>
    <row r="143" spans="1:37" s="60" customFormat="1" ht="15" customHeight="1">
      <c r="A143" s="59" t="s">
        <v>85</v>
      </c>
      <c r="B143" s="244"/>
      <c r="C143" s="240">
        <v>4628.5713999999998</v>
      </c>
      <c r="D143" s="226">
        <v>176</v>
      </c>
      <c r="E143" s="227">
        <v>3670</v>
      </c>
      <c r="F143" s="227">
        <v>126776</v>
      </c>
      <c r="G143" s="143">
        <v>325582</v>
      </c>
      <c r="H143" s="227">
        <v>164668</v>
      </c>
      <c r="I143" s="227">
        <v>160914</v>
      </c>
      <c r="J143" s="241">
        <v>2.57</v>
      </c>
      <c r="K143" s="165">
        <v>70.341790557665377</v>
      </c>
      <c r="L143" s="82">
        <v>-124</v>
      </c>
      <c r="M143" s="82">
        <v>-103</v>
      </c>
      <c r="N143" s="83">
        <v>-0.31622300783342727</v>
      </c>
      <c r="O143" s="242">
        <v>161</v>
      </c>
      <c r="P143" s="83">
        <v>0.49429033263283284</v>
      </c>
      <c r="Q143" s="242">
        <v>264</v>
      </c>
      <c r="R143" s="83">
        <v>0.81051334046626011</v>
      </c>
      <c r="S143" s="82">
        <v>-21</v>
      </c>
      <c r="T143" s="144">
        <v>-6.4472652082543824E-2</v>
      </c>
      <c r="U143" s="243">
        <v>1139</v>
      </c>
      <c r="V143" s="83">
        <v>3.4968738439055689</v>
      </c>
      <c r="W143" s="242">
        <v>1160</v>
      </c>
      <c r="X143" s="83">
        <v>3.5613464959881127</v>
      </c>
      <c r="Y143" s="83">
        <v>-0.3806956599159711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  <c r="AH143" s="165"/>
      <c r="AI143" s="165"/>
      <c r="AJ143" s="165"/>
      <c r="AK143" s="165"/>
    </row>
    <row r="144" spans="1:37" s="60" customFormat="1" ht="15" customHeight="1">
      <c r="A144" s="59" t="s">
        <v>86</v>
      </c>
      <c r="B144" s="244"/>
      <c r="C144" s="240">
        <v>4628.5713999999998</v>
      </c>
      <c r="D144" s="226">
        <v>176</v>
      </c>
      <c r="E144" s="227">
        <v>3672</v>
      </c>
      <c r="F144" s="227">
        <v>126957</v>
      </c>
      <c r="G144" s="143">
        <v>325453</v>
      </c>
      <c r="H144" s="227">
        <v>164632</v>
      </c>
      <c r="I144" s="227">
        <v>160821</v>
      </c>
      <c r="J144" s="241">
        <v>2.56</v>
      </c>
      <c r="K144" s="165">
        <v>70.31392018712296</v>
      </c>
      <c r="L144" s="82">
        <v>-129</v>
      </c>
      <c r="M144" s="82">
        <v>-93</v>
      </c>
      <c r="N144" s="83">
        <v>-0.2855782960495003</v>
      </c>
      <c r="O144" s="242">
        <v>142</v>
      </c>
      <c r="P144" s="83">
        <v>0.43604427998955947</v>
      </c>
      <c r="Q144" s="242">
        <v>235</v>
      </c>
      <c r="R144" s="83">
        <v>0.72162257603905977</v>
      </c>
      <c r="S144" s="82">
        <v>-36</v>
      </c>
      <c r="T144" s="144">
        <v>-0.11054643718045121</v>
      </c>
      <c r="U144" s="243">
        <v>1446</v>
      </c>
      <c r="V144" s="83">
        <v>4.4402818934148103</v>
      </c>
      <c r="W144" s="242">
        <v>1482</v>
      </c>
      <c r="X144" s="83">
        <v>4.5508283305952615</v>
      </c>
      <c r="Y144" s="83">
        <v>-0.39612473322995151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  <c r="AH144" s="165"/>
      <c r="AI144" s="165"/>
      <c r="AJ144" s="165"/>
      <c r="AK144" s="165"/>
    </row>
    <row r="145" spans="1:37" s="60" customFormat="1" ht="15" customHeight="1">
      <c r="A145" s="59" t="s">
        <v>87</v>
      </c>
      <c r="B145" s="244"/>
      <c r="C145" s="240">
        <v>4628.5713999999998</v>
      </c>
      <c r="D145" s="226">
        <v>176</v>
      </c>
      <c r="E145" s="227">
        <v>3670</v>
      </c>
      <c r="F145" s="227">
        <v>127030</v>
      </c>
      <c r="G145" s="143">
        <v>325271</v>
      </c>
      <c r="H145" s="227">
        <v>164528</v>
      </c>
      <c r="I145" s="227">
        <v>160743</v>
      </c>
      <c r="J145" s="241">
        <v>2.56</v>
      </c>
      <c r="K145" s="165">
        <v>70.274599199225918</v>
      </c>
      <c r="L145" s="82">
        <v>-182</v>
      </c>
      <c r="M145" s="82">
        <v>-88</v>
      </c>
      <c r="N145" s="83">
        <v>-0.27046797105992715</v>
      </c>
      <c r="O145" s="242">
        <v>178</v>
      </c>
      <c r="P145" s="83">
        <v>0.54708294146212522</v>
      </c>
      <c r="Q145" s="242">
        <v>266</v>
      </c>
      <c r="R145" s="83">
        <v>0.81755091252205236</v>
      </c>
      <c r="S145" s="82">
        <v>-94</v>
      </c>
      <c r="T145" s="144">
        <v>-0.28670639690961819</v>
      </c>
      <c r="U145" s="243">
        <v>1061</v>
      </c>
      <c r="V145" s="83">
        <v>3.2609831510748029</v>
      </c>
      <c r="W145" s="242">
        <v>1155</v>
      </c>
      <c r="X145" s="83">
        <v>3.547689547984421</v>
      </c>
      <c r="Y145" s="83">
        <v>-0.55717436796954534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  <c r="AH145" s="165"/>
      <c r="AI145" s="165"/>
      <c r="AJ145" s="165"/>
      <c r="AK145" s="165"/>
    </row>
    <row r="146" spans="1:37" s="216" customFormat="1" ht="15" customHeight="1">
      <c r="A146" s="569" t="s">
        <v>88</v>
      </c>
      <c r="B146" s="570"/>
      <c r="C146" s="571">
        <v>4628.5713999999998</v>
      </c>
      <c r="D146" s="572">
        <v>176</v>
      </c>
      <c r="E146" s="573">
        <v>3670</v>
      </c>
      <c r="F146" s="573">
        <v>127073</v>
      </c>
      <c r="G146" s="574">
        <v>325058</v>
      </c>
      <c r="H146" s="573">
        <v>164433</v>
      </c>
      <c r="I146" s="573">
        <v>160625</v>
      </c>
      <c r="J146" s="575">
        <v>2.56</v>
      </c>
      <c r="K146" s="576">
        <v>70.228580680423335</v>
      </c>
      <c r="L146" s="577">
        <v>-213</v>
      </c>
      <c r="M146" s="577">
        <v>-69</v>
      </c>
      <c r="N146" s="578">
        <v>-0.21220028631661825</v>
      </c>
      <c r="O146" s="579">
        <v>186</v>
      </c>
      <c r="P146" s="578">
        <v>0.57201816311436204</v>
      </c>
      <c r="Q146" s="579">
        <v>255</v>
      </c>
      <c r="R146" s="578">
        <v>0.78421844943098029</v>
      </c>
      <c r="S146" s="577">
        <v>-144</v>
      </c>
      <c r="T146" s="580">
        <v>-0.44285277144337609</v>
      </c>
      <c r="U146" s="581">
        <v>1303</v>
      </c>
      <c r="V146" s="578">
        <v>4.0072025082688922</v>
      </c>
      <c r="W146" s="579">
        <v>1447</v>
      </c>
      <c r="X146" s="578">
        <v>4.4500552797122683</v>
      </c>
      <c r="Y146" s="578">
        <v>-0.65505305775999434</v>
      </c>
      <c r="Z146" s="578"/>
      <c r="AA146" s="579">
        <v>122</v>
      </c>
      <c r="AB146" s="582"/>
      <c r="AC146" s="579">
        <v>105</v>
      </c>
      <c r="AD146" s="583"/>
      <c r="AE146" s="584">
        <v>93304</v>
      </c>
      <c r="AF146" s="585">
        <v>56819</v>
      </c>
      <c r="AG146" s="585">
        <v>36485</v>
      </c>
      <c r="AH146" s="215"/>
      <c r="AI146" s="215"/>
      <c r="AJ146" s="215"/>
      <c r="AK146" s="215"/>
    </row>
    <row r="147" spans="1:37" ht="17.25" customHeight="1">
      <c r="A147" s="542" t="s">
        <v>222</v>
      </c>
      <c r="B147" s="195"/>
      <c r="C147" s="80">
        <v>0</v>
      </c>
      <c r="D147" s="80">
        <v>0</v>
      </c>
      <c r="E147" s="80">
        <v>0</v>
      </c>
      <c r="F147" s="80">
        <v>3.3850271589388331E-2</v>
      </c>
      <c r="G147" s="80">
        <v>-6.548385807526648E-2</v>
      </c>
      <c r="H147" s="80">
        <v>-5.7740931634736953E-2</v>
      </c>
      <c r="I147" s="80">
        <v>-7.3409106461867699E-2</v>
      </c>
      <c r="J147" s="80">
        <v>0</v>
      </c>
      <c r="K147" s="80">
        <v>-6.548385807526616E-2</v>
      </c>
      <c r="L147" s="80">
        <v>-17.032967032967033</v>
      </c>
      <c r="M147" s="80">
        <v>21.59090909090909</v>
      </c>
      <c r="N147" s="80">
        <v>21.54328459483235</v>
      </c>
      <c r="O147" s="80">
        <v>4.4943820224719104</v>
      </c>
      <c r="P147" s="80">
        <v>4.5578503298961115</v>
      </c>
      <c r="Q147" s="80">
        <v>-4.1353383458646613</v>
      </c>
      <c r="R147" s="80">
        <v>-4.0771116000892444</v>
      </c>
      <c r="S147" s="80">
        <v>-53.191489361702125</v>
      </c>
      <c r="T147" s="80">
        <v>-54.46211741936883</v>
      </c>
      <c r="U147" s="80">
        <v>22.808671065032986</v>
      </c>
      <c r="V147" s="80">
        <v>22.883263194663837</v>
      </c>
      <c r="W147" s="80">
        <v>25.281385281385283</v>
      </c>
      <c r="X147" s="80">
        <v>25.435307106861028</v>
      </c>
      <c r="Y147" s="80">
        <v>-17.566976411197537</v>
      </c>
      <c r="Z147" s="80" t="s">
        <v>107</v>
      </c>
      <c r="AA147" s="80">
        <v>8.9285714285714288</v>
      </c>
      <c r="AB147" s="80" t="s">
        <v>107</v>
      </c>
      <c r="AC147" s="80">
        <v>36.363636363636367</v>
      </c>
      <c r="AD147" s="80" t="s">
        <v>107</v>
      </c>
      <c r="AE147" s="80">
        <v>2.1435767722020964E-3</v>
      </c>
      <c r="AF147" s="80">
        <v>1.7600056320180224E-3</v>
      </c>
      <c r="AG147" s="80">
        <v>2.7409275298761102E-3</v>
      </c>
      <c r="AH147" s="81"/>
      <c r="AI147" s="81"/>
      <c r="AJ147" s="81"/>
      <c r="AK147" s="81"/>
    </row>
    <row r="148" spans="1:37" ht="14.25" customHeight="1" thickBot="1">
      <c r="A148" s="543" t="s">
        <v>223</v>
      </c>
      <c r="B148" s="196"/>
      <c r="C148" s="95">
        <v>0</v>
      </c>
      <c r="D148" s="95">
        <v>0</v>
      </c>
      <c r="E148" s="95">
        <v>0.10911074740861974</v>
      </c>
      <c r="F148" s="95">
        <v>0.5555071970626172</v>
      </c>
      <c r="G148" s="95">
        <v>-0.53700434193254243</v>
      </c>
      <c r="H148" s="95">
        <v>-0.62790079288338807</v>
      </c>
      <c r="I148" s="95">
        <v>-0.44378056414674505</v>
      </c>
      <c r="J148" s="95">
        <v>-1.1583011583011509</v>
      </c>
      <c r="K148" s="95">
        <v>-0.53700434193254698</v>
      </c>
      <c r="L148" s="95">
        <v>-23.121387283236995</v>
      </c>
      <c r="M148" s="95">
        <v>36.111111111111107</v>
      </c>
      <c r="N148" s="95">
        <v>35.704590377417496</v>
      </c>
      <c r="O148" s="95">
        <v>-3.6269430051813467</v>
      </c>
      <c r="P148" s="95">
        <v>-3.0137276790240546</v>
      </c>
      <c r="Q148" s="95">
        <v>-15.282392026578073</v>
      </c>
      <c r="R148" s="95">
        <v>-14.743339544228343</v>
      </c>
      <c r="S148" s="95">
        <v>-121.53846153846153</v>
      </c>
      <c r="T148" s="95">
        <v>-122.94809597556373</v>
      </c>
      <c r="U148" s="95">
        <v>0.92951200619674668</v>
      </c>
      <c r="V148" s="95">
        <v>1.5717197513252104</v>
      </c>
      <c r="W148" s="95">
        <v>6.7109144542772867</v>
      </c>
      <c r="X148" s="95">
        <v>7.3899088771183381</v>
      </c>
      <c r="Y148" s="95">
        <v>-23.904800448847027</v>
      </c>
      <c r="Z148" s="95" t="e">
        <v>#DIV/0!</v>
      </c>
      <c r="AA148" s="95">
        <v>-23.270440251572328</v>
      </c>
      <c r="AB148" s="95" t="e">
        <v>#DIV/0!</v>
      </c>
      <c r="AC148" s="95">
        <v>38.15789473684211</v>
      </c>
      <c r="AD148" s="95" t="e">
        <v>#DIV/0!</v>
      </c>
      <c r="AE148" s="95">
        <v>7.4006542607389925E-2</v>
      </c>
      <c r="AF148" s="95">
        <v>-0.1704265935764987</v>
      </c>
      <c r="AG148" s="95">
        <v>0.45706104242958234</v>
      </c>
      <c r="AH148" s="81"/>
      <c r="AI148" s="81"/>
      <c r="AJ148" s="81"/>
      <c r="AK148" s="81"/>
    </row>
    <row r="149" spans="1:37" ht="15" customHeight="1" thickBot="1">
      <c r="A149" s="32"/>
      <c r="B149" s="32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4"/>
      <c r="W149" s="37"/>
      <c r="X149" s="37"/>
      <c r="Y149" s="37"/>
      <c r="Z149" s="37"/>
      <c r="AA149" s="230"/>
      <c r="AB149" s="230"/>
      <c r="AC149" s="231"/>
    </row>
    <row r="150" spans="1:37" ht="15" customHeight="1">
      <c r="A150" s="44" t="s">
        <v>328</v>
      </c>
      <c r="B150" s="66">
        <v>31</v>
      </c>
      <c r="C150" s="269">
        <v>4628.5713999999998</v>
      </c>
      <c r="D150" s="68">
        <v>176</v>
      </c>
      <c r="E150" s="68">
        <v>3670</v>
      </c>
      <c r="F150" s="69">
        <v>127073</v>
      </c>
      <c r="G150" s="69">
        <v>325058</v>
      </c>
      <c r="H150" s="70">
        <v>164433</v>
      </c>
      <c r="I150" s="70">
        <v>160625</v>
      </c>
      <c r="J150" s="71">
        <v>2.56</v>
      </c>
      <c r="K150" s="72">
        <v>70.228580680423335</v>
      </c>
      <c r="L150" s="233">
        <v>-213</v>
      </c>
      <c r="M150" s="73">
        <v>-69</v>
      </c>
      <c r="N150" s="234">
        <v>-0.21220028631661825</v>
      </c>
      <c r="O150" s="68">
        <v>186</v>
      </c>
      <c r="P150" s="538">
        <v>0.57201816311436204</v>
      </c>
      <c r="Q150" s="68">
        <v>255</v>
      </c>
      <c r="R150" s="538">
        <v>0.78421844943098029</v>
      </c>
      <c r="S150" s="73">
        <v>-144</v>
      </c>
      <c r="T150" s="235">
        <v>-0.44285277144337609</v>
      </c>
      <c r="U150" s="259">
        <v>1303</v>
      </c>
      <c r="V150" s="538">
        <v>4.0072025082688922</v>
      </c>
      <c r="W150" s="259">
        <v>1447</v>
      </c>
      <c r="X150" s="538">
        <v>4.4500552797122683</v>
      </c>
      <c r="Y150" s="74">
        <v>-0.65505305775999434</v>
      </c>
      <c r="Z150" s="75"/>
      <c r="AA150" s="232">
        <v>122</v>
      </c>
      <c r="AB150" s="76"/>
      <c r="AC150" s="232">
        <v>105</v>
      </c>
      <c r="AD150" s="75"/>
      <c r="AE150" s="70">
        <v>93304</v>
      </c>
      <c r="AF150" s="70">
        <v>56819</v>
      </c>
      <c r="AG150" s="70">
        <v>36485</v>
      </c>
    </row>
    <row r="151" spans="1:37" ht="15" customHeight="1">
      <c r="A151" s="64" t="s">
        <v>27</v>
      </c>
      <c r="B151" s="77">
        <v>31</v>
      </c>
      <c r="C151" s="270">
        <v>29.409500000000001</v>
      </c>
      <c r="D151" s="271">
        <v>44</v>
      </c>
      <c r="E151" s="271">
        <v>1070</v>
      </c>
      <c r="F151" s="271">
        <v>41661</v>
      </c>
      <c r="G151" s="79">
        <v>102762</v>
      </c>
      <c r="H151" s="89">
        <v>49389</v>
      </c>
      <c r="I151" s="89">
        <v>53373</v>
      </c>
      <c r="J151" s="80">
        <v>2.4700000000000002</v>
      </c>
      <c r="K151" s="81">
        <v>3494.1770516329757</v>
      </c>
      <c r="L151" s="82">
        <v>-179</v>
      </c>
      <c r="M151" s="82">
        <v>-32</v>
      </c>
      <c r="N151" s="83">
        <v>-0.31112817994876113</v>
      </c>
      <c r="O151" s="84">
        <v>50</v>
      </c>
      <c r="P151" s="536">
        <v>0.48613778116993916</v>
      </c>
      <c r="Q151" s="84">
        <v>82</v>
      </c>
      <c r="R151" s="536">
        <v>0.79726596111870029</v>
      </c>
      <c r="S151" s="85">
        <v>-147</v>
      </c>
      <c r="T151" s="86">
        <v>-1.4292450766396207</v>
      </c>
      <c r="U151" s="78">
        <v>412</v>
      </c>
      <c r="V151" s="539">
        <v>4.0057753168402996</v>
      </c>
      <c r="W151" s="78">
        <v>559</v>
      </c>
      <c r="X151" s="540">
        <v>5.4350203934799204</v>
      </c>
      <c r="Y151" s="87">
        <v>-1.7403732565883818</v>
      </c>
      <c r="Z151" s="81"/>
      <c r="AA151" s="91">
        <v>31</v>
      </c>
      <c r="AB151" s="237"/>
      <c r="AC151" s="91">
        <v>43</v>
      </c>
      <c r="AD151" s="81"/>
      <c r="AE151" s="257">
        <v>12856</v>
      </c>
      <c r="AF151" s="89">
        <v>9688</v>
      </c>
      <c r="AG151" s="89">
        <v>3168</v>
      </c>
    </row>
    <row r="152" spans="1:37" customFormat="1" ht="15" customHeight="1">
      <c r="A152" s="64" t="s">
        <v>28</v>
      </c>
      <c r="B152" s="77">
        <v>31</v>
      </c>
      <c r="C152" s="270">
        <v>120.5181</v>
      </c>
      <c r="D152" s="271">
        <v>12</v>
      </c>
      <c r="E152" s="271">
        <v>229</v>
      </c>
      <c r="F152" s="271">
        <v>4396</v>
      </c>
      <c r="G152" s="79">
        <v>10838</v>
      </c>
      <c r="H152" s="89">
        <v>5634</v>
      </c>
      <c r="I152" s="89">
        <v>5204</v>
      </c>
      <c r="J152" s="80">
        <v>2.4700000000000002</v>
      </c>
      <c r="K152" s="81">
        <v>89.928400796228942</v>
      </c>
      <c r="L152" s="82">
        <v>1</v>
      </c>
      <c r="M152" s="82">
        <v>-3</v>
      </c>
      <c r="N152" s="83">
        <v>-0.2768166089965397</v>
      </c>
      <c r="O152" s="84">
        <v>8</v>
      </c>
      <c r="P152" s="536">
        <v>0.7381776239907728</v>
      </c>
      <c r="Q152" s="84">
        <v>11</v>
      </c>
      <c r="R152" s="536">
        <v>1.0149942329873125</v>
      </c>
      <c r="S152" s="85">
        <v>4</v>
      </c>
      <c r="T152" s="86">
        <v>0.36908881199538612</v>
      </c>
      <c r="U152" s="78">
        <v>46</v>
      </c>
      <c r="V152" s="540">
        <v>4.2445213379469431</v>
      </c>
      <c r="W152" s="78">
        <v>42</v>
      </c>
      <c r="X152" s="540">
        <v>3.875432525951557</v>
      </c>
      <c r="Y152" s="87">
        <v>9.227220299884642E-2</v>
      </c>
      <c r="Z152" s="81"/>
      <c r="AA152" s="91">
        <v>0</v>
      </c>
      <c r="AB152" s="237"/>
      <c r="AC152" s="91">
        <v>3</v>
      </c>
      <c r="AD152" s="81"/>
      <c r="AE152" s="257">
        <v>2146</v>
      </c>
      <c r="AF152" s="89">
        <v>1640</v>
      </c>
      <c r="AG152" s="89">
        <v>506</v>
      </c>
    </row>
    <row r="153" spans="1:37" customFormat="1" ht="15" customHeight="1">
      <c r="A153" s="64" t="s">
        <v>29</v>
      </c>
      <c r="B153" s="77">
        <v>31</v>
      </c>
      <c r="C153" s="270">
        <v>252.37190000000001</v>
      </c>
      <c r="D153" s="271">
        <v>15</v>
      </c>
      <c r="E153" s="271">
        <v>318</v>
      </c>
      <c r="F153" s="271">
        <v>8912</v>
      </c>
      <c r="G153" s="79">
        <v>23492</v>
      </c>
      <c r="H153" s="89">
        <v>12452</v>
      </c>
      <c r="I153" s="89">
        <v>11040</v>
      </c>
      <c r="J153" s="80">
        <v>2.64</v>
      </c>
      <c r="K153" s="81">
        <v>93.084848194272027</v>
      </c>
      <c r="L153" s="82">
        <v>-12</v>
      </c>
      <c r="M153" s="82">
        <v>-5</v>
      </c>
      <c r="N153" s="83">
        <v>-0.21278406672908334</v>
      </c>
      <c r="O153" s="84">
        <v>16</v>
      </c>
      <c r="P153" s="536">
        <v>0.68090901353306665</v>
      </c>
      <c r="Q153" s="84">
        <v>21</v>
      </c>
      <c r="R153" s="536">
        <v>0.89369308026215</v>
      </c>
      <c r="S153" s="85">
        <v>-7</v>
      </c>
      <c r="T153" s="86">
        <v>-0.29789769342071715</v>
      </c>
      <c r="U153" s="78">
        <v>65</v>
      </c>
      <c r="V153" s="540">
        <v>2.7661928674780829</v>
      </c>
      <c r="W153" s="78">
        <v>72</v>
      </c>
      <c r="X153" s="540">
        <v>3.0640905608988001</v>
      </c>
      <c r="Y153" s="87">
        <v>-0.51068176014980049</v>
      </c>
      <c r="Z153" s="90"/>
      <c r="AA153" s="91">
        <v>9</v>
      </c>
      <c r="AB153" s="237"/>
      <c r="AC153" s="91">
        <v>6</v>
      </c>
      <c r="AD153" s="90"/>
      <c r="AE153" s="257">
        <v>7609</v>
      </c>
      <c r="AF153" s="89">
        <v>6649</v>
      </c>
      <c r="AG153" s="89">
        <v>960</v>
      </c>
    </row>
    <row r="154" spans="1:37" customFormat="1" ht="15" customHeight="1">
      <c r="A154" s="64" t="s">
        <v>30</v>
      </c>
      <c r="B154" s="77">
        <v>31</v>
      </c>
      <c r="C154" s="270">
        <v>29.409500000000001</v>
      </c>
      <c r="D154" s="271">
        <v>8</v>
      </c>
      <c r="E154" s="271">
        <v>231</v>
      </c>
      <c r="F154" s="271">
        <v>7849</v>
      </c>
      <c r="G154" s="79">
        <v>20146</v>
      </c>
      <c r="H154" s="89">
        <v>10269</v>
      </c>
      <c r="I154" s="89">
        <v>9877</v>
      </c>
      <c r="J154" s="80">
        <v>2.57</v>
      </c>
      <c r="K154" s="81">
        <v>685.01674628946421</v>
      </c>
      <c r="L154" s="82">
        <v>5</v>
      </c>
      <c r="M154" s="82">
        <v>-5</v>
      </c>
      <c r="N154" s="83">
        <v>-0.24821902847072252</v>
      </c>
      <c r="O154" s="84">
        <v>10</v>
      </c>
      <c r="P154" s="536">
        <v>0.49643805694144516</v>
      </c>
      <c r="Q154" s="84">
        <v>15</v>
      </c>
      <c r="R154" s="536">
        <v>0.74465708541216769</v>
      </c>
      <c r="S154" s="85">
        <v>10</v>
      </c>
      <c r="T154" s="86">
        <v>0.49643805694144483</v>
      </c>
      <c r="U154" s="78">
        <v>145</v>
      </c>
      <c r="V154" s="540">
        <v>7.1983518256509544</v>
      </c>
      <c r="W154" s="78">
        <v>135</v>
      </c>
      <c r="X154" s="540">
        <v>6.7019137687095096</v>
      </c>
      <c r="Y154" s="87">
        <v>0.2482190284707223</v>
      </c>
      <c r="Z154" s="90"/>
      <c r="AA154" s="91">
        <v>5</v>
      </c>
      <c r="AB154" s="237"/>
      <c r="AC154" s="91">
        <v>5</v>
      </c>
      <c r="AD154" s="90"/>
      <c r="AE154" s="257">
        <v>6646</v>
      </c>
      <c r="AF154" s="89">
        <v>4266</v>
      </c>
      <c r="AG154" s="89">
        <v>2380</v>
      </c>
    </row>
    <row r="155" spans="1:37" customFormat="1" ht="15" customHeight="1">
      <c r="A155" s="64" t="s">
        <v>31</v>
      </c>
      <c r="B155" s="77">
        <v>31</v>
      </c>
      <c r="C155" s="270">
        <v>65.258200000000002</v>
      </c>
      <c r="D155" s="271">
        <v>18</v>
      </c>
      <c r="E155" s="271">
        <v>528</v>
      </c>
      <c r="F155" s="271">
        <v>32642</v>
      </c>
      <c r="G155" s="79">
        <v>83685</v>
      </c>
      <c r="H155" s="89">
        <v>41938</v>
      </c>
      <c r="I155" s="89">
        <v>41747</v>
      </c>
      <c r="J155" s="80">
        <v>2.56</v>
      </c>
      <c r="K155" s="81">
        <v>1282.3675798596958</v>
      </c>
      <c r="L155" s="82">
        <v>44</v>
      </c>
      <c r="M155" s="82">
        <v>-4</v>
      </c>
      <c r="N155" s="83">
        <v>-4.7810860236902841E-2</v>
      </c>
      <c r="O155" s="84">
        <v>49</v>
      </c>
      <c r="P155" s="536">
        <v>0.58568303790205944</v>
      </c>
      <c r="Q155" s="84">
        <v>53</v>
      </c>
      <c r="R155" s="536">
        <v>0.63349389813896229</v>
      </c>
      <c r="S155" s="85">
        <v>48</v>
      </c>
      <c r="T155" s="86">
        <v>0.57373032284283321</v>
      </c>
      <c r="U155" s="78">
        <v>374</v>
      </c>
      <c r="V155" s="540">
        <v>4.4703154321504126</v>
      </c>
      <c r="W155" s="78">
        <v>326</v>
      </c>
      <c r="X155" s="540">
        <v>3.8965851093075794</v>
      </c>
      <c r="Y155" s="87">
        <v>0.52591946260593037</v>
      </c>
      <c r="Z155" s="90"/>
      <c r="AA155" s="91">
        <v>40</v>
      </c>
      <c r="AB155" s="237"/>
      <c r="AC155" s="91">
        <v>25</v>
      </c>
      <c r="AD155" s="90"/>
      <c r="AE155" s="257">
        <v>15721</v>
      </c>
      <c r="AF155" s="89">
        <v>12407</v>
      </c>
      <c r="AG155" s="89">
        <v>3314</v>
      </c>
    </row>
    <row r="156" spans="1:37" customFormat="1" ht="15" customHeight="1">
      <c r="A156" s="64" t="s">
        <v>32</v>
      </c>
      <c r="B156" s="77">
        <v>31</v>
      </c>
      <c r="C156" s="270">
        <v>218.44479999999999</v>
      </c>
      <c r="D156" s="271">
        <v>15</v>
      </c>
      <c r="E156" s="271">
        <v>271</v>
      </c>
      <c r="F156" s="271">
        <v>7331</v>
      </c>
      <c r="G156" s="79">
        <v>17668</v>
      </c>
      <c r="H156" s="89">
        <v>9384</v>
      </c>
      <c r="I156" s="89">
        <v>8284</v>
      </c>
      <c r="J156" s="80">
        <v>2.41</v>
      </c>
      <c r="K156" s="81">
        <v>80.880844954881056</v>
      </c>
      <c r="L156" s="82">
        <v>-19</v>
      </c>
      <c r="M156" s="82">
        <v>-8</v>
      </c>
      <c r="N156" s="83">
        <v>-0.45255267996040155</v>
      </c>
      <c r="O156" s="84">
        <v>7</v>
      </c>
      <c r="P156" s="536">
        <v>0.39598359496535146</v>
      </c>
      <c r="Q156" s="84">
        <v>15</v>
      </c>
      <c r="R156" s="536">
        <v>0.84853627492575301</v>
      </c>
      <c r="S156" s="85">
        <v>-11</v>
      </c>
      <c r="T156" s="86">
        <v>-0.62225993494555176</v>
      </c>
      <c r="U156" s="78">
        <v>58</v>
      </c>
      <c r="V156" s="540">
        <v>3.2810069297129121</v>
      </c>
      <c r="W156" s="78">
        <v>69</v>
      </c>
      <c r="X156" s="540">
        <v>3.9032668646584638</v>
      </c>
      <c r="Y156" s="87">
        <v>-1.0748126149059534</v>
      </c>
      <c r="Z156" s="90"/>
      <c r="AA156" s="91">
        <v>8</v>
      </c>
      <c r="AB156" s="237"/>
      <c r="AC156" s="91">
        <v>4</v>
      </c>
      <c r="AD156" s="90"/>
      <c r="AE156" s="257">
        <v>5774</v>
      </c>
      <c r="AF156" s="89">
        <v>5286</v>
      </c>
      <c r="AG156" s="89">
        <v>488</v>
      </c>
    </row>
    <row r="157" spans="1:37" customFormat="1" ht="15" customHeight="1">
      <c r="A157" s="64" t="s">
        <v>33</v>
      </c>
      <c r="B157" s="77">
        <v>31</v>
      </c>
      <c r="C157" s="270">
        <v>157.11000000000001</v>
      </c>
      <c r="D157" s="271">
        <v>14</v>
      </c>
      <c r="E157" s="271">
        <v>225</v>
      </c>
      <c r="F157" s="271">
        <v>5012</v>
      </c>
      <c r="G157" s="79">
        <v>12468</v>
      </c>
      <c r="H157" s="89">
        <v>6621</v>
      </c>
      <c r="I157" s="89">
        <v>5847</v>
      </c>
      <c r="J157" s="80">
        <v>2.4900000000000002</v>
      </c>
      <c r="K157" s="81">
        <v>79.358411304181772</v>
      </c>
      <c r="L157" s="82">
        <v>-13</v>
      </c>
      <c r="M157" s="82">
        <v>-8</v>
      </c>
      <c r="N157" s="83">
        <v>-0.64130826886849168</v>
      </c>
      <c r="O157" s="84">
        <v>5</v>
      </c>
      <c r="P157" s="536">
        <v>0.40081766804280733</v>
      </c>
      <c r="Q157" s="84">
        <v>13</v>
      </c>
      <c r="R157" s="536">
        <v>1.042125936911299</v>
      </c>
      <c r="S157" s="85">
        <v>-5</v>
      </c>
      <c r="T157" s="86">
        <v>-0.40081766804280727</v>
      </c>
      <c r="U157" s="78">
        <v>39</v>
      </c>
      <c r="V157" s="540">
        <v>3.1263778107338971</v>
      </c>
      <c r="W157" s="78">
        <v>44</v>
      </c>
      <c r="X157" s="540">
        <v>3.5271954787767044</v>
      </c>
      <c r="Y157" s="87">
        <v>-1.042125936911299</v>
      </c>
      <c r="Z157" s="90"/>
      <c r="AA157" s="91">
        <v>3</v>
      </c>
      <c r="AB157" s="237"/>
      <c r="AC157" s="91">
        <v>1</v>
      </c>
      <c r="AD157" s="90"/>
      <c r="AE157" s="257">
        <v>6702</v>
      </c>
      <c r="AF157" s="89">
        <v>6473</v>
      </c>
      <c r="AG157" s="89">
        <v>229</v>
      </c>
    </row>
    <row r="158" spans="1:37" customFormat="1" ht="15" customHeight="1">
      <c r="A158" s="64" t="s">
        <v>34</v>
      </c>
      <c r="B158" s="77">
        <v>31</v>
      </c>
      <c r="C158" s="270">
        <v>162.4332</v>
      </c>
      <c r="D158" s="271">
        <v>5</v>
      </c>
      <c r="E158" s="271">
        <v>75</v>
      </c>
      <c r="F158" s="271">
        <v>1702</v>
      </c>
      <c r="G158" s="79">
        <v>4390</v>
      </c>
      <c r="H158" s="89">
        <v>2465</v>
      </c>
      <c r="I158" s="89">
        <v>1925</v>
      </c>
      <c r="J158" s="80">
        <v>2.58</v>
      </c>
      <c r="K158" s="81">
        <v>27.026494583619606</v>
      </c>
      <c r="L158" s="82">
        <v>-16</v>
      </c>
      <c r="M158" s="82">
        <v>-1</v>
      </c>
      <c r="N158" s="83">
        <v>-0.22737608003638016</v>
      </c>
      <c r="O158" s="84">
        <v>1</v>
      </c>
      <c r="P158" s="536">
        <v>0.22737608003638016</v>
      </c>
      <c r="Q158" s="84">
        <v>2</v>
      </c>
      <c r="R158" s="536">
        <v>0.45475216007276031</v>
      </c>
      <c r="S158" s="85">
        <v>-15</v>
      </c>
      <c r="T158" s="86">
        <v>-3.4106412005457023</v>
      </c>
      <c r="U158" s="78">
        <v>3</v>
      </c>
      <c r="V158" s="540">
        <v>0.68212824010914053</v>
      </c>
      <c r="W158" s="91">
        <v>18</v>
      </c>
      <c r="X158" s="540">
        <v>4.0927694406548429</v>
      </c>
      <c r="Y158" s="87">
        <v>-3.6380172805820825</v>
      </c>
      <c r="Z158" s="90"/>
      <c r="AA158" s="91">
        <v>2</v>
      </c>
      <c r="AB158" s="237"/>
      <c r="AC158" s="91">
        <v>0</v>
      </c>
      <c r="AD158" s="90"/>
      <c r="AE158" s="257">
        <v>3620</v>
      </c>
      <c r="AF158" s="89">
        <v>3533</v>
      </c>
      <c r="AG158" s="89">
        <v>87</v>
      </c>
    </row>
    <row r="159" spans="1:37" customFormat="1" ht="15" customHeight="1">
      <c r="A159" s="219" t="s">
        <v>35</v>
      </c>
      <c r="B159" s="77">
        <v>31</v>
      </c>
      <c r="C159" s="270">
        <v>135.58619999999999</v>
      </c>
      <c r="D159" s="271">
        <v>11</v>
      </c>
      <c r="E159" s="271">
        <v>174</v>
      </c>
      <c r="F159" s="271">
        <v>4777</v>
      </c>
      <c r="G159" s="79">
        <v>11358</v>
      </c>
      <c r="H159" s="89">
        <v>6084</v>
      </c>
      <c r="I159" s="89">
        <v>5274</v>
      </c>
      <c r="J159" s="80">
        <v>2.38</v>
      </c>
      <c r="K159" s="81">
        <v>83.769587170375758</v>
      </c>
      <c r="L159" s="82">
        <v>1</v>
      </c>
      <c r="M159" s="82">
        <v>-10</v>
      </c>
      <c r="N159" s="83">
        <v>-0.88047545674664307</v>
      </c>
      <c r="O159" s="84">
        <v>2</v>
      </c>
      <c r="P159" s="536">
        <v>0.17609509134932863</v>
      </c>
      <c r="Q159" s="84">
        <v>12</v>
      </c>
      <c r="R159" s="536">
        <v>1.0565705480959717</v>
      </c>
      <c r="S159" s="85">
        <v>11</v>
      </c>
      <c r="T159" s="86">
        <v>0.96852300242130784</v>
      </c>
      <c r="U159" s="78">
        <v>43</v>
      </c>
      <c r="V159" s="540">
        <v>3.7860444640105659</v>
      </c>
      <c r="W159" s="78">
        <v>32</v>
      </c>
      <c r="X159" s="540">
        <v>2.8175214615892581</v>
      </c>
      <c r="Y159" s="87">
        <v>8.8047545674664773E-2</v>
      </c>
      <c r="Z159" s="90"/>
      <c r="AA159" s="91">
        <v>3</v>
      </c>
      <c r="AB159" s="237"/>
      <c r="AC159" s="91">
        <v>4</v>
      </c>
      <c r="AD159" s="90"/>
      <c r="AE159" s="257">
        <v>4615</v>
      </c>
      <c r="AF159" s="89">
        <v>4087</v>
      </c>
      <c r="AG159" s="89">
        <v>528</v>
      </c>
    </row>
    <row r="160" spans="1:37" customFormat="1" ht="15" customHeight="1">
      <c r="A160" s="219" t="s">
        <v>36</v>
      </c>
      <c r="B160" s="77">
        <v>31</v>
      </c>
      <c r="C160" s="270">
        <v>176.37049999999999</v>
      </c>
      <c r="D160" s="271">
        <v>13</v>
      </c>
      <c r="E160" s="271">
        <v>259</v>
      </c>
      <c r="F160" s="271">
        <v>4050</v>
      </c>
      <c r="G160" s="79">
        <v>10043</v>
      </c>
      <c r="H160" s="89">
        <v>5467</v>
      </c>
      <c r="I160" s="89">
        <v>4576</v>
      </c>
      <c r="J160" s="80">
        <v>2.48</v>
      </c>
      <c r="K160" s="81">
        <v>56.942629294581579</v>
      </c>
      <c r="L160" s="82">
        <v>2</v>
      </c>
      <c r="M160" s="82">
        <v>-2</v>
      </c>
      <c r="N160" s="83">
        <v>-0.19916351324437376</v>
      </c>
      <c r="O160" s="84">
        <v>8</v>
      </c>
      <c r="P160" s="536">
        <v>0.79665405297749448</v>
      </c>
      <c r="Q160" s="84">
        <v>10</v>
      </c>
      <c r="R160" s="536">
        <v>0.99581756622186823</v>
      </c>
      <c r="S160" s="85">
        <v>4</v>
      </c>
      <c r="T160" s="86">
        <v>0.39832702648874729</v>
      </c>
      <c r="U160" s="78">
        <v>30</v>
      </c>
      <c r="V160" s="540">
        <v>2.9874526986656043</v>
      </c>
      <c r="W160" s="78">
        <v>26</v>
      </c>
      <c r="X160" s="540">
        <v>2.589125672176857</v>
      </c>
      <c r="Y160" s="87">
        <v>0.19916351324437354</v>
      </c>
      <c r="Z160" s="90"/>
      <c r="AA160" s="91">
        <v>4</v>
      </c>
      <c r="AB160" s="237"/>
      <c r="AC160" s="91">
        <v>3</v>
      </c>
      <c r="AD160" s="90"/>
      <c r="AE160" s="257">
        <v>1713</v>
      </c>
      <c r="AF160" s="89">
        <v>1482</v>
      </c>
      <c r="AG160" s="89">
        <v>231</v>
      </c>
    </row>
    <row r="161" spans="1:33" customFormat="1" ht="15" customHeight="1">
      <c r="A161" s="219" t="s">
        <v>37</v>
      </c>
      <c r="B161" s="77">
        <v>31</v>
      </c>
      <c r="C161" s="270">
        <v>1641.8554999999999</v>
      </c>
      <c r="D161" s="271">
        <v>9</v>
      </c>
      <c r="E161" s="271">
        <v>128</v>
      </c>
      <c r="F161" s="271">
        <v>4919</v>
      </c>
      <c r="G161" s="79">
        <v>15909</v>
      </c>
      <c r="H161" s="89">
        <v>8147</v>
      </c>
      <c r="I161" s="89">
        <v>7762</v>
      </c>
      <c r="J161" s="80">
        <v>3.23</v>
      </c>
      <c r="K161" s="81">
        <v>9.6896468660000838</v>
      </c>
      <c r="L161" s="82">
        <v>-22</v>
      </c>
      <c r="M161" s="82">
        <v>7</v>
      </c>
      <c r="N161" s="83">
        <v>0.43969849246231141</v>
      </c>
      <c r="O161" s="84">
        <v>18</v>
      </c>
      <c r="P161" s="536">
        <v>1.1306532663316582</v>
      </c>
      <c r="Q161" s="84">
        <v>11</v>
      </c>
      <c r="R161" s="536">
        <v>0.69095477386934678</v>
      </c>
      <c r="S161" s="85">
        <v>-29</v>
      </c>
      <c r="T161" s="86">
        <v>-1.8216080402010051</v>
      </c>
      <c r="U161" s="78">
        <v>52</v>
      </c>
      <c r="V161" s="540">
        <v>3.2663316582914574</v>
      </c>
      <c r="W161" s="78">
        <v>81</v>
      </c>
      <c r="X161" s="540">
        <v>5.0879396984924625</v>
      </c>
      <c r="Y161" s="87">
        <v>-1.3819095477386938</v>
      </c>
      <c r="Z161" s="90"/>
      <c r="AA161" s="91">
        <v>9</v>
      </c>
      <c r="AB161" s="237"/>
      <c r="AC161" s="91">
        <v>6</v>
      </c>
      <c r="AD161" s="90"/>
      <c r="AE161" s="257">
        <v>14087</v>
      </c>
      <c r="AF161" s="89">
        <v>864</v>
      </c>
      <c r="AG161" s="89">
        <v>13223</v>
      </c>
    </row>
    <row r="162" spans="1:33" customFormat="1" ht="15" customHeight="1">
      <c r="A162" s="219" t="s">
        <v>38</v>
      </c>
      <c r="B162" s="77">
        <v>31</v>
      </c>
      <c r="C162" s="270">
        <v>618.49099999999999</v>
      </c>
      <c r="D162" s="271">
        <v>6</v>
      </c>
      <c r="E162" s="271">
        <v>56</v>
      </c>
      <c r="F162" s="271">
        <v>2122</v>
      </c>
      <c r="G162" s="79">
        <v>6254</v>
      </c>
      <c r="H162" s="89">
        <v>3296</v>
      </c>
      <c r="I162" s="89">
        <v>2958</v>
      </c>
      <c r="J162" s="80">
        <v>2.95</v>
      </c>
      <c r="K162" s="81">
        <v>10.111707365183973</v>
      </c>
      <c r="L162" s="82">
        <v>-7</v>
      </c>
      <c r="M162" s="82">
        <v>-2</v>
      </c>
      <c r="N162" s="83">
        <v>-0.31961646024770285</v>
      </c>
      <c r="O162" s="84">
        <v>4</v>
      </c>
      <c r="P162" s="536">
        <v>0.63923292049540548</v>
      </c>
      <c r="Q162" s="84">
        <v>6</v>
      </c>
      <c r="R162" s="536">
        <v>0.95884938074310833</v>
      </c>
      <c r="S162" s="85">
        <v>-5</v>
      </c>
      <c r="T162" s="86">
        <v>-0.79904115061925651</v>
      </c>
      <c r="U162" s="78">
        <v>20</v>
      </c>
      <c r="V162" s="540">
        <v>3.1961646024770274</v>
      </c>
      <c r="W162" s="78">
        <v>25</v>
      </c>
      <c r="X162" s="540">
        <v>3.9952057530962839</v>
      </c>
      <c r="Y162" s="87">
        <v>-1.1186576108669595</v>
      </c>
      <c r="Z162" s="90"/>
      <c r="AA162" s="91">
        <v>4</v>
      </c>
      <c r="AB162" s="237"/>
      <c r="AC162" s="91">
        <v>2</v>
      </c>
      <c r="AD162" s="90"/>
      <c r="AE162" s="257">
        <v>6028</v>
      </c>
      <c r="AF162" s="89">
        <v>229</v>
      </c>
      <c r="AG162" s="89">
        <v>5799</v>
      </c>
    </row>
    <row r="163" spans="1:33" s="43" customFormat="1" ht="15" customHeight="1" thickBot="1">
      <c r="A163" s="220" t="s">
        <v>39</v>
      </c>
      <c r="B163" s="92">
        <v>31</v>
      </c>
      <c r="C163" s="272">
        <v>1021.313</v>
      </c>
      <c r="D163" s="273">
        <v>6</v>
      </c>
      <c r="E163" s="273">
        <v>106</v>
      </c>
      <c r="F163" s="273">
        <v>1700</v>
      </c>
      <c r="G163" s="94">
        <v>6045</v>
      </c>
      <c r="H163" s="103">
        <v>3287</v>
      </c>
      <c r="I163" s="103">
        <v>2758</v>
      </c>
      <c r="J163" s="95">
        <v>3.56</v>
      </c>
      <c r="K163" s="96">
        <v>5.9188515176052787</v>
      </c>
      <c r="L163" s="97">
        <v>2</v>
      </c>
      <c r="M163" s="97">
        <v>4</v>
      </c>
      <c r="N163" s="98">
        <v>0.66181336863004636</v>
      </c>
      <c r="O163" s="99">
        <v>8</v>
      </c>
      <c r="P163" s="537">
        <v>1.3236267372600927</v>
      </c>
      <c r="Q163" s="99">
        <v>4</v>
      </c>
      <c r="R163" s="537">
        <v>0.66181336863004636</v>
      </c>
      <c r="S163" s="100">
        <v>-2</v>
      </c>
      <c r="T163" s="95">
        <v>-0.33090668431502301</v>
      </c>
      <c r="U163" s="93">
        <v>16</v>
      </c>
      <c r="V163" s="541">
        <v>2.6472534745201854</v>
      </c>
      <c r="W163" s="93">
        <v>18</v>
      </c>
      <c r="X163" s="541">
        <v>2.9781601588352085</v>
      </c>
      <c r="Y163" s="95">
        <v>0.33090668431502335</v>
      </c>
      <c r="Z163" s="102"/>
      <c r="AA163" s="236">
        <v>4</v>
      </c>
      <c r="AB163" s="238"/>
      <c r="AC163" s="236">
        <v>3</v>
      </c>
      <c r="AD163" s="102"/>
      <c r="AE163" s="258">
        <v>5787</v>
      </c>
      <c r="AF163" s="103">
        <v>215</v>
      </c>
      <c r="AG163" s="103">
        <v>5572</v>
      </c>
    </row>
    <row r="164" spans="1:33" customFormat="1" ht="15" customHeight="1">
      <c r="G164" s="217"/>
      <c r="H164" s="40"/>
      <c r="M164" s="58"/>
      <c r="O164" s="45"/>
      <c r="AA164" s="41"/>
      <c r="AC164" s="41"/>
    </row>
    <row r="165" spans="1:33" customFormat="1" ht="15" customHeight="1">
      <c r="G165" s="217"/>
      <c r="H165" s="218"/>
      <c r="M165" s="221"/>
      <c r="N165" s="221"/>
      <c r="O165" s="221"/>
    </row>
    <row r="166" spans="1:33" customFormat="1" ht="15" customHeight="1">
      <c r="G166" s="217"/>
      <c r="H166" s="218"/>
    </row>
    <row r="167" spans="1:33" customFormat="1" ht="15" customHeight="1"/>
    <row r="168" spans="1:33" customFormat="1" ht="15" customHeight="1"/>
    <row r="169" spans="1:33" customFormat="1" ht="15" customHeight="1"/>
    <row r="170" spans="1:33" customFormat="1" ht="15" customHeight="1"/>
    <row r="171" spans="1:33" customFormat="1" ht="15" customHeight="1"/>
    <row r="172" spans="1:33" customFormat="1" ht="15" customHeight="1"/>
    <row r="173" spans="1:33" customFormat="1" ht="15" customHeight="1"/>
    <row r="174" spans="1:33" customFormat="1" ht="15" customHeight="1"/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customFormat="1" ht="15" customHeight="1"/>
    <row r="210" spans="1:43" customFormat="1" ht="15" customHeight="1"/>
    <row r="211" spans="1:43" customFormat="1" ht="15" customHeight="1"/>
    <row r="212" spans="1:43" customFormat="1" ht="15" customHeight="1"/>
    <row r="213" spans="1:43" customFormat="1" ht="15" customHeight="1"/>
    <row r="214" spans="1:43" customFormat="1" ht="15" customHeight="1"/>
    <row r="215" spans="1:43" customFormat="1" ht="15" customHeight="1"/>
    <row r="216" spans="1:43" customFormat="1" ht="15" customHeight="1"/>
    <row r="217" spans="1:43" customFormat="1" ht="15" customHeight="1"/>
    <row r="218" spans="1:43" ht="15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C218"/>
      <c r="AD218"/>
      <c r="AE218"/>
      <c r="AF218"/>
      <c r="AG218"/>
    </row>
    <row r="219" spans="1:43" customFormat="1" ht="15" customHeight="1">
      <c r="A219" s="6"/>
      <c r="B219" s="6"/>
      <c r="C219" s="6"/>
      <c r="D219" s="6"/>
      <c r="E219" s="6"/>
      <c r="F219" s="6"/>
      <c r="G219" s="6"/>
      <c r="H219" s="6"/>
      <c r="I219" s="6"/>
      <c r="J219" s="8"/>
      <c r="K219" s="8"/>
      <c r="L219" s="6"/>
      <c r="M219" s="6"/>
      <c r="N219" s="6"/>
      <c r="O219" s="6"/>
      <c r="P219" s="6"/>
      <c r="Q219" s="6"/>
      <c r="R219" s="6"/>
      <c r="S219" s="39"/>
      <c r="T219" s="39"/>
      <c r="U219" s="39"/>
      <c r="V219" s="39"/>
      <c r="W219" s="39"/>
      <c r="X219" s="39"/>
      <c r="Y219" s="39"/>
      <c r="Z219" s="39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</row>
    <row r="220" spans="1:43" customFormat="1" ht="15" customHeight="1">
      <c r="A220" s="6"/>
      <c r="B220" s="6"/>
      <c r="C220" s="6"/>
      <c r="D220" s="6"/>
      <c r="E220" s="6"/>
      <c r="F220" s="6"/>
      <c r="G220" s="6"/>
      <c r="H220" s="6"/>
      <c r="I220" s="6"/>
      <c r="J220" s="8"/>
      <c r="K220" s="8"/>
      <c r="L220" s="6"/>
      <c r="M220" s="6"/>
      <c r="N220" s="6"/>
      <c r="O220" s="6"/>
      <c r="P220" s="6"/>
      <c r="Q220" s="6"/>
      <c r="R220" s="6"/>
      <c r="S220" s="39"/>
      <c r="T220" s="39"/>
      <c r="U220" s="39"/>
      <c r="V220" s="39"/>
      <c r="W220" s="39"/>
      <c r="X220" s="39"/>
      <c r="Y220" s="39"/>
      <c r="Z220" s="39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</row>
    <row r="221" spans="1:43" customFormat="1" ht="15" customHeight="1">
      <c r="A221" s="6"/>
      <c r="B221" s="6"/>
      <c r="C221" s="6"/>
      <c r="D221" s="6"/>
      <c r="E221" s="6"/>
      <c r="F221" s="6"/>
      <c r="G221" s="6"/>
      <c r="H221" s="6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39"/>
      <c r="T221" s="39"/>
      <c r="U221" s="39"/>
      <c r="V221" s="39"/>
      <c r="W221" s="39"/>
      <c r="X221" s="39"/>
      <c r="Y221" s="39"/>
      <c r="Z221" s="39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</row>
    <row r="222" spans="1:43" customFormat="1" ht="15" customHeight="1">
      <c r="A222" s="6"/>
      <c r="B222" s="6"/>
      <c r="C222" s="6"/>
      <c r="D222" s="6"/>
      <c r="E222" s="6"/>
      <c r="F222" s="6"/>
      <c r="G222" s="6"/>
      <c r="H222" s="6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39"/>
      <c r="T222" s="39"/>
      <c r="U222" s="39"/>
      <c r="V222" s="39"/>
      <c r="W222" s="39"/>
      <c r="X222" s="39"/>
      <c r="Y222" s="39"/>
      <c r="Z222" s="39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</row>
    <row r="223" spans="1:43" customFormat="1" ht="15" customHeight="1">
      <c r="A223" s="6"/>
      <c r="B223" s="6"/>
      <c r="C223" s="6"/>
      <c r="D223" s="6"/>
      <c r="E223" s="6"/>
      <c r="F223" s="6"/>
      <c r="G223" s="6"/>
      <c r="H223" s="6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39"/>
      <c r="T223" s="39"/>
      <c r="U223" s="39"/>
      <c r="V223" s="39"/>
      <c r="W223" s="39"/>
      <c r="X223" s="39"/>
      <c r="Y223" s="39"/>
      <c r="Z223" s="39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</row>
    <row r="224" spans="1:43" customFormat="1" ht="15" customHeight="1">
      <c r="A224" s="6"/>
      <c r="B224" s="6"/>
      <c r="C224" s="6"/>
      <c r="D224" s="6"/>
      <c r="E224" s="6"/>
      <c r="F224" s="6"/>
      <c r="G224" s="6"/>
      <c r="H224" s="6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39"/>
      <c r="T224" s="39"/>
      <c r="U224" s="39"/>
      <c r="V224" s="39"/>
      <c r="W224" s="39"/>
      <c r="X224" s="39"/>
      <c r="Y224" s="39"/>
      <c r="Z224" s="39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  <row r="225" spans="1:43" customFormat="1" ht="15" customHeight="1">
      <c r="A225" s="6"/>
      <c r="B225" s="6"/>
      <c r="C225" s="6"/>
      <c r="D225" s="6"/>
      <c r="E225" s="6"/>
      <c r="F225" s="6"/>
      <c r="G225" s="6"/>
      <c r="H225" s="6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39"/>
      <c r="T225" s="39"/>
      <c r="U225" s="39"/>
      <c r="V225" s="39"/>
      <c r="W225" s="39"/>
      <c r="X225" s="39"/>
      <c r="Y225" s="39"/>
      <c r="Z225" s="39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</row>
    <row r="226" spans="1:43" customFormat="1" ht="15" customHeight="1">
      <c r="A226" s="6"/>
      <c r="B226" s="6"/>
      <c r="C226" s="6"/>
      <c r="D226" s="6"/>
      <c r="E226" s="6"/>
      <c r="F226" s="6"/>
      <c r="G226" s="6"/>
      <c r="H226" s="6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39"/>
      <c r="T226" s="39"/>
      <c r="U226" s="39"/>
      <c r="V226" s="39"/>
      <c r="W226" s="39"/>
      <c r="X226" s="39"/>
      <c r="Y226" s="39"/>
      <c r="Z226" s="39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</row>
  </sheetData>
  <phoneticPr fontId="4" type="noConversion"/>
  <conditionalFormatting sqref="O150">
    <cfRule type="cellIs" dxfId="29" priority="1" stopIfTrue="1" operator="equal">
      <formula>OR($O$23,$O$24,$O$25,$O$26,$O$27,$O$28,$O$29,$O$30,#REF!,$O$32)</formula>
    </cfRule>
  </conditionalFormatting>
  <conditionalFormatting sqref="Q150">
    <cfRule type="cellIs" dxfId="28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4728E-CCFF-409F-B6CD-AFF3706E80D1}">
  <dimension ref="A1:AQ227"/>
  <sheetViews>
    <sheetView topLeftCell="A3" workbookViewId="0">
      <pane xSplit="2" ySplit="2" topLeftCell="C35" activePane="bottomRight" state="frozen"/>
      <selection activeCell="A3" sqref="A3"/>
      <selection pane="topRight" activeCell="C3" sqref="C3"/>
      <selection pane="bottomLeft" activeCell="A5" sqref="A5"/>
      <selection pane="bottomRight" activeCell="C144" sqref="C144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6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bestFit="1" customWidth="1"/>
    <col min="28" max="28" width="6.6640625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256" width="11.109375" style="6"/>
    <col min="257" max="257" width="14.21875" style="6" customWidth="1"/>
    <col min="258" max="258" width="0" style="6" hidden="1" customWidth="1"/>
    <col min="259" max="259" width="8.33203125" style="6" customWidth="1"/>
    <col min="260" max="260" width="6.21875" style="6" customWidth="1"/>
    <col min="261" max="261" width="5" style="6" customWidth="1"/>
    <col min="262" max="263" width="5.77734375" style="6" customWidth="1"/>
    <col min="264" max="264" width="6.33203125" style="6" customWidth="1"/>
    <col min="265" max="265" width="6" style="6" customWidth="1"/>
    <col min="266" max="266" width="4.6640625" style="6" customWidth="1"/>
    <col min="267" max="267" width="5.33203125" style="6" customWidth="1"/>
    <col min="268" max="268" width="5.77734375" style="6" customWidth="1"/>
    <col min="269" max="269" width="6.109375" style="6" customWidth="1"/>
    <col min="270" max="270" width="6.6640625" style="6" customWidth="1"/>
    <col min="271" max="271" width="4.6640625" style="6" customWidth="1"/>
    <col min="272" max="272" width="5.109375" style="6" customWidth="1"/>
    <col min="273" max="273" width="5.88671875" style="6" customWidth="1"/>
    <col min="274" max="274" width="6.21875" style="6" customWidth="1"/>
    <col min="275" max="276" width="6.109375" style="6" bestFit="1" customWidth="1"/>
    <col min="277" max="277" width="6.109375" style="6" customWidth="1"/>
    <col min="278" max="279" width="5.109375" style="6" customWidth="1"/>
    <col min="280" max="280" width="4.77734375" style="6" customWidth="1"/>
    <col min="281" max="281" width="6.5546875" style="6" bestFit="1" customWidth="1"/>
    <col min="282" max="282" width="0" style="6" hidden="1" customWidth="1"/>
    <col min="283" max="283" width="9.5546875" style="6" bestFit="1" customWidth="1"/>
    <col min="284" max="284" width="0" style="6" hidden="1" customWidth="1"/>
    <col min="285" max="285" width="7.5546875" style="6" bestFit="1" customWidth="1"/>
    <col min="286" max="286" width="0" style="6" hidden="1" customWidth="1"/>
    <col min="287" max="287" width="8.21875" style="6" customWidth="1"/>
    <col min="288" max="288" width="8.88671875" style="6" customWidth="1"/>
    <col min="289" max="289" width="8.5546875" style="6" customWidth="1"/>
    <col min="290" max="512" width="11.109375" style="6"/>
    <col min="513" max="513" width="14.21875" style="6" customWidth="1"/>
    <col min="514" max="514" width="0" style="6" hidden="1" customWidth="1"/>
    <col min="515" max="515" width="8.33203125" style="6" customWidth="1"/>
    <col min="516" max="516" width="6.21875" style="6" customWidth="1"/>
    <col min="517" max="517" width="5" style="6" customWidth="1"/>
    <col min="518" max="519" width="5.77734375" style="6" customWidth="1"/>
    <col min="520" max="520" width="6.33203125" style="6" customWidth="1"/>
    <col min="521" max="521" width="6" style="6" customWidth="1"/>
    <col min="522" max="522" width="4.6640625" style="6" customWidth="1"/>
    <col min="523" max="523" width="5.33203125" style="6" customWidth="1"/>
    <col min="524" max="524" width="5.77734375" style="6" customWidth="1"/>
    <col min="525" max="525" width="6.109375" style="6" customWidth="1"/>
    <col min="526" max="526" width="6.6640625" style="6" customWidth="1"/>
    <col min="527" max="527" width="4.6640625" style="6" customWidth="1"/>
    <col min="528" max="528" width="5.109375" style="6" customWidth="1"/>
    <col min="529" max="529" width="5.88671875" style="6" customWidth="1"/>
    <col min="530" max="530" width="6.21875" style="6" customWidth="1"/>
    <col min="531" max="532" width="6.109375" style="6" bestFit="1" customWidth="1"/>
    <col min="533" max="533" width="6.109375" style="6" customWidth="1"/>
    <col min="534" max="535" width="5.109375" style="6" customWidth="1"/>
    <col min="536" max="536" width="4.77734375" style="6" customWidth="1"/>
    <col min="537" max="537" width="6.5546875" style="6" bestFit="1" customWidth="1"/>
    <col min="538" max="538" width="0" style="6" hidden="1" customWidth="1"/>
    <col min="539" max="539" width="9.5546875" style="6" bestFit="1" customWidth="1"/>
    <col min="540" max="540" width="0" style="6" hidden="1" customWidth="1"/>
    <col min="541" max="541" width="7.5546875" style="6" bestFit="1" customWidth="1"/>
    <col min="542" max="542" width="0" style="6" hidden="1" customWidth="1"/>
    <col min="543" max="543" width="8.21875" style="6" customWidth="1"/>
    <col min="544" max="544" width="8.88671875" style="6" customWidth="1"/>
    <col min="545" max="545" width="8.5546875" style="6" customWidth="1"/>
    <col min="546" max="768" width="11.109375" style="6"/>
    <col min="769" max="769" width="14.21875" style="6" customWidth="1"/>
    <col min="770" max="770" width="0" style="6" hidden="1" customWidth="1"/>
    <col min="771" max="771" width="8.33203125" style="6" customWidth="1"/>
    <col min="772" max="772" width="6.21875" style="6" customWidth="1"/>
    <col min="773" max="773" width="5" style="6" customWidth="1"/>
    <col min="774" max="775" width="5.77734375" style="6" customWidth="1"/>
    <col min="776" max="776" width="6.33203125" style="6" customWidth="1"/>
    <col min="777" max="777" width="6" style="6" customWidth="1"/>
    <col min="778" max="778" width="4.6640625" style="6" customWidth="1"/>
    <col min="779" max="779" width="5.33203125" style="6" customWidth="1"/>
    <col min="780" max="780" width="5.77734375" style="6" customWidth="1"/>
    <col min="781" max="781" width="6.109375" style="6" customWidth="1"/>
    <col min="782" max="782" width="6.6640625" style="6" customWidth="1"/>
    <col min="783" max="783" width="4.6640625" style="6" customWidth="1"/>
    <col min="784" max="784" width="5.109375" style="6" customWidth="1"/>
    <col min="785" max="785" width="5.88671875" style="6" customWidth="1"/>
    <col min="786" max="786" width="6.21875" style="6" customWidth="1"/>
    <col min="787" max="788" width="6.109375" style="6" bestFit="1" customWidth="1"/>
    <col min="789" max="789" width="6.109375" style="6" customWidth="1"/>
    <col min="790" max="791" width="5.109375" style="6" customWidth="1"/>
    <col min="792" max="792" width="4.77734375" style="6" customWidth="1"/>
    <col min="793" max="793" width="6.5546875" style="6" bestFit="1" customWidth="1"/>
    <col min="794" max="794" width="0" style="6" hidden="1" customWidth="1"/>
    <col min="795" max="795" width="9.5546875" style="6" bestFit="1" customWidth="1"/>
    <col min="796" max="796" width="0" style="6" hidden="1" customWidth="1"/>
    <col min="797" max="797" width="7.5546875" style="6" bestFit="1" customWidth="1"/>
    <col min="798" max="798" width="0" style="6" hidden="1" customWidth="1"/>
    <col min="799" max="799" width="8.21875" style="6" customWidth="1"/>
    <col min="800" max="800" width="8.88671875" style="6" customWidth="1"/>
    <col min="801" max="801" width="8.5546875" style="6" customWidth="1"/>
    <col min="802" max="1024" width="11.109375" style="6"/>
    <col min="1025" max="1025" width="14.21875" style="6" customWidth="1"/>
    <col min="1026" max="1026" width="0" style="6" hidden="1" customWidth="1"/>
    <col min="1027" max="1027" width="8.33203125" style="6" customWidth="1"/>
    <col min="1028" max="1028" width="6.21875" style="6" customWidth="1"/>
    <col min="1029" max="1029" width="5" style="6" customWidth="1"/>
    <col min="1030" max="1031" width="5.77734375" style="6" customWidth="1"/>
    <col min="1032" max="1032" width="6.33203125" style="6" customWidth="1"/>
    <col min="1033" max="1033" width="6" style="6" customWidth="1"/>
    <col min="1034" max="1034" width="4.6640625" style="6" customWidth="1"/>
    <col min="1035" max="1035" width="5.33203125" style="6" customWidth="1"/>
    <col min="1036" max="1036" width="5.77734375" style="6" customWidth="1"/>
    <col min="1037" max="1037" width="6.109375" style="6" customWidth="1"/>
    <col min="1038" max="1038" width="6.6640625" style="6" customWidth="1"/>
    <col min="1039" max="1039" width="4.6640625" style="6" customWidth="1"/>
    <col min="1040" max="1040" width="5.109375" style="6" customWidth="1"/>
    <col min="1041" max="1041" width="5.88671875" style="6" customWidth="1"/>
    <col min="1042" max="1042" width="6.21875" style="6" customWidth="1"/>
    <col min="1043" max="1044" width="6.109375" style="6" bestFit="1" customWidth="1"/>
    <col min="1045" max="1045" width="6.109375" style="6" customWidth="1"/>
    <col min="1046" max="1047" width="5.109375" style="6" customWidth="1"/>
    <col min="1048" max="1048" width="4.77734375" style="6" customWidth="1"/>
    <col min="1049" max="1049" width="6.5546875" style="6" bestFit="1" customWidth="1"/>
    <col min="1050" max="1050" width="0" style="6" hidden="1" customWidth="1"/>
    <col min="1051" max="1051" width="9.5546875" style="6" bestFit="1" customWidth="1"/>
    <col min="1052" max="1052" width="0" style="6" hidden="1" customWidth="1"/>
    <col min="1053" max="1053" width="7.5546875" style="6" bestFit="1" customWidth="1"/>
    <col min="1054" max="1054" width="0" style="6" hidden="1" customWidth="1"/>
    <col min="1055" max="1055" width="8.21875" style="6" customWidth="1"/>
    <col min="1056" max="1056" width="8.88671875" style="6" customWidth="1"/>
    <col min="1057" max="1057" width="8.5546875" style="6" customWidth="1"/>
    <col min="1058" max="1280" width="11.109375" style="6"/>
    <col min="1281" max="1281" width="14.21875" style="6" customWidth="1"/>
    <col min="1282" max="1282" width="0" style="6" hidden="1" customWidth="1"/>
    <col min="1283" max="1283" width="8.33203125" style="6" customWidth="1"/>
    <col min="1284" max="1284" width="6.21875" style="6" customWidth="1"/>
    <col min="1285" max="1285" width="5" style="6" customWidth="1"/>
    <col min="1286" max="1287" width="5.77734375" style="6" customWidth="1"/>
    <col min="1288" max="1288" width="6.33203125" style="6" customWidth="1"/>
    <col min="1289" max="1289" width="6" style="6" customWidth="1"/>
    <col min="1290" max="1290" width="4.6640625" style="6" customWidth="1"/>
    <col min="1291" max="1291" width="5.33203125" style="6" customWidth="1"/>
    <col min="1292" max="1292" width="5.77734375" style="6" customWidth="1"/>
    <col min="1293" max="1293" width="6.109375" style="6" customWidth="1"/>
    <col min="1294" max="1294" width="6.6640625" style="6" customWidth="1"/>
    <col min="1295" max="1295" width="4.6640625" style="6" customWidth="1"/>
    <col min="1296" max="1296" width="5.109375" style="6" customWidth="1"/>
    <col min="1297" max="1297" width="5.88671875" style="6" customWidth="1"/>
    <col min="1298" max="1298" width="6.21875" style="6" customWidth="1"/>
    <col min="1299" max="1300" width="6.109375" style="6" bestFit="1" customWidth="1"/>
    <col min="1301" max="1301" width="6.109375" style="6" customWidth="1"/>
    <col min="1302" max="1303" width="5.109375" style="6" customWidth="1"/>
    <col min="1304" max="1304" width="4.77734375" style="6" customWidth="1"/>
    <col min="1305" max="1305" width="6.5546875" style="6" bestFit="1" customWidth="1"/>
    <col min="1306" max="1306" width="0" style="6" hidden="1" customWidth="1"/>
    <col min="1307" max="1307" width="9.5546875" style="6" bestFit="1" customWidth="1"/>
    <col min="1308" max="1308" width="0" style="6" hidden="1" customWidth="1"/>
    <col min="1309" max="1309" width="7.5546875" style="6" bestFit="1" customWidth="1"/>
    <col min="1310" max="1310" width="0" style="6" hidden="1" customWidth="1"/>
    <col min="1311" max="1311" width="8.21875" style="6" customWidth="1"/>
    <col min="1312" max="1312" width="8.88671875" style="6" customWidth="1"/>
    <col min="1313" max="1313" width="8.5546875" style="6" customWidth="1"/>
    <col min="1314" max="1536" width="11.109375" style="6"/>
    <col min="1537" max="1537" width="14.21875" style="6" customWidth="1"/>
    <col min="1538" max="1538" width="0" style="6" hidden="1" customWidth="1"/>
    <col min="1539" max="1539" width="8.33203125" style="6" customWidth="1"/>
    <col min="1540" max="1540" width="6.21875" style="6" customWidth="1"/>
    <col min="1541" max="1541" width="5" style="6" customWidth="1"/>
    <col min="1542" max="1543" width="5.77734375" style="6" customWidth="1"/>
    <col min="1544" max="1544" width="6.33203125" style="6" customWidth="1"/>
    <col min="1545" max="1545" width="6" style="6" customWidth="1"/>
    <col min="1546" max="1546" width="4.6640625" style="6" customWidth="1"/>
    <col min="1547" max="1547" width="5.33203125" style="6" customWidth="1"/>
    <col min="1548" max="1548" width="5.77734375" style="6" customWidth="1"/>
    <col min="1549" max="1549" width="6.109375" style="6" customWidth="1"/>
    <col min="1550" max="1550" width="6.6640625" style="6" customWidth="1"/>
    <col min="1551" max="1551" width="4.6640625" style="6" customWidth="1"/>
    <col min="1552" max="1552" width="5.109375" style="6" customWidth="1"/>
    <col min="1553" max="1553" width="5.88671875" style="6" customWidth="1"/>
    <col min="1554" max="1554" width="6.21875" style="6" customWidth="1"/>
    <col min="1555" max="1556" width="6.109375" style="6" bestFit="1" customWidth="1"/>
    <col min="1557" max="1557" width="6.109375" style="6" customWidth="1"/>
    <col min="1558" max="1559" width="5.109375" style="6" customWidth="1"/>
    <col min="1560" max="1560" width="4.77734375" style="6" customWidth="1"/>
    <col min="1561" max="1561" width="6.5546875" style="6" bestFit="1" customWidth="1"/>
    <col min="1562" max="1562" width="0" style="6" hidden="1" customWidth="1"/>
    <col min="1563" max="1563" width="9.5546875" style="6" bestFit="1" customWidth="1"/>
    <col min="1564" max="1564" width="0" style="6" hidden="1" customWidth="1"/>
    <col min="1565" max="1565" width="7.5546875" style="6" bestFit="1" customWidth="1"/>
    <col min="1566" max="1566" width="0" style="6" hidden="1" customWidth="1"/>
    <col min="1567" max="1567" width="8.21875" style="6" customWidth="1"/>
    <col min="1568" max="1568" width="8.88671875" style="6" customWidth="1"/>
    <col min="1569" max="1569" width="8.5546875" style="6" customWidth="1"/>
    <col min="1570" max="1792" width="11.109375" style="6"/>
    <col min="1793" max="1793" width="14.21875" style="6" customWidth="1"/>
    <col min="1794" max="1794" width="0" style="6" hidden="1" customWidth="1"/>
    <col min="1795" max="1795" width="8.33203125" style="6" customWidth="1"/>
    <col min="1796" max="1796" width="6.21875" style="6" customWidth="1"/>
    <col min="1797" max="1797" width="5" style="6" customWidth="1"/>
    <col min="1798" max="1799" width="5.77734375" style="6" customWidth="1"/>
    <col min="1800" max="1800" width="6.33203125" style="6" customWidth="1"/>
    <col min="1801" max="1801" width="6" style="6" customWidth="1"/>
    <col min="1802" max="1802" width="4.6640625" style="6" customWidth="1"/>
    <col min="1803" max="1803" width="5.33203125" style="6" customWidth="1"/>
    <col min="1804" max="1804" width="5.77734375" style="6" customWidth="1"/>
    <col min="1805" max="1805" width="6.109375" style="6" customWidth="1"/>
    <col min="1806" max="1806" width="6.6640625" style="6" customWidth="1"/>
    <col min="1807" max="1807" width="4.6640625" style="6" customWidth="1"/>
    <col min="1808" max="1808" width="5.109375" style="6" customWidth="1"/>
    <col min="1809" max="1809" width="5.88671875" style="6" customWidth="1"/>
    <col min="1810" max="1810" width="6.21875" style="6" customWidth="1"/>
    <col min="1811" max="1812" width="6.109375" style="6" bestFit="1" customWidth="1"/>
    <col min="1813" max="1813" width="6.109375" style="6" customWidth="1"/>
    <col min="1814" max="1815" width="5.109375" style="6" customWidth="1"/>
    <col min="1816" max="1816" width="4.77734375" style="6" customWidth="1"/>
    <col min="1817" max="1817" width="6.5546875" style="6" bestFit="1" customWidth="1"/>
    <col min="1818" max="1818" width="0" style="6" hidden="1" customWidth="1"/>
    <col min="1819" max="1819" width="9.5546875" style="6" bestFit="1" customWidth="1"/>
    <col min="1820" max="1820" width="0" style="6" hidden="1" customWidth="1"/>
    <col min="1821" max="1821" width="7.5546875" style="6" bestFit="1" customWidth="1"/>
    <col min="1822" max="1822" width="0" style="6" hidden="1" customWidth="1"/>
    <col min="1823" max="1823" width="8.21875" style="6" customWidth="1"/>
    <col min="1824" max="1824" width="8.88671875" style="6" customWidth="1"/>
    <col min="1825" max="1825" width="8.5546875" style="6" customWidth="1"/>
    <col min="1826" max="2048" width="11.109375" style="6"/>
    <col min="2049" max="2049" width="14.21875" style="6" customWidth="1"/>
    <col min="2050" max="2050" width="0" style="6" hidden="1" customWidth="1"/>
    <col min="2051" max="2051" width="8.33203125" style="6" customWidth="1"/>
    <col min="2052" max="2052" width="6.21875" style="6" customWidth="1"/>
    <col min="2053" max="2053" width="5" style="6" customWidth="1"/>
    <col min="2054" max="2055" width="5.77734375" style="6" customWidth="1"/>
    <col min="2056" max="2056" width="6.33203125" style="6" customWidth="1"/>
    <col min="2057" max="2057" width="6" style="6" customWidth="1"/>
    <col min="2058" max="2058" width="4.6640625" style="6" customWidth="1"/>
    <col min="2059" max="2059" width="5.33203125" style="6" customWidth="1"/>
    <col min="2060" max="2060" width="5.77734375" style="6" customWidth="1"/>
    <col min="2061" max="2061" width="6.109375" style="6" customWidth="1"/>
    <col min="2062" max="2062" width="6.6640625" style="6" customWidth="1"/>
    <col min="2063" max="2063" width="4.6640625" style="6" customWidth="1"/>
    <col min="2064" max="2064" width="5.109375" style="6" customWidth="1"/>
    <col min="2065" max="2065" width="5.88671875" style="6" customWidth="1"/>
    <col min="2066" max="2066" width="6.21875" style="6" customWidth="1"/>
    <col min="2067" max="2068" width="6.109375" style="6" bestFit="1" customWidth="1"/>
    <col min="2069" max="2069" width="6.109375" style="6" customWidth="1"/>
    <col min="2070" max="2071" width="5.109375" style="6" customWidth="1"/>
    <col min="2072" max="2072" width="4.77734375" style="6" customWidth="1"/>
    <col min="2073" max="2073" width="6.5546875" style="6" bestFit="1" customWidth="1"/>
    <col min="2074" max="2074" width="0" style="6" hidden="1" customWidth="1"/>
    <col min="2075" max="2075" width="9.5546875" style="6" bestFit="1" customWidth="1"/>
    <col min="2076" max="2076" width="0" style="6" hidden="1" customWidth="1"/>
    <col min="2077" max="2077" width="7.5546875" style="6" bestFit="1" customWidth="1"/>
    <col min="2078" max="2078" width="0" style="6" hidden="1" customWidth="1"/>
    <col min="2079" max="2079" width="8.21875" style="6" customWidth="1"/>
    <col min="2080" max="2080" width="8.88671875" style="6" customWidth="1"/>
    <col min="2081" max="2081" width="8.5546875" style="6" customWidth="1"/>
    <col min="2082" max="2304" width="11.109375" style="6"/>
    <col min="2305" max="2305" width="14.21875" style="6" customWidth="1"/>
    <col min="2306" max="2306" width="0" style="6" hidden="1" customWidth="1"/>
    <col min="2307" max="2307" width="8.33203125" style="6" customWidth="1"/>
    <col min="2308" max="2308" width="6.21875" style="6" customWidth="1"/>
    <col min="2309" max="2309" width="5" style="6" customWidth="1"/>
    <col min="2310" max="2311" width="5.77734375" style="6" customWidth="1"/>
    <col min="2312" max="2312" width="6.33203125" style="6" customWidth="1"/>
    <col min="2313" max="2313" width="6" style="6" customWidth="1"/>
    <col min="2314" max="2314" width="4.6640625" style="6" customWidth="1"/>
    <col min="2315" max="2315" width="5.33203125" style="6" customWidth="1"/>
    <col min="2316" max="2316" width="5.77734375" style="6" customWidth="1"/>
    <col min="2317" max="2317" width="6.109375" style="6" customWidth="1"/>
    <col min="2318" max="2318" width="6.6640625" style="6" customWidth="1"/>
    <col min="2319" max="2319" width="4.6640625" style="6" customWidth="1"/>
    <col min="2320" max="2320" width="5.109375" style="6" customWidth="1"/>
    <col min="2321" max="2321" width="5.88671875" style="6" customWidth="1"/>
    <col min="2322" max="2322" width="6.21875" style="6" customWidth="1"/>
    <col min="2323" max="2324" width="6.109375" style="6" bestFit="1" customWidth="1"/>
    <col min="2325" max="2325" width="6.109375" style="6" customWidth="1"/>
    <col min="2326" max="2327" width="5.109375" style="6" customWidth="1"/>
    <col min="2328" max="2328" width="4.77734375" style="6" customWidth="1"/>
    <col min="2329" max="2329" width="6.5546875" style="6" bestFit="1" customWidth="1"/>
    <col min="2330" max="2330" width="0" style="6" hidden="1" customWidth="1"/>
    <col min="2331" max="2331" width="9.5546875" style="6" bestFit="1" customWidth="1"/>
    <col min="2332" max="2332" width="0" style="6" hidden="1" customWidth="1"/>
    <col min="2333" max="2333" width="7.5546875" style="6" bestFit="1" customWidth="1"/>
    <col min="2334" max="2334" width="0" style="6" hidden="1" customWidth="1"/>
    <col min="2335" max="2335" width="8.21875" style="6" customWidth="1"/>
    <col min="2336" max="2336" width="8.88671875" style="6" customWidth="1"/>
    <col min="2337" max="2337" width="8.5546875" style="6" customWidth="1"/>
    <col min="2338" max="2560" width="11.109375" style="6"/>
    <col min="2561" max="2561" width="14.21875" style="6" customWidth="1"/>
    <col min="2562" max="2562" width="0" style="6" hidden="1" customWidth="1"/>
    <col min="2563" max="2563" width="8.33203125" style="6" customWidth="1"/>
    <col min="2564" max="2564" width="6.21875" style="6" customWidth="1"/>
    <col min="2565" max="2565" width="5" style="6" customWidth="1"/>
    <col min="2566" max="2567" width="5.77734375" style="6" customWidth="1"/>
    <col min="2568" max="2568" width="6.33203125" style="6" customWidth="1"/>
    <col min="2569" max="2569" width="6" style="6" customWidth="1"/>
    <col min="2570" max="2570" width="4.6640625" style="6" customWidth="1"/>
    <col min="2571" max="2571" width="5.33203125" style="6" customWidth="1"/>
    <col min="2572" max="2572" width="5.77734375" style="6" customWidth="1"/>
    <col min="2573" max="2573" width="6.109375" style="6" customWidth="1"/>
    <col min="2574" max="2574" width="6.6640625" style="6" customWidth="1"/>
    <col min="2575" max="2575" width="4.6640625" style="6" customWidth="1"/>
    <col min="2576" max="2576" width="5.109375" style="6" customWidth="1"/>
    <col min="2577" max="2577" width="5.88671875" style="6" customWidth="1"/>
    <col min="2578" max="2578" width="6.21875" style="6" customWidth="1"/>
    <col min="2579" max="2580" width="6.109375" style="6" bestFit="1" customWidth="1"/>
    <col min="2581" max="2581" width="6.109375" style="6" customWidth="1"/>
    <col min="2582" max="2583" width="5.109375" style="6" customWidth="1"/>
    <col min="2584" max="2584" width="4.77734375" style="6" customWidth="1"/>
    <col min="2585" max="2585" width="6.5546875" style="6" bestFit="1" customWidth="1"/>
    <col min="2586" max="2586" width="0" style="6" hidden="1" customWidth="1"/>
    <col min="2587" max="2587" width="9.5546875" style="6" bestFit="1" customWidth="1"/>
    <col min="2588" max="2588" width="0" style="6" hidden="1" customWidth="1"/>
    <col min="2589" max="2589" width="7.5546875" style="6" bestFit="1" customWidth="1"/>
    <col min="2590" max="2590" width="0" style="6" hidden="1" customWidth="1"/>
    <col min="2591" max="2591" width="8.21875" style="6" customWidth="1"/>
    <col min="2592" max="2592" width="8.88671875" style="6" customWidth="1"/>
    <col min="2593" max="2593" width="8.5546875" style="6" customWidth="1"/>
    <col min="2594" max="2816" width="11.109375" style="6"/>
    <col min="2817" max="2817" width="14.21875" style="6" customWidth="1"/>
    <col min="2818" max="2818" width="0" style="6" hidden="1" customWidth="1"/>
    <col min="2819" max="2819" width="8.33203125" style="6" customWidth="1"/>
    <col min="2820" max="2820" width="6.21875" style="6" customWidth="1"/>
    <col min="2821" max="2821" width="5" style="6" customWidth="1"/>
    <col min="2822" max="2823" width="5.77734375" style="6" customWidth="1"/>
    <col min="2824" max="2824" width="6.33203125" style="6" customWidth="1"/>
    <col min="2825" max="2825" width="6" style="6" customWidth="1"/>
    <col min="2826" max="2826" width="4.6640625" style="6" customWidth="1"/>
    <col min="2827" max="2827" width="5.33203125" style="6" customWidth="1"/>
    <col min="2828" max="2828" width="5.77734375" style="6" customWidth="1"/>
    <col min="2829" max="2829" width="6.109375" style="6" customWidth="1"/>
    <col min="2830" max="2830" width="6.6640625" style="6" customWidth="1"/>
    <col min="2831" max="2831" width="4.6640625" style="6" customWidth="1"/>
    <col min="2832" max="2832" width="5.109375" style="6" customWidth="1"/>
    <col min="2833" max="2833" width="5.88671875" style="6" customWidth="1"/>
    <col min="2834" max="2834" width="6.21875" style="6" customWidth="1"/>
    <col min="2835" max="2836" width="6.109375" style="6" bestFit="1" customWidth="1"/>
    <col min="2837" max="2837" width="6.109375" style="6" customWidth="1"/>
    <col min="2838" max="2839" width="5.109375" style="6" customWidth="1"/>
    <col min="2840" max="2840" width="4.77734375" style="6" customWidth="1"/>
    <col min="2841" max="2841" width="6.5546875" style="6" bestFit="1" customWidth="1"/>
    <col min="2842" max="2842" width="0" style="6" hidden="1" customWidth="1"/>
    <col min="2843" max="2843" width="9.5546875" style="6" bestFit="1" customWidth="1"/>
    <col min="2844" max="2844" width="0" style="6" hidden="1" customWidth="1"/>
    <col min="2845" max="2845" width="7.5546875" style="6" bestFit="1" customWidth="1"/>
    <col min="2846" max="2846" width="0" style="6" hidden="1" customWidth="1"/>
    <col min="2847" max="2847" width="8.21875" style="6" customWidth="1"/>
    <col min="2848" max="2848" width="8.88671875" style="6" customWidth="1"/>
    <col min="2849" max="2849" width="8.5546875" style="6" customWidth="1"/>
    <col min="2850" max="3072" width="11.109375" style="6"/>
    <col min="3073" max="3073" width="14.21875" style="6" customWidth="1"/>
    <col min="3074" max="3074" width="0" style="6" hidden="1" customWidth="1"/>
    <col min="3075" max="3075" width="8.33203125" style="6" customWidth="1"/>
    <col min="3076" max="3076" width="6.21875" style="6" customWidth="1"/>
    <col min="3077" max="3077" width="5" style="6" customWidth="1"/>
    <col min="3078" max="3079" width="5.77734375" style="6" customWidth="1"/>
    <col min="3080" max="3080" width="6.33203125" style="6" customWidth="1"/>
    <col min="3081" max="3081" width="6" style="6" customWidth="1"/>
    <col min="3082" max="3082" width="4.6640625" style="6" customWidth="1"/>
    <col min="3083" max="3083" width="5.33203125" style="6" customWidth="1"/>
    <col min="3084" max="3084" width="5.77734375" style="6" customWidth="1"/>
    <col min="3085" max="3085" width="6.109375" style="6" customWidth="1"/>
    <col min="3086" max="3086" width="6.6640625" style="6" customWidth="1"/>
    <col min="3087" max="3087" width="4.6640625" style="6" customWidth="1"/>
    <col min="3088" max="3088" width="5.109375" style="6" customWidth="1"/>
    <col min="3089" max="3089" width="5.88671875" style="6" customWidth="1"/>
    <col min="3090" max="3090" width="6.21875" style="6" customWidth="1"/>
    <col min="3091" max="3092" width="6.109375" style="6" bestFit="1" customWidth="1"/>
    <col min="3093" max="3093" width="6.109375" style="6" customWidth="1"/>
    <col min="3094" max="3095" width="5.109375" style="6" customWidth="1"/>
    <col min="3096" max="3096" width="4.77734375" style="6" customWidth="1"/>
    <col min="3097" max="3097" width="6.5546875" style="6" bestFit="1" customWidth="1"/>
    <col min="3098" max="3098" width="0" style="6" hidden="1" customWidth="1"/>
    <col min="3099" max="3099" width="9.5546875" style="6" bestFit="1" customWidth="1"/>
    <col min="3100" max="3100" width="0" style="6" hidden="1" customWidth="1"/>
    <col min="3101" max="3101" width="7.5546875" style="6" bestFit="1" customWidth="1"/>
    <col min="3102" max="3102" width="0" style="6" hidden="1" customWidth="1"/>
    <col min="3103" max="3103" width="8.21875" style="6" customWidth="1"/>
    <col min="3104" max="3104" width="8.88671875" style="6" customWidth="1"/>
    <col min="3105" max="3105" width="8.5546875" style="6" customWidth="1"/>
    <col min="3106" max="3328" width="11.109375" style="6"/>
    <col min="3329" max="3329" width="14.21875" style="6" customWidth="1"/>
    <col min="3330" max="3330" width="0" style="6" hidden="1" customWidth="1"/>
    <col min="3331" max="3331" width="8.33203125" style="6" customWidth="1"/>
    <col min="3332" max="3332" width="6.21875" style="6" customWidth="1"/>
    <col min="3333" max="3333" width="5" style="6" customWidth="1"/>
    <col min="3334" max="3335" width="5.77734375" style="6" customWidth="1"/>
    <col min="3336" max="3336" width="6.33203125" style="6" customWidth="1"/>
    <col min="3337" max="3337" width="6" style="6" customWidth="1"/>
    <col min="3338" max="3338" width="4.6640625" style="6" customWidth="1"/>
    <col min="3339" max="3339" width="5.33203125" style="6" customWidth="1"/>
    <col min="3340" max="3340" width="5.77734375" style="6" customWidth="1"/>
    <col min="3341" max="3341" width="6.109375" style="6" customWidth="1"/>
    <col min="3342" max="3342" width="6.6640625" style="6" customWidth="1"/>
    <col min="3343" max="3343" width="4.6640625" style="6" customWidth="1"/>
    <col min="3344" max="3344" width="5.109375" style="6" customWidth="1"/>
    <col min="3345" max="3345" width="5.88671875" style="6" customWidth="1"/>
    <col min="3346" max="3346" width="6.21875" style="6" customWidth="1"/>
    <col min="3347" max="3348" width="6.109375" style="6" bestFit="1" customWidth="1"/>
    <col min="3349" max="3349" width="6.109375" style="6" customWidth="1"/>
    <col min="3350" max="3351" width="5.109375" style="6" customWidth="1"/>
    <col min="3352" max="3352" width="4.77734375" style="6" customWidth="1"/>
    <col min="3353" max="3353" width="6.5546875" style="6" bestFit="1" customWidth="1"/>
    <col min="3354" max="3354" width="0" style="6" hidden="1" customWidth="1"/>
    <col min="3355" max="3355" width="9.5546875" style="6" bestFit="1" customWidth="1"/>
    <col min="3356" max="3356" width="0" style="6" hidden="1" customWidth="1"/>
    <col min="3357" max="3357" width="7.5546875" style="6" bestFit="1" customWidth="1"/>
    <col min="3358" max="3358" width="0" style="6" hidden="1" customWidth="1"/>
    <col min="3359" max="3359" width="8.21875" style="6" customWidth="1"/>
    <col min="3360" max="3360" width="8.88671875" style="6" customWidth="1"/>
    <col min="3361" max="3361" width="8.5546875" style="6" customWidth="1"/>
    <col min="3362" max="3584" width="11.109375" style="6"/>
    <col min="3585" max="3585" width="14.21875" style="6" customWidth="1"/>
    <col min="3586" max="3586" width="0" style="6" hidden="1" customWidth="1"/>
    <col min="3587" max="3587" width="8.33203125" style="6" customWidth="1"/>
    <col min="3588" max="3588" width="6.21875" style="6" customWidth="1"/>
    <col min="3589" max="3589" width="5" style="6" customWidth="1"/>
    <col min="3590" max="3591" width="5.77734375" style="6" customWidth="1"/>
    <col min="3592" max="3592" width="6.33203125" style="6" customWidth="1"/>
    <col min="3593" max="3593" width="6" style="6" customWidth="1"/>
    <col min="3594" max="3594" width="4.6640625" style="6" customWidth="1"/>
    <col min="3595" max="3595" width="5.33203125" style="6" customWidth="1"/>
    <col min="3596" max="3596" width="5.77734375" style="6" customWidth="1"/>
    <col min="3597" max="3597" width="6.109375" style="6" customWidth="1"/>
    <col min="3598" max="3598" width="6.6640625" style="6" customWidth="1"/>
    <col min="3599" max="3599" width="4.6640625" style="6" customWidth="1"/>
    <col min="3600" max="3600" width="5.109375" style="6" customWidth="1"/>
    <col min="3601" max="3601" width="5.88671875" style="6" customWidth="1"/>
    <col min="3602" max="3602" width="6.21875" style="6" customWidth="1"/>
    <col min="3603" max="3604" width="6.109375" style="6" bestFit="1" customWidth="1"/>
    <col min="3605" max="3605" width="6.109375" style="6" customWidth="1"/>
    <col min="3606" max="3607" width="5.109375" style="6" customWidth="1"/>
    <col min="3608" max="3608" width="4.77734375" style="6" customWidth="1"/>
    <col min="3609" max="3609" width="6.5546875" style="6" bestFit="1" customWidth="1"/>
    <col min="3610" max="3610" width="0" style="6" hidden="1" customWidth="1"/>
    <col min="3611" max="3611" width="9.5546875" style="6" bestFit="1" customWidth="1"/>
    <col min="3612" max="3612" width="0" style="6" hidden="1" customWidth="1"/>
    <col min="3613" max="3613" width="7.5546875" style="6" bestFit="1" customWidth="1"/>
    <col min="3614" max="3614" width="0" style="6" hidden="1" customWidth="1"/>
    <col min="3615" max="3615" width="8.21875" style="6" customWidth="1"/>
    <col min="3616" max="3616" width="8.88671875" style="6" customWidth="1"/>
    <col min="3617" max="3617" width="8.5546875" style="6" customWidth="1"/>
    <col min="3618" max="3840" width="11.109375" style="6"/>
    <col min="3841" max="3841" width="14.21875" style="6" customWidth="1"/>
    <col min="3842" max="3842" width="0" style="6" hidden="1" customWidth="1"/>
    <col min="3843" max="3843" width="8.33203125" style="6" customWidth="1"/>
    <col min="3844" max="3844" width="6.21875" style="6" customWidth="1"/>
    <col min="3845" max="3845" width="5" style="6" customWidth="1"/>
    <col min="3846" max="3847" width="5.77734375" style="6" customWidth="1"/>
    <col min="3848" max="3848" width="6.33203125" style="6" customWidth="1"/>
    <col min="3849" max="3849" width="6" style="6" customWidth="1"/>
    <col min="3850" max="3850" width="4.6640625" style="6" customWidth="1"/>
    <col min="3851" max="3851" width="5.33203125" style="6" customWidth="1"/>
    <col min="3852" max="3852" width="5.77734375" style="6" customWidth="1"/>
    <col min="3853" max="3853" width="6.109375" style="6" customWidth="1"/>
    <col min="3854" max="3854" width="6.6640625" style="6" customWidth="1"/>
    <col min="3855" max="3855" width="4.6640625" style="6" customWidth="1"/>
    <col min="3856" max="3856" width="5.109375" style="6" customWidth="1"/>
    <col min="3857" max="3857" width="5.88671875" style="6" customWidth="1"/>
    <col min="3858" max="3858" width="6.21875" style="6" customWidth="1"/>
    <col min="3859" max="3860" width="6.109375" style="6" bestFit="1" customWidth="1"/>
    <col min="3861" max="3861" width="6.109375" style="6" customWidth="1"/>
    <col min="3862" max="3863" width="5.109375" style="6" customWidth="1"/>
    <col min="3864" max="3864" width="4.77734375" style="6" customWidth="1"/>
    <col min="3865" max="3865" width="6.5546875" style="6" bestFit="1" customWidth="1"/>
    <col min="3866" max="3866" width="0" style="6" hidden="1" customWidth="1"/>
    <col min="3867" max="3867" width="9.5546875" style="6" bestFit="1" customWidth="1"/>
    <col min="3868" max="3868" width="0" style="6" hidden="1" customWidth="1"/>
    <col min="3869" max="3869" width="7.5546875" style="6" bestFit="1" customWidth="1"/>
    <col min="3870" max="3870" width="0" style="6" hidden="1" customWidth="1"/>
    <col min="3871" max="3871" width="8.21875" style="6" customWidth="1"/>
    <col min="3872" max="3872" width="8.88671875" style="6" customWidth="1"/>
    <col min="3873" max="3873" width="8.5546875" style="6" customWidth="1"/>
    <col min="3874" max="4096" width="11.109375" style="6"/>
    <col min="4097" max="4097" width="14.21875" style="6" customWidth="1"/>
    <col min="4098" max="4098" width="0" style="6" hidden="1" customWidth="1"/>
    <col min="4099" max="4099" width="8.33203125" style="6" customWidth="1"/>
    <col min="4100" max="4100" width="6.21875" style="6" customWidth="1"/>
    <col min="4101" max="4101" width="5" style="6" customWidth="1"/>
    <col min="4102" max="4103" width="5.77734375" style="6" customWidth="1"/>
    <col min="4104" max="4104" width="6.33203125" style="6" customWidth="1"/>
    <col min="4105" max="4105" width="6" style="6" customWidth="1"/>
    <col min="4106" max="4106" width="4.6640625" style="6" customWidth="1"/>
    <col min="4107" max="4107" width="5.33203125" style="6" customWidth="1"/>
    <col min="4108" max="4108" width="5.77734375" style="6" customWidth="1"/>
    <col min="4109" max="4109" width="6.109375" style="6" customWidth="1"/>
    <col min="4110" max="4110" width="6.6640625" style="6" customWidth="1"/>
    <col min="4111" max="4111" width="4.6640625" style="6" customWidth="1"/>
    <col min="4112" max="4112" width="5.109375" style="6" customWidth="1"/>
    <col min="4113" max="4113" width="5.88671875" style="6" customWidth="1"/>
    <col min="4114" max="4114" width="6.21875" style="6" customWidth="1"/>
    <col min="4115" max="4116" width="6.109375" style="6" bestFit="1" customWidth="1"/>
    <col min="4117" max="4117" width="6.109375" style="6" customWidth="1"/>
    <col min="4118" max="4119" width="5.109375" style="6" customWidth="1"/>
    <col min="4120" max="4120" width="4.77734375" style="6" customWidth="1"/>
    <col min="4121" max="4121" width="6.5546875" style="6" bestFit="1" customWidth="1"/>
    <col min="4122" max="4122" width="0" style="6" hidden="1" customWidth="1"/>
    <col min="4123" max="4123" width="9.5546875" style="6" bestFit="1" customWidth="1"/>
    <col min="4124" max="4124" width="0" style="6" hidden="1" customWidth="1"/>
    <col min="4125" max="4125" width="7.5546875" style="6" bestFit="1" customWidth="1"/>
    <col min="4126" max="4126" width="0" style="6" hidden="1" customWidth="1"/>
    <col min="4127" max="4127" width="8.21875" style="6" customWidth="1"/>
    <col min="4128" max="4128" width="8.88671875" style="6" customWidth="1"/>
    <col min="4129" max="4129" width="8.5546875" style="6" customWidth="1"/>
    <col min="4130" max="4352" width="11.109375" style="6"/>
    <col min="4353" max="4353" width="14.21875" style="6" customWidth="1"/>
    <col min="4354" max="4354" width="0" style="6" hidden="1" customWidth="1"/>
    <col min="4355" max="4355" width="8.33203125" style="6" customWidth="1"/>
    <col min="4356" max="4356" width="6.21875" style="6" customWidth="1"/>
    <col min="4357" max="4357" width="5" style="6" customWidth="1"/>
    <col min="4358" max="4359" width="5.77734375" style="6" customWidth="1"/>
    <col min="4360" max="4360" width="6.33203125" style="6" customWidth="1"/>
    <col min="4361" max="4361" width="6" style="6" customWidth="1"/>
    <col min="4362" max="4362" width="4.6640625" style="6" customWidth="1"/>
    <col min="4363" max="4363" width="5.33203125" style="6" customWidth="1"/>
    <col min="4364" max="4364" width="5.77734375" style="6" customWidth="1"/>
    <col min="4365" max="4365" width="6.109375" style="6" customWidth="1"/>
    <col min="4366" max="4366" width="6.6640625" style="6" customWidth="1"/>
    <col min="4367" max="4367" width="4.6640625" style="6" customWidth="1"/>
    <col min="4368" max="4368" width="5.109375" style="6" customWidth="1"/>
    <col min="4369" max="4369" width="5.88671875" style="6" customWidth="1"/>
    <col min="4370" max="4370" width="6.21875" style="6" customWidth="1"/>
    <col min="4371" max="4372" width="6.109375" style="6" bestFit="1" customWidth="1"/>
    <col min="4373" max="4373" width="6.109375" style="6" customWidth="1"/>
    <col min="4374" max="4375" width="5.109375" style="6" customWidth="1"/>
    <col min="4376" max="4376" width="4.77734375" style="6" customWidth="1"/>
    <col min="4377" max="4377" width="6.5546875" style="6" bestFit="1" customWidth="1"/>
    <col min="4378" max="4378" width="0" style="6" hidden="1" customWidth="1"/>
    <col min="4379" max="4379" width="9.5546875" style="6" bestFit="1" customWidth="1"/>
    <col min="4380" max="4380" width="0" style="6" hidden="1" customWidth="1"/>
    <col min="4381" max="4381" width="7.5546875" style="6" bestFit="1" customWidth="1"/>
    <col min="4382" max="4382" width="0" style="6" hidden="1" customWidth="1"/>
    <col min="4383" max="4383" width="8.21875" style="6" customWidth="1"/>
    <col min="4384" max="4384" width="8.88671875" style="6" customWidth="1"/>
    <col min="4385" max="4385" width="8.5546875" style="6" customWidth="1"/>
    <col min="4386" max="4608" width="11.109375" style="6"/>
    <col min="4609" max="4609" width="14.21875" style="6" customWidth="1"/>
    <col min="4610" max="4610" width="0" style="6" hidden="1" customWidth="1"/>
    <col min="4611" max="4611" width="8.33203125" style="6" customWidth="1"/>
    <col min="4612" max="4612" width="6.21875" style="6" customWidth="1"/>
    <col min="4613" max="4613" width="5" style="6" customWidth="1"/>
    <col min="4614" max="4615" width="5.77734375" style="6" customWidth="1"/>
    <col min="4616" max="4616" width="6.33203125" style="6" customWidth="1"/>
    <col min="4617" max="4617" width="6" style="6" customWidth="1"/>
    <col min="4618" max="4618" width="4.6640625" style="6" customWidth="1"/>
    <col min="4619" max="4619" width="5.33203125" style="6" customWidth="1"/>
    <col min="4620" max="4620" width="5.77734375" style="6" customWidth="1"/>
    <col min="4621" max="4621" width="6.109375" style="6" customWidth="1"/>
    <col min="4622" max="4622" width="6.6640625" style="6" customWidth="1"/>
    <col min="4623" max="4623" width="4.6640625" style="6" customWidth="1"/>
    <col min="4624" max="4624" width="5.109375" style="6" customWidth="1"/>
    <col min="4625" max="4625" width="5.88671875" style="6" customWidth="1"/>
    <col min="4626" max="4626" width="6.21875" style="6" customWidth="1"/>
    <col min="4627" max="4628" width="6.109375" style="6" bestFit="1" customWidth="1"/>
    <col min="4629" max="4629" width="6.109375" style="6" customWidth="1"/>
    <col min="4630" max="4631" width="5.109375" style="6" customWidth="1"/>
    <col min="4632" max="4632" width="4.77734375" style="6" customWidth="1"/>
    <col min="4633" max="4633" width="6.5546875" style="6" bestFit="1" customWidth="1"/>
    <col min="4634" max="4634" width="0" style="6" hidden="1" customWidth="1"/>
    <col min="4635" max="4635" width="9.5546875" style="6" bestFit="1" customWidth="1"/>
    <col min="4636" max="4636" width="0" style="6" hidden="1" customWidth="1"/>
    <col min="4637" max="4637" width="7.5546875" style="6" bestFit="1" customWidth="1"/>
    <col min="4638" max="4638" width="0" style="6" hidden="1" customWidth="1"/>
    <col min="4639" max="4639" width="8.21875" style="6" customWidth="1"/>
    <col min="4640" max="4640" width="8.88671875" style="6" customWidth="1"/>
    <col min="4641" max="4641" width="8.5546875" style="6" customWidth="1"/>
    <col min="4642" max="4864" width="11.109375" style="6"/>
    <col min="4865" max="4865" width="14.21875" style="6" customWidth="1"/>
    <col min="4866" max="4866" width="0" style="6" hidden="1" customWidth="1"/>
    <col min="4867" max="4867" width="8.33203125" style="6" customWidth="1"/>
    <col min="4868" max="4868" width="6.21875" style="6" customWidth="1"/>
    <col min="4869" max="4869" width="5" style="6" customWidth="1"/>
    <col min="4870" max="4871" width="5.77734375" style="6" customWidth="1"/>
    <col min="4872" max="4872" width="6.33203125" style="6" customWidth="1"/>
    <col min="4873" max="4873" width="6" style="6" customWidth="1"/>
    <col min="4874" max="4874" width="4.6640625" style="6" customWidth="1"/>
    <col min="4875" max="4875" width="5.33203125" style="6" customWidth="1"/>
    <col min="4876" max="4876" width="5.77734375" style="6" customWidth="1"/>
    <col min="4877" max="4877" width="6.109375" style="6" customWidth="1"/>
    <col min="4878" max="4878" width="6.6640625" style="6" customWidth="1"/>
    <col min="4879" max="4879" width="4.6640625" style="6" customWidth="1"/>
    <col min="4880" max="4880" width="5.109375" style="6" customWidth="1"/>
    <col min="4881" max="4881" width="5.88671875" style="6" customWidth="1"/>
    <col min="4882" max="4882" width="6.21875" style="6" customWidth="1"/>
    <col min="4883" max="4884" width="6.109375" style="6" bestFit="1" customWidth="1"/>
    <col min="4885" max="4885" width="6.109375" style="6" customWidth="1"/>
    <col min="4886" max="4887" width="5.109375" style="6" customWidth="1"/>
    <col min="4888" max="4888" width="4.77734375" style="6" customWidth="1"/>
    <col min="4889" max="4889" width="6.5546875" style="6" bestFit="1" customWidth="1"/>
    <col min="4890" max="4890" width="0" style="6" hidden="1" customWidth="1"/>
    <col min="4891" max="4891" width="9.5546875" style="6" bestFit="1" customWidth="1"/>
    <col min="4892" max="4892" width="0" style="6" hidden="1" customWidth="1"/>
    <col min="4893" max="4893" width="7.5546875" style="6" bestFit="1" customWidth="1"/>
    <col min="4894" max="4894" width="0" style="6" hidden="1" customWidth="1"/>
    <col min="4895" max="4895" width="8.21875" style="6" customWidth="1"/>
    <col min="4896" max="4896" width="8.88671875" style="6" customWidth="1"/>
    <col min="4897" max="4897" width="8.5546875" style="6" customWidth="1"/>
    <col min="4898" max="5120" width="11.109375" style="6"/>
    <col min="5121" max="5121" width="14.21875" style="6" customWidth="1"/>
    <col min="5122" max="5122" width="0" style="6" hidden="1" customWidth="1"/>
    <col min="5123" max="5123" width="8.33203125" style="6" customWidth="1"/>
    <col min="5124" max="5124" width="6.21875" style="6" customWidth="1"/>
    <col min="5125" max="5125" width="5" style="6" customWidth="1"/>
    <col min="5126" max="5127" width="5.77734375" style="6" customWidth="1"/>
    <col min="5128" max="5128" width="6.33203125" style="6" customWidth="1"/>
    <col min="5129" max="5129" width="6" style="6" customWidth="1"/>
    <col min="5130" max="5130" width="4.6640625" style="6" customWidth="1"/>
    <col min="5131" max="5131" width="5.33203125" style="6" customWidth="1"/>
    <col min="5132" max="5132" width="5.77734375" style="6" customWidth="1"/>
    <col min="5133" max="5133" width="6.109375" style="6" customWidth="1"/>
    <col min="5134" max="5134" width="6.6640625" style="6" customWidth="1"/>
    <col min="5135" max="5135" width="4.6640625" style="6" customWidth="1"/>
    <col min="5136" max="5136" width="5.109375" style="6" customWidth="1"/>
    <col min="5137" max="5137" width="5.88671875" style="6" customWidth="1"/>
    <col min="5138" max="5138" width="6.21875" style="6" customWidth="1"/>
    <col min="5139" max="5140" width="6.109375" style="6" bestFit="1" customWidth="1"/>
    <col min="5141" max="5141" width="6.109375" style="6" customWidth="1"/>
    <col min="5142" max="5143" width="5.109375" style="6" customWidth="1"/>
    <col min="5144" max="5144" width="4.77734375" style="6" customWidth="1"/>
    <col min="5145" max="5145" width="6.5546875" style="6" bestFit="1" customWidth="1"/>
    <col min="5146" max="5146" width="0" style="6" hidden="1" customWidth="1"/>
    <col min="5147" max="5147" width="9.5546875" style="6" bestFit="1" customWidth="1"/>
    <col min="5148" max="5148" width="0" style="6" hidden="1" customWidth="1"/>
    <col min="5149" max="5149" width="7.5546875" style="6" bestFit="1" customWidth="1"/>
    <col min="5150" max="5150" width="0" style="6" hidden="1" customWidth="1"/>
    <col min="5151" max="5151" width="8.21875" style="6" customWidth="1"/>
    <col min="5152" max="5152" width="8.88671875" style="6" customWidth="1"/>
    <col min="5153" max="5153" width="8.5546875" style="6" customWidth="1"/>
    <col min="5154" max="5376" width="11.109375" style="6"/>
    <col min="5377" max="5377" width="14.21875" style="6" customWidth="1"/>
    <col min="5378" max="5378" width="0" style="6" hidden="1" customWidth="1"/>
    <col min="5379" max="5379" width="8.33203125" style="6" customWidth="1"/>
    <col min="5380" max="5380" width="6.21875" style="6" customWidth="1"/>
    <col min="5381" max="5381" width="5" style="6" customWidth="1"/>
    <col min="5382" max="5383" width="5.77734375" style="6" customWidth="1"/>
    <col min="5384" max="5384" width="6.33203125" style="6" customWidth="1"/>
    <col min="5385" max="5385" width="6" style="6" customWidth="1"/>
    <col min="5386" max="5386" width="4.6640625" style="6" customWidth="1"/>
    <col min="5387" max="5387" width="5.33203125" style="6" customWidth="1"/>
    <col min="5388" max="5388" width="5.77734375" style="6" customWidth="1"/>
    <col min="5389" max="5389" width="6.109375" style="6" customWidth="1"/>
    <col min="5390" max="5390" width="6.6640625" style="6" customWidth="1"/>
    <col min="5391" max="5391" width="4.6640625" style="6" customWidth="1"/>
    <col min="5392" max="5392" width="5.109375" style="6" customWidth="1"/>
    <col min="5393" max="5393" width="5.88671875" style="6" customWidth="1"/>
    <col min="5394" max="5394" width="6.21875" style="6" customWidth="1"/>
    <col min="5395" max="5396" width="6.109375" style="6" bestFit="1" customWidth="1"/>
    <col min="5397" max="5397" width="6.109375" style="6" customWidth="1"/>
    <col min="5398" max="5399" width="5.109375" style="6" customWidth="1"/>
    <col min="5400" max="5400" width="4.77734375" style="6" customWidth="1"/>
    <col min="5401" max="5401" width="6.5546875" style="6" bestFit="1" customWidth="1"/>
    <col min="5402" max="5402" width="0" style="6" hidden="1" customWidth="1"/>
    <col min="5403" max="5403" width="9.5546875" style="6" bestFit="1" customWidth="1"/>
    <col min="5404" max="5404" width="0" style="6" hidden="1" customWidth="1"/>
    <col min="5405" max="5405" width="7.5546875" style="6" bestFit="1" customWidth="1"/>
    <col min="5406" max="5406" width="0" style="6" hidden="1" customWidth="1"/>
    <col min="5407" max="5407" width="8.21875" style="6" customWidth="1"/>
    <col min="5408" max="5408" width="8.88671875" style="6" customWidth="1"/>
    <col min="5409" max="5409" width="8.5546875" style="6" customWidth="1"/>
    <col min="5410" max="5632" width="11.109375" style="6"/>
    <col min="5633" max="5633" width="14.21875" style="6" customWidth="1"/>
    <col min="5634" max="5634" width="0" style="6" hidden="1" customWidth="1"/>
    <col min="5635" max="5635" width="8.33203125" style="6" customWidth="1"/>
    <col min="5636" max="5636" width="6.21875" style="6" customWidth="1"/>
    <col min="5637" max="5637" width="5" style="6" customWidth="1"/>
    <col min="5638" max="5639" width="5.77734375" style="6" customWidth="1"/>
    <col min="5640" max="5640" width="6.33203125" style="6" customWidth="1"/>
    <col min="5641" max="5641" width="6" style="6" customWidth="1"/>
    <col min="5642" max="5642" width="4.6640625" style="6" customWidth="1"/>
    <col min="5643" max="5643" width="5.33203125" style="6" customWidth="1"/>
    <col min="5644" max="5644" width="5.77734375" style="6" customWidth="1"/>
    <col min="5645" max="5645" width="6.109375" style="6" customWidth="1"/>
    <col min="5646" max="5646" width="6.6640625" style="6" customWidth="1"/>
    <col min="5647" max="5647" width="4.6640625" style="6" customWidth="1"/>
    <col min="5648" max="5648" width="5.109375" style="6" customWidth="1"/>
    <col min="5649" max="5649" width="5.88671875" style="6" customWidth="1"/>
    <col min="5650" max="5650" width="6.21875" style="6" customWidth="1"/>
    <col min="5651" max="5652" width="6.109375" style="6" bestFit="1" customWidth="1"/>
    <col min="5653" max="5653" width="6.109375" style="6" customWidth="1"/>
    <col min="5654" max="5655" width="5.109375" style="6" customWidth="1"/>
    <col min="5656" max="5656" width="4.77734375" style="6" customWidth="1"/>
    <col min="5657" max="5657" width="6.5546875" style="6" bestFit="1" customWidth="1"/>
    <col min="5658" max="5658" width="0" style="6" hidden="1" customWidth="1"/>
    <col min="5659" max="5659" width="9.5546875" style="6" bestFit="1" customWidth="1"/>
    <col min="5660" max="5660" width="0" style="6" hidden="1" customWidth="1"/>
    <col min="5661" max="5661" width="7.5546875" style="6" bestFit="1" customWidth="1"/>
    <col min="5662" max="5662" width="0" style="6" hidden="1" customWidth="1"/>
    <col min="5663" max="5663" width="8.21875" style="6" customWidth="1"/>
    <col min="5664" max="5664" width="8.88671875" style="6" customWidth="1"/>
    <col min="5665" max="5665" width="8.5546875" style="6" customWidth="1"/>
    <col min="5666" max="5888" width="11.109375" style="6"/>
    <col min="5889" max="5889" width="14.21875" style="6" customWidth="1"/>
    <col min="5890" max="5890" width="0" style="6" hidden="1" customWidth="1"/>
    <col min="5891" max="5891" width="8.33203125" style="6" customWidth="1"/>
    <col min="5892" max="5892" width="6.21875" style="6" customWidth="1"/>
    <col min="5893" max="5893" width="5" style="6" customWidth="1"/>
    <col min="5894" max="5895" width="5.77734375" style="6" customWidth="1"/>
    <col min="5896" max="5896" width="6.33203125" style="6" customWidth="1"/>
    <col min="5897" max="5897" width="6" style="6" customWidth="1"/>
    <col min="5898" max="5898" width="4.6640625" style="6" customWidth="1"/>
    <col min="5899" max="5899" width="5.33203125" style="6" customWidth="1"/>
    <col min="5900" max="5900" width="5.77734375" style="6" customWidth="1"/>
    <col min="5901" max="5901" width="6.109375" style="6" customWidth="1"/>
    <col min="5902" max="5902" width="6.6640625" style="6" customWidth="1"/>
    <col min="5903" max="5903" width="4.6640625" style="6" customWidth="1"/>
    <col min="5904" max="5904" width="5.109375" style="6" customWidth="1"/>
    <col min="5905" max="5905" width="5.88671875" style="6" customWidth="1"/>
    <col min="5906" max="5906" width="6.21875" style="6" customWidth="1"/>
    <col min="5907" max="5908" width="6.109375" style="6" bestFit="1" customWidth="1"/>
    <col min="5909" max="5909" width="6.109375" style="6" customWidth="1"/>
    <col min="5910" max="5911" width="5.109375" style="6" customWidth="1"/>
    <col min="5912" max="5912" width="4.77734375" style="6" customWidth="1"/>
    <col min="5913" max="5913" width="6.5546875" style="6" bestFit="1" customWidth="1"/>
    <col min="5914" max="5914" width="0" style="6" hidden="1" customWidth="1"/>
    <col min="5915" max="5915" width="9.5546875" style="6" bestFit="1" customWidth="1"/>
    <col min="5916" max="5916" width="0" style="6" hidden="1" customWidth="1"/>
    <col min="5917" max="5917" width="7.5546875" style="6" bestFit="1" customWidth="1"/>
    <col min="5918" max="5918" width="0" style="6" hidden="1" customWidth="1"/>
    <col min="5919" max="5919" width="8.21875" style="6" customWidth="1"/>
    <col min="5920" max="5920" width="8.88671875" style="6" customWidth="1"/>
    <col min="5921" max="5921" width="8.5546875" style="6" customWidth="1"/>
    <col min="5922" max="6144" width="11.109375" style="6"/>
    <col min="6145" max="6145" width="14.21875" style="6" customWidth="1"/>
    <col min="6146" max="6146" width="0" style="6" hidden="1" customWidth="1"/>
    <col min="6147" max="6147" width="8.33203125" style="6" customWidth="1"/>
    <col min="6148" max="6148" width="6.21875" style="6" customWidth="1"/>
    <col min="6149" max="6149" width="5" style="6" customWidth="1"/>
    <col min="6150" max="6151" width="5.77734375" style="6" customWidth="1"/>
    <col min="6152" max="6152" width="6.33203125" style="6" customWidth="1"/>
    <col min="6153" max="6153" width="6" style="6" customWidth="1"/>
    <col min="6154" max="6154" width="4.6640625" style="6" customWidth="1"/>
    <col min="6155" max="6155" width="5.33203125" style="6" customWidth="1"/>
    <col min="6156" max="6156" width="5.77734375" style="6" customWidth="1"/>
    <col min="6157" max="6157" width="6.109375" style="6" customWidth="1"/>
    <col min="6158" max="6158" width="6.6640625" style="6" customWidth="1"/>
    <col min="6159" max="6159" width="4.6640625" style="6" customWidth="1"/>
    <col min="6160" max="6160" width="5.109375" style="6" customWidth="1"/>
    <col min="6161" max="6161" width="5.88671875" style="6" customWidth="1"/>
    <col min="6162" max="6162" width="6.21875" style="6" customWidth="1"/>
    <col min="6163" max="6164" width="6.109375" style="6" bestFit="1" customWidth="1"/>
    <col min="6165" max="6165" width="6.109375" style="6" customWidth="1"/>
    <col min="6166" max="6167" width="5.109375" style="6" customWidth="1"/>
    <col min="6168" max="6168" width="4.77734375" style="6" customWidth="1"/>
    <col min="6169" max="6169" width="6.5546875" style="6" bestFit="1" customWidth="1"/>
    <col min="6170" max="6170" width="0" style="6" hidden="1" customWidth="1"/>
    <col min="6171" max="6171" width="9.5546875" style="6" bestFit="1" customWidth="1"/>
    <col min="6172" max="6172" width="0" style="6" hidden="1" customWidth="1"/>
    <col min="6173" max="6173" width="7.5546875" style="6" bestFit="1" customWidth="1"/>
    <col min="6174" max="6174" width="0" style="6" hidden="1" customWidth="1"/>
    <col min="6175" max="6175" width="8.21875" style="6" customWidth="1"/>
    <col min="6176" max="6176" width="8.88671875" style="6" customWidth="1"/>
    <col min="6177" max="6177" width="8.5546875" style="6" customWidth="1"/>
    <col min="6178" max="6400" width="11.109375" style="6"/>
    <col min="6401" max="6401" width="14.21875" style="6" customWidth="1"/>
    <col min="6402" max="6402" width="0" style="6" hidden="1" customWidth="1"/>
    <col min="6403" max="6403" width="8.33203125" style="6" customWidth="1"/>
    <col min="6404" max="6404" width="6.21875" style="6" customWidth="1"/>
    <col min="6405" max="6405" width="5" style="6" customWidth="1"/>
    <col min="6406" max="6407" width="5.77734375" style="6" customWidth="1"/>
    <col min="6408" max="6408" width="6.33203125" style="6" customWidth="1"/>
    <col min="6409" max="6409" width="6" style="6" customWidth="1"/>
    <col min="6410" max="6410" width="4.6640625" style="6" customWidth="1"/>
    <col min="6411" max="6411" width="5.33203125" style="6" customWidth="1"/>
    <col min="6412" max="6412" width="5.77734375" style="6" customWidth="1"/>
    <col min="6413" max="6413" width="6.109375" style="6" customWidth="1"/>
    <col min="6414" max="6414" width="6.6640625" style="6" customWidth="1"/>
    <col min="6415" max="6415" width="4.6640625" style="6" customWidth="1"/>
    <col min="6416" max="6416" width="5.109375" style="6" customWidth="1"/>
    <col min="6417" max="6417" width="5.88671875" style="6" customWidth="1"/>
    <col min="6418" max="6418" width="6.21875" style="6" customWidth="1"/>
    <col min="6419" max="6420" width="6.109375" style="6" bestFit="1" customWidth="1"/>
    <col min="6421" max="6421" width="6.109375" style="6" customWidth="1"/>
    <col min="6422" max="6423" width="5.109375" style="6" customWidth="1"/>
    <col min="6424" max="6424" width="4.77734375" style="6" customWidth="1"/>
    <col min="6425" max="6425" width="6.5546875" style="6" bestFit="1" customWidth="1"/>
    <col min="6426" max="6426" width="0" style="6" hidden="1" customWidth="1"/>
    <col min="6427" max="6427" width="9.5546875" style="6" bestFit="1" customWidth="1"/>
    <col min="6428" max="6428" width="0" style="6" hidden="1" customWidth="1"/>
    <col min="6429" max="6429" width="7.5546875" style="6" bestFit="1" customWidth="1"/>
    <col min="6430" max="6430" width="0" style="6" hidden="1" customWidth="1"/>
    <col min="6431" max="6431" width="8.21875" style="6" customWidth="1"/>
    <col min="6432" max="6432" width="8.88671875" style="6" customWidth="1"/>
    <col min="6433" max="6433" width="8.5546875" style="6" customWidth="1"/>
    <col min="6434" max="6656" width="11.109375" style="6"/>
    <col min="6657" max="6657" width="14.21875" style="6" customWidth="1"/>
    <col min="6658" max="6658" width="0" style="6" hidden="1" customWidth="1"/>
    <col min="6659" max="6659" width="8.33203125" style="6" customWidth="1"/>
    <col min="6660" max="6660" width="6.21875" style="6" customWidth="1"/>
    <col min="6661" max="6661" width="5" style="6" customWidth="1"/>
    <col min="6662" max="6663" width="5.77734375" style="6" customWidth="1"/>
    <col min="6664" max="6664" width="6.33203125" style="6" customWidth="1"/>
    <col min="6665" max="6665" width="6" style="6" customWidth="1"/>
    <col min="6666" max="6666" width="4.6640625" style="6" customWidth="1"/>
    <col min="6667" max="6667" width="5.33203125" style="6" customWidth="1"/>
    <col min="6668" max="6668" width="5.77734375" style="6" customWidth="1"/>
    <col min="6669" max="6669" width="6.109375" style="6" customWidth="1"/>
    <col min="6670" max="6670" width="6.6640625" style="6" customWidth="1"/>
    <col min="6671" max="6671" width="4.6640625" style="6" customWidth="1"/>
    <col min="6672" max="6672" width="5.109375" style="6" customWidth="1"/>
    <col min="6673" max="6673" width="5.88671875" style="6" customWidth="1"/>
    <col min="6674" max="6674" width="6.21875" style="6" customWidth="1"/>
    <col min="6675" max="6676" width="6.109375" style="6" bestFit="1" customWidth="1"/>
    <col min="6677" max="6677" width="6.109375" style="6" customWidth="1"/>
    <col min="6678" max="6679" width="5.109375" style="6" customWidth="1"/>
    <col min="6680" max="6680" width="4.77734375" style="6" customWidth="1"/>
    <col min="6681" max="6681" width="6.5546875" style="6" bestFit="1" customWidth="1"/>
    <col min="6682" max="6682" width="0" style="6" hidden="1" customWidth="1"/>
    <col min="6683" max="6683" width="9.5546875" style="6" bestFit="1" customWidth="1"/>
    <col min="6684" max="6684" width="0" style="6" hidden="1" customWidth="1"/>
    <col min="6685" max="6685" width="7.5546875" style="6" bestFit="1" customWidth="1"/>
    <col min="6686" max="6686" width="0" style="6" hidden="1" customWidth="1"/>
    <col min="6687" max="6687" width="8.21875" style="6" customWidth="1"/>
    <col min="6688" max="6688" width="8.88671875" style="6" customWidth="1"/>
    <col min="6689" max="6689" width="8.5546875" style="6" customWidth="1"/>
    <col min="6690" max="6912" width="11.109375" style="6"/>
    <col min="6913" max="6913" width="14.21875" style="6" customWidth="1"/>
    <col min="6914" max="6914" width="0" style="6" hidden="1" customWidth="1"/>
    <col min="6915" max="6915" width="8.33203125" style="6" customWidth="1"/>
    <col min="6916" max="6916" width="6.21875" style="6" customWidth="1"/>
    <col min="6917" max="6917" width="5" style="6" customWidth="1"/>
    <col min="6918" max="6919" width="5.77734375" style="6" customWidth="1"/>
    <col min="6920" max="6920" width="6.33203125" style="6" customWidth="1"/>
    <col min="6921" max="6921" width="6" style="6" customWidth="1"/>
    <col min="6922" max="6922" width="4.6640625" style="6" customWidth="1"/>
    <col min="6923" max="6923" width="5.33203125" style="6" customWidth="1"/>
    <col min="6924" max="6924" width="5.77734375" style="6" customWidth="1"/>
    <col min="6925" max="6925" width="6.109375" style="6" customWidth="1"/>
    <col min="6926" max="6926" width="6.6640625" style="6" customWidth="1"/>
    <col min="6927" max="6927" width="4.6640625" style="6" customWidth="1"/>
    <col min="6928" max="6928" width="5.109375" style="6" customWidth="1"/>
    <col min="6929" max="6929" width="5.88671875" style="6" customWidth="1"/>
    <col min="6930" max="6930" width="6.21875" style="6" customWidth="1"/>
    <col min="6931" max="6932" width="6.109375" style="6" bestFit="1" customWidth="1"/>
    <col min="6933" max="6933" width="6.109375" style="6" customWidth="1"/>
    <col min="6934" max="6935" width="5.109375" style="6" customWidth="1"/>
    <col min="6936" max="6936" width="4.77734375" style="6" customWidth="1"/>
    <col min="6937" max="6937" width="6.5546875" style="6" bestFit="1" customWidth="1"/>
    <col min="6938" max="6938" width="0" style="6" hidden="1" customWidth="1"/>
    <col min="6939" max="6939" width="9.5546875" style="6" bestFit="1" customWidth="1"/>
    <col min="6940" max="6940" width="0" style="6" hidden="1" customWidth="1"/>
    <col min="6941" max="6941" width="7.5546875" style="6" bestFit="1" customWidth="1"/>
    <col min="6942" max="6942" width="0" style="6" hidden="1" customWidth="1"/>
    <col min="6943" max="6943" width="8.21875" style="6" customWidth="1"/>
    <col min="6944" max="6944" width="8.88671875" style="6" customWidth="1"/>
    <col min="6945" max="6945" width="8.5546875" style="6" customWidth="1"/>
    <col min="6946" max="7168" width="11.109375" style="6"/>
    <col min="7169" max="7169" width="14.21875" style="6" customWidth="1"/>
    <col min="7170" max="7170" width="0" style="6" hidden="1" customWidth="1"/>
    <col min="7171" max="7171" width="8.33203125" style="6" customWidth="1"/>
    <col min="7172" max="7172" width="6.21875" style="6" customWidth="1"/>
    <col min="7173" max="7173" width="5" style="6" customWidth="1"/>
    <col min="7174" max="7175" width="5.77734375" style="6" customWidth="1"/>
    <col min="7176" max="7176" width="6.33203125" style="6" customWidth="1"/>
    <col min="7177" max="7177" width="6" style="6" customWidth="1"/>
    <col min="7178" max="7178" width="4.6640625" style="6" customWidth="1"/>
    <col min="7179" max="7179" width="5.33203125" style="6" customWidth="1"/>
    <col min="7180" max="7180" width="5.77734375" style="6" customWidth="1"/>
    <col min="7181" max="7181" width="6.109375" style="6" customWidth="1"/>
    <col min="7182" max="7182" width="6.6640625" style="6" customWidth="1"/>
    <col min="7183" max="7183" width="4.6640625" style="6" customWidth="1"/>
    <col min="7184" max="7184" width="5.109375" style="6" customWidth="1"/>
    <col min="7185" max="7185" width="5.88671875" style="6" customWidth="1"/>
    <col min="7186" max="7186" width="6.21875" style="6" customWidth="1"/>
    <col min="7187" max="7188" width="6.109375" style="6" bestFit="1" customWidth="1"/>
    <col min="7189" max="7189" width="6.109375" style="6" customWidth="1"/>
    <col min="7190" max="7191" width="5.109375" style="6" customWidth="1"/>
    <col min="7192" max="7192" width="4.77734375" style="6" customWidth="1"/>
    <col min="7193" max="7193" width="6.5546875" style="6" bestFit="1" customWidth="1"/>
    <col min="7194" max="7194" width="0" style="6" hidden="1" customWidth="1"/>
    <col min="7195" max="7195" width="9.5546875" style="6" bestFit="1" customWidth="1"/>
    <col min="7196" max="7196" width="0" style="6" hidden="1" customWidth="1"/>
    <col min="7197" max="7197" width="7.5546875" style="6" bestFit="1" customWidth="1"/>
    <col min="7198" max="7198" width="0" style="6" hidden="1" customWidth="1"/>
    <col min="7199" max="7199" width="8.21875" style="6" customWidth="1"/>
    <col min="7200" max="7200" width="8.88671875" style="6" customWidth="1"/>
    <col min="7201" max="7201" width="8.5546875" style="6" customWidth="1"/>
    <col min="7202" max="7424" width="11.109375" style="6"/>
    <col min="7425" max="7425" width="14.21875" style="6" customWidth="1"/>
    <col min="7426" max="7426" width="0" style="6" hidden="1" customWidth="1"/>
    <col min="7427" max="7427" width="8.33203125" style="6" customWidth="1"/>
    <col min="7428" max="7428" width="6.21875" style="6" customWidth="1"/>
    <col min="7429" max="7429" width="5" style="6" customWidth="1"/>
    <col min="7430" max="7431" width="5.77734375" style="6" customWidth="1"/>
    <col min="7432" max="7432" width="6.33203125" style="6" customWidth="1"/>
    <col min="7433" max="7433" width="6" style="6" customWidth="1"/>
    <col min="7434" max="7434" width="4.6640625" style="6" customWidth="1"/>
    <col min="7435" max="7435" width="5.33203125" style="6" customWidth="1"/>
    <col min="7436" max="7436" width="5.77734375" style="6" customWidth="1"/>
    <col min="7437" max="7437" width="6.109375" style="6" customWidth="1"/>
    <col min="7438" max="7438" width="6.6640625" style="6" customWidth="1"/>
    <col min="7439" max="7439" width="4.6640625" style="6" customWidth="1"/>
    <col min="7440" max="7440" width="5.109375" style="6" customWidth="1"/>
    <col min="7441" max="7441" width="5.88671875" style="6" customWidth="1"/>
    <col min="7442" max="7442" width="6.21875" style="6" customWidth="1"/>
    <col min="7443" max="7444" width="6.109375" style="6" bestFit="1" customWidth="1"/>
    <col min="7445" max="7445" width="6.109375" style="6" customWidth="1"/>
    <col min="7446" max="7447" width="5.109375" style="6" customWidth="1"/>
    <col min="7448" max="7448" width="4.77734375" style="6" customWidth="1"/>
    <col min="7449" max="7449" width="6.5546875" style="6" bestFit="1" customWidth="1"/>
    <col min="7450" max="7450" width="0" style="6" hidden="1" customWidth="1"/>
    <col min="7451" max="7451" width="9.5546875" style="6" bestFit="1" customWidth="1"/>
    <col min="7452" max="7452" width="0" style="6" hidden="1" customWidth="1"/>
    <col min="7453" max="7453" width="7.5546875" style="6" bestFit="1" customWidth="1"/>
    <col min="7454" max="7454" width="0" style="6" hidden="1" customWidth="1"/>
    <col min="7455" max="7455" width="8.21875" style="6" customWidth="1"/>
    <col min="7456" max="7456" width="8.88671875" style="6" customWidth="1"/>
    <col min="7457" max="7457" width="8.5546875" style="6" customWidth="1"/>
    <col min="7458" max="7680" width="11.109375" style="6"/>
    <col min="7681" max="7681" width="14.21875" style="6" customWidth="1"/>
    <col min="7682" max="7682" width="0" style="6" hidden="1" customWidth="1"/>
    <col min="7683" max="7683" width="8.33203125" style="6" customWidth="1"/>
    <col min="7684" max="7684" width="6.21875" style="6" customWidth="1"/>
    <col min="7685" max="7685" width="5" style="6" customWidth="1"/>
    <col min="7686" max="7687" width="5.77734375" style="6" customWidth="1"/>
    <col min="7688" max="7688" width="6.33203125" style="6" customWidth="1"/>
    <col min="7689" max="7689" width="6" style="6" customWidth="1"/>
    <col min="7690" max="7690" width="4.6640625" style="6" customWidth="1"/>
    <col min="7691" max="7691" width="5.33203125" style="6" customWidth="1"/>
    <col min="7692" max="7692" width="5.77734375" style="6" customWidth="1"/>
    <col min="7693" max="7693" width="6.109375" style="6" customWidth="1"/>
    <col min="7694" max="7694" width="6.6640625" style="6" customWidth="1"/>
    <col min="7695" max="7695" width="4.6640625" style="6" customWidth="1"/>
    <col min="7696" max="7696" width="5.109375" style="6" customWidth="1"/>
    <col min="7697" max="7697" width="5.88671875" style="6" customWidth="1"/>
    <col min="7698" max="7698" width="6.21875" style="6" customWidth="1"/>
    <col min="7699" max="7700" width="6.109375" style="6" bestFit="1" customWidth="1"/>
    <col min="7701" max="7701" width="6.109375" style="6" customWidth="1"/>
    <col min="7702" max="7703" width="5.109375" style="6" customWidth="1"/>
    <col min="7704" max="7704" width="4.77734375" style="6" customWidth="1"/>
    <col min="7705" max="7705" width="6.5546875" style="6" bestFit="1" customWidth="1"/>
    <col min="7706" max="7706" width="0" style="6" hidden="1" customWidth="1"/>
    <col min="7707" max="7707" width="9.5546875" style="6" bestFit="1" customWidth="1"/>
    <col min="7708" max="7708" width="0" style="6" hidden="1" customWidth="1"/>
    <col min="7709" max="7709" width="7.5546875" style="6" bestFit="1" customWidth="1"/>
    <col min="7710" max="7710" width="0" style="6" hidden="1" customWidth="1"/>
    <col min="7711" max="7711" width="8.21875" style="6" customWidth="1"/>
    <col min="7712" max="7712" width="8.88671875" style="6" customWidth="1"/>
    <col min="7713" max="7713" width="8.5546875" style="6" customWidth="1"/>
    <col min="7714" max="7936" width="11.109375" style="6"/>
    <col min="7937" max="7937" width="14.21875" style="6" customWidth="1"/>
    <col min="7938" max="7938" width="0" style="6" hidden="1" customWidth="1"/>
    <col min="7939" max="7939" width="8.33203125" style="6" customWidth="1"/>
    <col min="7940" max="7940" width="6.21875" style="6" customWidth="1"/>
    <col min="7941" max="7941" width="5" style="6" customWidth="1"/>
    <col min="7942" max="7943" width="5.77734375" style="6" customWidth="1"/>
    <col min="7944" max="7944" width="6.33203125" style="6" customWidth="1"/>
    <col min="7945" max="7945" width="6" style="6" customWidth="1"/>
    <col min="7946" max="7946" width="4.6640625" style="6" customWidth="1"/>
    <col min="7947" max="7947" width="5.33203125" style="6" customWidth="1"/>
    <col min="7948" max="7948" width="5.77734375" style="6" customWidth="1"/>
    <col min="7949" max="7949" width="6.109375" style="6" customWidth="1"/>
    <col min="7950" max="7950" width="6.6640625" style="6" customWidth="1"/>
    <col min="7951" max="7951" width="4.6640625" style="6" customWidth="1"/>
    <col min="7952" max="7952" width="5.109375" style="6" customWidth="1"/>
    <col min="7953" max="7953" width="5.88671875" style="6" customWidth="1"/>
    <col min="7954" max="7954" width="6.21875" style="6" customWidth="1"/>
    <col min="7955" max="7956" width="6.109375" style="6" bestFit="1" customWidth="1"/>
    <col min="7957" max="7957" width="6.109375" style="6" customWidth="1"/>
    <col min="7958" max="7959" width="5.109375" style="6" customWidth="1"/>
    <col min="7960" max="7960" width="4.77734375" style="6" customWidth="1"/>
    <col min="7961" max="7961" width="6.5546875" style="6" bestFit="1" customWidth="1"/>
    <col min="7962" max="7962" width="0" style="6" hidden="1" customWidth="1"/>
    <col min="7963" max="7963" width="9.5546875" style="6" bestFit="1" customWidth="1"/>
    <col min="7964" max="7964" width="0" style="6" hidden="1" customWidth="1"/>
    <col min="7965" max="7965" width="7.5546875" style="6" bestFit="1" customWidth="1"/>
    <col min="7966" max="7966" width="0" style="6" hidden="1" customWidth="1"/>
    <col min="7967" max="7967" width="8.21875" style="6" customWidth="1"/>
    <col min="7968" max="7968" width="8.88671875" style="6" customWidth="1"/>
    <col min="7969" max="7969" width="8.5546875" style="6" customWidth="1"/>
    <col min="7970" max="8192" width="11.109375" style="6"/>
    <col min="8193" max="8193" width="14.21875" style="6" customWidth="1"/>
    <col min="8194" max="8194" width="0" style="6" hidden="1" customWidth="1"/>
    <col min="8195" max="8195" width="8.33203125" style="6" customWidth="1"/>
    <col min="8196" max="8196" width="6.21875" style="6" customWidth="1"/>
    <col min="8197" max="8197" width="5" style="6" customWidth="1"/>
    <col min="8198" max="8199" width="5.77734375" style="6" customWidth="1"/>
    <col min="8200" max="8200" width="6.33203125" style="6" customWidth="1"/>
    <col min="8201" max="8201" width="6" style="6" customWidth="1"/>
    <col min="8202" max="8202" width="4.6640625" style="6" customWidth="1"/>
    <col min="8203" max="8203" width="5.33203125" style="6" customWidth="1"/>
    <col min="8204" max="8204" width="5.77734375" style="6" customWidth="1"/>
    <col min="8205" max="8205" width="6.109375" style="6" customWidth="1"/>
    <col min="8206" max="8206" width="6.6640625" style="6" customWidth="1"/>
    <col min="8207" max="8207" width="4.6640625" style="6" customWidth="1"/>
    <col min="8208" max="8208" width="5.109375" style="6" customWidth="1"/>
    <col min="8209" max="8209" width="5.88671875" style="6" customWidth="1"/>
    <col min="8210" max="8210" width="6.21875" style="6" customWidth="1"/>
    <col min="8211" max="8212" width="6.109375" style="6" bestFit="1" customWidth="1"/>
    <col min="8213" max="8213" width="6.109375" style="6" customWidth="1"/>
    <col min="8214" max="8215" width="5.109375" style="6" customWidth="1"/>
    <col min="8216" max="8216" width="4.77734375" style="6" customWidth="1"/>
    <col min="8217" max="8217" width="6.5546875" style="6" bestFit="1" customWidth="1"/>
    <col min="8218" max="8218" width="0" style="6" hidden="1" customWidth="1"/>
    <col min="8219" max="8219" width="9.5546875" style="6" bestFit="1" customWidth="1"/>
    <col min="8220" max="8220" width="0" style="6" hidden="1" customWidth="1"/>
    <col min="8221" max="8221" width="7.5546875" style="6" bestFit="1" customWidth="1"/>
    <col min="8222" max="8222" width="0" style="6" hidden="1" customWidth="1"/>
    <col min="8223" max="8223" width="8.21875" style="6" customWidth="1"/>
    <col min="8224" max="8224" width="8.88671875" style="6" customWidth="1"/>
    <col min="8225" max="8225" width="8.5546875" style="6" customWidth="1"/>
    <col min="8226" max="8448" width="11.109375" style="6"/>
    <col min="8449" max="8449" width="14.21875" style="6" customWidth="1"/>
    <col min="8450" max="8450" width="0" style="6" hidden="1" customWidth="1"/>
    <col min="8451" max="8451" width="8.33203125" style="6" customWidth="1"/>
    <col min="8452" max="8452" width="6.21875" style="6" customWidth="1"/>
    <col min="8453" max="8453" width="5" style="6" customWidth="1"/>
    <col min="8454" max="8455" width="5.77734375" style="6" customWidth="1"/>
    <col min="8456" max="8456" width="6.33203125" style="6" customWidth="1"/>
    <col min="8457" max="8457" width="6" style="6" customWidth="1"/>
    <col min="8458" max="8458" width="4.6640625" style="6" customWidth="1"/>
    <col min="8459" max="8459" width="5.33203125" style="6" customWidth="1"/>
    <col min="8460" max="8460" width="5.77734375" style="6" customWidth="1"/>
    <col min="8461" max="8461" width="6.109375" style="6" customWidth="1"/>
    <col min="8462" max="8462" width="6.6640625" style="6" customWidth="1"/>
    <col min="8463" max="8463" width="4.6640625" style="6" customWidth="1"/>
    <col min="8464" max="8464" width="5.109375" style="6" customWidth="1"/>
    <col min="8465" max="8465" width="5.88671875" style="6" customWidth="1"/>
    <col min="8466" max="8466" width="6.21875" style="6" customWidth="1"/>
    <col min="8467" max="8468" width="6.109375" style="6" bestFit="1" customWidth="1"/>
    <col min="8469" max="8469" width="6.109375" style="6" customWidth="1"/>
    <col min="8470" max="8471" width="5.109375" style="6" customWidth="1"/>
    <col min="8472" max="8472" width="4.77734375" style="6" customWidth="1"/>
    <col min="8473" max="8473" width="6.5546875" style="6" bestFit="1" customWidth="1"/>
    <col min="8474" max="8474" width="0" style="6" hidden="1" customWidth="1"/>
    <col min="8475" max="8475" width="9.5546875" style="6" bestFit="1" customWidth="1"/>
    <col min="8476" max="8476" width="0" style="6" hidden="1" customWidth="1"/>
    <col min="8477" max="8477" width="7.5546875" style="6" bestFit="1" customWidth="1"/>
    <col min="8478" max="8478" width="0" style="6" hidden="1" customWidth="1"/>
    <col min="8479" max="8479" width="8.21875" style="6" customWidth="1"/>
    <col min="8480" max="8480" width="8.88671875" style="6" customWidth="1"/>
    <col min="8481" max="8481" width="8.5546875" style="6" customWidth="1"/>
    <col min="8482" max="8704" width="11.109375" style="6"/>
    <col min="8705" max="8705" width="14.21875" style="6" customWidth="1"/>
    <col min="8706" max="8706" width="0" style="6" hidden="1" customWidth="1"/>
    <col min="8707" max="8707" width="8.33203125" style="6" customWidth="1"/>
    <col min="8708" max="8708" width="6.21875" style="6" customWidth="1"/>
    <col min="8709" max="8709" width="5" style="6" customWidth="1"/>
    <col min="8710" max="8711" width="5.77734375" style="6" customWidth="1"/>
    <col min="8712" max="8712" width="6.33203125" style="6" customWidth="1"/>
    <col min="8713" max="8713" width="6" style="6" customWidth="1"/>
    <col min="8714" max="8714" width="4.6640625" style="6" customWidth="1"/>
    <col min="8715" max="8715" width="5.33203125" style="6" customWidth="1"/>
    <col min="8716" max="8716" width="5.77734375" style="6" customWidth="1"/>
    <col min="8717" max="8717" width="6.109375" style="6" customWidth="1"/>
    <col min="8718" max="8718" width="6.6640625" style="6" customWidth="1"/>
    <col min="8719" max="8719" width="4.6640625" style="6" customWidth="1"/>
    <col min="8720" max="8720" width="5.109375" style="6" customWidth="1"/>
    <col min="8721" max="8721" width="5.88671875" style="6" customWidth="1"/>
    <col min="8722" max="8722" width="6.21875" style="6" customWidth="1"/>
    <col min="8723" max="8724" width="6.109375" style="6" bestFit="1" customWidth="1"/>
    <col min="8725" max="8725" width="6.109375" style="6" customWidth="1"/>
    <col min="8726" max="8727" width="5.109375" style="6" customWidth="1"/>
    <col min="8728" max="8728" width="4.77734375" style="6" customWidth="1"/>
    <col min="8729" max="8729" width="6.5546875" style="6" bestFit="1" customWidth="1"/>
    <col min="8730" max="8730" width="0" style="6" hidden="1" customWidth="1"/>
    <col min="8731" max="8731" width="9.5546875" style="6" bestFit="1" customWidth="1"/>
    <col min="8732" max="8732" width="0" style="6" hidden="1" customWidth="1"/>
    <col min="8733" max="8733" width="7.5546875" style="6" bestFit="1" customWidth="1"/>
    <col min="8734" max="8734" width="0" style="6" hidden="1" customWidth="1"/>
    <col min="8735" max="8735" width="8.21875" style="6" customWidth="1"/>
    <col min="8736" max="8736" width="8.88671875" style="6" customWidth="1"/>
    <col min="8737" max="8737" width="8.5546875" style="6" customWidth="1"/>
    <col min="8738" max="8960" width="11.109375" style="6"/>
    <col min="8961" max="8961" width="14.21875" style="6" customWidth="1"/>
    <col min="8962" max="8962" width="0" style="6" hidden="1" customWidth="1"/>
    <col min="8963" max="8963" width="8.33203125" style="6" customWidth="1"/>
    <col min="8964" max="8964" width="6.21875" style="6" customWidth="1"/>
    <col min="8965" max="8965" width="5" style="6" customWidth="1"/>
    <col min="8966" max="8967" width="5.77734375" style="6" customWidth="1"/>
    <col min="8968" max="8968" width="6.33203125" style="6" customWidth="1"/>
    <col min="8969" max="8969" width="6" style="6" customWidth="1"/>
    <col min="8970" max="8970" width="4.6640625" style="6" customWidth="1"/>
    <col min="8971" max="8971" width="5.33203125" style="6" customWidth="1"/>
    <col min="8972" max="8972" width="5.77734375" style="6" customWidth="1"/>
    <col min="8973" max="8973" width="6.109375" style="6" customWidth="1"/>
    <col min="8974" max="8974" width="6.6640625" style="6" customWidth="1"/>
    <col min="8975" max="8975" width="4.6640625" style="6" customWidth="1"/>
    <col min="8976" max="8976" width="5.109375" style="6" customWidth="1"/>
    <col min="8977" max="8977" width="5.88671875" style="6" customWidth="1"/>
    <col min="8978" max="8978" width="6.21875" style="6" customWidth="1"/>
    <col min="8979" max="8980" width="6.109375" style="6" bestFit="1" customWidth="1"/>
    <col min="8981" max="8981" width="6.109375" style="6" customWidth="1"/>
    <col min="8982" max="8983" width="5.109375" style="6" customWidth="1"/>
    <col min="8984" max="8984" width="4.77734375" style="6" customWidth="1"/>
    <col min="8985" max="8985" width="6.5546875" style="6" bestFit="1" customWidth="1"/>
    <col min="8986" max="8986" width="0" style="6" hidden="1" customWidth="1"/>
    <col min="8987" max="8987" width="9.5546875" style="6" bestFit="1" customWidth="1"/>
    <col min="8988" max="8988" width="0" style="6" hidden="1" customWidth="1"/>
    <col min="8989" max="8989" width="7.5546875" style="6" bestFit="1" customWidth="1"/>
    <col min="8990" max="8990" width="0" style="6" hidden="1" customWidth="1"/>
    <col min="8991" max="8991" width="8.21875" style="6" customWidth="1"/>
    <col min="8992" max="8992" width="8.88671875" style="6" customWidth="1"/>
    <col min="8993" max="8993" width="8.5546875" style="6" customWidth="1"/>
    <col min="8994" max="9216" width="11.109375" style="6"/>
    <col min="9217" max="9217" width="14.21875" style="6" customWidth="1"/>
    <col min="9218" max="9218" width="0" style="6" hidden="1" customWidth="1"/>
    <col min="9219" max="9219" width="8.33203125" style="6" customWidth="1"/>
    <col min="9220" max="9220" width="6.21875" style="6" customWidth="1"/>
    <col min="9221" max="9221" width="5" style="6" customWidth="1"/>
    <col min="9222" max="9223" width="5.77734375" style="6" customWidth="1"/>
    <col min="9224" max="9224" width="6.33203125" style="6" customWidth="1"/>
    <col min="9225" max="9225" width="6" style="6" customWidth="1"/>
    <col min="9226" max="9226" width="4.6640625" style="6" customWidth="1"/>
    <col min="9227" max="9227" width="5.33203125" style="6" customWidth="1"/>
    <col min="9228" max="9228" width="5.77734375" style="6" customWidth="1"/>
    <col min="9229" max="9229" width="6.109375" style="6" customWidth="1"/>
    <col min="9230" max="9230" width="6.6640625" style="6" customWidth="1"/>
    <col min="9231" max="9231" width="4.6640625" style="6" customWidth="1"/>
    <col min="9232" max="9232" width="5.109375" style="6" customWidth="1"/>
    <col min="9233" max="9233" width="5.88671875" style="6" customWidth="1"/>
    <col min="9234" max="9234" width="6.21875" style="6" customWidth="1"/>
    <col min="9235" max="9236" width="6.109375" style="6" bestFit="1" customWidth="1"/>
    <col min="9237" max="9237" width="6.109375" style="6" customWidth="1"/>
    <col min="9238" max="9239" width="5.109375" style="6" customWidth="1"/>
    <col min="9240" max="9240" width="4.77734375" style="6" customWidth="1"/>
    <col min="9241" max="9241" width="6.5546875" style="6" bestFit="1" customWidth="1"/>
    <col min="9242" max="9242" width="0" style="6" hidden="1" customWidth="1"/>
    <col min="9243" max="9243" width="9.5546875" style="6" bestFit="1" customWidth="1"/>
    <col min="9244" max="9244" width="0" style="6" hidden="1" customWidth="1"/>
    <col min="9245" max="9245" width="7.5546875" style="6" bestFit="1" customWidth="1"/>
    <col min="9246" max="9246" width="0" style="6" hidden="1" customWidth="1"/>
    <col min="9247" max="9247" width="8.21875" style="6" customWidth="1"/>
    <col min="9248" max="9248" width="8.88671875" style="6" customWidth="1"/>
    <col min="9249" max="9249" width="8.5546875" style="6" customWidth="1"/>
    <col min="9250" max="9472" width="11.109375" style="6"/>
    <col min="9473" max="9473" width="14.21875" style="6" customWidth="1"/>
    <col min="9474" max="9474" width="0" style="6" hidden="1" customWidth="1"/>
    <col min="9475" max="9475" width="8.33203125" style="6" customWidth="1"/>
    <col min="9476" max="9476" width="6.21875" style="6" customWidth="1"/>
    <col min="9477" max="9477" width="5" style="6" customWidth="1"/>
    <col min="9478" max="9479" width="5.77734375" style="6" customWidth="1"/>
    <col min="9480" max="9480" width="6.33203125" style="6" customWidth="1"/>
    <col min="9481" max="9481" width="6" style="6" customWidth="1"/>
    <col min="9482" max="9482" width="4.6640625" style="6" customWidth="1"/>
    <col min="9483" max="9483" width="5.33203125" style="6" customWidth="1"/>
    <col min="9484" max="9484" width="5.77734375" style="6" customWidth="1"/>
    <col min="9485" max="9485" width="6.109375" style="6" customWidth="1"/>
    <col min="9486" max="9486" width="6.6640625" style="6" customWidth="1"/>
    <col min="9487" max="9487" width="4.6640625" style="6" customWidth="1"/>
    <col min="9488" max="9488" width="5.109375" style="6" customWidth="1"/>
    <col min="9489" max="9489" width="5.88671875" style="6" customWidth="1"/>
    <col min="9490" max="9490" width="6.21875" style="6" customWidth="1"/>
    <col min="9491" max="9492" width="6.109375" style="6" bestFit="1" customWidth="1"/>
    <col min="9493" max="9493" width="6.109375" style="6" customWidth="1"/>
    <col min="9494" max="9495" width="5.109375" style="6" customWidth="1"/>
    <col min="9496" max="9496" width="4.77734375" style="6" customWidth="1"/>
    <col min="9497" max="9497" width="6.5546875" style="6" bestFit="1" customWidth="1"/>
    <col min="9498" max="9498" width="0" style="6" hidden="1" customWidth="1"/>
    <col min="9499" max="9499" width="9.5546875" style="6" bestFit="1" customWidth="1"/>
    <col min="9500" max="9500" width="0" style="6" hidden="1" customWidth="1"/>
    <col min="9501" max="9501" width="7.5546875" style="6" bestFit="1" customWidth="1"/>
    <col min="9502" max="9502" width="0" style="6" hidden="1" customWidth="1"/>
    <col min="9503" max="9503" width="8.21875" style="6" customWidth="1"/>
    <col min="9504" max="9504" width="8.88671875" style="6" customWidth="1"/>
    <col min="9505" max="9505" width="8.5546875" style="6" customWidth="1"/>
    <col min="9506" max="9728" width="11.109375" style="6"/>
    <col min="9729" max="9729" width="14.21875" style="6" customWidth="1"/>
    <col min="9730" max="9730" width="0" style="6" hidden="1" customWidth="1"/>
    <col min="9731" max="9731" width="8.33203125" style="6" customWidth="1"/>
    <col min="9732" max="9732" width="6.21875" style="6" customWidth="1"/>
    <col min="9733" max="9733" width="5" style="6" customWidth="1"/>
    <col min="9734" max="9735" width="5.77734375" style="6" customWidth="1"/>
    <col min="9736" max="9736" width="6.33203125" style="6" customWidth="1"/>
    <col min="9737" max="9737" width="6" style="6" customWidth="1"/>
    <col min="9738" max="9738" width="4.6640625" style="6" customWidth="1"/>
    <col min="9739" max="9739" width="5.33203125" style="6" customWidth="1"/>
    <col min="9740" max="9740" width="5.77734375" style="6" customWidth="1"/>
    <col min="9741" max="9741" width="6.109375" style="6" customWidth="1"/>
    <col min="9742" max="9742" width="6.6640625" style="6" customWidth="1"/>
    <col min="9743" max="9743" width="4.6640625" style="6" customWidth="1"/>
    <col min="9744" max="9744" width="5.109375" style="6" customWidth="1"/>
    <col min="9745" max="9745" width="5.88671875" style="6" customWidth="1"/>
    <col min="9746" max="9746" width="6.21875" style="6" customWidth="1"/>
    <col min="9747" max="9748" width="6.109375" style="6" bestFit="1" customWidth="1"/>
    <col min="9749" max="9749" width="6.109375" style="6" customWidth="1"/>
    <col min="9750" max="9751" width="5.109375" style="6" customWidth="1"/>
    <col min="9752" max="9752" width="4.77734375" style="6" customWidth="1"/>
    <col min="9753" max="9753" width="6.5546875" style="6" bestFit="1" customWidth="1"/>
    <col min="9754" max="9754" width="0" style="6" hidden="1" customWidth="1"/>
    <col min="9755" max="9755" width="9.5546875" style="6" bestFit="1" customWidth="1"/>
    <col min="9756" max="9756" width="0" style="6" hidden="1" customWidth="1"/>
    <col min="9757" max="9757" width="7.5546875" style="6" bestFit="1" customWidth="1"/>
    <col min="9758" max="9758" width="0" style="6" hidden="1" customWidth="1"/>
    <col min="9759" max="9759" width="8.21875" style="6" customWidth="1"/>
    <col min="9760" max="9760" width="8.88671875" style="6" customWidth="1"/>
    <col min="9761" max="9761" width="8.5546875" style="6" customWidth="1"/>
    <col min="9762" max="9984" width="11.109375" style="6"/>
    <col min="9985" max="9985" width="14.21875" style="6" customWidth="1"/>
    <col min="9986" max="9986" width="0" style="6" hidden="1" customWidth="1"/>
    <col min="9987" max="9987" width="8.33203125" style="6" customWidth="1"/>
    <col min="9988" max="9988" width="6.21875" style="6" customWidth="1"/>
    <col min="9989" max="9989" width="5" style="6" customWidth="1"/>
    <col min="9990" max="9991" width="5.77734375" style="6" customWidth="1"/>
    <col min="9992" max="9992" width="6.33203125" style="6" customWidth="1"/>
    <col min="9993" max="9993" width="6" style="6" customWidth="1"/>
    <col min="9994" max="9994" width="4.6640625" style="6" customWidth="1"/>
    <col min="9995" max="9995" width="5.33203125" style="6" customWidth="1"/>
    <col min="9996" max="9996" width="5.77734375" style="6" customWidth="1"/>
    <col min="9997" max="9997" width="6.109375" style="6" customWidth="1"/>
    <col min="9998" max="9998" width="6.6640625" style="6" customWidth="1"/>
    <col min="9999" max="9999" width="4.6640625" style="6" customWidth="1"/>
    <col min="10000" max="10000" width="5.109375" style="6" customWidth="1"/>
    <col min="10001" max="10001" width="5.88671875" style="6" customWidth="1"/>
    <col min="10002" max="10002" width="6.21875" style="6" customWidth="1"/>
    <col min="10003" max="10004" width="6.109375" style="6" bestFit="1" customWidth="1"/>
    <col min="10005" max="10005" width="6.109375" style="6" customWidth="1"/>
    <col min="10006" max="10007" width="5.109375" style="6" customWidth="1"/>
    <col min="10008" max="10008" width="4.77734375" style="6" customWidth="1"/>
    <col min="10009" max="10009" width="6.5546875" style="6" bestFit="1" customWidth="1"/>
    <col min="10010" max="10010" width="0" style="6" hidden="1" customWidth="1"/>
    <col min="10011" max="10011" width="9.5546875" style="6" bestFit="1" customWidth="1"/>
    <col min="10012" max="10012" width="0" style="6" hidden="1" customWidth="1"/>
    <col min="10013" max="10013" width="7.5546875" style="6" bestFit="1" customWidth="1"/>
    <col min="10014" max="10014" width="0" style="6" hidden="1" customWidth="1"/>
    <col min="10015" max="10015" width="8.21875" style="6" customWidth="1"/>
    <col min="10016" max="10016" width="8.88671875" style="6" customWidth="1"/>
    <col min="10017" max="10017" width="8.5546875" style="6" customWidth="1"/>
    <col min="10018" max="10240" width="11.109375" style="6"/>
    <col min="10241" max="10241" width="14.21875" style="6" customWidth="1"/>
    <col min="10242" max="10242" width="0" style="6" hidden="1" customWidth="1"/>
    <col min="10243" max="10243" width="8.33203125" style="6" customWidth="1"/>
    <col min="10244" max="10244" width="6.21875" style="6" customWidth="1"/>
    <col min="10245" max="10245" width="5" style="6" customWidth="1"/>
    <col min="10246" max="10247" width="5.77734375" style="6" customWidth="1"/>
    <col min="10248" max="10248" width="6.33203125" style="6" customWidth="1"/>
    <col min="10249" max="10249" width="6" style="6" customWidth="1"/>
    <col min="10250" max="10250" width="4.6640625" style="6" customWidth="1"/>
    <col min="10251" max="10251" width="5.33203125" style="6" customWidth="1"/>
    <col min="10252" max="10252" width="5.77734375" style="6" customWidth="1"/>
    <col min="10253" max="10253" width="6.109375" style="6" customWidth="1"/>
    <col min="10254" max="10254" width="6.6640625" style="6" customWidth="1"/>
    <col min="10255" max="10255" width="4.6640625" style="6" customWidth="1"/>
    <col min="10256" max="10256" width="5.109375" style="6" customWidth="1"/>
    <col min="10257" max="10257" width="5.88671875" style="6" customWidth="1"/>
    <col min="10258" max="10258" width="6.21875" style="6" customWidth="1"/>
    <col min="10259" max="10260" width="6.109375" style="6" bestFit="1" customWidth="1"/>
    <col min="10261" max="10261" width="6.109375" style="6" customWidth="1"/>
    <col min="10262" max="10263" width="5.109375" style="6" customWidth="1"/>
    <col min="10264" max="10264" width="4.77734375" style="6" customWidth="1"/>
    <col min="10265" max="10265" width="6.5546875" style="6" bestFit="1" customWidth="1"/>
    <col min="10266" max="10266" width="0" style="6" hidden="1" customWidth="1"/>
    <col min="10267" max="10267" width="9.5546875" style="6" bestFit="1" customWidth="1"/>
    <col min="10268" max="10268" width="0" style="6" hidden="1" customWidth="1"/>
    <col min="10269" max="10269" width="7.5546875" style="6" bestFit="1" customWidth="1"/>
    <col min="10270" max="10270" width="0" style="6" hidden="1" customWidth="1"/>
    <col min="10271" max="10271" width="8.21875" style="6" customWidth="1"/>
    <col min="10272" max="10272" width="8.88671875" style="6" customWidth="1"/>
    <col min="10273" max="10273" width="8.5546875" style="6" customWidth="1"/>
    <col min="10274" max="10496" width="11.109375" style="6"/>
    <col min="10497" max="10497" width="14.21875" style="6" customWidth="1"/>
    <col min="10498" max="10498" width="0" style="6" hidden="1" customWidth="1"/>
    <col min="10499" max="10499" width="8.33203125" style="6" customWidth="1"/>
    <col min="10500" max="10500" width="6.21875" style="6" customWidth="1"/>
    <col min="10501" max="10501" width="5" style="6" customWidth="1"/>
    <col min="10502" max="10503" width="5.77734375" style="6" customWidth="1"/>
    <col min="10504" max="10504" width="6.33203125" style="6" customWidth="1"/>
    <col min="10505" max="10505" width="6" style="6" customWidth="1"/>
    <col min="10506" max="10506" width="4.6640625" style="6" customWidth="1"/>
    <col min="10507" max="10507" width="5.33203125" style="6" customWidth="1"/>
    <col min="10508" max="10508" width="5.77734375" style="6" customWidth="1"/>
    <col min="10509" max="10509" width="6.109375" style="6" customWidth="1"/>
    <col min="10510" max="10510" width="6.6640625" style="6" customWidth="1"/>
    <col min="10511" max="10511" width="4.6640625" style="6" customWidth="1"/>
    <col min="10512" max="10512" width="5.109375" style="6" customWidth="1"/>
    <col min="10513" max="10513" width="5.88671875" style="6" customWidth="1"/>
    <col min="10514" max="10514" width="6.21875" style="6" customWidth="1"/>
    <col min="10515" max="10516" width="6.109375" style="6" bestFit="1" customWidth="1"/>
    <col min="10517" max="10517" width="6.109375" style="6" customWidth="1"/>
    <col min="10518" max="10519" width="5.109375" style="6" customWidth="1"/>
    <col min="10520" max="10520" width="4.77734375" style="6" customWidth="1"/>
    <col min="10521" max="10521" width="6.5546875" style="6" bestFit="1" customWidth="1"/>
    <col min="10522" max="10522" width="0" style="6" hidden="1" customWidth="1"/>
    <col min="10523" max="10523" width="9.5546875" style="6" bestFit="1" customWidth="1"/>
    <col min="10524" max="10524" width="0" style="6" hidden="1" customWidth="1"/>
    <col min="10525" max="10525" width="7.5546875" style="6" bestFit="1" customWidth="1"/>
    <col min="10526" max="10526" width="0" style="6" hidden="1" customWidth="1"/>
    <col min="10527" max="10527" width="8.21875" style="6" customWidth="1"/>
    <col min="10528" max="10528" width="8.88671875" style="6" customWidth="1"/>
    <col min="10529" max="10529" width="8.5546875" style="6" customWidth="1"/>
    <col min="10530" max="10752" width="11.109375" style="6"/>
    <col min="10753" max="10753" width="14.21875" style="6" customWidth="1"/>
    <col min="10754" max="10754" width="0" style="6" hidden="1" customWidth="1"/>
    <col min="10755" max="10755" width="8.33203125" style="6" customWidth="1"/>
    <col min="10756" max="10756" width="6.21875" style="6" customWidth="1"/>
    <col min="10757" max="10757" width="5" style="6" customWidth="1"/>
    <col min="10758" max="10759" width="5.77734375" style="6" customWidth="1"/>
    <col min="10760" max="10760" width="6.33203125" style="6" customWidth="1"/>
    <col min="10761" max="10761" width="6" style="6" customWidth="1"/>
    <col min="10762" max="10762" width="4.6640625" style="6" customWidth="1"/>
    <col min="10763" max="10763" width="5.33203125" style="6" customWidth="1"/>
    <col min="10764" max="10764" width="5.77734375" style="6" customWidth="1"/>
    <col min="10765" max="10765" width="6.109375" style="6" customWidth="1"/>
    <col min="10766" max="10766" width="6.6640625" style="6" customWidth="1"/>
    <col min="10767" max="10767" width="4.6640625" style="6" customWidth="1"/>
    <col min="10768" max="10768" width="5.109375" style="6" customWidth="1"/>
    <col min="10769" max="10769" width="5.88671875" style="6" customWidth="1"/>
    <col min="10770" max="10770" width="6.21875" style="6" customWidth="1"/>
    <col min="10771" max="10772" width="6.109375" style="6" bestFit="1" customWidth="1"/>
    <col min="10773" max="10773" width="6.109375" style="6" customWidth="1"/>
    <col min="10774" max="10775" width="5.109375" style="6" customWidth="1"/>
    <col min="10776" max="10776" width="4.77734375" style="6" customWidth="1"/>
    <col min="10777" max="10777" width="6.5546875" style="6" bestFit="1" customWidth="1"/>
    <col min="10778" max="10778" width="0" style="6" hidden="1" customWidth="1"/>
    <col min="10779" max="10779" width="9.5546875" style="6" bestFit="1" customWidth="1"/>
    <col min="10780" max="10780" width="0" style="6" hidden="1" customWidth="1"/>
    <col min="10781" max="10781" width="7.5546875" style="6" bestFit="1" customWidth="1"/>
    <col min="10782" max="10782" width="0" style="6" hidden="1" customWidth="1"/>
    <col min="10783" max="10783" width="8.21875" style="6" customWidth="1"/>
    <col min="10784" max="10784" width="8.88671875" style="6" customWidth="1"/>
    <col min="10785" max="10785" width="8.5546875" style="6" customWidth="1"/>
    <col min="10786" max="11008" width="11.109375" style="6"/>
    <col min="11009" max="11009" width="14.21875" style="6" customWidth="1"/>
    <col min="11010" max="11010" width="0" style="6" hidden="1" customWidth="1"/>
    <col min="11011" max="11011" width="8.33203125" style="6" customWidth="1"/>
    <col min="11012" max="11012" width="6.21875" style="6" customWidth="1"/>
    <col min="11013" max="11013" width="5" style="6" customWidth="1"/>
    <col min="11014" max="11015" width="5.77734375" style="6" customWidth="1"/>
    <col min="11016" max="11016" width="6.33203125" style="6" customWidth="1"/>
    <col min="11017" max="11017" width="6" style="6" customWidth="1"/>
    <col min="11018" max="11018" width="4.6640625" style="6" customWidth="1"/>
    <col min="11019" max="11019" width="5.33203125" style="6" customWidth="1"/>
    <col min="11020" max="11020" width="5.77734375" style="6" customWidth="1"/>
    <col min="11021" max="11021" width="6.109375" style="6" customWidth="1"/>
    <col min="11022" max="11022" width="6.6640625" style="6" customWidth="1"/>
    <col min="11023" max="11023" width="4.6640625" style="6" customWidth="1"/>
    <col min="11024" max="11024" width="5.109375" style="6" customWidth="1"/>
    <col min="11025" max="11025" width="5.88671875" style="6" customWidth="1"/>
    <col min="11026" max="11026" width="6.21875" style="6" customWidth="1"/>
    <col min="11027" max="11028" width="6.109375" style="6" bestFit="1" customWidth="1"/>
    <col min="11029" max="11029" width="6.109375" style="6" customWidth="1"/>
    <col min="11030" max="11031" width="5.109375" style="6" customWidth="1"/>
    <col min="11032" max="11032" width="4.77734375" style="6" customWidth="1"/>
    <col min="11033" max="11033" width="6.5546875" style="6" bestFit="1" customWidth="1"/>
    <col min="11034" max="11034" width="0" style="6" hidden="1" customWidth="1"/>
    <col min="11035" max="11035" width="9.5546875" style="6" bestFit="1" customWidth="1"/>
    <col min="11036" max="11036" width="0" style="6" hidden="1" customWidth="1"/>
    <col min="11037" max="11037" width="7.5546875" style="6" bestFit="1" customWidth="1"/>
    <col min="11038" max="11038" width="0" style="6" hidden="1" customWidth="1"/>
    <col min="11039" max="11039" width="8.21875" style="6" customWidth="1"/>
    <col min="11040" max="11040" width="8.88671875" style="6" customWidth="1"/>
    <col min="11041" max="11041" width="8.5546875" style="6" customWidth="1"/>
    <col min="11042" max="11264" width="11.109375" style="6"/>
    <col min="11265" max="11265" width="14.21875" style="6" customWidth="1"/>
    <col min="11266" max="11266" width="0" style="6" hidden="1" customWidth="1"/>
    <col min="11267" max="11267" width="8.33203125" style="6" customWidth="1"/>
    <col min="11268" max="11268" width="6.21875" style="6" customWidth="1"/>
    <col min="11269" max="11269" width="5" style="6" customWidth="1"/>
    <col min="11270" max="11271" width="5.77734375" style="6" customWidth="1"/>
    <col min="11272" max="11272" width="6.33203125" style="6" customWidth="1"/>
    <col min="11273" max="11273" width="6" style="6" customWidth="1"/>
    <col min="11274" max="11274" width="4.6640625" style="6" customWidth="1"/>
    <col min="11275" max="11275" width="5.33203125" style="6" customWidth="1"/>
    <col min="11276" max="11276" width="5.77734375" style="6" customWidth="1"/>
    <col min="11277" max="11277" width="6.109375" style="6" customWidth="1"/>
    <col min="11278" max="11278" width="6.6640625" style="6" customWidth="1"/>
    <col min="11279" max="11279" width="4.6640625" style="6" customWidth="1"/>
    <col min="11280" max="11280" width="5.109375" style="6" customWidth="1"/>
    <col min="11281" max="11281" width="5.88671875" style="6" customWidth="1"/>
    <col min="11282" max="11282" width="6.21875" style="6" customWidth="1"/>
    <col min="11283" max="11284" width="6.109375" style="6" bestFit="1" customWidth="1"/>
    <col min="11285" max="11285" width="6.109375" style="6" customWidth="1"/>
    <col min="11286" max="11287" width="5.109375" style="6" customWidth="1"/>
    <col min="11288" max="11288" width="4.77734375" style="6" customWidth="1"/>
    <col min="11289" max="11289" width="6.5546875" style="6" bestFit="1" customWidth="1"/>
    <col min="11290" max="11290" width="0" style="6" hidden="1" customWidth="1"/>
    <col min="11291" max="11291" width="9.5546875" style="6" bestFit="1" customWidth="1"/>
    <col min="11292" max="11292" width="0" style="6" hidden="1" customWidth="1"/>
    <col min="11293" max="11293" width="7.5546875" style="6" bestFit="1" customWidth="1"/>
    <col min="11294" max="11294" width="0" style="6" hidden="1" customWidth="1"/>
    <col min="11295" max="11295" width="8.21875" style="6" customWidth="1"/>
    <col min="11296" max="11296" width="8.88671875" style="6" customWidth="1"/>
    <col min="11297" max="11297" width="8.5546875" style="6" customWidth="1"/>
    <col min="11298" max="11520" width="11.109375" style="6"/>
    <col min="11521" max="11521" width="14.21875" style="6" customWidth="1"/>
    <col min="11522" max="11522" width="0" style="6" hidden="1" customWidth="1"/>
    <col min="11523" max="11523" width="8.33203125" style="6" customWidth="1"/>
    <col min="11524" max="11524" width="6.21875" style="6" customWidth="1"/>
    <col min="11525" max="11525" width="5" style="6" customWidth="1"/>
    <col min="11526" max="11527" width="5.77734375" style="6" customWidth="1"/>
    <col min="11528" max="11528" width="6.33203125" style="6" customWidth="1"/>
    <col min="11529" max="11529" width="6" style="6" customWidth="1"/>
    <col min="11530" max="11530" width="4.6640625" style="6" customWidth="1"/>
    <col min="11531" max="11531" width="5.33203125" style="6" customWidth="1"/>
    <col min="11532" max="11532" width="5.77734375" style="6" customWidth="1"/>
    <col min="11533" max="11533" width="6.109375" style="6" customWidth="1"/>
    <col min="11534" max="11534" width="6.6640625" style="6" customWidth="1"/>
    <col min="11535" max="11535" width="4.6640625" style="6" customWidth="1"/>
    <col min="11536" max="11536" width="5.109375" style="6" customWidth="1"/>
    <col min="11537" max="11537" width="5.88671875" style="6" customWidth="1"/>
    <col min="11538" max="11538" width="6.21875" style="6" customWidth="1"/>
    <col min="11539" max="11540" width="6.109375" style="6" bestFit="1" customWidth="1"/>
    <col min="11541" max="11541" width="6.109375" style="6" customWidth="1"/>
    <col min="11542" max="11543" width="5.109375" style="6" customWidth="1"/>
    <col min="11544" max="11544" width="4.77734375" style="6" customWidth="1"/>
    <col min="11545" max="11545" width="6.5546875" style="6" bestFit="1" customWidth="1"/>
    <col min="11546" max="11546" width="0" style="6" hidden="1" customWidth="1"/>
    <col min="11547" max="11547" width="9.5546875" style="6" bestFit="1" customWidth="1"/>
    <col min="11548" max="11548" width="0" style="6" hidden="1" customWidth="1"/>
    <col min="11549" max="11549" width="7.5546875" style="6" bestFit="1" customWidth="1"/>
    <col min="11550" max="11550" width="0" style="6" hidden="1" customWidth="1"/>
    <col min="11551" max="11551" width="8.21875" style="6" customWidth="1"/>
    <col min="11552" max="11552" width="8.88671875" style="6" customWidth="1"/>
    <col min="11553" max="11553" width="8.5546875" style="6" customWidth="1"/>
    <col min="11554" max="11776" width="11.109375" style="6"/>
    <col min="11777" max="11777" width="14.21875" style="6" customWidth="1"/>
    <col min="11778" max="11778" width="0" style="6" hidden="1" customWidth="1"/>
    <col min="11779" max="11779" width="8.33203125" style="6" customWidth="1"/>
    <col min="11780" max="11780" width="6.21875" style="6" customWidth="1"/>
    <col min="11781" max="11781" width="5" style="6" customWidth="1"/>
    <col min="11782" max="11783" width="5.77734375" style="6" customWidth="1"/>
    <col min="11784" max="11784" width="6.33203125" style="6" customWidth="1"/>
    <col min="11785" max="11785" width="6" style="6" customWidth="1"/>
    <col min="11786" max="11786" width="4.6640625" style="6" customWidth="1"/>
    <col min="11787" max="11787" width="5.33203125" style="6" customWidth="1"/>
    <col min="11788" max="11788" width="5.77734375" style="6" customWidth="1"/>
    <col min="11789" max="11789" width="6.109375" style="6" customWidth="1"/>
    <col min="11790" max="11790" width="6.6640625" style="6" customWidth="1"/>
    <col min="11791" max="11791" width="4.6640625" style="6" customWidth="1"/>
    <col min="11792" max="11792" width="5.109375" style="6" customWidth="1"/>
    <col min="11793" max="11793" width="5.88671875" style="6" customWidth="1"/>
    <col min="11794" max="11794" width="6.21875" style="6" customWidth="1"/>
    <col min="11795" max="11796" width="6.109375" style="6" bestFit="1" customWidth="1"/>
    <col min="11797" max="11797" width="6.109375" style="6" customWidth="1"/>
    <col min="11798" max="11799" width="5.109375" style="6" customWidth="1"/>
    <col min="11800" max="11800" width="4.77734375" style="6" customWidth="1"/>
    <col min="11801" max="11801" width="6.5546875" style="6" bestFit="1" customWidth="1"/>
    <col min="11802" max="11802" width="0" style="6" hidden="1" customWidth="1"/>
    <col min="11803" max="11803" width="9.5546875" style="6" bestFit="1" customWidth="1"/>
    <col min="11804" max="11804" width="0" style="6" hidden="1" customWidth="1"/>
    <col min="11805" max="11805" width="7.5546875" style="6" bestFit="1" customWidth="1"/>
    <col min="11806" max="11806" width="0" style="6" hidden="1" customWidth="1"/>
    <col min="11807" max="11807" width="8.21875" style="6" customWidth="1"/>
    <col min="11808" max="11808" width="8.88671875" style="6" customWidth="1"/>
    <col min="11809" max="11809" width="8.5546875" style="6" customWidth="1"/>
    <col min="11810" max="12032" width="11.109375" style="6"/>
    <col min="12033" max="12033" width="14.21875" style="6" customWidth="1"/>
    <col min="12034" max="12034" width="0" style="6" hidden="1" customWidth="1"/>
    <col min="12035" max="12035" width="8.33203125" style="6" customWidth="1"/>
    <col min="12036" max="12036" width="6.21875" style="6" customWidth="1"/>
    <col min="12037" max="12037" width="5" style="6" customWidth="1"/>
    <col min="12038" max="12039" width="5.77734375" style="6" customWidth="1"/>
    <col min="12040" max="12040" width="6.33203125" style="6" customWidth="1"/>
    <col min="12041" max="12041" width="6" style="6" customWidth="1"/>
    <col min="12042" max="12042" width="4.6640625" style="6" customWidth="1"/>
    <col min="12043" max="12043" width="5.33203125" style="6" customWidth="1"/>
    <col min="12044" max="12044" width="5.77734375" style="6" customWidth="1"/>
    <col min="12045" max="12045" width="6.109375" style="6" customWidth="1"/>
    <col min="12046" max="12046" width="6.6640625" style="6" customWidth="1"/>
    <col min="12047" max="12047" width="4.6640625" style="6" customWidth="1"/>
    <col min="12048" max="12048" width="5.109375" style="6" customWidth="1"/>
    <col min="12049" max="12049" width="5.88671875" style="6" customWidth="1"/>
    <col min="12050" max="12050" width="6.21875" style="6" customWidth="1"/>
    <col min="12051" max="12052" width="6.109375" style="6" bestFit="1" customWidth="1"/>
    <col min="12053" max="12053" width="6.109375" style="6" customWidth="1"/>
    <col min="12054" max="12055" width="5.109375" style="6" customWidth="1"/>
    <col min="12056" max="12056" width="4.77734375" style="6" customWidth="1"/>
    <col min="12057" max="12057" width="6.5546875" style="6" bestFit="1" customWidth="1"/>
    <col min="12058" max="12058" width="0" style="6" hidden="1" customWidth="1"/>
    <col min="12059" max="12059" width="9.5546875" style="6" bestFit="1" customWidth="1"/>
    <col min="12060" max="12060" width="0" style="6" hidden="1" customWidth="1"/>
    <col min="12061" max="12061" width="7.5546875" style="6" bestFit="1" customWidth="1"/>
    <col min="12062" max="12062" width="0" style="6" hidden="1" customWidth="1"/>
    <col min="12063" max="12063" width="8.21875" style="6" customWidth="1"/>
    <col min="12064" max="12064" width="8.88671875" style="6" customWidth="1"/>
    <col min="12065" max="12065" width="8.5546875" style="6" customWidth="1"/>
    <col min="12066" max="12288" width="11.109375" style="6"/>
    <col min="12289" max="12289" width="14.21875" style="6" customWidth="1"/>
    <col min="12290" max="12290" width="0" style="6" hidden="1" customWidth="1"/>
    <col min="12291" max="12291" width="8.33203125" style="6" customWidth="1"/>
    <col min="12292" max="12292" width="6.21875" style="6" customWidth="1"/>
    <col min="12293" max="12293" width="5" style="6" customWidth="1"/>
    <col min="12294" max="12295" width="5.77734375" style="6" customWidth="1"/>
    <col min="12296" max="12296" width="6.33203125" style="6" customWidth="1"/>
    <col min="12297" max="12297" width="6" style="6" customWidth="1"/>
    <col min="12298" max="12298" width="4.6640625" style="6" customWidth="1"/>
    <col min="12299" max="12299" width="5.33203125" style="6" customWidth="1"/>
    <col min="12300" max="12300" width="5.77734375" style="6" customWidth="1"/>
    <col min="12301" max="12301" width="6.109375" style="6" customWidth="1"/>
    <col min="12302" max="12302" width="6.6640625" style="6" customWidth="1"/>
    <col min="12303" max="12303" width="4.6640625" style="6" customWidth="1"/>
    <col min="12304" max="12304" width="5.109375" style="6" customWidth="1"/>
    <col min="12305" max="12305" width="5.88671875" style="6" customWidth="1"/>
    <col min="12306" max="12306" width="6.21875" style="6" customWidth="1"/>
    <col min="12307" max="12308" width="6.109375" style="6" bestFit="1" customWidth="1"/>
    <col min="12309" max="12309" width="6.109375" style="6" customWidth="1"/>
    <col min="12310" max="12311" width="5.109375" style="6" customWidth="1"/>
    <col min="12312" max="12312" width="4.77734375" style="6" customWidth="1"/>
    <col min="12313" max="12313" width="6.5546875" style="6" bestFit="1" customWidth="1"/>
    <col min="12314" max="12314" width="0" style="6" hidden="1" customWidth="1"/>
    <col min="12315" max="12315" width="9.5546875" style="6" bestFit="1" customWidth="1"/>
    <col min="12316" max="12316" width="0" style="6" hidden="1" customWidth="1"/>
    <col min="12317" max="12317" width="7.5546875" style="6" bestFit="1" customWidth="1"/>
    <col min="12318" max="12318" width="0" style="6" hidden="1" customWidth="1"/>
    <col min="12319" max="12319" width="8.21875" style="6" customWidth="1"/>
    <col min="12320" max="12320" width="8.88671875" style="6" customWidth="1"/>
    <col min="12321" max="12321" width="8.5546875" style="6" customWidth="1"/>
    <col min="12322" max="12544" width="11.109375" style="6"/>
    <col min="12545" max="12545" width="14.21875" style="6" customWidth="1"/>
    <col min="12546" max="12546" width="0" style="6" hidden="1" customWidth="1"/>
    <col min="12547" max="12547" width="8.33203125" style="6" customWidth="1"/>
    <col min="12548" max="12548" width="6.21875" style="6" customWidth="1"/>
    <col min="12549" max="12549" width="5" style="6" customWidth="1"/>
    <col min="12550" max="12551" width="5.77734375" style="6" customWidth="1"/>
    <col min="12552" max="12552" width="6.33203125" style="6" customWidth="1"/>
    <col min="12553" max="12553" width="6" style="6" customWidth="1"/>
    <col min="12554" max="12554" width="4.6640625" style="6" customWidth="1"/>
    <col min="12555" max="12555" width="5.33203125" style="6" customWidth="1"/>
    <col min="12556" max="12556" width="5.77734375" style="6" customWidth="1"/>
    <col min="12557" max="12557" width="6.109375" style="6" customWidth="1"/>
    <col min="12558" max="12558" width="6.6640625" style="6" customWidth="1"/>
    <col min="12559" max="12559" width="4.6640625" style="6" customWidth="1"/>
    <col min="12560" max="12560" width="5.109375" style="6" customWidth="1"/>
    <col min="12561" max="12561" width="5.88671875" style="6" customWidth="1"/>
    <col min="12562" max="12562" width="6.21875" style="6" customWidth="1"/>
    <col min="12563" max="12564" width="6.109375" style="6" bestFit="1" customWidth="1"/>
    <col min="12565" max="12565" width="6.109375" style="6" customWidth="1"/>
    <col min="12566" max="12567" width="5.109375" style="6" customWidth="1"/>
    <col min="12568" max="12568" width="4.77734375" style="6" customWidth="1"/>
    <col min="12569" max="12569" width="6.5546875" style="6" bestFit="1" customWidth="1"/>
    <col min="12570" max="12570" width="0" style="6" hidden="1" customWidth="1"/>
    <col min="12571" max="12571" width="9.5546875" style="6" bestFit="1" customWidth="1"/>
    <col min="12572" max="12572" width="0" style="6" hidden="1" customWidth="1"/>
    <col min="12573" max="12573" width="7.5546875" style="6" bestFit="1" customWidth="1"/>
    <col min="12574" max="12574" width="0" style="6" hidden="1" customWidth="1"/>
    <col min="12575" max="12575" width="8.21875" style="6" customWidth="1"/>
    <col min="12576" max="12576" width="8.88671875" style="6" customWidth="1"/>
    <col min="12577" max="12577" width="8.5546875" style="6" customWidth="1"/>
    <col min="12578" max="12800" width="11.109375" style="6"/>
    <col min="12801" max="12801" width="14.21875" style="6" customWidth="1"/>
    <col min="12802" max="12802" width="0" style="6" hidden="1" customWidth="1"/>
    <col min="12803" max="12803" width="8.33203125" style="6" customWidth="1"/>
    <col min="12804" max="12804" width="6.21875" style="6" customWidth="1"/>
    <col min="12805" max="12805" width="5" style="6" customWidth="1"/>
    <col min="12806" max="12807" width="5.77734375" style="6" customWidth="1"/>
    <col min="12808" max="12808" width="6.33203125" style="6" customWidth="1"/>
    <col min="12809" max="12809" width="6" style="6" customWidth="1"/>
    <col min="12810" max="12810" width="4.6640625" style="6" customWidth="1"/>
    <col min="12811" max="12811" width="5.33203125" style="6" customWidth="1"/>
    <col min="12812" max="12812" width="5.77734375" style="6" customWidth="1"/>
    <col min="12813" max="12813" width="6.109375" style="6" customWidth="1"/>
    <col min="12814" max="12814" width="6.6640625" style="6" customWidth="1"/>
    <col min="12815" max="12815" width="4.6640625" style="6" customWidth="1"/>
    <col min="12816" max="12816" width="5.109375" style="6" customWidth="1"/>
    <col min="12817" max="12817" width="5.88671875" style="6" customWidth="1"/>
    <col min="12818" max="12818" width="6.21875" style="6" customWidth="1"/>
    <col min="12819" max="12820" width="6.109375" style="6" bestFit="1" customWidth="1"/>
    <col min="12821" max="12821" width="6.109375" style="6" customWidth="1"/>
    <col min="12822" max="12823" width="5.109375" style="6" customWidth="1"/>
    <col min="12824" max="12824" width="4.77734375" style="6" customWidth="1"/>
    <col min="12825" max="12825" width="6.5546875" style="6" bestFit="1" customWidth="1"/>
    <col min="12826" max="12826" width="0" style="6" hidden="1" customWidth="1"/>
    <col min="12827" max="12827" width="9.5546875" style="6" bestFit="1" customWidth="1"/>
    <col min="12828" max="12828" width="0" style="6" hidden="1" customWidth="1"/>
    <col min="12829" max="12829" width="7.5546875" style="6" bestFit="1" customWidth="1"/>
    <col min="12830" max="12830" width="0" style="6" hidden="1" customWidth="1"/>
    <col min="12831" max="12831" width="8.21875" style="6" customWidth="1"/>
    <col min="12832" max="12832" width="8.88671875" style="6" customWidth="1"/>
    <col min="12833" max="12833" width="8.5546875" style="6" customWidth="1"/>
    <col min="12834" max="13056" width="11.109375" style="6"/>
    <col min="13057" max="13057" width="14.21875" style="6" customWidth="1"/>
    <col min="13058" max="13058" width="0" style="6" hidden="1" customWidth="1"/>
    <col min="13059" max="13059" width="8.33203125" style="6" customWidth="1"/>
    <col min="13060" max="13060" width="6.21875" style="6" customWidth="1"/>
    <col min="13061" max="13061" width="5" style="6" customWidth="1"/>
    <col min="13062" max="13063" width="5.77734375" style="6" customWidth="1"/>
    <col min="13064" max="13064" width="6.33203125" style="6" customWidth="1"/>
    <col min="13065" max="13065" width="6" style="6" customWidth="1"/>
    <col min="13066" max="13066" width="4.6640625" style="6" customWidth="1"/>
    <col min="13067" max="13067" width="5.33203125" style="6" customWidth="1"/>
    <col min="13068" max="13068" width="5.77734375" style="6" customWidth="1"/>
    <col min="13069" max="13069" width="6.109375" style="6" customWidth="1"/>
    <col min="13070" max="13070" width="6.6640625" style="6" customWidth="1"/>
    <col min="13071" max="13071" width="4.6640625" style="6" customWidth="1"/>
    <col min="13072" max="13072" width="5.109375" style="6" customWidth="1"/>
    <col min="13073" max="13073" width="5.88671875" style="6" customWidth="1"/>
    <col min="13074" max="13074" width="6.21875" style="6" customWidth="1"/>
    <col min="13075" max="13076" width="6.109375" style="6" bestFit="1" customWidth="1"/>
    <col min="13077" max="13077" width="6.109375" style="6" customWidth="1"/>
    <col min="13078" max="13079" width="5.109375" style="6" customWidth="1"/>
    <col min="13080" max="13080" width="4.77734375" style="6" customWidth="1"/>
    <col min="13081" max="13081" width="6.5546875" style="6" bestFit="1" customWidth="1"/>
    <col min="13082" max="13082" width="0" style="6" hidden="1" customWidth="1"/>
    <col min="13083" max="13083" width="9.5546875" style="6" bestFit="1" customWidth="1"/>
    <col min="13084" max="13084" width="0" style="6" hidden="1" customWidth="1"/>
    <col min="13085" max="13085" width="7.5546875" style="6" bestFit="1" customWidth="1"/>
    <col min="13086" max="13086" width="0" style="6" hidden="1" customWidth="1"/>
    <col min="13087" max="13087" width="8.21875" style="6" customWidth="1"/>
    <col min="13088" max="13088" width="8.88671875" style="6" customWidth="1"/>
    <col min="13089" max="13089" width="8.5546875" style="6" customWidth="1"/>
    <col min="13090" max="13312" width="11.109375" style="6"/>
    <col min="13313" max="13313" width="14.21875" style="6" customWidth="1"/>
    <col min="13314" max="13314" width="0" style="6" hidden="1" customWidth="1"/>
    <col min="13315" max="13315" width="8.33203125" style="6" customWidth="1"/>
    <col min="13316" max="13316" width="6.21875" style="6" customWidth="1"/>
    <col min="13317" max="13317" width="5" style="6" customWidth="1"/>
    <col min="13318" max="13319" width="5.77734375" style="6" customWidth="1"/>
    <col min="13320" max="13320" width="6.33203125" style="6" customWidth="1"/>
    <col min="13321" max="13321" width="6" style="6" customWidth="1"/>
    <col min="13322" max="13322" width="4.6640625" style="6" customWidth="1"/>
    <col min="13323" max="13323" width="5.33203125" style="6" customWidth="1"/>
    <col min="13324" max="13324" width="5.77734375" style="6" customWidth="1"/>
    <col min="13325" max="13325" width="6.109375" style="6" customWidth="1"/>
    <col min="13326" max="13326" width="6.6640625" style="6" customWidth="1"/>
    <col min="13327" max="13327" width="4.6640625" style="6" customWidth="1"/>
    <col min="13328" max="13328" width="5.109375" style="6" customWidth="1"/>
    <col min="13329" max="13329" width="5.88671875" style="6" customWidth="1"/>
    <col min="13330" max="13330" width="6.21875" style="6" customWidth="1"/>
    <col min="13331" max="13332" width="6.109375" style="6" bestFit="1" customWidth="1"/>
    <col min="13333" max="13333" width="6.109375" style="6" customWidth="1"/>
    <col min="13334" max="13335" width="5.109375" style="6" customWidth="1"/>
    <col min="13336" max="13336" width="4.77734375" style="6" customWidth="1"/>
    <col min="13337" max="13337" width="6.5546875" style="6" bestFit="1" customWidth="1"/>
    <col min="13338" max="13338" width="0" style="6" hidden="1" customWidth="1"/>
    <col min="13339" max="13339" width="9.5546875" style="6" bestFit="1" customWidth="1"/>
    <col min="13340" max="13340" width="0" style="6" hidden="1" customWidth="1"/>
    <col min="13341" max="13341" width="7.5546875" style="6" bestFit="1" customWidth="1"/>
    <col min="13342" max="13342" width="0" style="6" hidden="1" customWidth="1"/>
    <col min="13343" max="13343" width="8.21875" style="6" customWidth="1"/>
    <col min="13344" max="13344" width="8.88671875" style="6" customWidth="1"/>
    <col min="13345" max="13345" width="8.5546875" style="6" customWidth="1"/>
    <col min="13346" max="13568" width="11.109375" style="6"/>
    <col min="13569" max="13569" width="14.21875" style="6" customWidth="1"/>
    <col min="13570" max="13570" width="0" style="6" hidden="1" customWidth="1"/>
    <col min="13571" max="13571" width="8.33203125" style="6" customWidth="1"/>
    <col min="13572" max="13572" width="6.21875" style="6" customWidth="1"/>
    <col min="13573" max="13573" width="5" style="6" customWidth="1"/>
    <col min="13574" max="13575" width="5.77734375" style="6" customWidth="1"/>
    <col min="13576" max="13576" width="6.33203125" style="6" customWidth="1"/>
    <col min="13577" max="13577" width="6" style="6" customWidth="1"/>
    <col min="13578" max="13578" width="4.6640625" style="6" customWidth="1"/>
    <col min="13579" max="13579" width="5.33203125" style="6" customWidth="1"/>
    <col min="13580" max="13580" width="5.77734375" style="6" customWidth="1"/>
    <col min="13581" max="13581" width="6.109375" style="6" customWidth="1"/>
    <col min="13582" max="13582" width="6.6640625" style="6" customWidth="1"/>
    <col min="13583" max="13583" width="4.6640625" style="6" customWidth="1"/>
    <col min="13584" max="13584" width="5.109375" style="6" customWidth="1"/>
    <col min="13585" max="13585" width="5.88671875" style="6" customWidth="1"/>
    <col min="13586" max="13586" width="6.21875" style="6" customWidth="1"/>
    <col min="13587" max="13588" width="6.109375" style="6" bestFit="1" customWidth="1"/>
    <col min="13589" max="13589" width="6.109375" style="6" customWidth="1"/>
    <col min="13590" max="13591" width="5.109375" style="6" customWidth="1"/>
    <col min="13592" max="13592" width="4.77734375" style="6" customWidth="1"/>
    <col min="13593" max="13593" width="6.5546875" style="6" bestFit="1" customWidth="1"/>
    <col min="13594" max="13594" width="0" style="6" hidden="1" customWidth="1"/>
    <col min="13595" max="13595" width="9.5546875" style="6" bestFit="1" customWidth="1"/>
    <col min="13596" max="13596" width="0" style="6" hidden="1" customWidth="1"/>
    <col min="13597" max="13597" width="7.5546875" style="6" bestFit="1" customWidth="1"/>
    <col min="13598" max="13598" width="0" style="6" hidden="1" customWidth="1"/>
    <col min="13599" max="13599" width="8.21875" style="6" customWidth="1"/>
    <col min="13600" max="13600" width="8.88671875" style="6" customWidth="1"/>
    <col min="13601" max="13601" width="8.5546875" style="6" customWidth="1"/>
    <col min="13602" max="13824" width="11.109375" style="6"/>
    <col min="13825" max="13825" width="14.21875" style="6" customWidth="1"/>
    <col min="13826" max="13826" width="0" style="6" hidden="1" customWidth="1"/>
    <col min="13827" max="13827" width="8.33203125" style="6" customWidth="1"/>
    <col min="13828" max="13828" width="6.21875" style="6" customWidth="1"/>
    <col min="13829" max="13829" width="5" style="6" customWidth="1"/>
    <col min="13830" max="13831" width="5.77734375" style="6" customWidth="1"/>
    <col min="13832" max="13832" width="6.33203125" style="6" customWidth="1"/>
    <col min="13833" max="13833" width="6" style="6" customWidth="1"/>
    <col min="13834" max="13834" width="4.6640625" style="6" customWidth="1"/>
    <col min="13835" max="13835" width="5.33203125" style="6" customWidth="1"/>
    <col min="13836" max="13836" width="5.77734375" style="6" customWidth="1"/>
    <col min="13837" max="13837" width="6.109375" style="6" customWidth="1"/>
    <col min="13838" max="13838" width="6.6640625" style="6" customWidth="1"/>
    <col min="13839" max="13839" width="4.6640625" style="6" customWidth="1"/>
    <col min="13840" max="13840" width="5.109375" style="6" customWidth="1"/>
    <col min="13841" max="13841" width="5.88671875" style="6" customWidth="1"/>
    <col min="13842" max="13842" width="6.21875" style="6" customWidth="1"/>
    <col min="13843" max="13844" width="6.109375" style="6" bestFit="1" customWidth="1"/>
    <col min="13845" max="13845" width="6.109375" style="6" customWidth="1"/>
    <col min="13846" max="13847" width="5.109375" style="6" customWidth="1"/>
    <col min="13848" max="13848" width="4.77734375" style="6" customWidth="1"/>
    <col min="13849" max="13849" width="6.5546875" style="6" bestFit="1" customWidth="1"/>
    <col min="13850" max="13850" width="0" style="6" hidden="1" customWidth="1"/>
    <col min="13851" max="13851" width="9.5546875" style="6" bestFit="1" customWidth="1"/>
    <col min="13852" max="13852" width="0" style="6" hidden="1" customWidth="1"/>
    <col min="13853" max="13853" width="7.5546875" style="6" bestFit="1" customWidth="1"/>
    <col min="13854" max="13854" width="0" style="6" hidden="1" customWidth="1"/>
    <col min="13855" max="13855" width="8.21875" style="6" customWidth="1"/>
    <col min="13856" max="13856" width="8.88671875" style="6" customWidth="1"/>
    <col min="13857" max="13857" width="8.5546875" style="6" customWidth="1"/>
    <col min="13858" max="14080" width="11.109375" style="6"/>
    <col min="14081" max="14081" width="14.21875" style="6" customWidth="1"/>
    <col min="14082" max="14082" width="0" style="6" hidden="1" customWidth="1"/>
    <col min="14083" max="14083" width="8.33203125" style="6" customWidth="1"/>
    <col min="14084" max="14084" width="6.21875" style="6" customWidth="1"/>
    <col min="14085" max="14085" width="5" style="6" customWidth="1"/>
    <col min="14086" max="14087" width="5.77734375" style="6" customWidth="1"/>
    <col min="14088" max="14088" width="6.33203125" style="6" customWidth="1"/>
    <col min="14089" max="14089" width="6" style="6" customWidth="1"/>
    <col min="14090" max="14090" width="4.6640625" style="6" customWidth="1"/>
    <col min="14091" max="14091" width="5.33203125" style="6" customWidth="1"/>
    <col min="14092" max="14092" width="5.77734375" style="6" customWidth="1"/>
    <col min="14093" max="14093" width="6.109375" style="6" customWidth="1"/>
    <col min="14094" max="14094" width="6.6640625" style="6" customWidth="1"/>
    <col min="14095" max="14095" width="4.6640625" style="6" customWidth="1"/>
    <col min="14096" max="14096" width="5.109375" style="6" customWidth="1"/>
    <col min="14097" max="14097" width="5.88671875" style="6" customWidth="1"/>
    <col min="14098" max="14098" width="6.21875" style="6" customWidth="1"/>
    <col min="14099" max="14100" width="6.109375" style="6" bestFit="1" customWidth="1"/>
    <col min="14101" max="14101" width="6.109375" style="6" customWidth="1"/>
    <col min="14102" max="14103" width="5.109375" style="6" customWidth="1"/>
    <col min="14104" max="14104" width="4.77734375" style="6" customWidth="1"/>
    <col min="14105" max="14105" width="6.5546875" style="6" bestFit="1" customWidth="1"/>
    <col min="14106" max="14106" width="0" style="6" hidden="1" customWidth="1"/>
    <col min="14107" max="14107" width="9.5546875" style="6" bestFit="1" customWidth="1"/>
    <col min="14108" max="14108" width="0" style="6" hidden="1" customWidth="1"/>
    <col min="14109" max="14109" width="7.5546875" style="6" bestFit="1" customWidth="1"/>
    <col min="14110" max="14110" width="0" style="6" hidden="1" customWidth="1"/>
    <col min="14111" max="14111" width="8.21875" style="6" customWidth="1"/>
    <col min="14112" max="14112" width="8.88671875" style="6" customWidth="1"/>
    <col min="14113" max="14113" width="8.5546875" style="6" customWidth="1"/>
    <col min="14114" max="14336" width="11.109375" style="6"/>
    <col min="14337" max="14337" width="14.21875" style="6" customWidth="1"/>
    <col min="14338" max="14338" width="0" style="6" hidden="1" customWidth="1"/>
    <col min="14339" max="14339" width="8.33203125" style="6" customWidth="1"/>
    <col min="14340" max="14340" width="6.21875" style="6" customWidth="1"/>
    <col min="14341" max="14341" width="5" style="6" customWidth="1"/>
    <col min="14342" max="14343" width="5.77734375" style="6" customWidth="1"/>
    <col min="14344" max="14344" width="6.33203125" style="6" customWidth="1"/>
    <col min="14345" max="14345" width="6" style="6" customWidth="1"/>
    <col min="14346" max="14346" width="4.6640625" style="6" customWidth="1"/>
    <col min="14347" max="14347" width="5.33203125" style="6" customWidth="1"/>
    <col min="14348" max="14348" width="5.77734375" style="6" customWidth="1"/>
    <col min="14349" max="14349" width="6.109375" style="6" customWidth="1"/>
    <col min="14350" max="14350" width="6.6640625" style="6" customWidth="1"/>
    <col min="14351" max="14351" width="4.6640625" style="6" customWidth="1"/>
    <col min="14352" max="14352" width="5.109375" style="6" customWidth="1"/>
    <col min="14353" max="14353" width="5.88671875" style="6" customWidth="1"/>
    <col min="14354" max="14354" width="6.21875" style="6" customWidth="1"/>
    <col min="14355" max="14356" width="6.109375" style="6" bestFit="1" customWidth="1"/>
    <col min="14357" max="14357" width="6.109375" style="6" customWidth="1"/>
    <col min="14358" max="14359" width="5.109375" style="6" customWidth="1"/>
    <col min="14360" max="14360" width="4.77734375" style="6" customWidth="1"/>
    <col min="14361" max="14361" width="6.5546875" style="6" bestFit="1" customWidth="1"/>
    <col min="14362" max="14362" width="0" style="6" hidden="1" customWidth="1"/>
    <col min="14363" max="14363" width="9.5546875" style="6" bestFit="1" customWidth="1"/>
    <col min="14364" max="14364" width="0" style="6" hidden="1" customWidth="1"/>
    <col min="14365" max="14365" width="7.5546875" style="6" bestFit="1" customWidth="1"/>
    <col min="14366" max="14366" width="0" style="6" hidden="1" customWidth="1"/>
    <col min="14367" max="14367" width="8.21875" style="6" customWidth="1"/>
    <col min="14368" max="14368" width="8.88671875" style="6" customWidth="1"/>
    <col min="14369" max="14369" width="8.5546875" style="6" customWidth="1"/>
    <col min="14370" max="14592" width="11.109375" style="6"/>
    <col min="14593" max="14593" width="14.21875" style="6" customWidth="1"/>
    <col min="14594" max="14594" width="0" style="6" hidden="1" customWidth="1"/>
    <col min="14595" max="14595" width="8.33203125" style="6" customWidth="1"/>
    <col min="14596" max="14596" width="6.21875" style="6" customWidth="1"/>
    <col min="14597" max="14597" width="5" style="6" customWidth="1"/>
    <col min="14598" max="14599" width="5.77734375" style="6" customWidth="1"/>
    <col min="14600" max="14600" width="6.33203125" style="6" customWidth="1"/>
    <col min="14601" max="14601" width="6" style="6" customWidth="1"/>
    <col min="14602" max="14602" width="4.6640625" style="6" customWidth="1"/>
    <col min="14603" max="14603" width="5.33203125" style="6" customWidth="1"/>
    <col min="14604" max="14604" width="5.77734375" style="6" customWidth="1"/>
    <col min="14605" max="14605" width="6.109375" style="6" customWidth="1"/>
    <col min="14606" max="14606" width="6.6640625" style="6" customWidth="1"/>
    <col min="14607" max="14607" width="4.6640625" style="6" customWidth="1"/>
    <col min="14608" max="14608" width="5.109375" style="6" customWidth="1"/>
    <col min="14609" max="14609" width="5.88671875" style="6" customWidth="1"/>
    <col min="14610" max="14610" width="6.21875" style="6" customWidth="1"/>
    <col min="14611" max="14612" width="6.109375" style="6" bestFit="1" customWidth="1"/>
    <col min="14613" max="14613" width="6.109375" style="6" customWidth="1"/>
    <col min="14614" max="14615" width="5.109375" style="6" customWidth="1"/>
    <col min="14616" max="14616" width="4.77734375" style="6" customWidth="1"/>
    <col min="14617" max="14617" width="6.5546875" style="6" bestFit="1" customWidth="1"/>
    <col min="14618" max="14618" width="0" style="6" hidden="1" customWidth="1"/>
    <col min="14619" max="14619" width="9.5546875" style="6" bestFit="1" customWidth="1"/>
    <col min="14620" max="14620" width="0" style="6" hidden="1" customWidth="1"/>
    <col min="14621" max="14621" width="7.5546875" style="6" bestFit="1" customWidth="1"/>
    <col min="14622" max="14622" width="0" style="6" hidden="1" customWidth="1"/>
    <col min="14623" max="14623" width="8.21875" style="6" customWidth="1"/>
    <col min="14624" max="14624" width="8.88671875" style="6" customWidth="1"/>
    <col min="14625" max="14625" width="8.5546875" style="6" customWidth="1"/>
    <col min="14626" max="14848" width="11.109375" style="6"/>
    <col min="14849" max="14849" width="14.21875" style="6" customWidth="1"/>
    <col min="14850" max="14850" width="0" style="6" hidden="1" customWidth="1"/>
    <col min="14851" max="14851" width="8.33203125" style="6" customWidth="1"/>
    <col min="14852" max="14852" width="6.21875" style="6" customWidth="1"/>
    <col min="14853" max="14853" width="5" style="6" customWidth="1"/>
    <col min="14854" max="14855" width="5.77734375" style="6" customWidth="1"/>
    <col min="14856" max="14856" width="6.33203125" style="6" customWidth="1"/>
    <col min="14857" max="14857" width="6" style="6" customWidth="1"/>
    <col min="14858" max="14858" width="4.6640625" style="6" customWidth="1"/>
    <col min="14859" max="14859" width="5.33203125" style="6" customWidth="1"/>
    <col min="14860" max="14860" width="5.77734375" style="6" customWidth="1"/>
    <col min="14861" max="14861" width="6.109375" style="6" customWidth="1"/>
    <col min="14862" max="14862" width="6.6640625" style="6" customWidth="1"/>
    <col min="14863" max="14863" width="4.6640625" style="6" customWidth="1"/>
    <col min="14864" max="14864" width="5.109375" style="6" customWidth="1"/>
    <col min="14865" max="14865" width="5.88671875" style="6" customWidth="1"/>
    <col min="14866" max="14866" width="6.21875" style="6" customWidth="1"/>
    <col min="14867" max="14868" width="6.109375" style="6" bestFit="1" customWidth="1"/>
    <col min="14869" max="14869" width="6.109375" style="6" customWidth="1"/>
    <col min="14870" max="14871" width="5.109375" style="6" customWidth="1"/>
    <col min="14872" max="14872" width="4.77734375" style="6" customWidth="1"/>
    <col min="14873" max="14873" width="6.5546875" style="6" bestFit="1" customWidth="1"/>
    <col min="14874" max="14874" width="0" style="6" hidden="1" customWidth="1"/>
    <col min="14875" max="14875" width="9.5546875" style="6" bestFit="1" customWidth="1"/>
    <col min="14876" max="14876" width="0" style="6" hidden="1" customWidth="1"/>
    <col min="14877" max="14877" width="7.5546875" style="6" bestFit="1" customWidth="1"/>
    <col min="14878" max="14878" width="0" style="6" hidden="1" customWidth="1"/>
    <col min="14879" max="14879" width="8.21875" style="6" customWidth="1"/>
    <col min="14880" max="14880" width="8.88671875" style="6" customWidth="1"/>
    <col min="14881" max="14881" width="8.5546875" style="6" customWidth="1"/>
    <col min="14882" max="15104" width="11.109375" style="6"/>
    <col min="15105" max="15105" width="14.21875" style="6" customWidth="1"/>
    <col min="15106" max="15106" width="0" style="6" hidden="1" customWidth="1"/>
    <col min="15107" max="15107" width="8.33203125" style="6" customWidth="1"/>
    <col min="15108" max="15108" width="6.21875" style="6" customWidth="1"/>
    <col min="15109" max="15109" width="5" style="6" customWidth="1"/>
    <col min="15110" max="15111" width="5.77734375" style="6" customWidth="1"/>
    <col min="15112" max="15112" width="6.33203125" style="6" customWidth="1"/>
    <col min="15113" max="15113" width="6" style="6" customWidth="1"/>
    <col min="15114" max="15114" width="4.6640625" style="6" customWidth="1"/>
    <col min="15115" max="15115" width="5.33203125" style="6" customWidth="1"/>
    <col min="15116" max="15116" width="5.77734375" style="6" customWidth="1"/>
    <col min="15117" max="15117" width="6.109375" style="6" customWidth="1"/>
    <col min="15118" max="15118" width="6.6640625" style="6" customWidth="1"/>
    <col min="15119" max="15119" width="4.6640625" style="6" customWidth="1"/>
    <col min="15120" max="15120" width="5.109375" style="6" customWidth="1"/>
    <col min="15121" max="15121" width="5.88671875" style="6" customWidth="1"/>
    <col min="15122" max="15122" width="6.21875" style="6" customWidth="1"/>
    <col min="15123" max="15124" width="6.109375" style="6" bestFit="1" customWidth="1"/>
    <col min="15125" max="15125" width="6.109375" style="6" customWidth="1"/>
    <col min="15126" max="15127" width="5.109375" style="6" customWidth="1"/>
    <col min="15128" max="15128" width="4.77734375" style="6" customWidth="1"/>
    <col min="15129" max="15129" width="6.5546875" style="6" bestFit="1" customWidth="1"/>
    <col min="15130" max="15130" width="0" style="6" hidden="1" customWidth="1"/>
    <col min="15131" max="15131" width="9.5546875" style="6" bestFit="1" customWidth="1"/>
    <col min="15132" max="15132" width="0" style="6" hidden="1" customWidth="1"/>
    <col min="15133" max="15133" width="7.5546875" style="6" bestFit="1" customWidth="1"/>
    <col min="15134" max="15134" width="0" style="6" hidden="1" customWidth="1"/>
    <col min="15135" max="15135" width="8.21875" style="6" customWidth="1"/>
    <col min="15136" max="15136" width="8.88671875" style="6" customWidth="1"/>
    <col min="15137" max="15137" width="8.5546875" style="6" customWidth="1"/>
    <col min="15138" max="15360" width="11.109375" style="6"/>
    <col min="15361" max="15361" width="14.21875" style="6" customWidth="1"/>
    <col min="15362" max="15362" width="0" style="6" hidden="1" customWidth="1"/>
    <col min="15363" max="15363" width="8.33203125" style="6" customWidth="1"/>
    <col min="15364" max="15364" width="6.21875" style="6" customWidth="1"/>
    <col min="15365" max="15365" width="5" style="6" customWidth="1"/>
    <col min="15366" max="15367" width="5.77734375" style="6" customWidth="1"/>
    <col min="15368" max="15368" width="6.33203125" style="6" customWidth="1"/>
    <col min="15369" max="15369" width="6" style="6" customWidth="1"/>
    <col min="15370" max="15370" width="4.6640625" style="6" customWidth="1"/>
    <col min="15371" max="15371" width="5.33203125" style="6" customWidth="1"/>
    <col min="15372" max="15372" width="5.77734375" style="6" customWidth="1"/>
    <col min="15373" max="15373" width="6.109375" style="6" customWidth="1"/>
    <col min="15374" max="15374" width="6.6640625" style="6" customWidth="1"/>
    <col min="15375" max="15375" width="4.6640625" style="6" customWidth="1"/>
    <col min="15376" max="15376" width="5.109375" style="6" customWidth="1"/>
    <col min="15377" max="15377" width="5.88671875" style="6" customWidth="1"/>
    <col min="15378" max="15378" width="6.21875" style="6" customWidth="1"/>
    <col min="15379" max="15380" width="6.109375" style="6" bestFit="1" customWidth="1"/>
    <col min="15381" max="15381" width="6.109375" style="6" customWidth="1"/>
    <col min="15382" max="15383" width="5.109375" style="6" customWidth="1"/>
    <col min="15384" max="15384" width="4.77734375" style="6" customWidth="1"/>
    <col min="15385" max="15385" width="6.5546875" style="6" bestFit="1" customWidth="1"/>
    <col min="15386" max="15386" width="0" style="6" hidden="1" customWidth="1"/>
    <col min="15387" max="15387" width="9.5546875" style="6" bestFit="1" customWidth="1"/>
    <col min="15388" max="15388" width="0" style="6" hidden="1" customWidth="1"/>
    <col min="15389" max="15389" width="7.5546875" style="6" bestFit="1" customWidth="1"/>
    <col min="15390" max="15390" width="0" style="6" hidden="1" customWidth="1"/>
    <col min="15391" max="15391" width="8.21875" style="6" customWidth="1"/>
    <col min="15392" max="15392" width="8.88671875" style="6" customWidth="1"/>
    <col min="15393" max="15393" width="8.5546875" style="6" customWidth="1"/>
    <col min="15394" max="15616" width="11.109375" style="6"/>
    <col min="15617" max="15617" width="14.21875" style="6" customWidth="1"/>
    <col min="15618" max="15618" width="0" style="6" hidden="1" customWidth="1"/>
    <col min="15619" max="15619" width="8.33203125" style="6" customWidth="1"/>
    <col min="15620" max="15620" width="6.21875" style="6" customWidth="1"/>
    <col min="15621" max="15621" width="5" style="6" customWidth="1"/>
    <col min="15622" max="15623" width="5.77734375" style="6" customWidth="1"/>
    <col min="15624" max="15624" width="6.33203125" style="6" customWidth="1"/>
    <col min="15625" max="15625" width="6" style="6" customWidth="1"/>
    <col min="15626" max="15626" width="4.6640625" style="6" customWidth="1"/>
    <col min="15627" max="15627" width="5.33203125" style="6" customWidth="1"/>
    <col min="15628" max="15628" width="5.77734375" style="6" customWidth="1"/>
    <col min="15629" max="15629" width="6.109375" style="6" customWidth="1"/>
    <col min="15630" max="15630" width="6.6640625" style="6" customWidth="1"/>
    <col min="15631" max="15631" width="4.6640625" style="6" customWidth="1"/>
    <col min="15632" max="15632" width="5.109375" style="6" customWidth="1"/>
    <col min="15633" max="15633" width="5.88671875" style="6" customWidth="1"/>
    <col min="15634" max="15634" width="6.21875" style="6" customWidth="1"/>
    <col min="15635" max="15636" width="6.109375" style="6" bestFit="1" customWidth="1"/>
    <col min="15637" max="15637" width="6.109375" style="6" customWidth="1"/>
    <col min="15638" max="15639" width="5.109375" style="6" customWidth="1"/>
    <col min="15640" max="15640" width="4.77734375" style="6" customWidth="1"/>
    <col min="15641" max="15641" width="6.5546875" style="6" bestFit="1" customWidth="1"/>
    <col min="15642" max="15642" width="0" style="6" hidden="1" customWidth="1"/>
    <col min="15643" max="15643" width="9.5546875" style="6" bestFit="1" customWidth="1"/>
    <col min="15644" max="15644" width="0" style="6" hidden="1" customWidth="1"/>
    <col min="15645" max="15645" width="7.5546875" style="6" bestFit="1" customWidth="1"/>
    <col min="15646" max="15646" width="0" style="6" hidden="1" customWidth="1"/>
    <col min="15647" max="15647" width="8.21875" style="6" customWidth="1"/>
    <col min="15648" max="15648" width="8.88671875" style="6" customWidth="1"/>
    <col min="15649" max="15649" width="8.5546875" style="6" customWidth="1"/>
    <col min="15650" max="15872" width="11.109375" style="6"/>
    <col min="15873" max="15873" width="14.21875" style="6" customWidth="1"/>
    <col min="15874" max="15874" width="0" style="6" hidden="1" customWidth="1"/>
    <col min="15875" max="15875" width="8.33203125" style="6" customWidth="1"/>
    <col min="15876" max="15876" width="6.21875" style="6" customWidth="1"/>
    <col min="15877" max="15877" width="5" style="6" customWidth="1"/>
    <col min="15878" max="15879" width="5.77734375" style="6" customWidth="1"/>
    <col min="15880" max="15880" width="6.33203125" style="6" customWidth="1"/>
    <col min="15881" max="15881" width="6" style="6" customWidth="1"/>
    <col min="15882" max="15882" width="4.6640625" style="6" customWidth="1"/>
    <col min="15883" max="15883" width="5.33203125" style="6" customWidth="1"/>
    <col min="15884" max="15884" width="5.77734375" style="6" customWidth="1"/>
    <col min="15885" max="15885" width="6.109375" style="6" customWidth="1"/>
    <col min="15886" max="15886" width="6.6640625" style="6" customWidth="1"/>
    <col min="15887" max="15887" width="4.6640625" style="6" customWidth="1"/>
    <col min="15888" max="15888" width="5.109375" style="6" customWidth="1"/>
    <col min="15889" max="15889" width="5.88671875" style="6" customWidth="1"/>
    <col min="15890" max="15890" width="6.21875" style="6" customWidth="1"/>
    <col min="15891" max="15892" width="6.109375" style="6" bestFit="1" customWidth="1"/>
    <col min="15893" max="15893" width="6.109375" style="6" customWidth="1"/>
    <col min="15894" max="15895" width="5.109375" style="6" customWidth="1"/>
    <col min="15896" max="15896" width="4.77734375" style="6" customWidth="1"/>
    <col min="15897" max="15897" width="6.5546875" style="6" bestFit="1" customWidth="1"/>
    <col min="15898" max="15898" width="0" style="6" hidden="1" customWidth="1"/>
    <col min="15899" max="15899" width="9.5546875" style="6" bestFit="1" customWidth="1"/>
    <col min="15900" max="15900" width="0" style="6" hidden="1" customWidth="1"/>
    <col min="15901" max="15901" width="7.5546875" style="6" bestFit="1" customWidth="1"/>
    <col min="15902" max="15902" width="0" style="6" hidden="1" customWidth="1"/>
    <col min="15903" max="15903" width="8.21875" style="6" customWidth="1"/>
    <col min="15904" max="15904" width="8.88671875" style="6" customWidth="1"/>
    <col min="15905" max="15905" width="8.5546875" style="6" customWidth="1"/>
    <col min="15906" max="16128" width="11.109375" style="6"/>
    <col min="16129" max="16129" width="14.21875" style="6" customWidth="1"/>
    <col min="16130" max="16130" width="0" style="6" hidden="1" customWidth="1"/>
    <col min="16131" max="16131" width="8.33203125" style="6" customWidth="1"/>
    <col min="16132" max="16132" width="6.21875" style="6" customWidth="1"/>
    <col min="16133" max="16133" width="5" style="6" customWidth="1"/>
    <col min="16134" max="16135" width="5.77734375" style="6" customWidth="1"/>
    <col min="16136" max="16136" width="6.33203125" style="6" customWidth="1"/>
    <col min="16137" max="16137" width="6" style="6" customWidth="1"/>
    <col min="16138" max="16138" width="4.6640625" style="6" customWidth="1"/>
    <col min="16139" max="16139" width="5.33203125" style="6" customWidth="1"/>
    <col min="16140" max="16140" width="5.77734375" style="6" customWidth="1"/>
    <col min="16141" max="16141" width="6.109375" style="6" customWidth="1"/>
    <col min="16142" max="16142" width="6.6640625" style="6" customWidth="1"/>
    <col min="16143" max="16143" width="4.6640625" style="6" customWidth="1"/>
    <col min="16144" max="16144" width="5.109375" style="6" customWidth="1"/>
    <col min="16145" max="16145" width="5.88671875" style="6" customWidth="1"/>
    <col min="16146" max="16146" width="6.21875" style="6" customWidth="1"/>
    <col min="16147" max="16148" width="6.109375" style="6" bestFit="1" customWidth="1"/>
    <col min="16149" max="16149" width="6.109375" style="6" customWidth="1"/>
    <col min="16150" max="16151" width="5.109375" style="6" customWidth="1"/>
    <col min="16152" max="16152" width="4.77734375" style="6" customWidth="1"/>
    <col min="16153" max="16153" width="6.5546875" style="6" bestFit="1" customWidth="1"/>
    <col min="16154" max="16154" width="0" style="6" hidden="1" customWidth="1"/>
    <col min="16155" max="16155" width="9.5546875" style="6" bestFit="1" customWidth="1"/>
    <col min="16156" max="16156" width="0" style="6" hidden="1" customWidth="1"/>
    <col min="16157" max="16157" width="7.5546875" style="6" bestFit="1" customWidth="1"/>
    <col min="16158" max="16158" width="0" style="6" hidden="1" customWidth="1"/>
    <col min="16159" max="16159" width="8.21875" style="6" customWidth="1"/>
    <col min="16160" max="16160" width="8.88671875" style="6" customWidth="1"/>
    <col min="16161" max="16161" width="8.5546875" style="6" customWidth="1"/>
    <col min="16162" max="16384" width="11.10937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301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302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303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304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305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306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307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308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309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310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311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312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313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314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315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316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317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318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319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320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321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322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323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324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325</v>
      </c>
      <c r="B113" s="183"/>
      <c r="C113" s="240">
        <v>4628.5713999999998</v>
      </c>
      <c r="D113" s="226">
        <v>176</v>
      </c>
      <c r="E113" s="227">
        <v>3577</v>
      </c>
      <c r="F113" s="227">
        <v>126222</v>
      </c>
      <c r="G113" s="143">
        <v>327968</v>
      </c>
      <c r="H113" s="227">
        <v>166258</v>
      </c>
      <c r="I113" s="227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326</v>
      </c>
      <c r="B126" s="244"/>
      <c r="C126" s="240">
        <v>4628.5713999999998</v>
      </c>
      <c r="D126" s="226">
        <v>176</v>
      </c>
      <c r="E126" s="227">
        <v>3666</v>
      </c>
      <c r="F126" s="227">
        <v>126729</v>
      </c>
      <c r="G126" s="143">
        <v>326247</v>
      </c>
      <c r="H126" s="227">
        <v>165073</v>
      </c>
      <c r="I126" s="227">
        <v>161174</v>
      </c>
      <c r="J126" s="241">
        <v>2.57</v>
      </c>
      <c r="K126" s="165">
        <v>70.485463398058414</v>
      </c>
      <c r="L126" s="82">
        <v>-122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  <c r="AH126" s="165"/>
      <c r="AI126" s="165"/>
      <c r="AJ126" s="165"/>
      <c r="AK126" s="165"/>
    </row>
    <row r="127" spans="1:37" s="216" customFormat="1" ht="15" hidden="1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hidden="1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hidden="1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hidden="1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hidden="1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hidden="1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hidden="1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hidden="1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hidden="1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60" customFormat="1" ht="15" hidden="1" customHeight="1">
      <c r="A136" s="59" t="s">
        <v>90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165"/>
      <c r="AI136" s="165"/>
      <c r="AJ136" s="165"/>
      <c r="AK136" s="165"/>
    </row>
    <row r="137" spans="1:37" s="60" customFormat="1" ht="15" hidden="1" customHeight="1">
      <c r="A137" s="59" t="s">
        <v>91</v>
      </c>
      <c r="B137" s="244"/>
      <c r="C137" s="240">
        <v>4628.5713999999998</v>
      </c>
      <c r="D137" s="226">
        <v>176</v>
      </c>
      <c r="E137" s="227">
        <v>3666</v>
      </c>
      <c r="F137" s="227">
        <v>126751</v>
      </c>
      <c r="G137" s="143">
        <v>326369</v>
      </c>
      <c r="H137" s="227">
        <v>165174</v>
      </c>
      <c r="I137" s="227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  <c r="AH137" s="165"/>
      <c r="AI137" s="165"/>
      <c r="AJ137" s="165"/>
      <c r="AK137" s="165"/>
    </row>
    <row r="138" spans="1:37" s="216" customFormat="1" ht="15" hidden="1" customHeight="1">
      <c r="A138" s="59" t="s">
        <v>80</v>
      </c>
      <c r="B138" s="244"/>
      <c r="C138" s="240">
        <v>4628.5713999999998</v>
      </c>
      <c r="D138" s="226">
        <v>176</v>
      </c>
      <c r="E138" s="227">
        <v>3666</v>
      </c>
      <c r="F138" s="227">
        <v>126729</v>
      </c>
      <c r="G138" s="143">
        <v>326247</v>
      </c>
      <c r="H138" s="227">
        <v>165073</v>
      </c>
      <c r="I138" s="227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  <c r="AH138" s="215"/>
      <c r="AI138" s="215"/>
      <c r="AJ138" s="215"/>
      <c r="AK138" s="215"/>
    </row>
    <row r="139" spans="1:37" s="216" customFormat="1" ht="15" customHeight="1">
      <c r="A139" s="63" t="s">
        <v>261</v>
      </c>
      <c r="B139" s="244"/>
      <c r="C139" s="240"/>
      <c r="D139" s="226"/>
      <c r="E139" s="227"/>
      <c r="F139" s="227"/>
      <c r="G139" s="143"/>
      <c r="H139" s="227"/>
      <c r="I139" s="227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148"/>
      <c r="AF139" s="149"/>
      <c r="AG139" s="149"/>
      <c r="AH139" s="215"/>
      <c r="AI139" s="215"/>
      <c r="AJ139" s="215"/>
      <c r="AK139" s="215"/>
    </row>
    <row r="140" spans="1:37" s="216" customFormat="1" ht="15" customHeight="1">
      <c r="A140" s="59" t="s">
        <v>81</v>
      </c>
      <c r="B140" s="244"/>
      <c r="C140" s="240">
        <v>4628.5713999999998</v>
      </c>
      <c r="D140" s="226">
        <v>176</v>
      </c>
      <c r="E140" s="227">
        <v>3666</v>
      </c>
      <c r="F140" s="227">
        <v>126673</v>
      </c>
      <c r="G140" s="143">
        <v>326063</v>
      </c>
      <c r="H140" s="227">
        <v>164942</v>
      </c>
      <c r="I140" s="227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  <c r="AH140" s="215"/>
      <c r="AI140" s="215"/>
      <c r="AJ140" s="215"/>
      <c r="AK140" s="215"/>
    </row>
    <row r="141" spans="1:37" s="216" customFormat="1" ht="15" customHeight="1">
      <c r="A141" s="59" t="s">
        <v>83</v>
      </c>
      <c r="B141" s="244"/>
      <c r="C141" s="240">
        <v>4628.5713999999998</v>
      </c>
      <c r="D141" s="226">
        <v>176</v>
      </c>
      <c r="E141" s="227">
        <v>3666</v>
      </c>
      <c r="F141" s="227">
        <v>126703</v>
      </c>
      <c r="G141" s="143">
        <v>325857</v>
      </c>
      <c r="H141" s="227">
        <v>164817</v>
      </c>
      <c r="I141" s="227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  <c r="AH141" s="215"/>
      <c r="AI141" s="215"/>
      <c r="AJ141" s="215"/>
      <c r="AK141" s="215"/>
    </row>
    <row r="142" spans="1:37" s="216" customFormat="1" ht="15" customHeight="1">
      <c r="A142" s="59" t="s">
        <v>84</v>
      </c>
      <c r="B142" s="244"/>
      <c r="C142" s="240">
        <v>4628.5713999999998</v>
      </c>
      <c r="D142" s="226">
        <v>176</v>
      </c>
      <c r="E142" s="227">
        <v>3670</v>
      </c>
      <c r="F142" s="227">
        <v>126723</v>
      </c>
      <c r="G142" s="143">
        <v>325706</v>
      </c>
      <c r="H142" s="227">
        <v>164738</v>
      </c>
      <c r="I142" s="227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  <c r="AH142" s="215"/>
      <c r="AI142" s="215"/>
      <c r="AJ142" s="215"/>
      <c r="AK142" s="215"/>
    </row>
    <row r="143" spans="1:37" s="60" customFormat="1" ht="15" customHeight="1">
      <c r="A143" s="59" t="s">
        <v>85</v>
      </c>
      <c r="B143" s="244"/>
      <c r="C143" s="240">
        <v>4628.5713999999998</v>
      </c>
      <c r="D143" s="226">
        <v>176</v>
      </c>
      <c r="E143" s="227">
        <v>3670</v>
      </c>
      <c r="F143" s="227">
        <v>126776</v>
      </c>
      <c r="G143" s="143">
        <v>325582</v>
      </c>
      <c r="H143" s="227">
        <v>164668</v>
      </c>
      <c r="I143" s="227">
        <v>160914</v>
      </c>
      <c r="J143" s="241">
        <v>2.57</v>
      </c>
      <c r="K143" s="165">
        <v>70.341790557665377</v>
      </c>
      <c r="L143" s="82">
        <v>-124</v>
      </c>
      <c r="M143" s="82">
        <v>-103</v>
      </c>
      <c r="N143" s="83">
        <v>-0.31622300783342727</v>
      </c>
      <c r="O143" s="242">
        <v>161</v>
      </c>
      <c r="P143" s="83">
        <v>0.49429033263283284</v>
      </c>
      <c r="Q143" s="242">
        <v>264</v>
      </c>
      <c r="R143" s="83">
        <v>0.81051334046626011</v>
      </c>
      <c r="S143" s="82">
        <v>-21</v>
      </c>
      <c r="T143" s="144">
        <v>-6.4472652082543824E-2</v>
      </c>
      <c r="U143" s="243">
        <v>1139</v>
      </c>
      <c r="V143" s="83">
        <v>3.4968738439055689</v>
      </c>
      <c r="W143" s="242">
        <v>1160</v>
      </c>
      <c r="X143" s="83">
        <v>3.5613464959881127</v>
      </c>
      <c r="Y143" s="83">
        <v>-0.3806956599159711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  <c r="AH143" s="165"/>
      <c r="AI143" s="165"/>
      <c r="AJ143" s="165"/>
      <c r="AK143" s="165"/>
    </row>
    <row r="144" spans="1:37" s="60" customFormat="1" ht="15" customHeight="1">
      <c r="A144" s="59" t="s">
        <v>86</v>
      </c>
      <c r="B144" s="244"/>
      <c r="C144" s="240">
        <v>4628.5713999999998</v>
      </c>
      <c r="D144" s="226">
        <v>176</v>
      </c>
      <c r="E144" s="227">
        <v>3672</v>
      </c>
      <c r="F144" s="227">
        <v>126957</v>
      </c>
      <c r="G144" s="143">
        <v>325453</v>
      </c>
      <c r="H144" s="227">
        <v>164632</v>
      </c>
      <c r="I144" s="227">
        <v>160821</v>
      </c>
      <c r="J144" s="241">
        <v>2.56</v>
      </c>
      <c r="K144" s="165">
        <v>70.31392018712296</v>
      </c>
      <c r="L144" s="82">
        <v>-129</v>
      </c>
      <c r="M144" s="82">
        <v>-93</v>
      </c>
      <c r="N144" s="83">
        <v>-0.2855782960495003</v>
      </c>
      <c r="O144" s="242">
        <v>142</v>
      </c>
      <c r="P144" s="83">
        <v>0.43604427998955947</v>
      </c>
      <c r="Q144" s="242">
        <v>235</v>
      </c>
      <c r="R144" s="83">
        <v>0.72162257603905977</v>
      </c>
      <c r="S144" s="82">
        <v>-36</v>
      </c>
      <c r="T144" s="144">
        <v>-0.11054643718045121</v>
      </c>
      <c r="U144" s="243">
        <v>1446</v>
      </c>
      <c r="V144" s="83">
        <v>4.4402818934148103</v>
      </c>
      <c r="W144" s="242">
        <v>1482</v>
      </c>
      <c r="X144" s="83">
        <v>4.5508283305952615</v>
      </c>
      <c r="Y144" s="83">
        <v>-0.39612473322995151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  <c r="AH144" s="165"/>
      <c r="AI144" s="165"/>
      <c r="AJ144" s="165"/>
      <c r="AK144" s="165"/>
    </row>
    <row r="145" spans="1:37" s="60" customFormat="1" ht="15" customHeight="1">
      <c r="A145" s="59" t="s">
        <v>87</v>
      </c>
      <c r="B145" s="244"/>
      <c r="C145" s="240">
        <v>4628.5713999999998</v>
      </c>
      <c r="D145" s="226">
        <v>176</v>
      </c>
      <c r="E145" s="227">
        <v>3670</v>
      </c>
      <c r="F145" s="227">
        <v>127030</v>
      </c>
      <c r="G145" s="143">
        <v>325271</v>
      </c>
      <c r="H145" s="227">
        <v>164528</v>
      </c>
      <c r="I145" s="227">
        <v>160743</v>
      </c>
      <c r="J145" s="241">
        <v>2.56</v>
      </c>
      <c r="K145" s="165">
        <v>70.274599199225918</v>
      </c>
      <c r="L145" s="82">
        <v>-182</v>
      </c>
      <c r="M145" s="82">
        <v>-88</v>
      </c>
      <c r="N145" s="83">
        <v>-0.27046797105992715</v>
      </c>
      <c r="O145" s="242">
        <v>178</v>
      </c>
      <c r="P145" s="83">
        <v>0.54708294146212522</v>
      </c>
      <c r="Q145" s="242">
        <v>266</v>
      </c>
      <c r="R145" s="83">
        <v>0.81755091252205236</v>
      </c>
      <c r="S145" s="82">
        <v>-94</v>
      </c>
      <c r="T145" s="144">
        <v>-0.28670639690961819</v>
      </c>
      <c r="U145" s="243">
        <v>1061</v>
      </c>
      <c r="V145" s="83">
        <v>3.2609831510748029</v>
      </c>
      <c r="W145" s="242">
        <v>1155</v>
      </c>
      <c r="X145" s="83">
        <v>3.547689547984421</v>
      </c>
      <c r="Y145" s="83">
        <v>-0.55717436796954534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  <c r="AH145" s="165"/>
      <c r="AI145" s="165"/>
      <c r="AJ145" s="165"/>
      <c r="AK145" s="165"/>
    </row>
    <row r="146" spans="1:37" s="60" customFormat="1" ht="15" customHeight="1">
      <c r="A146" s="59" t="s">
        <v>88</v>
      </c>
      <c r="B146" s="244"/>
      <c r="C146" s="240">
        <v>4628.5713999999998</v>
      </c>
      <c r="D146" s="226">
        <v>176</v>
      </c>
      <c r="E146" s="227">
        <v>3670</v>
      </c>
      <c r="F146" s="227">
        <v>127073</v>
      </c>
      <c r="G146" s="143">
        <v>325058</v>
      </c>
      <c r="H146" s="227">
        <v>164433</v>
      </c>
      <c r="I146" s="227">
        <v>160625</v>
      </c>
      <c r="J146" s="241">
        <v>2.56</v>
      </c>
      <c r="K146" s="165">
        <v>70.228580680423335</v>
      </c>
      <c r="L146" s="82">
        <v>-213</v>
      </c>
      <c r="M146" s="82">
        <v>-69</v>
      </c>
      <c r="N146" s="83">
        <v>-0.21220028631661825</v>
      </c>
      <c r="O146" s="242">
        <v>186</v>
      </c>
      <c r="P146" s="83">
        <v>0.57201816311436204</v>
      </c>
      <c r="Q146" s="242">
        <v>255</v>
      </c>
      <c r="R146" s="83">
        <v>0.78421844943098029</v>
      </c>
      <c r="S146" s="82">
        <v>-144</v>
      </c>
      <c r="T146" s="144">
        <v>-0.44285277144337609</v>
      </c>
      <c r="U146" s="243">
        <v>1303</v>
      </c>
      <c r="V146" s="83">
        <v>4.0072025082688922</v>
      </c>
      <c r="W146" s="242">
        <v>1447</v>
      </c>
      <c r="X146" s="83">
        <v>4.4500552797122683</v>
      </c>
      <c r="Y146" s="83">
        <v>-0.65505305775999434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  <c r="AH146" s="165"/>
      <c r="AI146" s="165"/>
      <c r="AJ146" s="165"/>
      <c r="AK146" s="165"/>
    </row>
    <row r="147" spans="1:37" s="60" customFormat="1" ht="15" customHeight="1">
      <c r="A147" s="569" t="s">
        <v>96</v>
      </c>
      <c r="B147" s="570"/>
      <c r="C147" s="571">
        <v>4628.5713999999998</v>
      </c>
      <c r="D147" s="572">
        <v>176</v>
      </c>
      <c r="E147" s="573">
        <v>3670</v>
      </c>
      <c r="F147" s="573">
        <v>127254</v>
      </c>
      <c r="G147" s="574">
        <v>325018</v>
      </c>
      <c r="H147" s="573">
        <v>164391</v>
      </c>
      <c r="I147" s="573">
        <v>160627</v>
      </c>
      <c r="J147" s="575">
        <v>2.5499999999999998</v>
      </c>
      <c r="K147" s="576">
        <v>70.22</v>
      </c>
      <c r="L147" s="577">
        <v>-40</v>
      </c>
      <c r="M147" s="577">
        <v>-41</v>
      </c>
      <c r="N147" s="578">
        <v>-0.13</v>
      </c>
      <c r="O147" s="579">
        <v>192</v>
      </c>
      <c r="P147" s="578">
        <v>0.59</v>
      </c>
      <c r="Q147" s="579">
        <v>233</v>
      </c>
      <c r="R147" s="578">
        <v>0.72</v>
      </c>
      <c r="S147" s="577">
        <v>1</v>
      </c>
      <c r="T147" s="578">
        <v>0</v>
      </c>
      <c r="U147" s="581">
        <v>1406</v>
      </c>
      <c r="V147" s="578">
        <v>4.33</v>
      </c>
      <c r="W147" s="579">
        <v>1405</v>
      </c>
      <c r="X147" s="578">
        <v>4.3099999999999996</v>
      </c>
      <c r="Y147" s="578">
        <v>-0.12</v>
      </c>
      <c r="Z147" s="578"/>
      <c r="AA147" s="579">
        <v>109</v>
      </c>
      <c r="AB147" s="582"/>
      <c r="AC147" s="579">
        <v>88</v>
      </c>
      <c r="AD147" s="583"/>
      <c r="AE147" s="584">
        <v>93406</v>
      </c>
      <c r="AF147" s="585">
        <v>56867</v>
      </c>
      <c r="AG147" s="585">
        <v>36539</v>
      </c>
      <c r="AH147" s="165"/>
      <c r="AI147" s="165"/>
      <c r="AJ147" s="165"/>
      <c r="AK147" s="165"/>
    </row>
    <row r="148" spans="1:37" ht="17.25" customHeight="1">
      <c r="A148" s="542" t="s">
        <v>222</v>
      </c>
      <c r="B148" s="195"/>
      <c r="C148" s="80">
        <v>0</v>
      </c>
      <c r="D148" s="80">
        <v>0</v>
      </c>
      <c r="E148" s="80">
        <v>0</v>
      </c>
      <c r="F148" s="80">
        <v>0.14243781133677658</v>
      </c>
      <c r="G148" s="80">
        <v>-1.2305496249894077E-2</v>
      </c>
      <c r="H148" s="80">
        <v>-2.5542318147813603E-2</v>
      </c>
      <c r="I148" s="80">
        <v>1.2451361867817923E-3</v>
      </c>
      <c r="J148" s="80">
        <v>-0.15452320811104414</v>
      </c>
      <c r="K148" s="80">
        <v>-1.2305496249894077E-2</v>
      </c>
      <c r="L148" s="80">
        <v>-81.220657276995297</v>
      </c>
      <c r="M148" s="80">
        <v>-40.579710144927539</v>
      </c>
      <c r="N148" s="80">
        <v>-40.556584643704099</v>
      </c>
      <c r="O148" s="80">
        <v>3.2258064516128968</v>
      </c>
      <c r="P148" s="80">
        <v>3.2659804143992091</v>
      </c>
      <c r="Q148" s="80">
        <v>0.9137254901960784</v>
      </c>
      <c r="R148" s="80">
        <v>-8.5918901307346403</v>
      </c>
      <c r="S148" s="80">
        <v>-100.69444444444444</v>
      </c>
      <c r="T148" s="80">
        <v>-100.69471471198923</v>
      </c>
      <c r="U148" s="80">
        <v>7.9048349961627054</v>
      </c>
      <c r="V148" s="80">
        <v>7.9468299679106451</v>
      </c>
      <c r="W148" s="80">
        <v>-2.9025570145127801</v>
      </c>
      <c r="X148" s="80">
        <v>-2.8647681204829638</v>
      </c>
      <c r="Y148" s="80">
        <v>0.18786651366469337</v>
      </c>
      <c r="Z148" s="80"/>
      <c r="AA148" s="80">
        <v>-10.655737704918039</v>
      </c>
      <c r="AB148" s="80"/>
      <c r="AC148" s="80">
        <v>-16.19047619047619</v>
      </c>
      <c r="AD148" s="80"/>
      <c r="AE148" s="80">
        <v>0.1093200720226406</v>
      </c>
      <c r="AF148" s="80">
        <v>8.4478783505531396E-2</v>
      </c>
      <c r="AG148" s="80">
        <v>0.14800602987527611</v>
      </c>
      <c r="AH148" s="81"/>
      <c r="AI148" s="81"/>
      <c r="AJ148" s="81"/>
      <c r="AK148" s="81"/>
    </row>
    <row r="149" spans="1:37" ht="14.25" customHeight="1" thickBot="1">
      <c r="A149" s="543" t="s">
        <v>223</v>
      </c>
      <c r="B149" s="196"/>
      <c r="C149" s="95">
        <v>0</v>
      </c>
      <c r="D149" s="95">
        <v>0</v>
      </c>
      <c r="E149" s="95">
        <v>0.10911074740862148</v>
      </c>
      <c r="F149" s="95">
        <v>0.63980386729407712</v>
      </c>
      <c r="G149" s="95">
        <v>-0.53920068547647304</v>
      </c>
      <c r="H149" s="95">
        <v>-0.63226485006376265</v>
      </c>
      <c r="I149" s="95">
        <v>-0.44377506306439329</v>
      </c>
      <c r="J149" s="95">
        <v>-1.1715091916566109</v>
      </c>
      <c r="K149" s="95">
        <v>-0.53920068547647304</v>
      </c>
      <c r="L149" s="95">
        <v>21.212121212121218</v>
      </c>
      <c r="M149" s="95">
        <v>-19.607843137254903</v>
      </c>
      <c r="N149" s="95">
        <v>-19.172910582159389</v>
      </c>
      <c r="O149" s="95">
        <v>-7.2463768115942031</v>
      </c>
      <c r="P149" s="95">
        <v>-6.7445670343471988</v>
      </c>
      <c r="Q149" s="95">
        <v>0.9031007751937985</v>
      </c>
      <c r="R149" s="95">
        <v>-9.2013326193798406</v>
      </c>
      <c r="S149" s="95">
        <v>-94.444444444444443</v>
      </c>
      <c r="T149" s="95">
        <v>-94.414388129661418</v>
      </c>
      <c r="U149" s="95">
        <v>-7.5608152531229393</v>
      </c>
      <c r="V149" s="95">
        <v>-7.0607066308160711</v>
      </c>
      <c r="W149" s="95">
        <v>-6.520292747837658</v>
      </c>
      <c r="X149" s="95">
        <v>-6.0145547565783914</v>
      </c>
      <c r="Y149" s="95">
        <v>1.2186789535284173</v>
      </c>
      <c r="Z149" s="95"/>
      <c r="AA149" s="95">
        <v>28.235294117647072</v>
      </c>
      <c r="AB149" s="95"/>
      <c r="AC149" s="95">
        <v>10.000000000000014</v>
      </c>
      <c r="AD149" s="95"/>
      <c r="AE149" s="95">
        <v>0.13078341409030259</v>
      </c>
      <c r="AF149" s="95">
        <v>-8.2580735847074038E-2</v>
      </c>
      <c r="AG149" s="95">
        <v>0.46466868298047359</v>
      </c>
      <c r="AH149" s="81"/>
      <c r="AI149" s="81"/>
      <c r="AJ149" s="81"/>
      <c r="AK149" s="81"/>
    </row>
    <row r="150" spans="1:37" ht="15" customHeight="1" thickBot="1">
      <c r="A150" s="32"/>
      <c r="B150" s="32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 t="s">
        <v>329</v>
      </c>
      <c r="T150" s="37"/>
      <c r="U150" s="37"/>
      <c r="V150" s="34"/>
      <c r="W150" s="37"/>
      <c r="X150" s="37"/>
      <c r="Y150" s="37"/>
      <c r="Z150" s="37"/>
      <c r="AA150" s="230"/>
      <c r="AB150" s="230"/>
      <c r="AC150" s="231"/>
    </row>
    <row r="151" spans="1:37" ht="15" customHeight="1">
      <c r="A151" s="44" t="s">
        <v>330</v>
      </c>
      <c r="B151" s="66">
        <v>31</v>
      </c>
      <c r="C151" s="269">
        <v>4628.5713999999998</v>
      </c>
      <c r="D151" s="68">
        <v>176</v>
      </c>
      <c r="E151" s="68">
        <v>3670</v>
      </c>
      <c r="F151" s="69">
        <v>127254</v>
      </c>
      <c r="G151" s="69">
        <v>325018</v>
      </c>
      <c r="H151" s="70">
        <v>164391</v>
      </c>
      <c r="I151" s="70">
        <v>160627</v>
      </c>
      <c r="J151" s="71">
        <v>2.5499999999999998</v>
      </c>
      <c r="K151" s="72">
        <v>70.22</v>
      </c>
      <c r="L151" s="233">
        <v>-40</v>
      </c>
      <c r="M151" s="73">
        <v>-41</v>
      </c>
      <c r="N151" s="234">
        <v>-0.13</v>
      </c>
      <c r="O151" s="68">
        <v>192</v>
      </c>
      <c r="P151" s="538">
        <v>0.59</v>
      </c>
      <c r="Q151" s="68">
        <v>233</v>
      </c>
      <c r="R151" s="538">
        <v>0.72</v>
      </c>
      <c r="S151" s="73">
        <v>1</v>
      </c>
      <c r="T151" s="235">
        <v>0</v>
      </c>
      <c r="U151" s="259">
        <v>1406</v>
      </c>
      <c r="V151" s="538">
        <v>4.33</v>
      </c>
      <c r="W151" s="259">
        <v>1405</v>
      </c>
      <c r="X151" s="538">
        <v>4.3099999999999996</v>
      </c>
      <c r="Y151" s="74">
        <v>-0.12</v>
      </c>
      <c r="Z151" s="75"/>
      <c r="AA151" s="232">
        <v>109</v>
      </c>
      <c r="AB151" s="76"/>
      <c r="AC151" s="232">
        <v>88</v>
      </c>
      <c r="AD151" s="75"/>
      <c r="AE151" s="70">
        <v>93406</v>
      </c>
      <c r="AF151" s="70">
        <v>56867</v>
      </c>
      <c r="AG151" s="70">
        <v>36539</v>
      </c>
    </row>
    <row r="152" spans="1:37" ht="15" customHeight="1">
      <c r="A152" s="64" t="s">
        <v>27</v>
      </c>
      <c r="B152" s="77">
        <v>31</v>
      </c>
      <c r="C152" s="270">
        <v>29.409500000000001</v>
      </c>
      <c r="D152" s="271">
        <v>44</v>
      </c>
      <c r="E152" s="271">
        <v>1070</v>
      </c>
      <c r="F152" s="271">
        <v>41722</v>
      </c>
      <c r="G152" s="79">
        <v>102667</v>
      </c>
      <c r="H152" s="89">
        <v>49323</v>
      </c>
      <c r="I152" s="89">
        <v>53344</v>
      </c>
      <c r="J152" s="80">
        <v>2.46</v>
      </c>
      <c r="K152" s="81">
        <v>3490.95</v>
      </c>
      <c r="L152" s="82">
        <v>-95</v>
      </c>
      <c r="M152" s="82">
        <v>-7</v>
      </c>
      <c r="N152" s="83">
        <v>-7.0000000000000007E-2</v>
      </c>
      <c r="O152" s="84">
        <v>49</v>
      </c>
      <c r="P152" s="536">
        <v>0.48</v>
      </c>
      <c r="Q152" s="84">
        <v>56</v>
      </c>
      <c r="R152" s="536">
        <v>0.55000000000000004</v>
      </c>
      <c r="S152" s="85">
        <v>-88</v>
      </c>
      <c r="T152" s="86">
        <v>-0.86</v>
      </c>
      <c r="U152" s="78">
        <v>430</v>
      </c>
      <c r="V152" s="539">
        <v>4.1900000000000004</v>
      </c>
      <c r="W152" s="78">
        <v>518</v>
      </c>
      <c r="X152" s="540">
        <v>5.03</v>
      </c>
      <c r="Y152" s="87">
        <v>-0.92</v>
      </c>
      <c r="Z152" s="81"/>
      <c r="AA152" s="91">
        <v>31</v>
      </c>
      <c r="AB152" s="237"/>
      <c r="AC152" s="91">
        <v>32</v>
      </c>
      <c r="AD152" s="81"/>
      <c r="AE152" s="257">
        <v>12843</v>
      </c>
      <c r="AF152" s="89">
        <v>9692</v>
      </c>
      <c r="AG152" s="89">
        <v>3151</v>
      </c>
    </row>
    <row r="153" spans="1:37" customFormat="1" ht="15" customHeight="1">
      <c r="A153" s="64" t="s">
        <v>28</v>
      </c>
      <c r="B153" s="77">
        <v>31</v>
      </c>
      <c r="C153" s="270">
        <v>120.5181</v>
      </c>
      <c r="D153" s="271">
        <v>12</v>
      </c>
      <c r="E153" s="271">
        <v>229</v>
      </c>
      <c r="F153" s="271">
        <v>4401</v>
      </c>
      <c r="G153" s="79">
        <v>10844</v>
      </c>
      <c r="H153" s="89">
        <v>5627</v>
      </c>
      <c r="I153" s="89">
        <v>5217</v>
      </c>
      <c r="J153" s="80">
        <v>2.46</v>
      </c>
      <c r="K153" s="81">
        <v>89.98</v>
      </c>
      <c r="L153" s="82">
        <v>6</v>
      </c>
      <c r="M153" s="82">
        <v>-5</v>
      </c>
      <c r="N153" s="83">
        <v>-0.46</v>
      </c>
      <c r="O153" s="84">
        <v>6</v>
      </c>
      <c r="P153" s="536">
        <v>0.55000000000000004</v>
      </c>
      <c r="Q153" s="84">
        <v>11</v>
      </c>
      <c r="R153" s="536">
        <v>1.01</v>
      </c>
      <c r="S153" s="85">
        <v>11</v>
      </c>
      <c r="T153" s="86">
        <v>1.01</v>
      </c>
      <c r="U153" s="78">
        <v>38</v>
      </c>
      <c r="V153" s="540">
        <v>3.51</v>
      </c>
      <c r="W153" s="78">
        <v>27</v>
      </c>
      <c r="X153" s="540">
        <v>2.5</v>
      </c>
      <c r="Y153" s="87">
        <v>0.55000000000000004</v>
      </c>
      <c r="Z153" s="81"/>
      <c r="AA153" s="91">
        <v>6</v>
      </c>
      <c r="AB153" s="237"/>
      <c r="AC153" s="91">
        <v>0</v>
      </c>
      <c r="AD153" s="81"/>
      <c r="AE153" s="257">
        <v>2158</v>
      </c>
      <c r="AF153" s="89">
        <v>1651</v>
      </c>
      <c r="AG153" s="89">
        <v>507</v>
      </c>
    </row>
    <row r="154" spans="1:37" customFormat="1" ht="15" customHeight="1">
      <c r="A154" s="64" t="s">
        <v>29</v>
      </c>
      <c r="B154" s="77">
        <v>31</v>
      </c>
      <c r="C154" s="270">
        <v>252.37190000000001</v>
      </c>
      <c r="D154" s="271">
        <v>15</v>
      </c>
      <c r="E154" s="271">
        <v>318</v>
      </c>
      <c r="F154" s="271">
        <v>8928</v>
      </c>
      <c r="G154" s="79">
        <v>23477</v>
      </c>
      <c r="H154" s="89">
        <v>12451</v>
      </c>
      <c r="I154" s="89">
        <v>11026</v>
      </c>
      <c r="J154" s="80">
        <v>2.63</v>
      </c>
      <c r="K154" s="81">
        <v>93.03</v>
      </c>
      <c r="L154" s="82">
        <v>-15</v>
      </c>
      <c r="M154" s="82">
        <v>-13</v>
      </c>
      <c r="N154" s="83">
        <v>-0.55000000000000004</v>
      </c>
      <c r="O154" s="84">
        <v>15</v>
      </c>
      <c r="P154" s="536">
        <v>0.64</v>
      </c>
      <c r="Q154" s="84">
        <v>28</v>
      </c>
      <c r="R154" s="536">
        <v>1.19</v>
      </c>
      <c r="S154" s="85">
        <v>-2</v>
      </c>
      <c r="T154" s="86">
        <v>-0.09</v>
      </c>
      <c r="U154" s="78">
        <v>75</v>
      </c>
      <c r="V154" s="540">
        <v>3.19</v>
      </c>
      <c r="W154" s="78">
        <v>77</v>
      </c>
      <c r="X154" s="540">
        <v>3.26</v>
      </c>
      <c r="Y154" s="87">
        <v>-0.64</v>
      </c>
      <c r="Z154" s="90"/>
      <c r="AA154" s="91">
        <v>6</v>
      </c>
      <c r="AB154" s="237"/>
      <c r="AC154" s="91">
        <v>6</v>
      </c>
      <c r="AD154" s="90"/>
      <c r="AE154" s="257">
        <v>7584</v>
      </c>
      <c r="AF154" s="89">
        <v>6632</v>
      </c>
      <c r="AG154" s="89">
        <v>952</v>
      </c>
    </row>
    <row r="155" spans="1:37" customFormat="1" ht="15" customHeight="1">
      <c r="A155" s="64" t="s">
        <v>30</v>
      </c>
      <c r="B155" s="77">
        <v>31</v>
      </c>
      <c r="C155" s="270">
        <v>29.409500000000001</v>
      </c>
      <c r="D155" s="271">
        <v>8</v>
      </c>
      <c r="E155" s="271">
        <v>231</v>
      </c>
      <c r="F155" s="271">
        <v>7866</v>
      </c>
      <c r="G155" s="79">
        <v>20162</v>
      </c>
      <c r="H155" s="89">
        <v>10268</v>
      </c>
      <c r="I155" s="89">
        <v>9894</v>
      </c>
      <c r="J155" s="80">
        <v>2.56</v>
      </c>
      <c r="K155" s="81">
        <v>685.56</v>
      </c>
      <c r="L155" s="82">
        <v>16</v>
      </c>
      <c r="M155" s="82">
        <v>3</v>
      </c>
      <c r="N155" s="83">
        <v>0.15</v>
      </c>
      <c r="O155" s="84">
        <v>10</v>
      </c>
      <c r="P155" s="536">
        <v>0.5</v>
      </c>
      <c r="Q155" s="84">
        <v>7</v>
      </c>
      <c r="R155" s="536">
        <v>0.35</v>
      </c>
      <c r="S155" s="85">
        <v>13</v>
      </c>
      <c r="T155" s="86">
        <v>0.65</v>
      </c>
      <c r="U155" s="78">
        <v>133</v>
      </c>
      <c r="V155" s="540">
        <v>6.6</v>
      </c>
      <c r="W155" s="78">
        <v>120</v>
      </c>
      <c r="X155" s="540">
        <v>5.96</v>
      </c>
      <c r="Y155" s="87">
        <v>0.79</v>
      </c>
      <c r="Z155" s="90"/>
      <c r="AA155" s="91">
        <v>6</v>
      </c>
      <c r="AB155" s="237"/>
      <c r="AC155" s="91">
        <v>6</v>
      </c>
      <c r="AD155" s="90"/>
      <c r="AE155" s="257">
        <v>6648</v>
      </c>
      <c r="AF155" s="89">
        <v>4255</v>
      </c>
      <c r="AG155" s="89">
        <v>2393</v>
      </c>
    </row>
    <row r="156" spans="1:37" customFormat="1" ht="15" customHeight="1">
      <c r="A156" s="64" t="s">
        <v>31</v>
      </c>
      <c r="B156" s="77">
        <v>31</v>
      </c>
      <c r="C156" s="270">
        <v>65.258200000000002</v>
      </c>
      <c r="D156" s="271">
        <v>18</v>
      </c>
      <c r="E156" s="271">
        <v>528</v>
      </c>
      <c r="F156" s="271">
        <v>32708</v>
      </c>
      <c r="G156" s="79">
        <v>83706</v>
      </c>
      <c r="H156" s="89">
        <v>41965</v>
      </c>
      <c r="I156" s="89">
        <v>41741</v>
      </c>
      <c r="J156" s="80">
        <v>2.56</v>
      </c>
      <c r="K156" s="81">
        <v>1282.69</v>
      </c>
      <c r="L156" s="82">
        <v>21</v>
      </c>
      <c r="M156" s="82">
        <v>-3</v>
      </c>
      <c r="N156" s="83">
        <v>-0.04</v>
      </c>
      <c r="O156" s="84">
        <v>47</v>
      </c>
      <c r="P156" s="536">
        <v>0.56000000000000005</v>
      </c>
      <c r="Q156" s="84">
        <v>50</v>
      </c>
      <c r="R156" s="536">
        <v>0.6</v>
      </c>
      <c r="S156" s="85">
        <v>24</v>
      </c>
      <c r="T156" s="86">
        <v>0.28999999999999998</v>
      </c>
      <c r="U156" s="78">
        <v>372</v>
      </c>
      <c r="V156" s="540">
        <v>4.4400000000000004</v>
      </c>
      <c r="W156" s="78">
        <v>348</v>
      </c>
      <c r="X156" s="540">
        <v>4.16</v>
      </c>
      <c r="Y156" s="87">
        <v>0.25</v>
      </c>
      <c r="Z156" s="90"/>
      <c r="AA156" s="91">
        <v>35</v>
      </c>
      <c r="AB156" s="237"/>
      <c r="AC156" s="91">
        <v>20</v>
      </c>
      <c r="AD156" s="90"/>
      <c r="AE156" s="257">
        <v>15746</v>
      </c>
      <c r="AF156" s="89">
        <v>12421</v>
      </c>
      <c r="AG156" s="89">
        <v>3325</v>
      </c>
    </row>
    <row r="157" spans="1:37" customFormat="1" ht="15" customHeight="1">
      <c r="A157" s="64" t="s">
        <v>32</v>
      </c>
      <c r="B157" s="77">
        <v>31</v>
      </c>
      <c r="C157" s="270">
        <v>218.44479999999999</v>
      </c>
      <c r="D157" s="271">
        <v>15</v>
      </c>
      <c r="E157" s="271">
        <v>271</v>
      </c>
      <c r="F157" s="271">
        <v>7338</v>
      </c>
      <c r="G157" s="79">
        <v>17657</v>
      </c>
      <c r="H157" s="89">
        <v>9372</v>
      </c>
      <c r="I157" s="89">
        <v>8285</v>
      </c>
      <c r="J157" s="80">
        <v>2.41</v>
      </c>
      <c r="K157" s="81">
        <v>80.83</v>
      </c>
      <c r="L157" s="82">
        <v>-11</v>
      </c>
      <c r="M157" s="82">
        <v>-7</v>
      </c>
      <c r="N157" s="83">
        <v>-0.4</v>
      </c>
      <c r="O157" s="84">
        <v>13</v>
      </c>
      <c r="P157" s="536">
        <v>0.74</v>
      </c>
      <c r="Q157" s="84">
        <v>20</v>
      </c>
      <c r="R157" s="536">
        <v>1.1299999999999999</v>
      </c>
      <c r="S157" s="85">
        <v>-4</v>
      </c>
      <c r="T157" s="86">
        <v>-0.23</v>
      </c>
      <c r="U157" s="78">
        <v>69</v>
      </c>
      <c r="V157" s="540">
        <v>3.91</v>
      </c>
      <c r="W157" s="78">
        <v>73</v>
      </c>
      <c r="X157" s="540">
        <v>4.1100000000000003</v>
      </c>
      <c r="Y157" s="87">
        <v>-0.62</v>
      </c>
      <c r="Z157" s="90"/>
      <c r="AA157" s="91">
        <v>5</v>
      </c>
      <c r="AB157" s="237"/>
      <c r="AC157" s="91">
        <v>5</v>
      </c>
      <c r="AD157" s="90"/>
      <c r="AE157" s="257">
        <v>5791</v>
      </c>
      <c r="AF157" s="89">
        <v>5303</v>
      </c>
      <c r="AG157" s="89">
        <v>488</v>
      </c>
    </row>
    <row r="158" spans="1:37" customFormat="1" ht="15" customHeight="1">
      <c r="A158" s="64" t="s">
        <v>33</v>
      </c>
      <c r="B158" s="77">
        <v>31</v>
      </c>
      <c r="C158" s="270">
        <v>157.11000000000001</v>
      </c>
      <c r="D158" s="271">
        <v>14</v>
      </c>
      <c r="E158" s="271">
        <v>225</v>
      </c>
      <c r="F158" s="271">
        <v>5008</v>
      </c>
      <c r="G158" s="79">
        <v>12457</v>
      </c>
      <c r="H158" s="89">
        <v>6617</v>
      </c>
      <c r="I158" s="89">
        <v>5840</v>
      </c>
      <c r="J158" s="80">
        <v>2.4900000000000002</v>
      </c>
      <c r="K158" s="81">
        <v>79.290000000000006</v>
      </c>
      <c r="L158" s="82">
        <v>-11</v>
      </c>
      <c r="M158" s="82">
        <v>-4</v>
      </c>
      <c r="N158" s="83">
        <v>-0.32</v>
      </c>
      <c r="O158" s="84">
        <v>8</v>
      </c>
      <c r="P158" s="536">
        <v>0.64</v>
      </c>
      <c r="Q158" s="84">
        <v>12</v>
      </c>
      <c r="R158" s="536">
        <v>0.96</v>
      </c>
      <c r="S158" s="85">
        <v>-7</v>
      </c>
      <c r="T158" s="86">
        <v>-0.56000000000000005</v>
      </c>
      <c r="U158" s="78">
        <v>45</v>
      </c>
      <c r="V158" s="540">
        <v>3.61</v>
      </c>
      <c r="W158" s="78">
        <v>52</v>
      </c>
      <c r="X158" s="540">
        <v>4.1500000000000004</v>
      </c>
      <c r="Y158" s="87">
        <v>-0.88</v>
      </c>
      <c r="Z158" s="90"/>
      <c r="AA158" s="91">
        <v>2</v>
      </c>
      <c r="AB158" s="237"/>
      <c r="AC158" s="91">
        <v>7</v>
      </c>
      <c r="AD158" s="90"/>
      <c r="AE158" s="257">
        <v>6706</v>
      </c>
      <c r="AF158" s="89">
        <v>6477</v>
      </c>
      <c r="AG158" s="89">
        <v>229</v>
      </c>
    </row>
    <row r="159" spans="1:37" customFormat="1" ht="15" customHeight="1">
      <c r="A159" s="64" t="s">
        <v>34</v>
      </c>
      <c r="B159" s="77">
        <v>31</v>
      </c>
      <c r="C159" s="270">
        <v>162.4332</v>
      </c>
      <c r="D159" s="271">
        <v>5</v>
      </c>
      <c r="E159" s="271">
        <v>75</v>
      </c>
      <c r="F159" s="271">
        <v>1701</v>
      </c>
      <c r="G159" s="79">
        <v>4388</v>
      </c>
      <c r="H159" s="89">
        <v>2457</v>
      </c>
      <c r="I159" s="89">
        <v>1931</v>
      </c>
      <c r="J159" s="80">
        <v>2.58</v>
      </c>
      <c r="K159" s="81">
        <v>27.01</v>
      </c>
      <c r="L159" s="82">
        <v>-2</v>
      </c>
      <c r="M159" s="82">
        <v>-1</v>
      </c>
      <c r="N159" s="83">
        <v>-0.23</v>
      </c>
      <c r="O159" s="84">
        <v>4</v>
      </c>
      <c r="P159" s="536">
        <v>0.91</v>
      </c>
      <c r="Q159" s="84">
        <v>5</v>
      </c>
      <c r="R159" s="536">
        <v>1.1399999999999999</v>
      </c>
      <c r="S159" s="85">
        <v>-1</v>
      </c>
      <c r="T159" s="86">
        <v>-0.23</v>
      </c>
      <c r="U159" s="78">
        <v>26</v>
      </c>
      <c r="V159" s="540">
        <v>5.92</v>
      </c>
      <c r="W159" s="91">
        <v>27</v>
      </c>
      <c r="X159" s="540">
        <v>6.03</v>
      </c>
      <c r="Y159" s="87">
        <v>-0.46</v>
      </c>
      <c r="Z159" s="90"/>
      <c r="AA159" s="91">
        <v>2</v>
      </c>
      <c r="AB159" s="237"/>
      <c r="AC159" s="91">
        <v>1</v>
      </c>
      <c r="AD159" s="90"/>
      <c r="AE159" s="257">
        <v>3619</v>
      </c>
      <c r="AF159" s="89">
        <v>3531</v>
      </c>
      <c r="AG159" s="89">
        <v>88</v>
      </c>
    </row>
    <row r="160" spans="1:37" customFormat="1" ht="15" customHeight="1">
      <c r="A160" s="219" t="s">
        <v>35</v>
      </c>
      <c r="B160" s="77">
        <v>31</v>
      </c>
      <c r="C160" s="270">
        <v>135.58619999999999</v>
      </c>
      <c r="D160" s="271">
        <v>11</v>
      </c>
      <c r="E160" s="271">
        <v>174</v>
      </c>
      <c r="F160" s="271">
        <v>4782</v>
      </c>
      <c r="G160" s="79">
        <v>11348</v>
      </c>
      <c r="H160" s="89">
        <v>6075</v>
      </c>
      <c r="I160" s="89">
        <v>5273</v>
      </c>
      <c r="J160" s="80">
        <v>2.37</v>
      </c>
      <c r="K160" s="81">
        <v>83.7</v>
      </c>
      <c r="L160" s="82">
        <v>-10</v>
      </c>
      <c r="M160" s="82">
        <v>-7</v>
      </c>
      <c r="N160" s="83">
        <v>-0.62</v>
      </c>
      <c r="O160" s="84">
        <v>5</v>
      </c>
      <c r="P160" s="536">
        <v>0.44</v>
      </c>
      <c r="Q160" s="84">
        <v>12</v>
      </c>
      <c r="R160" s="536">
        <v>1.06</v>
      </c>
      <c r="S160" s="85">
        <v>-3</v>
      </c>
      <c r="T160" s="86">
        <v>-0.26</v>
      </c>
      <c r="U160" s="78">
        <v>38</v>
      </c>
      <c r="V160" s="540">
        <v>3.35</v>
      </c>
      <c r="W160" s="78">
        <v>41</v>
      </c>
      <c r="X160" s="540">
        <v>3.59</v>
      </c>
      <c r="Y160" s="87">
        <v>-0.88</v>
      </c>
      <c r="Z160" s="90"/>
      <c r="AA160" s="91">
        <v>1</v>
      </c>
      <c r="AB160" s="237"/>
      <c r="AC160" s="91">
        <v>2</v>
      </c>
      <c r="AD160" s="90"/>
      <c r="AE160" s="257">
        <v>4628</v>
      </c>
      <c r="AF160" s="89">
        <v>4103</v>
      </c>
      <c r="AG160" s="89">
        <v>525</v>
      </c>
    </row>
    <row r="161" spans="1:33" customFormat="1" ht="15" customHeight="1">
      <c r="A161" s="219" t="s">
        <v>36</v>
      </c>
      <c r="B161" s="77">
        <v>31</v>
      </c>
      <c r="C161" s="270">
        <v>176.37049999999999</v>
      </c>
      <c r="D161" s="271">
        <v>13</v>
      </c>
      <c r="E161" s="271">
        <v>259</v>
      </c>
      <c r="F161" s="271">
        <v>4049</v>
      </c>
      <c r="G161" s="79">
        <v>10032</v>
      </c>
      <c r="H161" s="89">
        <v>5455</v>
      </c>
      <c r="I161" s="89">
        <v>4577</v>
      </c>
      <c r="J161" s="80">
        <v>2.48</v>
      </c>
      <c r="K161" s="81">
        <v>56.88</v>
      </c>
      <c r="L161" s="82">
        <v>-11</v>
      </c>
      <c r="M161" s="82">
        <v>-10</v>
      </c>
      <c r="N161" s="83">
        <v>-1</v>
      </c>
      <c r="O161" s="84">
        <v>2</v>
      </c>
      <c r="P161" s="536">
        <v>0.2</v>
      </c>
      <c r="Q161" s="84">
        <v>12</v>
      </c>
      <c r="R161" s="536">
        <v>1.2</v>
      </c>
      <c r="S161" s="85">
        <v>-1</v>
      </c>
      <c r="T161" s="86">
        <v>-0.1</v>
      </c>
      <c r="U161" s="78">
        <v>31</v>
      </c>
      <c r="V161" s="540">
        <v>3.09</v>
      </c>
      <c r="W161" s="78">
        <v>32</v>
      </c>
      <c r="X161" s="540">
        <v>3.16</v>
      </c>
      <c r="Y161" s="87">
        <v>-1.1000000000000001</v>
      </c>
      <c r="Z161" s="90"/>
      <c r="AA161" s="91">
        <v>3</v>
      </c>
      <c r="AB161" s="237"/>
      <c r="AC161" s="91">
        <v>2</v>
      </c>
      <c r="AD161" s="90"/>
      <c r="AE161" s="257">
        <v>1721</v>
      </c>
      <c r="AF161" s="89">
        <v>1489</v>
      </c>
      <c r="AG161" s="89">
        <v>232</v>
      </c>
    </row>
    <row r="162" spans="1:33" customFormat="1" ht="15" customHeight="1">
      <c r="A162" s="219" t="s">
        <v>37</v>
      </c>
      <c r="B162" s="77">
        <v>31</v>
      </c>
      <c r="C162" s="270">
        <v>1641.8554999999999</v>
      </c>
      <c r="D162" s="271">
        <v>9</v>
      </c>
      <c r="E162" s="271">
        <v>128</v>
      </c>
      <c r="F162" s="271">
        <v>4926</v>
      </c>
      <c r="G162" s="79">
        <v>15954</v>
      </c>
      <c r="H162" s="89">
        <v>8181</v>
      </c>
      <c r="I162" s="89">
        <v>7773</v>
      </c>
      <c r="J162" s="80">
        <v>3.24</v>
      </c>
      <c r="K162" s="81">
        <v>9.7200000000000006</v>
      </c>
      <c r="L162" s="82">
        <v>45</v>
      </c>
      <c r="M162" s="82">
        <v>11</v>
      </c>
      <c r="N162" s="83">
        <v>0.69</v>
      </c>
      <c r="O162" s="84">
        <v>20</v>
      </c>
      <c r="P162" s="536">
        <v>1.26</v>
      </c>
      <c r="Q162" s="84">
        <v>9</v>
      </c>
      <c r="R162" s="536">
        <v>0.56000000000000005</v>
      </c>
      <c r="S162" s="85">
        <v>34</v>
      </c>
      <c r="T162" s="86">
        <v>2.13</v>
      </c>
      <c r="U162" s="78">
        <v>85</v>
      </c>
      <c r="V162" s="540">
        <v>5.34</v>
      </c>
      <c r="W162" s="78">
        <v>51</v>
      </c>
      <c r="X162" s="540">
        <v>3.2</v>
      </c>
      <c r="Y162" s="87">
        <v>2.82</v>
      </c>
      <c r="Z162" s="90"/>
      <c r="AA162" s="91">
        <v>8</v>
      </c>
      <c r="AB162" s="237"/>
      <c r="AC162" s="91">
        <v>4</v>
      </c>
      <c r="AD162" s="90"/>
      <c r="AE162" s="257">
        <v>14116</v>
      </c>
      <c r="AF162" s="89">
        <v>862</v>
      </c>
      <c r="AG162" s="89">
        <v>13254</v>
      </c>
    </row>
    <row r="163" spans="1:33" customFormat="1" ht="15" customHeight="1">
      <c r="A163" s="219" t="s">
        <v>38</v>
      </c>
      <c r="B163" s="77">
        <v>31</v>
      </c>
      <c r="C163" s="270">
        <v>618.49099999999999</v>
      </c>
      <c r="D163" s="271">
        <v>6</v>
      </c>
      <c r="E163" s="271">
        <v>56</v>
      </c>
      <c r="F163" s="271">
        <v>2120</v>
      </c>
      <c r="G163" s="79">
        <v>6266</v>
      </c>
      <c r="H163" s="89">
        <v>3303</v>
      </c>
      <c r="I163" s="89">
        <v>2963</v>
      </c>
      <c r="J163" s="80">
        <v>2.96</v>
      </c>
      <c r="K163" s="81">
        <v>10.130000000000001</v>
      </c>
      <c r="L163" s="82">
        <v>12</v>
      </c>
      <c r="M163" s="82">
        <v>3</v>
      </c>
      <c r="N163" s="83">
        <v>0.48</v>
      </c>
      <c r="O163" s="84">
        <v>8</v>
      </c>
      <c r="P163" s="536">
        <v>1.28</v>
      </c>
      <c r="Q163" s="84">
        <v>5</v>
      </c>
      <c r="R163" s="536">
        <v>0.8</v>
      </c>
      <c r="S163" s="85">
        <v>9</v>
      </c>
      <c r="T163" s="86">
        <v>1.44</v>
      </c>
      <c r="U163" s="78">
        <v>29</v>
      </c>
      <c r="V163" s="540">
        <v>4.63</v>
      </c>
      <c r="W163" s="78">
        <v>20</v>
      </c>
      <c r="X163" s="540">
        <v>3.17</v>
      </c>
      <c r="Y163" s="87">
        <v>1.92</v>
      </c>
      <c r="Z163" s="90"/>
      <c r="AA163" s="91">
        <v>2</v>
      </c>
      <c r="AB163" s="237"/>
      <c r="AC163" s="91">
        <v>1</v>
      </c>
      <c r="AD163" s="90"/>
      <c r="AE163" s="257">
        <v>6041</v>
      </c>
      <c r="AF163" s="89">
        <v>233</v>
      </c>
      <c r="AG163" s="89">
        <v>5808</v>
      </c>
    </row>
    <row r="164" spans="1:33" s="43" customFormat="1" ht="15" customHeight="1" thickBot="1">
      <c r="A164" s="220" t="s">
        <v>39</v>
      </c>
      <c r="B164" s="92">
        <v>31</v>
      </c>
      <c r="C164" s="272">
        <v>1021.313</v>
      </c>
      <c r="D164" s="273">
        <v>6</v>
      </c>
      <c r="E164" s="273">
        <v>106</v>
      </c>
      <c r="F164" s="273">
        <v>1705</v>
      </c>
      <c r="G164" s="94">
        <v>6060</v>
      </c>
      <c r="H164" s="103">
        <v>3297</v>
      </c>
      <c r="I164" s="103">
        <v>2763</v>
      </c>
      <c r="J164" s="95">
        <v>3.55</v>
      </c>
      <c r="K164" s="96">
        <v>5.93</v>
      </c>
      <c r="L164" s="97">
        <v>15</v>
      </c>
      <c r="M164" s="97">
        <v>-1</v>
      </c>
      <c r="N164" s="98">
        <v>-0.17</v>
      </c>
      <c r="O164" s="99">
        <v>5</v>
      </c>
      <c r="P164" s="537">
        <v>0.83</v>
      </c>
      <c r="Q164" s="99">
        <v>6</v>
      </c>
      <c r="R164" s="537">
        <v>0.99</v>
      </c>
      <c r="S164" s="100">
        <v>16</v>
      </c>
      <c r="T164" s="95">
        <v>2.64</v>
      </c>
      <c r="U164" s="93">
        <v>35</v>
      </c>
      <c r="V164" s="541">
        <v>5.78</v>
      </c>
      <c r="W164" s="93">
        <v>19</v>
      </c>
      <c r="X164" s="541">
        <v>3.13</v>
      </c>
      <c r="Y164" s="95">
        <v>2.48</v>
      </c>
      <c r="Z164" s="102"/>
      <c r="AA164" s="236">
        <v>2</v>
      </c>
      <c r="AB164" s="238"/>
      <c r="AC164" s="236">
        <v>2</v>
      </c>
      <c r="AD164" s="102"/>
      <c r="AE164" s="258">
        <v>5805</v>
      </c>
      <c r="AF164" s="103">
        <v>218</v>
      </c>
      <c r="AG164" s="103">
        <v>5587</v>
      </c>
    </row>
    <row r="165" spans="1:33" customFormat="1" ht="15" customHeight="1">
      <c r="G165" s="217"/>
      <c r="H165" s="40"/>
      <c r="M165" s="58"/>
      <c r="O165" s="45"/>
      <c r="AA165" s="41"/>
      <c r="AC165" s="41"/>
    </row>
    <row r="166" spans="1:33" customFormat="1" ht="15" customHeight="1">
      <c r="G166" s="217"/>
      <c r="H166" s="218"/>
      <c r="M166" s="221"/>
      <c r="N166" s="221"/>
      <c r="O166" s="221"/>
    </row>
    <row r="167" spans="1:33" customFormat="1" ht="15" customHeight="1">
      <c r="G167" s="217"/>
      <c r="H167" s="218"/>
    </row>
    <row r="168" spans="1:33" customFormat="1" ht="15" customHeight="1"/>
    <row r="169" spans="1:33" customFormat="1" ht="15" customHeight="1"/>
    <row r="170" spans="1:33" customFormat="1" ht="15" customHeight="1"/>
    <row r="171" spans="1:33" customFormat="1" ht="15" customHeight="1"/>
    <row r="172" spans="1:33" customFormat="1" ht="15" customHeight="1"/>
    <row r="173" spans="1:33" customFormat="1" ht="15" customHeight="1"/>
    <row r="174" spans="1:33" customFormat="1" ht="15" customHeight="1"/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customFormat="1" ht="15" customHeight="1"/>
    <row r="210" spans="1:43" customFormat="1" ht="15" customHeight="1"/>
    <row r="211" spans="1:43" customFormat="1" ht="15" customHeight="1"/>
    <row r="212" spans="1:43" customFormat="1" ht="15" customHeight="1"/>
    <row r="213" spans="1:43" customFormat="1" ht="15" customHeight="1"/>
    <row r="214" spans="1:43" customFormat="1" ht="15" customHeight="1"/>
    <row r="215" spans="1:43" customFormat="1" ht="15" customHeight="1"/>
    <row r="216" spans="1:43" customFormat="1" ht="15" customHeight="1"/>
    <row r="217" spans="1:43" customFormat="1" ht="15" customHeight="1"/>
    <row r="218" spans="1:43" customFormat="1" ht="15" customHeight="1"/>
    <row r="219" spans="1:43" ht="15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C219"/>
      <c r="AD219"/>
      <c r="AE219"/>
      <c r="AF219"/>
      <c r="AG219"/>
    </row>
    <row r="220" spans="1:43" customFormat="1" ht="15" customHeight="1">
      <c r="A220" s="6"/>
      <c r="B220" s="6"/>
      <c r="C220" s="6"/>
      <c r="D220" s="6"/>
      <c r="E220" s="6"/>
      <c r="F220" s="6"/>
      <c r="G220" s="6"/>
      <c r="H220" s="6"/>
      <c r="I220" s="6"/>
      <c r="J220" s="8"/>
      <c r="K220" s="8"/>
      <c r="L220" s="6"/>
      <c r="M220" s="6"/>
      <c r="N220" s="6"/>
      <c r="O220" s="6"/>
      <c r="P220" s="6"/>
      <c r="Q220" s="6"/>
      <c r="R220" s="6"/>
      <c r="S220" s="39"/>
      <c r="T220" s="39"/>
      <c r="U220" s="39"/>
      <c r="V220" s="39"/>
      <c r="W220" s="39"/>
      <c r="X220" s="39"/>
      <c r="Y220" s="39"/>
      <c r="Z220" s="39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</row>
    <row r="221" spans="1:43" customFormat="1" ht="15" customHeight="1">
      <c r="A221" s="6"/>
      <c r="B221" s="6"/>
      <c r="C221" s="6"/>
      <c r="D221" s="6"/>
      <c r="E221" s="6"/>
      <c r="F221" s="6"/>
      <c r="G221" s="6"/>
      <c r="H221" s="6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39"/>
      <c r="T221" s="39"/>
      <c r="U221" s="39"/>
      <c r="V221" s="39"/>
      <c r="W221" s="39"/>
      <c r="X221" s="39"/>
      <c r="Y221" s="39"/>
      <c r="Z221" s="39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</row>
    <row r="222" spans="1:43" customFormat="1" ht="15" customHeight="1">
      <c r="A222" s="6"/>
      <c r="B222" s="6"/>
      <c r="C222" s="6"/>
      <c r="D222" s="6"/>
      <c r="E222" s="6"/>
      <c r="F222" s="6"/>
      <c r="G222" s="6"/>
      <c r="H222" s="6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39"/>
      <c r="T222" s="39"/>
      <c r="U222" s="39"/>
      <c r="V222" s="39"/>
      <c r="W222" s="39"/>
      <c r="X222" s="39"/>
      <c r="Y222" s="39"/>
      <c r="Z222" s="39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</row>
    <row r="223" spans="1:43" customFormat="1" ht="15" customHeight="1">
      <c r="A223" s="6"/>
      <c r="B223" s="6"/>
      <c r="C223" s="6"/>
      <c r="D223" s="6"/>
      <c r="E223" s="6"/>
      <c r="F223" s="6"/>
      <c r="G223" s="6"/>
      <c r="H223" s="6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39"/>
      <c r="T223" s="39"/>
      <c r="U223" s="39"/>
      <c r="V223" s="39"/>
      <c r="W223" s="39"/>
      <c r="X223" s="39"/>
      <c r="Y223" s="39"/>
      <c r="Z223" s="39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</row>
    <row r="224" spans="1:43" customFormat="1" ht="15" customHeight="1">
      <c r="A224" s="6"/>
      <c r="B224" s="6"/>
      <c r="C224" s="6"/>
      <c r="D224" s="6"/>
      <c r="E224" s="6"/>
      <c r="F224" s="6"/>
      <c r="G224" s="6"/>
      <c r="H224" s="6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39"/>
      <c r="T224" s="39"/>
      <c r="U224" s="39"/>
      <c r="V224" s="39"/>
      <c r="W224" s="39"/>
      <c r="X224" s="39"/>
      <c r="Y224" s="39"/>
      <c r="Z224" s="39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  <row r="225" spans="1:43" customFormat="1" ht="15" customHeight="1">
      <c r="A225" s="6"/>
      <c r="B225" s="6"/>
      <c r="C225" s="6"/>
      <c r="D225" s="6"/>
      <c r="E225" s="6"/>
      <c r="F225" s="6"/>
      <c r="G225" s="6"/>
      <c r="H225" s="6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39"/>
      <c r="T225" s="39"/>
      <c r="U225" s="39"/>
      <c r="V225" s="39"/>
      <c r="W225" s="39"/>
      <c r="X225" s="39"/>
      <c r="Y225" s="39"/>
      <c r="Z225" s="39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</row>
    <row r="226" spans="1:43" customFormat="1" ht="15" customHeight="1">
      <c r="A226" s="6"/>
      <c r="B226" s="6"/>
      <c r="C226" s="6"/>
      <c r="D226" s="6"/>
      <c r="E226" s="6"/>
      <c r="F226" s="6"/>
      <c r="G226" s="6"/>
      <c r="H226" s="6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39"/>
      <c r="T226" s="39"/>
      <c r="U226" s="39"/>
      <c r="V226" s="39"/>
      <c r="W226" s="39"/>
      <c r="X226" s="39"/>
      <c r="Y226" s="39"/>
      <c r="Z226" s="39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</row>
    <row r="227" spans="1:43" customFormat="1" ht="15" customHeight="1">
      <c r="A227" s="6"/>
      <c r="B227" s="6"/>
      <c r="C227" s="6"/>
      <c r="D227" s="6"/>
      <c r="E227" s="6"/>
      <c r="F227" s="6"/>
      <c r="G227" s="6"/>
      <c r="H227" s="6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39"/>
      <c r="T227" s="39"/>
      <c r="U227" s="39"/>
      <c r="V227" s="39"/>
      <c r="W227" s="39"/>
      <c r="X227" s="39"/>
      <c r="Y227" s="39"/>
      <c r="Z227" s="39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</row>
  </sheetData>
  <phoneticPr fontId="11" type="noConversion"/>
  <conditionalFormatting sqref="O151">
    <cfRule type="cellIs" dxfId="27" priority="1" stopIfTrue="1" operator="equal">
      <formula>OR($O$23,$O$24,$O$25,$O$26,$O$27,$O$28,$O$29,$O$30,#REF!,$O$32)</formula>
    </cfRule>
  </conditionalFormatting>
  <conditionalFormatting sqref="Q151">
    <cfRule type="cellIs" dxfId="26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79F3E-1082-4062-91A3-665B50D00B21}">
  <dimension ref="A1:AQ228"/>
  <sheetViews>
    <sheetView topLeftCell="A3" workbookViewId="0">
      <pane xSplit="2" ySplit="2" topLeftCell="C74" activePane="bottomRight" state="frozen"/>
      <selection activeCell="A3" sqref="A3"/>
      <selection pane="topRight" activeCell="C3" sqref="C3"/>
      <selection pane="bottomLeft" activeCell="A5" sqref="A5"/>
      <selection pane="bottomRight" activeCell="K153" sqref="K153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6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bestFit="1" customWidth="1"/>
    <col min="28" max="28" width="6.6640625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256" width="11.109375" style="6"/>
    <col min="257" max="257" width="14.21875" style="6" customWidth="1"/>
    <col min="258" max="258" width="0" style="6" hidden="1" customWidth="1"/>
    <col min="259" max="259" width="8.33203125" style="6" customWidth="1"/>
    <col min="260" max="260" width="6.21875" style="6" customWidth="1"/>
    <col min="261" max="261" width="5" style="6" customWidth="1"/>
    <col min="262" max="263" width="5.77734375" style="6" customWidth="1"/>
    <col min="264" max="264" width="6.33203125" style="6" customWidth="1"/>
    <col min="265" max="265" width="6" style="6" customWidth="1"/>
    <col min="266" max="266" width="4.6640625" style="6" customWidth="1"/>
    <col min="267" max="267" width="5.33203125" style="6" customWidth="1"/>
    <col min="268" max="268" width="5.77734375" style="6" customWidth="1"/>
    <col min="269" max="269" width="6.109375" style="6" customWidth="1"/>
    <col min="270" max="270" width="6.6640625" style="6" customWidth="1"/>
    <col min="271" max="271" width="4.6640625" style="6" customWidth="1"/>
    <col min="272" max="272" width="5.109375" style="6" customWidth="1"/>
    <col min="273" max="273" width="5.88671875" style="6" customWidth="1"/>
    <col min="274" max="274" width="6.21875" style="6" customWidth="1"/>
    <col min="275" max="276" width="6.109375" style="6" bestFit="1" customWidth="1"/>
    <col min="277" max="277" width="6.109375" style="6" customWidth="1"/>
    <col min="278" max="279" width="5.109375" style="6" customWidth="1"/>
    <col min="280" max="280" width="4.77734375" style="6" customWidth="1"/>
    <col min="281" max="281" width="6.5546875" style="6" bestFit="1" customWidth="1"/>
    <col min="282" max="282" width="0" style="6" hidden="1" customWidth="1"/>
    <col min="283" max="283" width="9.5546875" style="6" bestFit="1" customWidth="1"/>
    <col min="284" max="284" width="0" style="6" hidden="1" customWidth="1"/>
    <col min="285" max="285" width="7.5546875" style="6" bestFit="1" customWidth="1"/>
    <col min="286" max="286" width="0" style="6" hidden="1" customWidth="1"/>
    <col min="287" max="287" width="8.21875" style="6" customWidth="1"/>
    <col min="288" max="288" width="8.88671875" style="6" customWidth="1"/>
    <col min="289" max="289" width="8.5546875" style="6" customWidth="1"/>
    <col min="290" max="512" width="11.109375" style="6"/>
    <col min="513" max="513" width="14.21875" style="6" customWidth="1"/>
    <col min="514" max="514" width="0" style="6" hidden="1" customWidth="1"/>
    <col min="515" max="515" width="8.33203125" style="6" customWidth="1"/>
    <col min="516" max="516" width="6.21875" style="6" customWidth="1"/>
    <col min="517" max="517" width="5" style="6" customWidth="1"/>
    <col min="518" max="519" width="5.77734375" style="6" customWidth="1"/>
    <col min="520" max="520" width="6.33203125" style="6" customWidth="1"/>
    <col min="521" max="521" width="6" style="6" customWidth="1"/>
    <col min="522" max="522" width="4.6640625" style="6" customWidth="1"/>
    <col min="523" max="523" width="5.33203125" style="6" customWidth="1"/>
    <col min="524" max="524" width="5.77734375" style="6" customWidth="1"/>
    <col min="525" max="525" width="6.109375" style="6" customWidth="1"/>
    <col min="526" max="526" width="6.6640625" style="6" customWidth="1"/>
    <col min="527" max="527" width="4.6640625" style="6" customWidth="1"/>
    <col min="528" max="528" width="5.109375" style="6" customWidth="1"/>
    <col min="529" max="529" width="5.88671875" style="6" customWidth="1"/>
    <col min="530" max="530" width="6.21875" style="6" customWidth="1"/>
    <col min="531" max="532" width="6.109375" style="6" bestFit="1" customWidth="1"/>
    <col min="533" max="533" width="6.109375" style="6" customWidth="1"/>
    <col min="534" max="535" width="5.109375" style="6" customWidth="1"/>
    <col min="536" max="536" width="4.77734375" style="6" customWidth="1"/>
    <col min="537" max="537" width="6.5546875" style="6" bestFit="1" customWidth="1"/>
    <col min="538" max="538" width="0" style="6" hidden="1" customWidth="1"/>
    <col min="539" max="539" width="9.5546875" style="6" bestFit="1" customWidth="1"/>
    <col min="540" max="540" width="0" style="6" hidden="1" customWidth="1"/>
    <col min="541" max="541" width="7.5546875" style="6" bestFit="1" customWidth="1"/>
    <col min="542" max="542" width="0" style="6" hidden="1" customWidth="1"/>
    <col min="543" max="543" width="8.21875" style="6" customWidth="1"/>
    <col min="544" max="544" width="8.88671875" style="6" customWidth="1"/>
    <col min="545" max="545" width="8.5546875" style="6" customWidth="1"/>
    <col min="546" max="768" width="11.109375" style="6"/>
    <col min="769" max="769" width="14.21875" style="6" customWidth="1"/>
    <col min="770" max="770" width="0" style="6" hidden="1" customWidth="1"/>
    <col min="771" max="771" width="8.33203125" style="6" customWidth="1"/>
    <col min="772" max="772" width="6.21875" style="6" customWidth="1"/>
    <col min="773" max="773" width="5" style="6" customWidth="1"/>
    <col min="774" max="775" width="5.77734375" style="6" customWidth="1"/>
    <col min="776" max="776" width="6.33203125" style="6" customWidth="1"/>
    <col min="777" max="777" width="6" style="6" customWidth="1"/>
    <col min="778" max="778" width="4.6640625" style="6" customWidth="1"/>
    <col min="779" max="779" width="5.33203125" style="6" customWidth="1"/>
    <col min="780" max="780" width="5.77734375" style="6" customWidth="1"/>
    <col min="781" max="781" width="6.109375" style="6" customWidth="1"/>
    <col min="782" max="782" width="6.6640625" style="6" customWidth="1"/>
    <col min="783" max="783" width="4.6640625" style="6" customWidth="1"/>
    <col min="784" max="784" width="5.109375" style="6" customWidth="1"/>
    <col min="785" max="785" width="5.88671875" style="6" customWidth="1"/>
    <col min="786" max="786" width="6.21875" style="6" customWidth="1"/>
    <col min="787" max="788" width="6.109375" style="6" bestFit="1" customWidth="1"/>
    <col min="789" max="789" width="6.109375" style="6" customWidth="1"/>
    <col min="790" max="791" width="5.109375" style="6" customWidth="1"/>
    <col min="792" max="792" width="4.77734375" style="6" customWidth="1"/>
    <col min="793" max="793" width="6.5546875" style="6" bestFit="1" customWidth="1"/>
    <col min="794" max="794" width="0" style="6" hidden="1" customWidth="1"/>
    <col min="795" max="795" width="9.5546875" style="6" bestFit="1" customWidth="1"/>
    <col min="796" max="796" width="0" style="6" hidden="1" customWidth="1"/>
    <col min="797" max="797" width="7.5546875" style="6" bestFit="1" customWidth="1"/>
    <col min="798" max="798" width="0" style="6" hidden="1" customWidth="1"/>
    <col min="799" max="799" width="8.21875" style="6" customWidth="1"/>
    <col min="800" max="800" width="8.88671875" style="6" customWidth="1"/>
    <col min="801" max="801" width="8.5546875" style="6" customWidth="1"/>
    <col min="802" max="1024" width="11.109375" style="6"/>
    <col min="1025" max="1025" width="14.21875" style="6" customWidth="1"/>
    <col min="1026" max="1026" width="0" style="6" hidden="1" customWidth="1"/>
    <col min="1027" max="1027" width="8.33203125" style="6" customWidth="1"/>
    <col min="1028" max="1028" width="6.21875" style="6" customWidth="1"/>
    <col min="1029" max="1029" width="5" style="6" customWidth="1"/>
    <col min="1030" max="1031" width="5.77734375" style="6" customWidth="1"/>
    <col min="1032" max="1032" width="6.33203125" style="6" customWidth="1"/>
    <col min="1033" max="1033" width="6" style="6" customWidth="1"/>
    <col min="1034" max="1034" width="4.6640625" style="6" customWidth="1"/>
    <col min="1035" max="1035" width="5.33203125" style="6" customWidth="1"/>
    <col min="1036" max="1036" width="5.77734375" style="6" customWidth="1"/>
    <col min="1037" max="1037" width="6.109375" style="6" customWidth="1"/>
    <col min="1038" max="1038" width="6.6640625" style="6" customWidth="1"/>
    <col min="1039" max="1039" width="4.6640625" style="6" customWidth="1"/>
    <col min="1040" max="1040" width="5.109375" style="6" customWidth="1"/>
    <col min="1041" max="1041" width="5.88671875" style="6" customWidth="1"/>
    <col min="1042" max="1042" width="6.21875" style="6" customWidth="1"/>
    <col min="1043" max="1044" width="6.109375" style="6" bestFit="1" customWidth="1"/>
    <col min="1045" max="1045" width="6.109375" style="6" customWidth="1"/>
    <col min="1046" max="1047" width="5.109375" style="6" customWidth="1"/>
    <col min="1048" max="1048" width="4.77734375" style="6" customWidth="1"/>
    <col min="1049" max="1049" width="6.5546875" style="6" bestFit="1" customWidth="1"/>
    <col min="1050" max="1050" width="0" style="6" hidden="1" customWidth="1"/>
    <col min="1051" max="1051" width="9.5546875" style="6" bestFit="1" customWidth="1"/>
    <col min="1052" max="1052" width="0" style="6" hidden="1" customWidth="1"/>
    <col min="1053" max="1053" width="7.5546875" style="6" bestFit="1" customWidth="1"/>
    <col min="1054" max="1054" width="0" style="6" hidden="1" customWidth="1"/>
    <col min="1055" max="1055" width="8.21875" style="6" customWidth="1"/>
    <col min="1056" max="1056" width="8.88671875" style="6" customWidth="1"/>
    <col min="1057" max="1057" width="8.5546875" style="6" customWidth="1"/>
    <col min="1058" max="1280" width="11.109375" style="6"/>
    <col min="1281" max="1281" width="14.21875" style="6" customWidth="1"/>
    <col min="1282" max="1282" width="0" style="6" hidden="1" customWidth="1"/>
    <col min="1283" max="1283" width="8.33203125" style="6" customWidth="1"/>
    <col min="1284" max="1284" width="6.21875" style="6" customWidth="1"/>
    <col min="1285" max="1285" width="5" style="6" customWidth="1"/>
    <col min="1286" max="1287" width="5.77734375" style="6" customWidth="1"/>
    <col min="1288" max="1288" width="6.33203125" style="6" customWidth="1"/>
    <col min="1289" max="1289" width="6" style="6" customWidth="1"/>
    <col min="1290" max="1290" width="4.6640625" style="6" customWidth="1"/>
    <col min="1291" max="1291" width="5.33203125" style="6" customWidth="1"/>
    <col min="1292" max="1292" width="5.77734375" style="6" customWidth="1"/>
    <col min="1293" max="1293" width="6.109375" style="6" customWidth="1"/>
    <col min="1294" max="1294" width="6.6640625" style="6" customWidth="1"/>
    <col min="1295" max="1295" width="4.6640625" style="6" customWidth="1"/>
    <col min="1296" max="1296" width="5.109375" style="6" customWidth="1"/>
    <col min="1297" max="1297" width="5.88671875" style="6" customWidth="1"/>
    <col min="1298" max="1298" width="6.21875" style="6" customWidth="1"/>
    <col min="1299" max="1300" width="6.109375" style="6" bestFit="1" customWidth="1"/>
    <col min="1301" max="1301" width="6.109375" style="6" customWidth="1"/>
    <col min="1302" max="1303" width="5.109375" style="6" customWidth="1"/>
    <col min="1304" max="1304" width="4.77734375" style="6" customWidth="1"/>
    <col min="1305" max="1305" width="6.5546875" style="6" bestFit="1" customWidth="1"/>
    <col min="1306" max="1306" width="0" style="6" hidden="1" customWidth="1"/>
    <col min="1307" max="1307" width="9.5546875" style="6" bestFit="1" customWidth="1"/>
    <col min="1308" max="1308" width="0" style="6" hidden="1" customWidth="1"/>
    <col min="1309" max="1309" width="7.5546875" style="6" bestFit="1" customWidth="1"/>
    <col min="1310" max="1310" width="0" style="6" hidden="1" customWidth="1"/>
    <col min="1311" max="1311" width="8.21875" style="6" customWidth="1"/>
    <col min="1312" max="1312" width="8.88671875" style="6" customWidth="1"/>
    <col min="1313" max="1313" width="8.5546875" style="6" customWidth="1"/>
    <col min="1314" max="1536" width="11.109375" style="6"/>
    <col min="1537" max="1537" width="14.21875" style="6" customWidth="1"/>
    <col min="1538" max="1538" width="0" style="6" hidden="1" customWidth="1"/>
    <col min="1539" max="1539" width="8.33203125" style="6" customWidth="1"/>
    <col min="1540" max="1540" width="6.21875" style="6" customWidth="1"/>
    <col min="1541" max="1541" width="5" style="6" customWidth="1"/>
    <col min="1542" max="1543" width="5.77734375" style="6" customWidth="1"/>
    <col min="1544" max="1544" width="6.33203125" style="6" customWidth="1"/>
    <col min="1545" max="1545" width="6" style="6" customWidth="1"/>
    <col min="1546" max="1546" width="4.6640625" style="6" customWidth="1"/>
    <col min="1547" max="1547" width="5.33203125" style="6" customWidth="1"/>
    <col min="1548" max="1548" width="5.77734375" style="6" customWidth="1"/>
    <col min="1549" max="1549" width="6.109375" style="6" customWidth="1"/>
    <col min="1550" max="1550" width="6.6640625" style="6" customWidth="1"/>
    <col min="1551" max="1551" width="4.6640625" style="6" customWidth="1"/>
    <col min="1552" max="1552" width="5.109375" style="6" customWidth="1"/>
    <col min="1553" max="1553" width="5.88671875" style="6" customWidth="1"/>
    <col min="1554" max="1554" width="6.21875" style="6" customWidth="1"/>
    <col min="1555" max="1556" width="6.109375" style="6" bestFit="1" customWidth="1"/>
    <col min="1557" max="1557" width="6.109375" style="6" customWidth="1"/>
    <col min="1558" max="1559" width="5.109375" style="6" customWidth="1"/>
    <col min="1560" max="1560" width="4.77734375" style="6" customWidth="1"/>
    <col min="1561" max="1561" width="6.5546875" style="6" bestFit="1" customWidth="1"/>
    <col min="1562" max="1562" width="0" style="6" hidden="1" customWidth="1"/>
    <col min="1563" max="1563" width="9.5546875" style="6" bestFit="1" customWidth="1"/>
    <col min="1564" max="1564" width="0" style="6" hidden="1" customWidth="1"/>
    <col min="1565" max="1565" width="7.5546875" style="6" bestFit="1" customWidth="1"/>
    <col min="1566" max="1566" width="0" style="6" hidden="1" customWidth="1"/>
    <col min="1567" max="1567" width="8.21875" style="6" customWidth="1"/>
    <col min="1568" max="1568" width="8.88671875" style="6" customWidth="1"/>
    <col min="1569" max="1569" width="8.5546875" style="6" customWidth="1"/>
    <col min="1570" max="1792" width="11.109375" style="6"/>
    <col min="1793" max="1793" width="14.21875" style="6" customWidth="1"/>
    <col min="1794" max="1794" width="0" style="6" hidden="1" customWidth="1"/>
    <col min="1795" max="1795" width="8.33203125" style="6" customWidth="1"/>
    <col min="1796" max="1796" width="6.21875" style="6" customWidth="1"/>
    <col min="1797" max="1797" width="5" style="6" customWidth="1"/>
    <col min="1798" max="1799" width="5.77734375" style="6" customWidth="1"/>
    <col min="1800" max="1800" width="6.33203125" style="6" customWidth="1"/>
    <col min="1801" max="1801" width="6" style="6" customWidth="1"/>
    <col min="1802" max="1802" width="4.6640625" style="6" customWidth="1"/>
    <col min="1803" max="1803" width="5.33203125" style="6" customWidth="1"/>
    <col min="1804" max="1804" width="5.77734375" style="6" customWidth="1"/>
    <col min="1805" max="1805" width="6.109375" style="6" customWidth="1"/>
    <col min="1806" max="1806" width="6.6640625" style="6" customWidth="1"/>
    <col min="1807" max="1807" width="4.6640625" style="6" customWidth="1"/>
    <col min="1808" max="1808" width="5.109375" style="6" customWidth="1"/>
    <col min="1809" max="1809" width="5.88671875" style="6" customWidth="1"/>
    <col min="1810" max="1810" width="6.21875" style="6" customWidth="1"/>
    <col min="1811" max="1812" width="6.109375" style="6" bestFit="1" customWidth="1"/>
    <col min="1813" max="1813" width="6.109375" style="6" customWidth="1"/>
    <col min="1814" max="1815" width="5.109375" style="6" customWidth="1"/>
    <col min="1816" max="1816" width="4.77734375" style="6" customWidth="1"/>
    <col min="1817" max="1817" width="6.5546875" style="6" bestFit="1" customWidth="1"/>
    <col min="1818" max="1818" width="0" style="6" hidden="1" customWidth="1"/>
    <col min="1819" max="1819" width="9.5546875" style="6" bestFit="1" customWidth="1"/>
    <col min="1820" max="1820" width="0" style="6" hidden="1" customWidth="1"/>
    <col min="1821" max="1821" width="7.5546875" style="6" bestFit="1" customWidth="1"/>
    <col min="1822" max="1822" width="0" style="6" hidden="1" customWidth="1"/>
    <col min="1823" max="1823" width="8.21875" style="6" customWidth="1"/>
    <col min="1824" max="1824" width="8.88671875" style="6" customWidth="1"/>
    <col min="1825" max="1825" width="8.5546875" style="6" customWidth="1"/>
    <col min="1826" max="2048" width="11.109375" style="6"/>
    <col min="2049" max="2049" width="14.21875" style="6" customWidth="1"/>
    <col min="2050" max="2050" width="0" style="6" hidden="1" customWidth="1"/>
    <col min="2051" max="2051" width="8.33203125" style="6" customWidth="1"/>
    <col min="2052" max="2052" width="6.21875" style="6" customWidth="1"/>
    <col min="2053" max="2053" width="5" style="6" customWidth="1"/>
    <col min="2054" max="2055" width="5.77734375" style="6" customWidth="1"/>
    <col min="2056" max="2056" width="6.33203125" style="6" customWidth="1"/>
    <col min="2057" max="2057" width="6" style="6" customWidth="1"/>
    <col min="2058" max="2058" width="4.6640625" style="6" customWidth="1"/>
    <col min="2059" max="2059" width="5.33203125" style="6" customWidth="1"/>
    <col min="2060" max="2060" width="5.77734375" style="6" customWidth="1"/>
    <col min="2061" max="2061" width="6.109375" style="6" customWidth="1"/>
    <col min="2062" max="2062" width="6.6640625" style="6" customWidth="1"/>
    <col min="2063" max="2063" width="4.6640625" style="6" customWidth="1"/>
    <col min="2064" max="2064" width="5.109375" style="6" customWidth="1"/>
    <col min="2065" max="2065" width="5.88671875" style="6" customWidth="1"/>
    <col min="2066" max="2066" width="6.21875" style="6" customWidth="1"/>
    <col min="2067" max="2068" width="6.109375" style="6" bestFit="1" customWidth="1"/>
    <col min="2069" max="2069" width="6.109375" style="6" customWidth="1"/>
    <col min="2070" max="2071" width="5.109375" style="6" customWidth="1"/>
    <col min="2072" max="2072" width="4.77734375" style="6" customWidth="1"/>
    <col min="2073" max="2073" width="6.5546875" style="6" bestFit="1" customWidth="1"/>
    <col min="2074" max="2074" width="0" style="6" hidden="1" customWidth="1"/>
    <col min="2075" max="2075" width="9.5546875" style="6" bestFit="1" customWidth="1"/>
    <col min="2076" max="2076" width="0" style="6" hidden="1" customWidth="1"/>
    <col min="2077" max="2077" width="7.5546875" style="6" bestFit="1" customWidth="1"/>
    <col min="2078" max="2078" width="0" style="6" hidden="1" customWidth="1"/>
    <col min="2079" max="2079" width="8.21875" style="6" customWidth="1"/>
    <col min="2080" max="2080" width="8.88671875" style="6" customWidth="1"/>
    <col min="2081" max="2081" width="8.5546875" style="6" customWidth="1"/>
    <col min="2082" max="2304" width="11.109375" style="6"/>
    <col min="2305" max="2305" width="14.21875" style="6" customWidth="1"/>
    <col min="2306" max="2306" width="0" style="6" hidden="1" customWidth="1"/>
    <col min="2307" max="2307" width="8.33203125" style="6" customWidth="1"/>
    <col min="2308" max="2308" width="6.21875" style="6" customWidth="1"/>
    <col min="2309" max="2309" width="5" style="6" customWidth="1"/>
    <col min="2310" max="2311" width="5.77734375" style="6" customWidth="1"/>
    <col min="2312" max="2312" width="6.33203125" style="6" customWidth="1"/>
    <col min="2313" max="2313" width="6" style="6" customWidth="1"/>
    <col min="2314" max="2314" width="4.6640625" style="6" customWidth="1"/>
    <col min="2315" max="2315" width="5.33203125" style="6" customWidth="1"/>
    <col min="2316" max="2316" width="5.77734375" style="6" customWidth="1"/>
    <col min="2317" max="2317" width="6.109375" style="6" customWidth="1"/>
    <col min="2318" max="2318" width="6.6640625" style="6" customWidth="1"/>
    <col min="2319" max="2319" width="4.6640625" style="6" customWidth="1"/>
    <col min="2320" max="2320" width="5.109375" style="6" customWidth="1"/>
    <col min="2321" max="2321" width="5.88671875" style="6" customWidth="1"/>
    <col min="2322" max="2322" width="6.21875" style="6" customWidth="1"/>
    <col min="2323" max="2324" width="6.109375" style="6" bestFit="1" customWidth="1"/>
    <col min="2325" max="2325" width="6.109375" style="6" customWidth="1"/>
    <col min="2326" max="2327" width="5.109375" style="6" customWidth="1"/>
    <col min="2328" max="2328" width="4.77734375" style="6" customWidth="1"/>
    <col min="2329" max="2329" width="6.5546875" style="6" bestFit="1" customWidth="1"/>
    <col min="2330" max="2330" width="0" style="6" hidden="1" customWidth="1"/>
    <col min="2331" max="2331" width="9.5546875" style="6" bestFit="1" customWidth="1"/>
    <col min="2332" max="2332" width="0" style="6" hidden="1" customWidth="1"/>
    <col min="2333" max="2333" width="7.5546875" style="6" bestFit="1" customWidth="1"/>
    <col min="2334" max="2334" width="0" style="6" hidden="1" customWidth="1"/>
    <col min="2335" max="2335" width="8.21875" style="6" customWidth="1"/>
    <col min="2336" max="2336" width="8.88671875" style="6" customWidth="1"/>
    <col min="2337" max="2337" width="8.5546875" style="6" customWidth="1"/>
    <col min="2338" max="2560" width="11.109375" style="6"/>
    <col min="2561" max="2561" width="14.21875" style="6" customWidth="1"/>
    <col min="2562" max="2562" width="0" style="6" hidden="1" customWidth="1"/>
    <col min="2563" max="2563" width="8.33203125" style="6" customWidth="1"/>
    <col min="2564" max="2564" width="6.21875" style="6" customWidth="1"/>
    <col min="2565" max="2565" width="5" style="6" customWidth="1"/>
    <col min="2566" max="2567" width="5.77734375" style="6" customWidth="1"/>
    <col min="2568" max="2568" width="6.33203125" style="6" customWidth="1"/>
    <col min="2569" max="2569" width="6" style="6" customWidth="1"/>
    <col min="2570" max="2570" width="4.6640625" style="6" customWidth="1"/>
    <col min="2571" max="2571" width="5.33203125" style="6" customWidth="1"/>
    <col min="2572" max="2572" width="5.77734375" style="6" customWidth="1"/>
    <col min="2573" max="2573" width="6.109375" style="6" customWidth="1"/>
    <col min="2574" max="2574" width="6.6640625" style="6" customWidth="1"/>
    <col min="2575" max="2575" width="4.6640625" style="6" customWidth="1"/>
    <col min="2576" max="2576" width="5.109375" style="6" customWidth="1"/>
    <col min="2577" max="2577" width="5.88671875" style="6" customWidth="1"/>
    <col min="2578" max="2578" width="6.21875" style="6" customWidth="1"/>
    <col min="2579" max="2580" width="6.109375" style="6" bestFit="1" customWidth="1"/>
    <col min="2581" max="2581" width="6.109375" style="6" customWidth="1"/>
    <col min="2582" max="2583" width="5.109375" style="6" customWidth="1"/>
    <col min="2584" max="2584" width="4.77734375" style="6" customWidth="1"/>
    <col min="2585" max="2585" width="6.5546875" style="6" bestFit="1" customWidth="1"/>
    <col min="2586" max="2586" width="0" style="6" hidden="1" customWidth="1"/>
    <col min="2587" max="2587" width="9.5546875" style="6" bestFit="1" customWidth="1"/>
    <col min="2588" max="2588" width="0" style="6" hidden="1" customWidth="1"/>
    <col min="2589" max="2589" width="7.5546875" style="6" bestFit="1" customWidth="1"/>
    <col min="2590" max="2590" width="0" style="6" hidden="1" customWidth="1"/>
    <col min="2591" max="2591" width="8.21875" style="6" customWidth="1"/>
    <col min="2592" max="2592" width="8.88671875" style="6" customWidth="1"/>
    <col min="2593" max="2593" width="8.5546875" style="6" customWidth="1"/>
    <col min="2594" max="2816" width="11.109375" style="6"/>
    <col min="2817" max="2817" width="14.21875" style="6" customWidth="1"/>
    <col min="2818" max="2818" width="0" style="6" hidden="1" customWidth="1"/>
    <col min="2819" max="2819" width="8.33203125" style="6" customWidth="1"/>
    <col min="2820" max="2820" width="6.21875" style="6" customWidth="1"/>
    <col min="2821" max="2821" width="5" style="6" customWidth="1"/>
    <col min="2822" max="2823" width="5.77734375" style="6" customWidth="1"/>
    <col min="2824" max="2824" width="6.33203125" style="6" customWidth="1"/>
    <col min="2825" max="2825" width="6" style="6" customWidth="1"/>
    <col min="2826" max="2826" width="4.6640625" style="6" customWidth="1"/>
    <col min="2827" max="2827" width="5.33203125" style="6" customWidth="1"/>
    <col min="2828" max="2828" width="5.77734375" style="6" customWidth="1"/>
    <col min="2829" max="2829" width="6.109375" style="6" customWidth="1"/>
    <col min="2830" max="2830" width="6.6640625" style="6" customWidth="1"/>
    <col min="2831" max="2831" width="4.6640625" style="6" customWidth="1"/>
    <col min="2832" max="2832" width="5.109375" style="6" customWidth="1"/>
    <col min="2833" max="2833" width="5.88671875" style="6" customWidth="1"/>
    <col min="2834" max="2834" width="6.21875" style="6" customWidth="1"/>
    <col min="2835" max="2836" width="6.109375" style="6" bestFit="1" customWidth="1"/>
    <col min="2837" max="2837" width="6.109375" style="6" customWidth="1"/>
    <col min="2838" max="2839" width="5.109375" style="6" customWidth="1"/>
    <col min="2840" max="2840" width="4.77734375" style="6" customWidth="1"/>
    <col min="2841" max="2841" width="6.5546875" style="6" bestFit="1" customWidth="1"/>
    <col min="2842" max="2842" width="0" style="6" hidden="1" customWidth="1"/>
    <col min="2843" max="2843" width="9.5546875" style="6" bestFit="1" customWidth="1"/>
    <col min="2844" max="2844" width="0" style="6" hidden="1" customWidth="1"/>
    <col min="2845" max="2845" width="7.5546875" style="6" bestFit="1" customWidth="1"/>
    <col min="2846" max="2846" width="0" style="6" hidden="1" customWidth="1"/>
    <col min="2847" max="2847" width="8.21875" style="6" customWidth="1"/>
    <col min="2848" max="2848" width="8.88671875" style="6" customWidth="1"/>
    <col min="2849" max="2849" width="8.5546875" style="6" customWidth="1"/>
    <col min="2850" max="3072" width="11.109375" style="6"/>
    <col min="3073" max="3073" width="14.21875" style="6" customWidth="1"/>
    <col min="3074" max="3074" width="0" style="6" hidden="1" customWidth="1"/>
    <col min="3075" max="3075" width="8.33203125" style="6" customWidth="1"/>
    <col min="3076" max="3076" width="6.21875" style="6" customWidth="1"/>
    <col min="3077" max="3077" width="5" style="6" customWidth="1"/>
    <col min="3078" max="3079" width="5.77734375" style="6" customWidth="1"/>
    <col min="3080" max="3080" width="6.33203125" style="6" customWidth="1"/>
    <col min="3081" max="3081" width="6" style="6" customWidth="1"/>
    <col min="3082" max="3082" width="4.6640625" style="6" customWidth="1"/>
    <col min="3083" max="3083" width="5.33203125" style="6" customWidth="1"/>
    <col min="3084" max="3084" width="5.77734375" style="6" customWidth="1"/>
    <col min="3085" max="3085" width="6.109375" style="6" customWidth="1"/>
    <col min="3086" max="3086" width="6.6640625" style="6" customWidth="1"/>
    <col min="3087" max="3087" width="4.6640625" style="6" customWidth="1"/>
    <col min="3088" max="3088" width="5.109375" style="6" customWidth="1"/>
    <col min="3089" max="3089" width="5.88671875" style="6" customWidth="1"/>
    <col min="3090" max="3090" width="6.21875" style="6" customWidth="1"/>
    <col min="3091" max="3092" width="6.109375" style="6" bestFit="1" customWidth="1"/>
    <col min="3093" max="3093" width="6.109375" style="6" customWidth="1"/>
    <col min="3094" max="3095" width="5.109375" style="6" customWidth="1"/>
    <col min="3096" max="3096" width="4.77734375" style="6" customWidth="1"/>
    <col min="3097" max="3097" width="6.5546875" style="6" bestFit="1" customWidth="1"/>
    <col min="3098" max="3098" width="0" style="6" hidden="1" customWidth="1"/>
    <col min="3099" max="3099" width="9.5546875" style="6" bestFit="1" customWidth="1"/>
    <col min="3100" max="3100" width="0" style="6" hidden="1" customWidth="1"/>
    <col min="3101" max="3101" width="7.5546875" style="6" bestFit="1" customWidth="1"/>
    <col min="3102" max="3102" width="0" style="6" hidden="1" customWidth="1"/>
    <col min="3103" max="3103" width="8.21875" style="6" customWidth="1"/>
    <col min="3104" max="3104" width="8.88671875" style="6" customWidth="1"/>
    <col min="3105" max="3105" width="8.5546875" style="6" customWidth="1"/>
    <col min="3106" max="3328" width="11.109375" style="6"/>
    <col min="3329" max="3329" width="14.21875" style="6" customWidth="1"/>
    <col min="3330" max="3330" width="0" style="6" hidden="1" customWidth="1"/>
    <col min="3331" max="3331" width="8.33203125" style="6" customWidth="1"/>
    <col min="3332" max="3332" width="6.21875" style="6" customWidth="1"/>
    <col min="3333" max="3333" width="5" style="6" customWidth="1"/>
    <col min="3334" max="3335" width="5.77734375" style="6" customWidth="1"/>
    <col min="3336" max="3336" width="6.33203125" style="6" customWidth="1"/>
    <col min="3337" max="3337" width="6" style="6" customWidth="1"/>
    <col min="3338" max="3338" width="4.6640625" style="6" customWidth="1"/>
    <col min="3339" max="3339" width="5.33203125" style="6" customWidth="1"/>
    <col min="3340" max="3340" width="5.77734375" style="6" customWidth="1"/>
    <col min="3341" max="3341" width="6.109375" style="6" customWidth="1"/>
    <col min="3342" max="3342" width="6.6640625" style="6" customWidth="1"/>
    <col min="3343" max="3343" width="4.6640625" style="6" customWidth="1"/>
    <col min="3344" max="3344" width="5.109375" style="6" customWidth="1"/>
    <col min="3345" max="3345" width="5.88671875" style="6" customWidth="1"/>
    <col min="3346" max="3346" width="6.21875" style="6" customWidth="1"/>
    <col min="3347" max="3348" width="6.109375" style="6" bestFit="1" customWidth="1"/>
    <col min="3349" max="3349" width="6.109375" style="6" customWidth="1"/>
    <col min="3350" max="3351" width="5.109375" style="6" customWidth="1"/>
    <col min="3352" max="3352" width="4.77734375" style="6" customWidth="1"/>
    <col min="3353" max="3353" width="6.5546875" style="6" bestFit="1" customWidth="1"/>
    <col min="3354" max="3354" width="0" style="6" hidden="1" customWidth="1"/>
    <col min="3355" max="3355" width="9.5546875" style="6" bestFit="1" customWidth="1"/>
    <col min="3356" max="3356" width="0" style="6" hidden="1" customWidth="1"/>
    <col min="3357" max="3357" width="7.5546875" style="6" bestFit="1" customWidth="1"/>
    <col min="3358" max="3358" width="0" style="6" hidden="1" customWidth="1"/>
    <col min="3359" max="3359" width="8.21875" style="6" customWidth="1"/>
    <col min="3360" max="3360" width="8.88671875" style="6" customWidth="1"/>
    <col min="3361" max="3361" width="8.5546875" style="6" customWidth="1"/>
    <col min="3362" max="3584" width="11.109375" style="6"/>
    <col min="3585" max="3585" width="14.21875" style="6" customWidth="1"/>
    <col min="3586" max="3586" width="0" style="6" hidden="1" customWidth="1"/>
    <col min="3587" max="3587" width="8.33203125" style="6" customWidth="1"/>
    <col min="3588" max="3588" width="6.21875" style="6" customWidth="1"/>
    <col min="3589" max="3589" width="5" style="6" customWidth="1"/>
    <col min="3590" max="3591" width="5.77734375" style="6" customWidth="1"/>
    <col min="3592" max="3592" width="6.33203125" style="6" customWidth="1"/>
    <col min="3593" max="3593" width="6" style="6" customWidth="1"/>
    <col min="3594" max="3594" width="4.6640625" style="6" customWidth="1"/>
    <col min="3595" max="3595" width="5.33203125" style="6" customWidth="1"/>
    <col min="3596" max="3596" width="5.77734375" style="6" customWidth="1"/>
    <col min="3597" max="3597" width="6.109375" style="6" customWidth="1"/>
    <col min="3598" max="3598" width="6.6640625" style="6" customWidth="1"/>
    <col min="3599" max="3599" width="4.6640625" style="6" customWidth="1"/>
    <col min="3600" max="3600" width="5.109375" style="6" customWidth="1"/>
    <col min="3601" max="3601" width="5.88671875" style="6" customWidth="1"/>
    <col min="3602" max="3602" width="6.21875" style="6" customWidth="1"/>
    <col min="3603" max="3604" width="6.109375" style="6" bestFit="1" customWidth="1"/>
    <col min="3605" max="3605" width="6.109375" style="6" customWidth="1"/>
    <col min="3606" max="3607" width="5.109375" style="6" customWidth="1"/>
    <col min="3608" max="3608" width="4.77734375" style="6" customWidth="1"/>
    <col min="3609" max="3609" width="6.5546875" style="6" bestFit="1" customWidth="1"/>
    <col min="3610" max="3610" width="0" style="6" hidden="1" customWidth="1"/>
    <col min="3611" max="3611" width="9.5546875" style="6" bestFit="1" customWidth="1"/>
    <col min="3612" max="3612" width="0" style="6" hidden="1" customWidth="1"/>
    <col min="3613" max="3613" width="7.5546875" style="6" bestFit="1" customWidth="1"/>
    <col min="3614" max="3614" width="0" style="6" hidden="1" customWidth="1"/>
    <col min="3615" max="3615" width="8.21875" style="6" customWidth="1"/>
    <col min="3616" max="3616" width="8.88671875" style="6" customWidth="1"/>
    <col min="3617" max="3617" width="8.5546875" style="6" customWidth="1"/>
    <col min="3618" max="3840" width="11.109375" style="6"/>
    <col min="3841" max="3841" width="14.21875" style="6" customWidth="1"/>
    <col min="3842" max="3842" width="0" style="6" hidden="1" customWidth="1"/>
    <col min="3843" max="3843" width="8.33203125" style="6" customWidth="1"/>
    <col min="3844" max="3844" width="6.21875" style="6" customWidth="1"/>
    <col min="3845" max="3845" width="5" style="6" customWidth="1"/>
    <col min="3846" max="3847" width="5.77734375" style="6" customWidth="1"/>
    <col min="3848" max="3848" width="6.33203125" style="6" customWidth="1"/>
    <col min="3849" max="3849" width="6" style="6" customWidth="1"/>
    <col min="3850" max="3850" width="4.6640625" style="6" customWidth="1"/>
    <col min="3851" max="3851" width="5.33203125" style="6" customWidth="1"/>
    <col min="3852" max="3852" width="5.77734375" style="6" customWidth="1"/>
    <col min="3853" max="3853" width="6.109375" style="6" customWidth="1"/>
    <col min="3854" max="3854" width="6.6640625" style="6" customWidth="1"/>
    <col min="3855" max="3855" width="4.6640625" style="6" customWidth="1"/>
    <col min="3856" max="3856" width="5.109375" style="6" customWidth="1"/>
    <col min="3857" max="3857" width="5.88671875" style="6" customWidth="1"/>
    <col min="3858" max="3858" width="6.21875" style="6" customWidth="1"/>
    <col min="3859" max="3860" width="6.109375" style="6" bestFit="1" customWidth="1"/>
    <col min="3861" max="3861" width="6.109375" style="6" customWidth="1"/>
    <col min="3862" max="3863" width="5.109375" style="6" customWidth="1"/>
    <col min="3864" max="3864" width="4.77734375" style="6" customWidth="1"/>
    <col min="3865" max="3865" width="6.5546875" style="6" bestFit="1" customWidth="1"/>
    <col min="3866" max="3866" width="0" style="6" hidden="1" customWidth="1"/>
    <col min="3867" max="3867" width="9.5546875" style="6" bestFit="1" customWidth="1"/>
    <col min="3868" max="3868" width="0" style="6" hidden="1" customWidth="1"/>
    <col min="3869" max="3869" width="7.5546875" style="6" bestFit="1" customWidth="1"/>
    <col min="3870" max="3870" width="0" style="6" hidden="1" customWidth="1"/>
    <col min="3871" max="3871" width="8.21875" style="6" customWidth="1"/>
    <col min="3872" max="3872" width="8.88671875" style="6" customWidth="1"/>
    <col min="3873" max="3873" width="8.5546875" style="6" customWidth="1"/>
    <col min="3874" max="4096" width="11.109375" style="6"/>
    <col min="4097" max="4097" width="14.21875" style="6" customWidth="1"/>
    <col min="4098" max="4098" width="0" style="6" hidden="1" customWidth="1"/>
    <col min="4099" max="4099" width="8.33203125" style="6" customWidth="1"/>
    <col min="4100" max="4100" width="6.21875" style="6" customWidth="1"/>
    <col min="4101" max="4101" width="5" style="6" customWidth="1"/>
    <col min="4102" max="4103" width="5.77734375" style="6" customWidth="1"/>
    <col min="4104" max="4104" width="6.33203125" style="6" customWidth="1"/>
    <col min="4105" max="4105" width="6" style="6" customWidth="1"/>
    <col min="4106" max="4106" width="4.6640625" style="6" customWidth="1"/>
    <col min="4107" max="4107" width="5.33203125" style="6" customWidth="1"/>
    <col min="4108" max="4108" width="5.77734375" style="6" customWidth="1"/>
    <col min="4109" max="4109" width="6.109375" style="6" customWidth="1"/>
    <col min="4110" max="4110" width="6.6640625" style="6" customWidth="1"/>
    <col min="4111" max="4111" width="4.6640625" style="6" customWidth="1"/>
    <col min="4112" max="4112" width="5.109375" style="6" customWidth="1"/>
    <col min="4113" max="4113" width="5.88671875" style="6" customWidth="1"/>
    <col min="4114" max="4114" width="6.21875" style="6" customWidth="1"/>
    <col min="4115" max="4116" width="6.109375" style="6" bestFit="1" customWidth="1"/>
    <col min="4117" max="4117" width="6.109375" style="6" customWidth="1"/>
    <col min="4118" max="4119" width="5.109375" style="6" customWidth="1"/>
    <col min="4120" max="4120" width="4.77734375" style="6" customWidth="1"/>
    <col min="4121" max="4121" width="6.5546875" style="6" bestFit="1" customWidth="1"/>
    <col min="4122" max="4122" width="0" style="6" hidden="1" customWidth="1"/>
    <col min="4123" max="4123" width="9.5546875" style="6" bestFit="1" customWidth="1"/>
    <col min="4124" max="4124" width="0" style="6" hidden="1" customWidth="1"/>
    <col min="4125" max="4125" width="7.5546875" style="6" bestFit="1" customWidth="1"/>
    <col min="4126" max="4126" width="0" style="6" hidden="1" customWidth="1"/>
    <col min="4127" max="4127" width="8.21875" style="6" customWidth="1"/>
    <col min="4128" max="4128" width="8.88671875" style="6" customWidth="1"/>
    <col min="4129" max="4129" width="8.5546875" style="6" customWidth="1"/>
    <col min="4130" max="4352" width="11.109375" style="6"/>
    <col min="4353" max="4353" width="14.21875" style="6" customWidth="1"/>
    <col min="4354" max="4354" width="0" style="6" hidden="1" customWidth="1"/>
    <col min="4355" max="4355" width="8.33203125" style="6" customWidth="1"/>
    <col min="4356" max="4356" width="6.21875" style="6" customWidth="1"/>
    <col min="4357" max="4357" width="5" style="6" customWidth="1"/>
    <col min="4358" max="4359" width="5.77734375" style="6" customWidth="1"/>
    <col min="4360" max="4360" width="6.33203125" style="6" customWidth="1"/>
    <col min="4361" max="4361" width="6" style="6" customWidth="1"/>
    <col min="4362" max="4362" width="4.6640625" style="6" customWidth="1"/>
    <col min="4363" max="4363" width="5.33203125" style="6" customWidth="1"/>
    <col min="4364" max="4364" width="5.77734375" style="6" customWidth="1"/>
    <col min="4365" max="4365" width="6.109375" style="6" customWidth="1"/>
    <col min="4366" max="4366" width="6.6640625" style="6" customWidth="1"/>
    <col min="4367" max="4367" width="4.6640625" style="6" customWidth="1"/>
    <col min="4368" max="4368" width="5.109375" style="6" customWidth="1"/>
    <col min="4369" max="4369" width="5.88671875" style="6" customWidth="1"/>
    <col min="4370" max="4370" width="6.21875" style="6" customWidth="1"/>
    <col min="4371" max="4372" width="6.109375" style="6" bestFit="1" customWidth="1"/>
    <col min="4373" max="4373" width="6.109375" style="6" customWidth="1"/>
    <col min="4374" max="4375" width="5.109375" style="6" customWidth="1"/>
    <col min="4376" max="4376" width="4.77734375" style="6" customWidth="1"/>
    <col min="4377" max="4377" width="6.5546875" style="6" bestFit="1" customWidth="1"/>
    <col min="4378" max="4378" width="0" style="6" hidden="1" customWidth="1"/>
    <col min="4379" max="4379" width="9.5546875" style="6" bestFit="1" customWidth="1"/>
    <col min="4380" max="4380" width="0" style="6" hidden="1" customWidth="1"/>
    <col min="4381" max="4381" width="7.5546875" style="6" bestFit="1" customWidth="1"/>
    <col min="4382" max="4382" width="0" style="6" hidden="1" customWidth="1"/>
    <col min="4383" max="4383" width="8.21875" style="6" customWidth="1"/>
    <col min="4384" max="4384" width="8.88671875" style="6" customWidth="1"/>
    <col min="4385" max="4385" width="8.5546875" style="6" customWidth="1"/>
    <col min="4386" max="4608" width="11.109375" style="6"/>
    <col min="4609" max="4609" width="14.21875" style="6" customWidth="1"/>
    <col min="4610" max="4610" width="0" style="6" hidden="1" customWidth="1"/>
    <col min="4611" max="4611" width="8.33203125" style="6" customWidth="1"/>
    <col min="4612" max="4612" width="6.21875" style="6" customWidth="1"/>
    <col min="4613" max="4613" width="5" style="6" customWidth="1"/>
    <col min="4614" max="4615" width="5.77734375" style="6" customWidth="1"/>
    <col min="4616" max="4616" width="6.33203125" style="6" customWidth="1"/>
    <col min="4617" max="4617" width="6" style="6" customWidth="1"/>
    <col min="4618" max="4618" width="4.6640625" style="6" customWidth="1"/>
    <col min="4619" max="4619" width="5.33203125" style="6" customWidth="1"/>
    <col min="4620" max="4620" width="5.77734375" style="6" customWidth="1"/>
    <col min="4621" max="4621" width="6.109375" style="6" customWidth="1"/>
    <col min="4622" max="4622" width="6.6640625" style="6" customWidth="1"/>
    <col min="4623" max="4623" width="4.6640625" style="6" customWidth="1"/>
    <col min="4624" max="4624" width="5.109375" style="6" customWidth="1"/>
    <col min="4625" max="4625" width="5.88671875" style="6" customWidth="1"/>
    <col min="4626" max="4626" width="6.21875" style="6" customWidth="1"/>
    <col min="4627" max="4628" width="6.109375" style="6" bestFit="1" customWidth="1"/>
    <col min="4629" max="4629" width="6.109375" style="6" customWidth="1"/>
    <col min="4630" max="4631" width="5.109375" style="6" customWidth="1"/>
    <col min="4632" max="4632" width="4.77734375" style="6" customWidth="1"/>
    <col min="4633" max="4633" width="6.5546875" style="6" bestFit="1" customWidth="1"/>
    <col min="4634" max="4634" width="0" style="6" hidden="1" customWidth="1"/>
    <col min="4635" max="4635" width="9.5546875" style="6" bestFit="1" customWidth="1"/>
    <col min="4636" max="4636" width="0" style="6" hidden="1" customWidth="1"/>
    <col min="4637" max="4637" width="7.5546875" style="6" bestFit="1" customWidth="1"/>
    <col min="4638" max="4638" width="0" style="6" hidden="1" customWidth="1"/>
    <col min="4639" max="4639" width="8.21875" style="6" customWidth="1"/>
    <col min="4640" max="4640" width="8.88671875" style="6" customWidth="1"/>
    <col min="4641" max="4641" width="8.5546875" style="6" customWidth="1"/>
    <col min="4642" max="4864" width="11.109375" style="6"/>
    <col min="4865" max="4865" width="14.21875" style="6" customWidth="1"/>
    <col min="4866" max="4866" width="0" style="6" hidden="1" customWidth="1"/>
    <col min="4867" max="4867" width="8.33203125" style="6" customWidth="1"/>
    <col min="4868" max="4868" width="6.21875" style="6" customWidth="1"/>
    <col min="4869" max="4869" width="5" style="6" customWidth="1"/>
    <col min="4870" max="4871" width="5.77734375" style="6" customWidth="1"/>
    <col min="4872" max="4872" width="6.33203125" style="6" customWidth="1"/>
    <col min="4873" max="4873" width="6" style="6" customWidth="1"/>
    <col min="4874" max="4874" width="4.6640625" style="6" customWidth="1"/>
    <col min="4875" max="4875" width="5.33203125" style="6" customWidth="1"/>
    <col min="4876" max="4876" width="5.77734375" style="6" customWidth="1"/>
    <col min="4877" max="4877" width="6.109375" style="6" customWidth="1"/>
    <col min="4878" max="4878" width="6.6640625" style="6" customWidth="1"/>
    <col min="4879" max="4879" width="4.6640625" style="6" customWidth="1"/>
    <col min="4880" max="4880" width="5.109375" style="6" customWidth="1"/>
    <col min="4881" max="4881" width="5.88671875" style="6" customWidth="1"/>
    <col min="4882" max="4882" width="6.21875" style="6" customWidth="1"/>
    <col min="4883" max="4884" width="6.109375" style="6" bestFit="1" customWidth="1"/>
    <col min="4885" max="4885" width="6.109375" style="6" customWidth="1"/>
    <col min="4886" max="4887" width="5.109375" style="6" customWidth="1"/>
    <col min="4888" max="4888" width="4.77734375" style="6" customWidth="1"/>
    <col min="4889" max="4889" width="6.5546875" style="6" bestFit="1" customWidth="1"/>
    <col min="4890" max="4890" width="0" style="6" hidden="1" customWidth="1"/>
    <col min="4891" max="4891" width="9.5546875" style="6" bestFit="1" customWidth="1"/>
    <col min="4892" max="4892" width="0" style="6" hidden="1" customWidth="1"/>
    <col min="4893" max="4893" width="7.5546875" style="6" bestFit="1" customWidth="1"/>
    <col min="4894" max="4894" width="0" style="6" hidden="1" customWidth="1"/>
    <col min="4895" max="4895" width="8.21875" style="6" customWidth="1"/>
    <col min="4896" max="4896" width="8.88671875" style="6" customWidth="1"/>
    <col min="4897" max="4897" width="8.5546875" style="6" customWidth="1"/>
    <col min="4898" max="5120" width="11.109375" style="6"/>
    <col min="5121" max="5121" width="14.21875" style="6" customWidth="1"/>
    <col min="5122" max="5122" width="0" style="6" hidden="1" customWidth="1"/>
    <col min="5123" max="5123" width="8.33203125" style="6" customWidth="1"/>
    <col min="5124" max="5124" width="6.21875" style="6" customWidth="1"/>
    <col min="5125" max="5125" width="5" style="6" customWidth="1"/>
    <col min="5126" max="5127" width="5.77734375" style="6" customWidth="1"/>
    <col min="5128" max="5128" width="6.33203125" style="6" customWidth="1"/>
    <col min="5129" max="5129" width="6" style="6" customWidth="1"/>
    <col min="5130" max="5130" width="4.6640625" style="6" customWidth="1"/>
    <col min="5131" max="5131" width="5.33203125" style="6" customWidth="1"/>
    <col min="5132" max="5132" width="5.77734375" style="6" customWidth="1"/>
    <col min="5133" max="5133" width="6.109375" style="6" customWidth="1"/>
    <col min="5134" max="5134" width="6.6640625" style="6" customWidth="1"/>
    <col min="5135" max="5135" width="4.6640625" style="6" customWidth="1"/>
    <col min="5136" max="5136" width="5.109375" style="6" customWidth="1"/>
    <col min="5137" max="5137" width="5.88671875" style="6" customWidth="1"/>
    <col min="5138" max="5138" width="6.21875" style="6" customWidth="1"/>
    <col min="5139" max="5140" width="6.109375" style="6" bestFit="1" customWidth="1"/>
    <col min="5141" max="5141" width="6.109375" style="6" customWidth="1"/>
    <col min="5142" max="5143" width="5.109375" style="6" customWidth="1"/>
    <col min="5144" max="5144" width="4.77734375" style="6" customWidth="1"/>
    <col min="5145" max="5145" width="6.5546875" style="6" bestFit="1" customWidth="1"/>
    <col min="5146" max="5146" width="0" style="6" hidden="1" customWidth="1"/>
    <col min="5147" max="5147" width="9.5546875" style="6" bestFit="1" customWidth="1"/>
    <col min="5148" max="5148" width="0" style="6" hidden="1" customWidth="1"/>
    <col min="5149" max="5149" width="7.5546875" style="6" bestFit="1" customWidth="1"/>
    <col min="5150" max="5150" width="0" style="6" hidden="1" customWidth="1"/>
    <col min="5151" max="5151" width="8.21875" style="6" customWidth="1"/>
    <col min="5152" max="5152" width="8.88671875" style="6" customWidth="1"/>
    <col min="5153" max="5153" width="8.5546875" style="6" customWidth="1"/>
    <col min="5154" max="5376" width="11.109375" style="6"/>
    <col min="5377" max="5377" width="14.21875" style="6" customWidth="1"/>
    <col min="5378" max="5378" width="0" style="6" hidden="1" customWidth="1"/>
    <col min="5379" max="5379" width="8.33203125" style="6" customWidth="1"/>
    <col min="5380" max="5380" width="6.21875" style="6" customWidth="1"/>
    <col min="5381" max="5381" width="5" style="6" customWidth="1"/>
    <col min="5382" max="5383" width="5.77734375" style="6" customWidth="1"/>
    <col min="5384" max="5384" width="6.33203125" style="6" customWidth="1"/>
    <col min="5385" max="5385" width="6" style="6" customWidth="1"/>
    <col min="5386" max="5386" width="4.6640625" style="6" customWidth="1"/>
    <col min="5387" max="5387" width="5.33203125" style="6" customWidth="1"/>
    <col min="5388" max="5388" width="5.77734375" style="6" customWidth="1"/>
    <col min="5389" max="5389" width="6.109375" style="6" customWidth="1"/>
    <col min="5390" max="5390" width="6.6640625" style="6" customWidth="1"/>
    <col min="5391" max="5391" width="4.6640625" style="6" customWidth="1"/>
    <col min="5392" max="5392" width="5.109375" style="6" customWidth="1"/>
    <col min="5393" max="5393" width="5.88671875" style="6" customWidth="1"/>
    <col min="5394" max="5394" width="6.21875" style="6" customWidth="1"/>
    <col min="5395" max="5396" width="6.109375" style="6" bestFit="1" customWidth="1"/>
    <col min="5397" max="5397" width="6.109375" style="6" customWidth="1"/>
    <col min="5398" max="5399" width="5.109375" style="6" customWidth="1"/>
    <col min="5400" max="5400" width="4.77734375" style="6" customWidth="1"/>
    <col min="5401" max="5401" width="6.5546875" style="6" bestFit="1" customWidth="1"/>
    <col min="5402" max="5402" width="0" style="6" hidden="1" customWidth="1"/>
    <col min="5403" max="5403" width="9.5546875" style="6" bestFit="1" customWidth="1"/>
    <col min="5404" max="5404" width="0" style="6" hidden="1" customWidth="1"/>
    <col min="5405" max="5405" width="7.5546875" style="6" bestFit="1" customWidth="1"/>
    <col min="5406" max="5406" width="0" style="6" hidden="1" customWidth="1"/>
    <col min="5407" max="5407" width="8.21875" style="6" customWidth="1"/>
    <col min="5408" max="5408" width="8.88671875" style="6" customWidth="1"/>
    <col min="5409" max="5409" width="8.5546875" style="6" customWidth="1"/>
    <col min="5410" max="5632" width="11.109375" style="6"/>
    <col min="5633" max="5633" width="14.21875" style="6" customWidth="1"/>
    <col min="5634" max="5634" width="0" style="6" hidden="1" customWidth="1"/>
    <col min="5635" max="5635" width="8.33203125" style="6" customWidth="1"/>
    <col min="5636" max="5636" width="6.21875" style="6" customWidth="1"/>
    <col min="5637" max="5637" width="5" style="6" customWidth="1"/>
    <col min="5638" max="5639" width="5.77734375" style="6" customWidth="1"/>
    <col min="5640" max="5640" width="6.33203125" style="6" customWidth="1"/>
    <col min="5641" max="5641" width="6" style="6" customWidth="1"/>
    <col min="5642" max="5642" width="4.6640625" style="6" customWidth="1"/>
    <col min="5643" max="5643" width="5.33203125" style="6" customWidth="1"/>
    <col min="5644" max="5644" width="5.77734375" style="6" customWidth="1"/>
    <col min="5645" max="5645" width="6.109375" style="6" customWidth="1"/>
    <col min="5646" max="5646" width="6.6640625" style="6" customWidth="1"/>
    <col min="5647" max="5647" width="4.6640625" style="6" customWidth="1"/>
    <col min="5648" max="5648" width="5.109375" style="6" customWidth="1"/>
    <col min="5649" max="5649" width="5.88671875" style="6" customWidth="1"/>
    <col min="5650" max="5650" width="6.21875" style="6" customWidth="1"/>
    <col min="5651" max="5652" width="6.109375" style="6" bestFit="1" customWidth="1"/>
    <col min="5653" max="5653" width="6.109375" style="6" customWidth="1"/>
    <col min="5654" max="5655" width="5.109375" style="6" customWidth="1"/>
    <col min="5656" max="5656" width="4.77734375" style="6" customWidth="1"/>
    <col min="5657" max="5657" width="6.5546875" style="6" bestFit="1" customWidth="1"/>
    <col min="5658" max="5658" width="0" style="6" hidden="1" customWidth="1"/>
    <col min="5659" max="5659" width="9.5546875" style="6" bestFit="1" customWidth="1"/>
    <col min="5660" max="5660" width="0" style="6" hidden="1" customWidth="1"/>
    <col min="5661" max="5661" width="7.5546875" style="6" bestFit="1" customWidth="1"/>
    <col min="5662" max="5662" width="0" style="6" hidden="1" customWidth="1"/>
    <col min="5663" max="5663" width="8.21875" style="6" customWidth="1"/>
    <col min="5664" max="5664" width="8.88671875" style="6" customWidth="1"/>
    <col min="5665" max="5665" width="8.5546875" style="6" customWidth="1"/>
    <col min="5666" max="5888" width="11.109375" style="6"/>
    <col min="5889" max="5889" width="14.21875" style="6" customWidth="1"/>
    <col min="5890" max="5890" width="0" style="6" hidden="1" customWidth="1"/>
    <col min="5891" max="5891" width="8.33203125" style="6" customWidth="1"/>
    <col min="5892" max="5892" width="6.21875" style="6" customWidth="1"/>
    <col min="5893" max="5893" width="5" style="6" customWidth="1"/>
    <col min="5894" max="5895" width="5.77734375" style="6" customWidth="1"/>
    <col min="5896" max="5896" width="6.33203125" style="6" customWidth="1"/>
    <col min="5897" max="5897" width="6" style="6" customWidth="1"/>
    <col min="5898" max="5898" width="4.6640625" style="6" customWidth="1"/>
    <col min="5899" max="5899" width="5.33203125" style="6" customWidth="1"/>
    <col min="5900" max="5900" width="5.77734375" style="6" customWidth="1"/>
    <col min="5901" max="5901" width="6.109375" style="6" customWidth="1"/>
    <col min="5902" max="5902" width="6.6640625" style="6" customWidth="1"/>
    <col min="5903" max="5903" width="4.6640625" style="6" customWidth="1"/>
    <col min="5904" max="5904" width="5.109375" style="6" customWidth="1"/>
    <col min="5905" max="5905" width="5.88671875" style="6" customWidth="1"/>
    <col min="5906" max="5906" width="6.21875" style="6" customWidth="1"/>
    <col min="5907" max="5908" width="6.109375" style="6" bestFit="1" customWidth="1"/>
    <col min="5909" max="5909" width="6.109375" style="6" customWidth="1"/>
    <col min="5910" max="5911" width="5.109375" style="6" customWidth="1"/>
    <col min="5912" max="5912" width="4.77734375" style="6" customWidth="1"/>
    <col min="5913" max="5913" width="6.5546875" style="6" bestFit="1" customWidth="1"/>
    <col min="5914" max="5914" width="0" style="6" hidden="1" customWidth="1"/>
    <col min="5915" max="5915" width="9.5546875" style="6" bestFit="1" customWidth="1"/>
    <col min="5916" max="5916" width="0" style="6" hidden="1" customWidth="1"/>
    <col min="5917" max="5917" width="7.5546875" style="6" bestFit="1" customWidth="1"/>
    <col min="5918" max="5918" width="0" style="6" hidden="1" customWidth="1"/>
    <col min="5919" max="5919" width="8.21875" style="6" customWidth="1"/>
    <col min="5920" max="5920" width="8.88671875" style="6" customWidth="1"/>
    <col min="5921" max="5921" width="8.5546875" style="6" customWidth="1"/>
    <col min="5922" max="6144" width="11.109375" style="6"/>
    <col min="6145" max="6145" width="14.21875" style="6" customWidth="1"/>
    <col min="6146" max="6146" width="0" style="6" hidden="1" customWidth="1"/>
    <col min="6147" max="6147" width="8.33203125" style="6" customWidth="1"/>
    <col min="6148" max="6148" width="6.21875" style="6" customWidth="1"/>
    <col min="6149" max="6149" width="5" style="6" customWidth="1"/>
    <col min="6150" max="6151" width="5.77734375" style="6" customWidth="1"/>
    <col min="6152" max="6152" width="6.33203125" style="6" customWidth="1"/>
    <col min="6153" max="6153" width="6" style="6" customWidth="1"/>
    <col min="6154" max="6154" width="4.6640625" style="6" customWidth="1"/>
    <col min="6155" max="6155" width="5.33203125" style="6" customWidth="1"/>
    <col min="6156" max="6156" width="5.77734375" style="6" customWidth="1"/>
    <col min="6157" max="6157" width="6.109375" style="6" customWidth="1"/>
    <col min="6158" max="6158" width="6.6640625" style="6" customWidth="1"/>
    <col min="6159" max="6159" width="4.6640625" style="6" customWidth="1"/>
    <col min="6160" max="6160" width="5.109375" style="6" customWidth="1"/>
    <col min="6161" max="6161" width="5.88671875" style="6" customWidth="1"/>
    <col min="6162" max="6162" width="6.21875" style="6" customWidth="1"/>
    <col min="6163" max="6164" width="6.109375" style="6" bestFit="1" customWidth="1"/>
    <col min="6165" max="6165" width="6.109375" style="6" customWidth="1"/>
    <col min="6166" max="6167" width="5.109375" style="6" customWidth="1"/>
    <col min="6168" max="6168" width="4.77734375" style="6" customWidth="1"/>
    <col min="6169" max="6169" width="6.5546875" style="6" bestFit="1" customWidth="1"/>
    <col min="6170" max="6170" width="0" style="6" hidden="1" customWidth="1"/>
    <col min="6171" max="6171" width="9.5546875" style="6" bestFit="1" customWidth="1"/>
    <col min="6172" max="6172" width="0" style="6" hidden="1" customWidth="1"/>
    <col min="6173" max="6173" width="7.5546875" style="6" bestFit="1" customWidth="1"/>
    <col min="6174" max="6174" width="0" style="6" hidden="1" customWidth="1"/>
    <col min="6175" max="6175" width="8.21875" style="6" customWidth="1"/>
    <col min="6176" max="6176" width="8.88671875" style="6" customWidth="1"/>
    <col min="6177" max="6177" width="8.5546875" style="6" customWidth="1"/>
    <col min="6178" max="6400" width="11.109375" style="6"/>
    <col min="6401" max="6401" width="14.21875" style="6" customWidth="1"/>
    <col min="6402" max="6402" width="0" style="6" hidden="1" customWidth="1"/>
    <col min="6403" max="6403" width="8.33203125" style="6" customWidth="1"/>
    <col min="6404" max="6404" width="6.21875" style="6" customWidth="1"/>
    <col min="6405" max="6405" width="5" style="6" customWidth="1"/>
    <col min="6406" max="6407" width="5.77734375" style="6" customWidth="1"/>
    <col min="6408" max="6408" width="6.33203125" style="6" customWidth="1"/>
    <col min="6409" max="6409" width="6" style="6" customWidth="1"/>
    <col min="6410" max="6410" width="4.6640625" style="6" customWidth="1"/>
    <col min="6411" max="6411" width="5.33203125" style="6" customWidth="1"/>
    <col min="6412" max="6412" width="5.77734375" style="6" customWidth="1"/>
    <col min="6413" max="6413" width="6.109375" style="6" customWidth="1"/>
    <col min="6414" max="6414" width="6.6640625" style="6" customWidth="1"/>
    <col min="6415" max="6415" width="4.6640625" style="6" customWidth="1"/>
    <col min="6416" max="6416" width="5.109375" style="6" customWidth="1"/>
    <col min="6417" max="6417" width="5.88671875" style="6" customWidth="1"/>
    <col min="6418" max="6418" width="6.21875" style="6" customWidth="1"/>
    <col min="6419" max="6420" width="6.109375" style="6" bestFit="1" customWidth="1"/>
    <col min="6421" max="6421" width="6.109375" style="6" customWidth="1"/>
    <col min="6422" max="6423" width="5.109375" style="6" customWidth="1"/>
    <col min="6424" max="6424" width="4.77734375" style="6" customWidth="1"/>
    <col min="6425" max="6425" width="6.5546875" style="6" bestFit="1" customWidth="1"/>
    <col min="6426" max="6426" width="0" style="6" hidden="1" customWidth="1"/>
    <col min="6427" max="6427" width="9.5546875" style="6" bestFit="1" customWidth="1"/>
    <col min="6428" max="6428" width="0" style="6" hidden="1" customWidth="1"/>
    <col min="6429" max="6429" width="7.5546875" style="6" bestFit="1" customWidth="1"/>
    <col min="6430" max="6430" width="0" style="6" hidden="1" customWidth="1"/>
    <col min="6431" max="6431" width="8.21875" style="6" customWidth="1"/>
    <col min="6432" max="6432" width="8.88671875" style="6" customWidth="1"/>
    <col min="6433" max="6433" width="8.5546875" style="6" customWidth="1"/>
    <col min="6434" max="6656" width="11.109375" style="6"/>
    <col min="6657" max="6657" width="14.21875" style="6" customWidth="1"/>
    <col min="6658" max="6658" width="0" style="6" hidden="1" customWidth="1"/>
    <col min="6659" max="6659" width="8.33203125" style="6" customWidth="1"/>
    <col min="6660" max="6660" width="6.21875" style="6" customWidth="1"/>
    <col min="6661" max="6661" width="5" style="6" customWidth="1"/>
    <col min="6662" max="6663" width="5.77734375" style="6" customWidth="1"/>
    <col min="6664" max="6664" width="6.33203125" style="6" customWidth="1"/>
    <col min="6665" max="6665" width="6" style="6" customWidth="1"/>
    <col min="6666" max="6666" width="4.6640625" style="6" customWidth="1"/>
    <col min="6667" max="6667" width="5.33203125" style="6" customWidth="1"/>
    <col min="6668" max="6668" width="5.77734375" style="6" customWidth="1"/>
    <col min="6669" max="6669" width="6.109375" style="6" customWidth="1"/>
    <col min="6670" max="6670" width="6.6640625" style="6" customWidth="1"/>
    <col min="6671" max="6671" width="4.6640625" style="6" customWidth="1"/>
    <col min="6672" max="6672" width="5.109375" style="6" customWidth="1"/>
    <col min="6673" max="6673" width="5.88671875" style="6" customWidth="1"/>
    <col min="6674" max="6674" width="6.21875" style="6" customWidth="1"/>
    <col min="6675" max="6676" width="6.109375" style="6" bestFit="1" customWidth="1"/>
    <col min="6677" max="6677" width="6.109375" style="6" customWidth="1"/>
    <col min="6678" max="6679" width="5.109375" style="6" customWidth="1"/>
    <col min="6680" max="6680" width="4.77734375" style="6" customWidth="1"/>
    <col min="6681" max="6681" width="6.5546875" style="6" bestFit="1" customWidth="1"/>
    <col min="6682" max="6682" width="0" style="6" hidden="1" customWidth="1"/>
    <col min="6683" max="6683" width="9.5546875" style="6" bestFit="1" customWidth="1"/>
    <col min="6684" max="6684" width="0" style="6" hidden="1" customWidth="1"/>
    <col min="6685" max="6685" width="7.5546875" style="6" bestFit="1" customWidth="1"/>
    <col min="6686" max="6686" width="0" style="6" hidden="1" customWidth="1"/>
    <col min="6687" max="6687" width="8.21875" style="6" customWidth="1"/>
    <col min="6688" max="6688" width="8.88671875" style="6" customWidth="1"/>
    <col min="6689" max="6689" width="8.5546875" style="6" customWidth="1"/>
    <col min="6690" max="6912" width="11.109375" style="6"/>
    <col min="6913" max="6913" width="14.21875" style="6" customWidth="1"/>
    <col min="6914" max="6914" width="0" style="6" hidden="1" customWidth="1"/>
    <col min="6915" max="6915" width="8.33203125" style="6" customWidth="1"/>
    <col min="6916" max="6916" width="6.21875" style="6" customWidth="1"/>
    <col min="6917" max="6917" width="5" style="6" customWidth="1"/>
    <col min="6918" max="6919" width="5.77734375" style="6" customWidth="1"/>
    <col min="6920" max="6920" width="6.33203125" style="6" customWidth="1"/>
    <col min="6921" max="6921" width="6" style="6" customWidth="1"/>
    <col min="6922" max="6922" width="4.6640625" style="6" customWidth="1"/>
    <col min="6923" max="6923" width="5.33203125" style="6" customWidth="1"/>
    <col min="6924" max="6924" width="5.77734375" style="6" customWidth="1"/>
    <col min="6925" max="6925" width="6.109375" style="6" customWidth="1"/>
    <col min="6926" max="6926" width="6.6640625" style="6" customWidth="1"/>
    <col min="6927" max="6927" width="4.6640625" style="6" customWidth="1"/>
    <col min="6928" max="6928" width="5.109375" style="6" customWidth="1"/>
    <col min="6929" max="6929" width="5.88671875" style="6" customWidth="1"/>
    <col min="6930" max="6930" width="6.21875" style="6" customWidth="1"/>
    <col min="6931" max="6932" width="6.109375" style="6" bestFit="1" customWidth="1"/>
    <col min="6933" max="6933" width="6.109375" style="6" customWidth="1"/>
    <col min="6934" max="6935" width="5.109375" style="6" customWidth="1"/>
    <col min="6936" max="6936" width="4.77734375" style="6" customWidth="1"/>
    <col min="6937" max="6937" width="6.5546875" style="6" bestFit="1" customWidth="1"/>
    <col min="6938" max="6938" width="0" style="6" hidden="1" customWidth="1"/>
    <col min="6939" max="6939" width="9.5546875" style="6" bestFit="1" customWidth="1"/>
    <col min="6940" max="6940" width="0" style="6" hidden="1" customWidth="1"/>
    <col min="6941" max="6941" width="7.5546875" style="6" bestFit="1" customWidth="1"/>
    <col min="6942" max="6942" width="0" style="6" hidden="1" customWidth="1"/>
    <col min="6943" max="6943" width="8.21875" style="6" customWidth="1"/>
    <col min="6944" max="6944" width="8.88671875" style="6" customWidth="1"/>
    <col min="6945" max="6945" width="8.5546875" style="6" customWidth="1"/>
    <col min="6946" max="7168" width="11.109375" style="6"/>
    <col min="7169" max="7169" width="14.21875" style="6" customWidth="1"/>
    <col min="7170" max="7170" width="0" style="6" hidden="1" customWidth="1"/>
    <col min="7171" max="7171" width="8.33203125" style="6" customWidth="1"/>
    <col min="7172" max="7172" width="6.21875" style="6" customWidth="1"/>
    <col min="7173" max="7173" width="5" style="6" customWidth="1"/>
    <col min="7174" max="7175" width="5.77734375" style="6" customWidth="1"/>
    <col min="7176" max="7176" width="6.33203125" style="6" customWidth="1"/>
    <col min="7177" max="7177" width="6" style="6" customWidth="1"/>
    <col min="7178" max="7178" width="4.6640625" style="6" customWidth="1"/>
    <col min="7179" max="7179" width="5.33203125" style="6" customWidth="1"/>
    <col min="7180" max="7180" width="5.77734375" style="6" customWidth="1"/>
    <col min="7181" max="7181" width="6.109375" style="6" customWidth="1"/>
    <col min="7182" max="7182" width="6.6640625" style="6" customWidth="1"/>
    <col min="7183" max="7183" width="4.6640625" style="6" customWidth="1"/>
    <col min="7184" max="7184" width="5.109375" style="6" customWidth="1"/>
    <col min="7185" max="7185" width="5.88671875" style="6" customWidth="1"/>
    <col min="7186" max="7186" width="6.21875" style="6" customWidth="1"/>
    <col min="7187" max="7188" width="6.109375" style="6" bestFit="1" customWidth="1"/>
    <col min="7189" max="7189" width="6.109375" style="6" customWidth="1"/>
    <col min="7190" max="7191" width="5.109375" style="6" customWidth="1"/>
    <col min="7192" max="7192" width="4.77734375" style="6" customWidth="1"/>
    <col min="7193" max="7193" width="6.5546875" style="6" bestFit="1" customWidth="1"/>
    <col min="7194" max="7194" width="0" style="6" hidden="1" customWidth="1"/>
    <col min="7195" max="7195" width="9.5546875" style="6" bestFit="1" customWidth="1"/>
    <col min="7196" max="7196" width="0" style="6" hidden="1" customWidth="1"/>
    <col min="7197" max="7197" width="7.5546875" style="6" bestFit="1" customWidth="1"/>
    <col min="7198" max="7198" width="0" style="6" hidden="1" customWidth="1"/>
    <col min="7199" max="7199" width="8.21875" style="6" customWidth="1"/>
    <col min="7200" max="7200" width="8.88671875" style="6" customWidth="1"/>
    <col min="7201" max="7201" width="8.5546875" style="6" customWidth="1"/>
    <col min="7202" max="7424" width="11.109375" style="6"/>
    <col min="7425" max="7425" width="14.21875" style="6" customWidth="1"/>
    <col min="7426" max="7426" width="0" style="6" hidden="1" customWidth="1"/>
    <col min="7427" max="7427" width="8.33203125" style="6" customWidth="1"/>
    <col min="7428" max="7428" width="6.21875" style="6" customWidth="1"/>
    <col min="7429" max="7429" width="5" style="6" customWidth="1"/>
    <col min="7430" max="7431" width="5.77734375" style="6" customWidth="1"/>
    <col min="7432" max="7432" width="6.33203125" style="6" customWidth="1"/>
    <col min="7433" max="7433" width="6" style="6" customWidth="1"/>
    <col min="7434" max="7434" width="4.6640625" style="6" customWidth="1"/>
    <col min="7435" max="7435" width="5.33203125" style="6" customWidth="1"/>
    <col min="7436" max="7436" width="5.77734375" style="6" customWidth="1"/>
    <col min="7437" max="7437" width="6.109375" style="6" customWidth="1"/>
    <col min="7438" max="7438" width="6.6640625" style="6" customWidth="1"/>
    <col min="7439" max="7439" width="4.6640625" style="6" customWidth="1"/>
    <col min="7440" max="7440" width="5.109375" style="6" customWidth="1"/>
    <col min="7441" max="7441" width="5.88671875" style="6" customWidth="1"/>
    <col min="7442" max="7442" width="6.21875" style="6" customWidth="1"/>
    <col min="7443" max="7444" width="6.109375" style="6" bestFit="1" customWidth="1"/>
    <col min="7445" max="7445" width="6.109375" style="6" customWidth="1"/>
    <col min="7446" max="7447" width="5.109375" style="6" customWidth="1"/>
    <col min="7448" max="7448" width="4.77734375" style="6" customWidth="1"/>
    <col min="7449" max="7449" width="6.5546875" style="6" bestFit="1" customWidth="1"/>
    <col min="7450" max="7450" width="0" style="6" hidden="1" customWidth="1"/>
    <col min="7451" max="7451" width="9.5546875" style="6" bestFit="1" customWidth="1"/>
    <col min="7452" max="7452" width="0" style="6" hidden="1" customWidth="1"/>
    <col min="7453" max="7453" width="7.5546875" style="6" bestFit="1" customWidth="1"/>
    <col min="7454" max="7454" width="0" style="6" hidden="1" customWidth="1"/>
    <col min="7455" max="7455" width="8.21875" style="6" customWidth="1"/>
    <col min="7456" max="7456" width="8.88671875" style="6" customWidth="1"/>
    <col min="7457" max="7457" width="8.5546875" style="6" customWidth="1"/>
    <col min="7458" max="7680" width="11.109375" style="6"/>
    <col min="7681" max="7681" width="14.21875" style="6" customWidth="1"/>
    <col min="7682" max="7682" width="0" style="6" hidden="1" customWidth="1"/>
    <col min="7683" max="7683" width="8.33203125" style="6" customWidth="1"/>
    <col min="7684" max="7684" width="6.21875" style="6" customWidth="1"/>
    <col min="7685" max="7685" width="5" style="6" customWidth="1"/>
    <col min="7686" max="7687" width="5.77734375" style="6" customWidth="1"/>
    <col min="7688" max="7688" width="6.33203125" style="6" customWidth="1"/>
    <col min="7689" max="7689" width="6" style="6" customWidth="1"/>
    <col min="7690" max="7690" width="4.6640625" style="6" customWidth="1"/>
    <col min="7691" max="7691" width="5.33203125" style="6" customWidth="1"/>
    <col min="7692" max="7692" width="5.77734375" style="6" customWidth="1"/>
    <col min="7693" max="7693" width="6.109375" style="6" customWidth="1"/>
    <col min="7694" max="7694" width="6.6640625" style="6" customWidth="1"/>
    <col min="7695" max="7695" width="4.6640625" style="6" customWidth="1"/>
    <col min="7696" max="7696" width="5.109375" style="6" customWidth="1"/>
    <col min="7697" max="7697" width="5.88671875" style="6" customWidth="1"/>
    <col min="7698" max="7698" width="6.21875" style="6" customWidth="1"/>
    <col min="7699" max="7700" width="6.109375" style="6" bestFit="1" customWidth="1"/>
    <col min="7701" max="7701" width="6.109375" style="6" customWidth="1"/>
    <col min="7702" max="7703" width="5.109375" style="6" customWidth="1"/>
    <col min="7704" max="7704" width="4.77734375" style="6" customWidth="1"/>
    <col min="7705" max="7705" width="6.5546875" style="6" bestFit="1" customWidth="1"/>
    <col min="7706" max="7706" width="0" style="6" hidden="1" customWidth="1"/>
    <col min="7707" max="7707" width="9.5546875" style="6" bestFit="1" customWidth="1"/>
    <col min="7708" max="7708" width="0" style="6" hidden="1" customWidth="1"/>
    <col min="7709" max="7709" width="7.5546875" style="6" bestFit="1" customWidth="1"/>
    <col min="7710" max="7710" width="0" style="6" hidden="1" customWidth="1"/>
    <col min="7711" max="7711" width="8.21875" style="6" customWidth="1"/>
    <col min="7712" max="7712" width="8.88671875" style="6" customWidth="1"/>
    <col min="7713" max="7713" width="8.5546875" style="6" customWidth="1"/>
    <col min="7714" max="7936" width="11.109375" style="6"/>
    <col min="7937" max="7937" width="14.21875" style="6" customWidth="1"/>
    <col min="7938" max="7938" width="0" style="6" hidden="1" customWidth="1"/>
    <col min="7939" max="7939" width="8.33203125" style="6" customWidth="1"/>
    <col min="7940" max="7940" width="6.21875" style="6" customWidth="1"/>
    <col min="7941" max="7941" width="5" style="6" customWidth="1"/>
    <col min="7942" max="7943" width="5.77734375" style="6" customWidth="1"/>
    <col min="7944" max="7944" width="6.33203125" style="6" customWidth="1"/>
    <col min="7945" max="7945" width="6" style="6" customWidth="1"/>
    <col min="7946" max="7946" width="4.6640625" style="6" customWidth="1"/>
    <col min="7947" max="7947" width="5.33203125" style="6" customWidth="1"/>
    <col min="7948" max="7948" width="5.77734375" style="6" customWidth="1"/>
    <col min="7949" max="7949" width="6.109375" style="6" customWidth="1"/>
    <col min="7950" max="7950" width="6.6640625" style="6" customWidth="1"/>
    <col min="7951" max="7951" width="4.6640625" style="6" customWidth="1"/>
    <col min="7952" max="7952" width="5.109375" style="6" customWidth="1"/>
    <col min="7953" max="7953" width="5.88671875" style="6" customWidth="1"/>
    <col min="7954" max="7954" width="6.21875" style="6" customWidth="1"/>
    <col min="7955" max="7956" width="6.109375" style="6" bestFit="1" customWidth="1"/>
    <col min="7957" max="7957" width="6.109375" style="6" customWidth="1"/>
    <col min="7958" max="7959" width="5.109375" style="6" customWidth="1"/>
    <col min="7960" max="7960" width="4.77734375" style="6" customWidth="1"/>
    <col min="7961" max="7961" width="6.5546875" style="6" bestFit="1" customWidth="1"/>
    <col min="7962" max="7962" width="0" style="6" hidden="1" customWidth="1"/>
    <col min="7963" max="7963" width="9.5546875" style="6" bestFit="1" customWidth="1"/>
    <col min="7964" max="7964" width="0" style="6" hidden="1" customWidth="1"/>
    <col min="7965" max="7965" width="7.5546875" style="6" bestFit="1" customWidth="1"/>
    <col min="7966" max="7966" width="0" style="6" hidden="1" customWidth="1"/>
    <col min="7967" max="7967" width="8.21875" style="6" customWidth="1"/>
    <col min="7968" max="7968" width="8.88671875" style="6" customWidth="1"/>
    <col min="7969" max="7969" width="8.5546875" style="6" customWidth="1"/>
    <col min="7970" max="8192" width="11.109375" style="6"/>
    <col min="8193" max="8193" width="14.21875" style="6" customWidth="1"/>
    <col min="8194" max="8194" width="0" style="6" hidden="1" customWidth="1"/>
    <col min="8195" max="8195" width="8.33203125" style="6" customWidth="1"/>
    <col min="8196" max="8196" width="6.21875" style="6" customWidth="1"/>
    <col min="8197" max="8197" width="5" style="6" customWidth="1"/>
    <col min="8198" max="8199" width="5.77734375" style="6" customWidth="1"/>
    <col min="8200" max="8200" width="6.33203125" style="6" customWidth="1"/>
    <col min="8201" max="8201" width="6" style="6" customWidth="1"/>
    <col min="8202" max="8202" width="4.6640625" style="6" customWidth="1"/>
    <col min="8203" max="8203" width="5.33203125" style="6" customWidth="1"/>
    <col min="8204" max="8204" width="5.77734375" style="6" customWidth="1"/>
    <col min="8205" max="8205" width="6.109375" style="6" customWidth="1"/>
    <col min="8206" max="8206" width="6.6640625" style="6" customWidth="1"/>
    <col min="8207" max="8207" width="4.6640625" style="6" customWidth="1"/>
    <col min="8208" max="8208" width="5.109375" style="6" customWidth="1"/>
    <col min="8209" max="8209" width="5.88671875" style="6" customWidth="1"/>
    <col min="8210" max="8210" width="6.21875" style="6" customWidth="1"/>
    <col min="8211" max="8212" width="6.109375" style="6" bestFit="1" customWidth="1"/>
    <col min="8213" max="8213" width="6.109375" style="6" customWidth="1"/>
    <col min="8214" max="8215" width="5.109375" style="6" customWidth="1"/>
    <col min="8216" max="8216" width="4.77734375" style="6" customWidth="1"/>
    <col min="8217" max="8217" width="6.5546875" style="6" bestFit="1" customWidth="1"/>
    <col min="8218" max="8218" width="0" style="6" hidden="1" customWidth="1"/>
    <col min="8219" max="8219" width="9.5546875" style="6" bestFit="1" customWidth="1"/>
    <col min="8220" max="8220" width="0" style="6" hidden="1" customWidth="1"/>
    <col min="8221" max="8221" width="7.5546875" style="6" bestFit="1" customWidth="1"/>
    <col min="8222" max="8222" width="0" style="6" hidden="1" customWidth="1"/>
    <col min="8223" max="8223" width="8.21875" style="6" customWidth="1"/>
    <col min="8224" max="8224" width="8.88671875" style="6" customWidth="1"/>
    <col min="8225" max="8225" width="8.5546875" style="6" customWidth="1"/>
    <col min="8226" max="8448" width="11.109375" style="6"/>
    <col min="8449" max="8449" width="14.21875" style="6" customWidth="1"/>
    <col min="8450" max="8450" width="0" style="6" hidden="1" customWidth="1"/>
    <col min="8451" max="8451" width="8.33203125" style="6" customWidth="1"/>
    <col min="8452" max="8452" width="6.21875" style="6" customWidth="1"/>
    <col min="8453" max="8453" width="5" style="6" customWidth="1"/>
    <col min="8454" max="8455" width="5.77734375" style="6" customWidth="1"/>
    <col min="8456" max="8456" width="6.33203125" style="6" customWidth="1"/>
    <col min="8457" max="8457" width="6" style="6" customWidth="1"/>
    <col min="8458" max="8458" width="4.6640625" style="6" customWidth="1"/>
    <col min="8459" max="8459" width="5.33203125" style="6" customWidth="1"/>
    <col min="8460" max="8460" width="5.77734375" style="6" customWidth="1"/>
    <col min="8461" max="8461" width="6.109375" style="6" customWidth="1"/>
    <col min="8462" max="8462" width="6.6640625" style="6" customWidth="1"/>
    <col min="8463" max="8463" width="4.6640625" style="6" customWidth="1"/>
    <col min="8464" max="8464" width="5.109375" style="6" customWidth="1"/>
    <col min="8465" max="8465" width="5.88671875" style="6" customWidth="1"/>
    <col min="8466" max="8466" width="6.21875" style="6" customWidth="1"/>
    <col min="8467" max="8468" width="6.109375" style="6" bestFit="1" customWidth="1"/>
    <col min="8469" max="8469" width="6.109375" style="6" customWidth="1"/>
    <col min="8470" max="8471" width="5.109375" style="6" customWidth="1"/>
    <col min="8472" max="8472" width="4.77734375" style="6" customWidth="1"/>
    <col min="8473" max="8473" width="6.5546875" style="6" bestFit="1" customWidth="1"/>
    <col min="8474" max="8474" width="0" style="6" hidden="1" customWidth="1"/>
    <col min="8475" max="8475" width="9.5546875" style="6" bestFit="1" customWidth="1"/>
    <col min="8476" max="8476" width="0" style="6" hidden="1" customWidth="1"/>
    <col min="8477" max="8477" width="7.5546875" style="6" bestFit="1" customWidth="1"/>
    <col min="8478" max="8478" width="0" style="6" hidden="1" customWidth="1"/>
    <col min="8479" max="8479" width="8.21875" style="6" customWidth="1"/>
    <col min="8480" max="8480" width="8.88671875" style="6" customWidth="1"/>
    <col min="8481" max="8481" width="8.5546875" style="6" customWidth="1"/>
    <col min="8482" max="8704" width="11.109375" style="6"/>
    <col min="8705" max="8705" width="14.21875" style="6" customWidth="1"/>
    <col min="8706" max="8706" width="0" style="6" hidden="1" customWidth="1"/>
    <col min="8707" max="8707" width="8.33203125" style="6" customWidth="1"/>
    <col min="8708" max="8708" width="6.21875" style="6" customWidth="1"/>
    <col min="8709" max="8709" width="5" style="6" customWidth="1"/>
    <col min="8710" max="8711" width="5.77734375" style="6" customWidth="1"/>
    <col min="8712" max="8712" width="6.33203125" style="6" customWidth="1"/>
    <col min="8713" max="8713" width="6" style="6" customWidth="1"/>
    <col min="8714" max="8714" width="4.6640625" style="6" customWidth="1"/>
    <col min="8715" max="8715" width="5.33203125" style="6" customWidth="1"/>
    <col min="8716" max="8716" width="5.77734375" style="6" customWidth="1"/>
    <col min="8717" max="8717" width="6.109375" style="6" customWidth="1"/>
    <col min="8718" max="8718" width="6.6640625" style="6" customWidth="1"/>
    <col min="8719" max="8719" width="4.6640625" style="6" customWidth="1"/>
    <col min="8720" max="8720" width="5.109375" style="6" customWidth="1"/>
    <col min="8721" max="8721" width="5.88671875" style="6" customWidth="1"/>
    <col min="8722" max="8722" width="6.21875" style="6" customWidth="1"/>
    <col min="8723" max="8724" width="6.109375" style="6" bestFit="1" customWidth="1"/>
    <col min="8725" max="8725" width="6.109375" style="6" customWidth="1"/>
    <col min="8726" max="8727" width="5.109375" style="6" customWidth="1"/>
    <col min="8728" max="8728" width="4.77734375" style="6" customWidth="1"/>
    <col min="8729" max="8729" width="6.5546875" style="6" bestFit="1" customWidth="1"/>
    <col min="8730" max="8730" width="0" style="6" hidden="1" customWidth="1"/>
    <col min="8731" max="8731" width="9.5546875" style="6" bestFit="1" customWidth="1"/>
    <col min="8732" max="8732" width="0" style="6" hidden="1" customWidth="1"/>
    <col min="8733" max="8733" width="7.5546875" style="6" bestFit="1" customWidth="1"/>
    <col min="8734" max="8734" width="0" style="6" hidden="1" customWidth="1"/>
    <col min="8735" max="8735" width="8.21875" style="6" customWidth="1"/>
    <col min="8736" max="8736" width="8.88671875" style="6" customWidth="1"/>
    <col min="8737" max="8737" width="8.5546875" style="6" customWidth="1"/>
    <col min="8738" max="8960" width="11.109375" style="6"/>
    <col min="8961" max="8961" width="14.21875" style="6" customWidth="1"/>
    <col min="8962" max="8962" width="0" style="6" hidden="1" customWidth="1"/>
    <col min="8963" max="8963" width="8.33203125" style="6" customWidth="1"/>
    <col min="8964" max="8964" width="6.21875" style="6" customWidth="1"/>
    <col min="8965" max="8965" width="5" style="6" customWidth="1"/>
    <col min="8966" max="8967" width="5.77734375" style="6" customWidth="1"/>
    <col min="8968" max="8968" width="6.33203125" style="6" customWidth="1"/>
    <col min="8969" max="8969" width="6" style="6" customWidth="1"/>
    <col min="8970" max="8970" width="4.6640625" style="6" customWidth="1"/>
    <col min="8971" max="8971" width="5.33203125" style="6" customWidth="1"/>
    <col min="8972" max="8972" width="5.77734375" style="6" customWidth="1"/>
    <col min="8973" max="8973" width="6.109375" style="6" customWidth="1"/>
    <col min="8974" max="8974" width="6.6640625" style="6" customWidth="1"/>
    <col min="8975" max="8975" width="4.6640625" style="6" customWidth="1"/>
    <col min="8976" max="8976" width="5.109375" style="6" customWidth="1"/>
    <col min="8977" max="8977" width="5.88671875" style="6" customWidth="1"/>
    <col min="8978" max="8978" width="6.21875" style="6" customWidth="1"/>
    <col min="8979" max="8980" width="6.109375" style="6" bestFit="1" customWidth="1"/>
    <col min="8981" max="8981" width="6.109375" style="6" customWidth="1"/>
    <col min="8982" max="8983" width="5.109375" style="6" customWidth="1"/>
    <col min="8984" max="8984" width="4.77734375" style="6" customWidth="1"/>
    <col min="8985" max="8985" width="6.5546875" style="6" bestFit="1" customWidth="1"/>
    <col min="8986" max="8986" width="0" style="6" hidden="1" customWidth="1"/>
    <col min="8987" max="8987" width="9.5546875" style="6" bestFit="1" customWidth="1"/>
    <col min="8988" max="8988" width="0" style="6" hidden="1" customWidth="1"/>
    <col min="8989" max="8989" width="7.5546875" style="6" bestFit="1" customWidth="1"/>
    <col min="8990" max="8990" width="0" style="6" hidden="1" customWidth="1"/>
    <col min="8991" max="8991" width="8.21875" style="6" customWidth="1"/>
    <col min="8992" max="8992" width="8.88671875" style="6" customWidth="1"/>
    <col min="8993" max="8993" width="8.5546875" style="6" customWidth="1"/>
    <col min="8994" max="9216" width="11.109375" style="6"/>
    <col min="9217" max="9217" width="14.21875" style="6" customWidth="1"/>
    <col min="9218" max="9218" width="0" style="6" hidden="1" customWidth="1"/>
    <col min="9219" max="9219" width="8.33203125" style="6" customWidth="1"/>
    <col min="9220" max="9220" width="6.21875" style="6" customWidth="1"/>
    <col min="9221" max="9221" width="5" style="6" customWidth="1"/>
    <col min="9222" max="9223" width="5.77734375" style="6" customWidth="1"/>
    <col min="9224" max="9224" width="6.33203125" style="6" customWidth="1"/>
    <col min="9225" max="9225" width="6" style="6" customWidth="1"/>
    <col min="9226" max="9226" width="4.6640625" style="6" customWidth="1"/>
    <col min="9227" max="9227" width="5.33203125" style="6" customWidth="1"/>
    <col min="9228" max="9228" width="5.77734375" style="6" customWidth="1"/>
    <col min="9229" max="9229" width="6.109375" style="6" customWidth="1"/>
    <col min="9230" max="9230" width="6.6640625" style="6" customWidth="1"/>
    <col min="9231" max="9231" width="4.6640625" style="6" customWidth="1"/>
    <col min="9232" max="9232" width="5.109375" style="6" customWidth="1"/>
    <col min="9233" max="9233" width="5.88671875" style="6" customWidth="1"/>
    <col min="9234" max="9234" width="6.21875" style="6" customWidth="1"/>
    <col min="9235" max="9236" width="6.109375" style="6" bestFit="1" customWidth="1"/>
    <col min="9237" max="9237" width="6.109375" style="6" customWidth="1"/>
    <col min="9238" max="9239" width="5.109375" style="6" customWidth="1"/>
    <col min="9240" max="9240" width="4.77734375" style="6" customWidth="1"/>
    <col min="9241" max="9241" width="6.5546875" style="6" bestFit="1" customWidth="1"/>
    <col min="9242" max="9242" width="0" style="6" hidden="1" customWidth="1"/>
    <col min="9243" max="9243" width="9.5546875" style="6" bestFit="1" customWidth="1"/>
    <col min="9244" max="9244" width="0" style="6" hidden="1" customWidth="1"/>
    <col min="9245" max="9245" width="7.5546875" style="6" bestFit="1" customWidth="1"/>
    <col min="9246" max="9246" width="0" style="6" hidden="1" customWidth="1"/>
    <col min="9247" max="9247" width="8.21875" style="6" customWidth="1"/>
    <col min="9248" max="9248" width="8.88671875" style="6" customWidth="1"/>
    <col min="9249" max="9249" width="8.5546875" style="6" customWidth="1"/>
    <col min="9250" max="9472" width="11.109375" style="6"/>
    <col min="9473" max="9473" width="14.21875" style="6" customWidth="1"/>
    <col min="9474" max="9474" width="0" style="6" hidden="1" customWidth="1"/>
    <col min="9475" max="9475" width="8.33203125" style="6" customWidth="1"/>
    <col min="9476" max="9476" width="6.21875" style="6" customWidth="1"/>
    <col min="9477" max="9477" width="5" style="6" customWidth="1"/>
    <col min="9478" max="9479" width="5.77734375" style="6" customWidth="1"/>
    <col min="9480" max="9480" width="6.33203125" style="6" customWidth="1"/>
    <col min="9481" max="9481" width="6" style="6" customWidth="1"/>
    <col min="9482" max="9482" width="4.6640625" style="6" customWidth="1"/>
    <col min="9483" max="9483" width="5.33203125" style="6" customWidth="1"/>
    <col min="9484" max="9484" width="5.77734375" style="6" customWidth="1"/>
    <col min="9485" max="9485" width="6.109375" style="6" customWidth="1"/>
    <col min="9486" max="9486" width="6.6640625" style="6" customWidth="1"/>
    <col min="9487" max="9487" width="4.6640625" style="6" customWidth="1"/>
    <col min="9488" max="9488" width="5.109375" style="6" customWidth="1"/>
    <col min="9489" max="9489" width="5.88671875" style="6" customWidth="1"/>
    <col min="9490" max="9490" width="6.21875" style="6" customWidth="1"/>
    <col min="9491" max="9492" width="6.109375" style="6" bestFit="1" customWidth="1"/>
    <col min="9493" max="9493" width="6.109375" style="6" customWidth="1"/>
    <col min="9494" max="9495" width="5.109375" style="6" customWidth="1"/>
    <col min="9496" max="9496" width="4.77734375" style="6" customWidth="1"/>
    <col min="9497" max="9497" width="6.5546875" style="6" bestFit="1" customWidth="1"/>
    <col min="9498" max="9498" width="0" style="6" hidden="1" customWidth="1"/>
    <col min="9499" max="9499" width="9.5546875" style="6" bestFit="1" customWidth="1"/>
    <col min="9500" max="9500" width="0" style="6" hidden="1" customWidth="1"/>
    <col min="9501" max="9501" width="7.5546875" style="6" bestFit="1" customWidth="1"/>
    <col min="9502" max="9502" width="0" style="6" hidden="1" customWidth="1"/>
    <col min="9503" max="9503" width="8.21875" style="6" customWidth="1"/>
    <col min="9504" max="9504" width="8.88671875" style="6" customWidth="1"/>
    <col min="9505" max="9505" width="8.5546875" style="6" customWidth="1"/>
    <col min="9506" max="9728" width="11.109375" style="6"/>
    <col min="9729" max="9729" width="14.21875" style="6" customWidth="1"/>
    <col min="9730" max="9730" width="0" style="6" hidden="1" customWidth="1"/>
    <col min="9731" max="9731" width="8.33203125" style="6" customWidth="1"/>
    <col min="9732" max="9732" width="6.21875" style="6" customWidth="1"/>
    <col min="9733" max="9733" width="5" style="6" customWidth="1"/>
    <col min="9734" max="9735" width="5.77734375" style="6" customWidth="1"/>
    <col min="9736" max="9736" width="6.33203125" style="6" customWidth="1"/>
    <col min="9737" max="9737" width="6" style="6" customWidth="1"/>
    <col min="9738" max="9738" width="4.6640625" style="6" customWidth="1"/>
    <col min="9739" max="9739" width="5.33203125" style="6" customWidth="1"/>
    <col min="9740" max="9740" width="5.77734375" style="6" customWidth="1"/>
    <col min="9741" max="9741" width="6.109375" style="6" customWidth="1"/>
    <col min="9742" max="9742" width="6.6640625" style="6" customWidth="1"/>
    <col min="9743" max="9743" width="4.6640625" style="6" customWidth="1"/>
    <col min="9744" max="9744" width="5.109375" style="6" customWidth="1"/>
    <col min="9745" max="9745" width="5.88671875" style="6" customWidth="1"/>
    <col min="9746" max="9746" width="6.21875" style="6" customWidth="1"/>
    <col min="9747" max="9748" width="6.109375" style="6" bestFit="1" customWidth="1"/>
    <col min="9749" max="9749" width="6.109375" style="6" customWidth="1"/>
    <col min="9750" max="9751" width="5.109375" style="6" customWidth="1"/>
    <col min="9752" max="9752" width="4.77734375" style="6" customWidth="1"/>
    <col min="9753" max="9753" width="6.5546875" style="6" bestFit="1" customWidth="1"/>
    <col min="9754" max="9754" width="0" style="6" hidden="1" customWidth="1"/>
    <col min="9755" max="9755" width="9.5546875" style="6" bestFit="1" customWidth="1"/>
    <col min="9756" max="9756" width="0" style="6" hidden="1" customWidth="1"/>
    <col min="9757" max="9757" width="7.5546875" style="6" bestFit="1" customWidth="1"/>
    <col min="9758" max="9758" width="0" style="6" hidden="1" customWidth="1"/>
    <col min="9759" max="9759" width="8.21875" style="6" customWidth="1"/>
    <col min="9760" max="9760" width="8.88671875" style="6" customWidth="1"/>
    <col min="9761" max="9761" width="8.5546875" style="6" customWidth="1"/>
    <col min="9762" max="9984" width="11.109375" style="6"/>
    <col min="9985" max="9985" width="14.21875" style="6" customWidth="1"/>
    <col min="9986" max="9986" width="0" style="6" hidden="1" customWidth="1"/>
    <col min="9987" max="9987" width="8.33203125" style="6" customWidth="1"/>
    <col min="9988" max="9988" width="6.21875" style="6" customWidth="1"/>
    <col min="9989" max="9989" width="5" style="6" customWidth="1"/>
    <col min="9990" max="9991" width="5.77734375" style="6" customWidth="1"/>
    <col min="9992" max="9992" width="6.33203125" style="6" customWidth="1"/>
    <col min="9993" max="9993" width="6" style="6" customWidth="1"/>
    <col min="9994" max="9994" width="4.6640625" style="6" customWidth="1"/>
    <col min="9995" max="9995" width="5.33203125" style="6" customWidth="1"/>
    <col min="9996" max="9996" width="5.77734375" style="6" customWidth="1"/>
    <col min="9997" max="9997" width="6.109375" style="6" customWidth="1"/>
    <col min="9998" max="9998" width="6.6640625" style="6" customWidth="1"/>
    <col min="9999" max="9999" width="4.6640625" style="6" customWidth="1"/>
    <col min="10000" max="10000" width="5.109375" style="6" customWidth="1"/>
    <col min="10001" max="10001" width="5.88671875" style="6" customWidth="1"/>
    <col min="10002" max="10002" width="6.21875" style="6" customWidth="1"/>
    <col min="10003" max="10004" width="6.109375" style="6" bestFit="1" customWidth="1"/>
    <col min="10005" max="10005" width="6.109375" style="6" customWidth="1"/>
    <col min="10006" max="10007" width="5.109375" style="6" customWidth="1"/>
    <col min="10008" max="10008" width="4.77734375" style="6" customWidth="1"/>
    <col min="10009" max="10009" width="6.5546875" style="6" bestFit="1" customWidth="1"/>
    <col min="10010" max="10010" width="0" style="6" hidden="1" customWidth="1"/>
    <col min="10011" max="10011" width="9.5546875" style="6" bestFit="1" customWidth="1"/>
    <col min="10012" max="10012" width="0" style="6" hidden="1" customWidth="1"/>
    <col min="10013" max="10013" width="7.5546875" style="6" bestFit="1" customWidth="1"/>
    <col min="10014" max="10014" width="0" style="6" hidden="1" customWidth="1"/>
    <col min="10015" max="10015" width="8.21875" style="6" customWidth="1"/>
    <col min="10016" max="10016" width="8.88671875" style="6" customWidth="1"/>
    <col min="10017" max="10017" width="8.5546875" style="6" customWidth="1"/>
    <col min="10018" max="10240" width="11.109375" style="6"/>
    <col min="10241" max="10241" width="14.21875" style="6" customWidth="1"/>
    <col min="10242" max="10242" width="0" style="6" hidden="1" customWidth="1"/>
    <col min="10243" max="10243" width="8.33203125" style="6" customWidth="1"/>
    <col min="10244" max="10244" width="6.21875" style="6" customWidth="1"/>
    <col min="10245" max="10245" width="5" style="6" customWidth="1"/>
    <col min="10246" max="10247" width="5.77734375" style="6" customWidth="1"/>
    <col min="10248" max="10248" width="6.33203125" style="6" customWidth="1"/>
    <col min="10249" max="10249" width="6" style="6" customWidth="1"/>
    <col min="10250" max="10250" width="4.6640625" style="6" customWidth="1"/>
    <col min="10251" max="10251" width="5.33203125" style="6" customWidth="1"/>
    <col min="10252" max="10252" width="5.77734375" style="6" customWidth="1"/>
    <col min="10253" max="10253" width="6.109375" style="6" customWidth="1"/>
    <col min="10254" max="10254" width="6.6640625" style="6" customWidth="1"/>
    <col min="10255" max="10255" width="4.6640625" style="6" customWidth="1"/>
    <col min="10256" max="10256" width="5.109375" style="6" customWidth="1"/>
    <col min="10257" max="10257" width="5.88671875" style="6" customWidth="1"/>
    <col min="10258" max="10258" width="6.21875" style="6" customWidth="1"/>
    <col min="10259" max="10260" width="6.109375" style="6" bestFit="1" customWidth="1"/>
    <col min="10261" max="10261" width="6.109375" style="6" customWidth="1"/>
    <col min="10262" max="10263" width="5.109375" style="6" customWidth="1"/>
    <col min="10264" max="10264" width="4.77734375" style="6" customWidth="1"/>
    <col min="10265" max="10265" width="6.5546875" style="6" bestFit="1" customWidth="1"/>
    <col min="10266" max="10266" width="0" style="6" hidden="1" customWidth="1"/>
    <col min="10267" max="10267" width="9.5546875" style="6" bestFit="1" customWidth="1"/>
    <col min="10268" max="10268" width="0" style="6" hidden="1" customWidth="1"/>
    <col min="10269" max="10269" width="7.5546875" style="6" bestFit="1" customWidth="1"/>
    <col min="10270" max="10270" width="0" style="6" hidden="1" customWidth="1"/>
    <col min="10271" max="10271" width="8.21875" style="6" customWidth="1"/>
    <col min="10272" max="10272" width="8.88671875" style="6" customWidth="1"/>
    <col min="10273" max="10273" width="8.5546875" style="6" customWidth="1"/>
    <col min="10274" max="10496" width="11.109375" style="6"/>
    <col min="10497" max="10497" width="14.21875" style="6" customWidth="1"/>
    <col min="10498" max="10498" width="0" style="6" hidden="1" customWidth="1"/>
    <col min="10499" max="10499" width="8.33203125" style="6" customWidth="1"/>
    <col min="10500" max="10500" width="6.21875" style="6" customWidth="1"/>
    <col min="10501" max="10501" width="5" style="6" customWidth="1"/>
    <col min="10502" max="10503" width="5.77734375" style="6" customWidth="1"/>
    <col min="10504" max="10504" width="6.33203125" style="6" customWidth="1"/>
    <col min="10505" max="10505" width="6" style="6" customWidth="1"/>
    <col min="10506" max="10506" width="4.6640625" style="6" customWidth="1"/>
    <col min="10507" max="10507" width="5.33203125" style="6" customWidth="1"/>
    <col min="10508" max="10508" width="5.77734375" style="6" customWidth="1"/>
    <col min="10509" max="10509" width="6.109375" style="6" customWidth="1"/>
    <col min="10510" max="10510" width="6.6640625" style="6" customWidth="1"/>
    <col min="10511" max="10511" width="4.6640625" style="6" customWidth="1"/>
    <col min="10512" max="10512" width="5.109375" style="6" customWidth="1"/>
    <col min="10513" max="10513" width="5.88671875" style="6" customWidth="1"/>
    <col min="10514" max="10514" width="6.21875" style="6" customWidth="1"/>
    <col min="10515" max="10516" width="6.109375" style="6" bestFit="1" customWidth="1"/>
    <col min="10517" max="10517" width="6.109375" style="6" customWidth="1"/>
    <col min="10518" max="10519" width="5.109375" style="6" customWidth="1"/>
    <col min="10520" max="10520" width="4.77734375" style="6" customWidth="1"/>
    <col min="10521" max="10521" width="6.5546875" style="6" bestFit="1" customWidth="1"/>
    <col min="10522" max="10522" width="0" style="6" hidden="1" customWidth="1"/>
    <col min="10523" max="10523" width="9.5546875" style="6" bestFit="1" customWidth="1"/>
    <col min="10524" max="10524" width="0" style="6" hidden="1" customWidth="1"/>
    <col min="10525" max="10525" width="7.5546875" style="6" bestFit="1" customWidth="1"/>
    <col min="10526" max="10526" width="0" style="6" hidden="1" customWidth="1"/>
    <col min="10527" max="10527" width="8.21875" style="6" customWidth="1"/>
    <col min="10528" max="10528" width="8.88671875" style="6" customWidth="1"/>
    <col min="10529" max="10529" width="8.5546875" style="6" customWidth="1"/>
    <col min="10530" max="10752" width="11.109375" style="6"/>
    <col min="10753" max="10753" width="14.21875" style="6" customWidth="1"/>
    <col min="10754" max="10754" width="0" style="6" hidden="1" customWidth="1"/>
    <col min="10755" max="10755" width="8.33203125" style="6" customWidth="1"/>
    <col min="10756" max="10756" width="6.21875" style="6" customWidth="1"/>
    <col min="10757" max="10757" width="5" style="6" customWidth="1"/>
    <col min="10758" max="10759" width="5.77734375" style="6" customWidth="1"/>
    <col min="10760" max="10760" width="6.33203125" style="6" customWidth="1"/>
    <col min="10761" max="10761" width="6" style="6" customWidth="1"/>
    <col min="10762" max="10762" width="4.6640625" style="6" customWidth="1"/>
    <col min="10763" max="10763" width="5.33203125" style="6" customWidth="1"/>
    <col min="10764" max="10764" width="5.77734375" style="6" customWidth="1"/>
    <col min="10765" max="10765" width="6.109375" style="6" customWidth="1"/>
    <col min="10766" max="10766" width="6.6640625" style="6" customWidth="1"/>
    <col min="10767" max="10767" width="4.6640625" style="6" customWidth="1"/>
    <col min="10768" max="10768" width="5.109375" style="6" customWidth="1"/>
    <col min="10769" max="10769" width="5.88671875" style="6" customWidth="1"/>
    <col min="10770" max="10770" width="6.21875" style="6" customWidth="1"/>
    <col min="10771" max="10772" width="6.109375" style="6" bestFit="1" customWidth="1"/>
    <col min="10773" max="10773" width="6.109375" style="6" customWidth="1"/>
    <col min="10774" max="10775" width="5.109375" style="6" customWidth="1"/>
    <col min="10776" max="10776" width="4.77734375" style="6" customWidth="1"/>
    <col min="10777" max="10777" width="6.5546875" style="6" bestFit="1" customWidth="1"/>
    <col min="10778" max="10778" width="0" style="6" hidden="1" customWidth="1"/>
    <col min="10779" max="10779" width="9.5546875" style="6" bestFit="1" customWidth="1"/>
    <col min="10780" max="10780" width="0" style="6" hidden="1" customWidth="1"/>
    <col min="10781" max="10781" width="7.5546875" style="6" bestFit="1" customWidth="1"/>
    <col min="10782" max="10782" width="0" style="6" hidden="1" customWidth="1"/>
    <col min="10783" max="10783" width="8.21875" style="6" customWidth="1"/>
    <col min="10784" max="10784" width="8.88671875" style="6" customWidth="1"/>
    <col min="10785" max="10785" width="8.5546875" style="6" customWidth="1"/>
    <col min="10786" max="11008" width="11.109375" style="6"/>
    <col min="11009" max="11009" width="14.21875" style="6" customWidth="1"/>
    <col min="11010" max="11010" width="0" style="6" hidden="1" customWidth="1"/>
    <col min="11011" max="11011" width="8.33203125" style="6" customWidth="1"/>
    <col min="11012" max="11012" width="6.21875" style="6" customWidth="1"/>
    <col min="11013" max="11013" width="5" style="6" customWidth="1"/>
    <col min="11014" max="11015" width="5.77734375" style="6" customWidth="1"/>
    <col min="11016" max="11016" width="6.33203125" style="6" customWidth="1"/>
    <col min="11017" max="11017" width="6" style="6" customWidth="1"/>
    <col min="11018" max="11018" width="4.6640625" style="6" customWidth="1"/>
    <col min="11019" max="11019" width="5.33203125" style="6" customWidth="1"/>
    <col min="11020" max="11020" width="5.77734375" style="6" customWidth="1"/>
    <col min="11021" max="11021" width="6.109375" style="6" customWidth="1"/>
    <col min="11022" max="11022" width="6.6640625" style="6" customWidth="1"/>
    <col min="11023" max="11023" width="4.6640625" style="6" customWidth="1"/>
    <col min="11024" max="11024" width="5.109375" style="6" customWidth="1"/>
    <col min="11025" max="11025" width="5.88671875" style="6" customWidth="1"/>
    <col min="11026" max="11026" width="6.21875" style="6" customWidth="1"/>
    <col min="11027" max="11028" width="6.109375" style="6" bestFit="1" customWidth="1"/>
    <col min="11029" max="11029" width="6.109375" style="6" customWidth="1"/>
    <col min="11030" max="11031" width="5.109375" style="6" customWidth="1"/>
    <col min="11032" max="11032" width="4.77734375" style="6" customWidth="1"/>
    <col min="11033" max="11033" width="6.5546875" style="6" bestFit="1" customWidth="1"/>
    <col min="11034" max="11034" width="0" style="6" hidden="1" customWidth="1"/>
    <col min="11035" max="11035" width="9.5546875" style="6" bestFit="1" customWidth="1"/>
    <col min="11036" max="11036" width="0" style="6" hidden="1" customWidth="1"/>
    <col min="11037" max="11037" width="7.5546875" style="6" bestFit="1" customWidth="1"/>
    <col min="11038" max="11038" width="0" style="6" hidden="1" customWidth="1"/>
    <col min="11039" max="11039" width="8.21875" style="6" customWidth="1"/>
    <col min="11040" max="11040" width="8.88671875" style="6" customWidth="1"/>
    <col min="11041" max="11041" width="8.5546875" style="6" customWidth="1"/>
    <col min="11042" max="11264" width="11.109375" style="6"/>
    <col min="11265" max="11265" width="14.21875" style="6" customWidth="1"/>
    <col min="11266" max="11266" width="0" style="6" hidden="1" customWidth="1"/>
    <col min="11267" max="11267" width="8.33203125" style="6" customWidth="1"/>
    <col min="11268" max="11268" width="6.21875" style="6" customWidth="1"/>
    <col min="11269" max="11269" width="5" style="6" customWidth="1"/>
    <col min="11270" max="11271" width="5.77734375" style="6" customWidth="1"/>
    <col min="11272" max="11272" width="6.33203125" style="6" customWidth="1"/>
    <col min="11273" max="11273" width="6" style="6" customWidth="1"/>
    <col min="11274" max="11274" width="4.6640625" style="6" customWidth="1"/>
    <col min="11275" max="11275" width="5.33203125" style="6" customWidth="1"/>
    <col min="11276" max="11276" width="5.77734375" style="6" customWidth="1"/>
    <col min="11277" max="11277" width="6.109375" style="6" customWidth="1"/>
    <col min="11278" max="11278" width="6.6640625" style="6" customWidth="1"/>
    <col min="11279" max="11279" width="4.6640625" style="6" customWidth="1"/>
    <col min="11280" max="11280" width="5.109375" style="6" customWidth="1"/>
    <col min="11281" max="11281" width="5.88671875" style="6" customWidth="1"/>
    <col min="11282" max="11282" width="6.21875" style="6" customWidth="1"/>
    <col min="11283" max="11284" width="6.109375" style="6" bestFit="1" customWidth="1"/>
    <col min="11285" max="11285" width="6.109375" style="6" customWidth="1"/>
    <col min="11286" max="11287" width="5.109375" style="6" customWidth="1"/>
    <col min="11288" max="11288" width="4.77734375" style="6" customWidth="1"/>
    <col min="11289" max="11289" width="6.5546875" style="6" bestFit="1" customWidth="1"/>
    <col min="11290" max="11290" width="0" style="6" hidden="1" customWidth="1"/>
    <col min="11291" max="11291" width="9.5546875" style="6" bestFit="1" customWidth="1"/>
    <col min="11292" max="11292" width="0" style="6" hidden="1" customWidth="1"/>
    <col min="11293" max="11293" width="7.5546875" style="6" bestFit="1" customWidth="1"/>
    <col min="11294" max="11294" width="0" style="6" hidden="1" customWidth="1"/>
    <col min="11295" max="11295" width="8.21875" style="6" customWidth="1"/>
    <col min="11296" max="11296" width="8.88671875" style="6" customWidth="1"/>
    <col min="11297" max="11297" width="8.5546875" style="6" customWidth="1"/>
    <col min="11298" max="11520" width="11.109375" style="6"/>
    <col min="11521" max="11521" width="14.21875" style="6" customWidth="1"/>
    <col min="11522" max="11522" width="0" style="6" hidden="1" customWidth="1"/>
    <col min="11523" max="11523" width="8.33203125" style="6" customWidth="1"/>
    <col min="11524" max="11524" width="6.21875" style="6" customWidth="1"/>
    <col min="11525" max="11525" width="5" style="6" customWidth="1"/>
    <col min="11526" max="11527" width="5.77734375" style="6" customWidth="1"/>
    <col min="11528" max="11528" width="6.33203125" style="6" customWidth="1"/>
    <col min="11529" max="11529" width="6" style="6" customWidth="1"/>
    <col min="11530" max="11530" width="4.6640625" style="6" customWidth="1"/>
    <col min="11531" max="11531" width="5.33203125" style="6" customWidth="1"/>
    <col min="11532" max="11532" width="5.77734375" style="6" customWidth="1"/>
    <col min="11533" max="11533" width="6.109375" style="6" customWidth="1"/>
    <col min="11534" max="11534" width="6.6640625" style="6" customWidth="1"/>
    <col min="11535" max="11535" width="4.6640625" style="6" customWidth="1"/>
    <col min="11536" max="11536" width="5.109375" style="6" customWidth="1"/>
    <col min="11537" max="11537" width="5.88671875" style="6" customWidth="1"/>
    <col min="11538" max="11538" width="6.21875" style="6" customWidth="1"/>
    <col min="11539" max="11540" width="6.109375" style="6" bestFit="1" customWidth="1"/>
    <col min="11541" max="11541" width="6.109375" style="6" customWidth="1"/>
    <col min="11542" max="11543" width="5.109375" style="6" customWidth="1"/>
    <col min="11544" max="11544" width="4.77734375" style="6" customWidth="1"/>
    <col min="11545" max="11545" width="6.5546875" style="6" bestFit="1" customWidth="1"/>
    <col min="11546" max="11546" width="0" style="6" hidden="1" customWidth="1"/>
    <col min="11547" max="11547" width="9.5546875" style="6" bestFit="1" customWidth="1"/>
    <col min="11548" max="11548" width="0" style="6" hidden="1" customWidth="1"/>
    <col min="11549" max="11549" width="7.5546875" style="6" bestFit="1" customWidth="1"/>
    <col min="11550" max="11550" width="0" style="6" hidden="1" customWidth="1"/>
    <col min="11551" max="11551" width="8.21875" style="6" customWidth="1"/>
    <col min="11552" max="11552" width="8.88671875" style="6" customWidth="1"/>
    <col min="11553" max="11553" width="8.5546875" style="6" customWidth="1"/>
    <col min="11554" max="11776" width="11.109375" style="6"/>
    <col min="11777" max="11777" width="14.21875" style="6" customWidth="1"/>
    <col min="11778" max="11778" width="0" style="6" hidden="1" customWidth="1"/>
    <col min="11779" max="11779" width="8.33203125" style="6" customWidth="1"/>
    <col min="11780" max="11780" width="6.21875" style="6" customWidth="1"/>
    <col min="11781" max="11781" width="5" style="6" customWidth="1"/>
    <col min="11782" max="11783" width="5.77734375" style="6" customWidth="1"/>
    <col min="11784" max="11784" width="6.33203125" style="6" customWidth="1"/>
    <col min="11785" max="11785" width="6" style="6" customWidth="1"/>
    <col min="11786" max="11786" width="4.6640625" style="6" customWidth="1"/>
    <col min="11787" max="11787" width="5.33203125" style="6" customWidth="1"/>
    <col min="11788" max="11788" width="5.77734375" style="6" customWidth="1"/>
    <col min="11789" max="11789" width="6.109375" style="6" customWidth="1"/>
    <col min="11790" max="11790" width="6.6640625" style="6" customWidth="1"/>
    <col min="11791" max="11791" width="4.6640625" style="6" customWidth="1"/>
    <col min="11792" max="11792" width="5.109375" style="6" customWidth="1"/>
    <col min="11793" max="11793" width="5.88671875" style="6" customWidth="1"/>
    <col min="11794" max="11794" width="6.21875" style="6" customWidth="1"/>
    <col min="11795" max="11796" width="6.109375" style="6" bestFit="1" customWidth="1"/>
    <col min="11797" max="11797" width="6.109375" style="6" customWidth="1"/>
    <col min="11798" max="11799" width="5.109375" style="6" customWidth="1"/>
    <col min="11800" max="11800" width="4.77734375" style="6" customWidth="1"/>
    <col min="11801" max="11801" width="6.5546875" style="6" bestFit="1" customWidth="1"/>
    <col min="11802" max="11802" width="0" style="6" hidden="1" customWidth="1"/>
    <col min="11803" max="11803" width="9.5546875" style="6" bestFit="1" customWidth="1"/>
    <col min="11804" max="11804" width="0" style="6" hidden="1" customWidth="1"/>
    <col min="11805" max="11805" width="7.5546875" style="6" bestFit="1" customWidth="1"/>
    <col min="11806" max="11806" width="0" style="6" hidden="1" customWidth="1"/>
    <col min="11807" max="11807" width="8.21875" style="6" customWidth="1"/>
    <col min="11808" max="11808" width="8.88671875" style="6" customWidth="1"/>
    <col min="11809" max="11809" width="8.5546875" style="6" customWidth="1"/>
    <col min="11810" max="12032" width="11.109375" style="6"/>
    <col min="12033" max="12033" width="14.21875" style="6" customWidth="1"/>
    <col min="12034" max="12034" width="0" style="6" hidden="1" customWidth="1"/>
    <col min="12035" max="12035" width="8.33203125" style="6" customWidth="1"/>
    <col min="12036" max="12036" width="6.21875" style="6" customWidth="1"/>
    <col min="12037" max="12037" width="5" style="6" customWidth="1"/>
    <col min="12038" max="12039" width="5.77734375" style="6" customWidth="1"/>
    <col min="12040" max="12040" width="6.33203125" style="6" customWidth="1"/>
    <col min="12041" max="12041" width="6" style="6" customWidth="1"/>
    <col min="12042" max="12042" width="4.6640625" style="6" customWidth="1"/>
    <col min="12043" max="12043" width="5.33203125" style="6" customWidth="1"/>
    <col min="12044" max="12044" width="5.77734375" style="6" customWidth="1"/>
    <col min="12045" max="12045" width="6.109375" style="6" customWidth="1"/>
    <col min="12046" max="12046" width="6.6640625" style="6" customWidth="1"/>
    <col min="12047" max="12047" width="4.6640625" style="6" customWidth="1"/>
    <col min="12048" max="12048" width="5.109375" style="6" customWidth="1"/>
    <col min="12049" max="12049" width="5.88671875" style="6" customWidth="1"/>
    <col min="12050" max="12050" width="6.21875" style="6" customWidth="1"/>
    <col min="12051" max="12052" width="6.109375" style="6" bestFit="1" customWidth="1"/>
    <col min="12053" max="12053" width="6.109375" style="6" customWidth="1"/>
    <col min="12054" max="12055" width="5.109375" style="6" customWidth="1"/>
    <col min="12056" max="12056" width="4.77734375" style="6" customWidth="1"/>
    <col min="12057" max="12057" width="6.5546875" style="6" bestFit="1" customWidth="1"/>
    <col min="12058" max="12058" width="0" style="6" hidden="1" customWidth="1"/>
    <col min="12059" max="12059" width="9.5546875" style="6" bestFit="1" customWidth="1"/>
    <col min="12060" max="12060" width="0" style="6" hidden="1" customWidth="1"/>
    <col min="12061" max="12061" width="7.5546875" style="6" bestFit="1" customWidth="1"/>
    <col min="12062" max="12062" width="0" style="6" hidden="1" customWidth="1"/>
    <col min="12063" max="12063" width="8.21875" style="6" customWidth="1"/>
    <col min="12064" max="12064" width="8.88671875" style="6" customWidth="1"/>
    <col min="12065" max="12065" width="8.5546875" style="6" customWidth="1"/>
    <col min="12066" max="12288" width="11.109375" style="6"/>
    <col min="12289" max="12289" width="14.21875" style="6" customWidth="1"/>
    <col min="12290" max="12290" width="0" style="6" hidden="1" customWidth="1"/>
    <col min="12291" max="12291" width="8.33203125" style="6" customWidth="1"/>
    <col min="12292" max="12292" width="6.21875" style="6" customWidth="1"/>
    <col min="12293" max="12293" width="5" style="6" customWidth="1"/>
    <col min="12294" max="12295" width="5.77734375" style="6" customWidth="1"/>
    <col min="12296" max="12296" width="6.33203125" style="6" customWidth="1"/>
    <col min="12297" max="12297" width="6" style="6" customWidth="1"/>
    <col min="12298" max="12298" width="4.6640625" style="6" customWidth="1"/>
    <col min="12299" max="12299" width="5.33203125" style="6" customWidth="1"/>
    <col min="12300" max="12300" width="5.77734375" style="6" customWidth="1"/>
    <col min="12301" max="12301" width="6.109375" style="6" customWidth="1"/>
    <col min="12302" max="12302" width="6.6640625" style="6" customWidth="1"/>
    <col min="12303" max="12303" width="4.6640625" style="6" customWidth="1"/>
    <col min="12304" max="12304" width="5.109375" style="6" customWidth="1"/>
    <col min="12305" max="12305" width="5.88671875" style="6" customWidth="1"/>
    <col min="12306" max="12306" width="6.21875" style="6" customWidth="1"/>
    <col min="12307" max="12308" width="6.109375" style="6" bestFit="1" customWidth="1"/>
    <col min="12309" max="12309" width="6.109375" style="6" customWidth="1"/>
    <col min="12310" max="12311" width="5.109375" style="6" customWidth="1"/>
    <col min="12312" max="12312" width="4.77734375" style="6" customWidth="1"/>
    <col min="12313" max="12313" width="6.5546875" style="6" bestFit="1" customWidth="1"/>
    <col min="12314" max="12314" width="0" style="6" hidden="1" customWidth="1"/>
    <col min="12315" max="12315" width="9.5546875" style="6" bestFit="1" customWidth="1"/>
    <col min="12316" max="12316" width="0" style="6" hidden="1" customWidth="1"/>
    <col min="12317" max="12317" width="7.5546875" style="6" bestFit="1" customWidth="1"/>
    <col min="12318" max="12318" width="0" style="6" hidden="1" customWidth="1"/>
    <col min="12319" max="12319" width="8.21875" style="6" customWidth="1"/>
    <col min="12320" max="12320" width="8.88671875" style="6" customWidth="1"/>
    <col min="12321" max="12321" width="8.5546875" style="6" customWidth="1"/>
    <col min="12322" max="12544" width="11.109375" style="6"/>
    <col min="12545" max="12545" width="14.21875" style="6" customWidth="1"/>
    <col min="12546" max="12546" width="0" style="6" hidden="1" customWidth="1"/>
    <col min="12547" max="12547" width="8.33203125" style="6" customWidth="1"/>
    <col min="12548" max="12548" width="6.21875" style="6" customWidth="1"/>
    <col min="12549" max="12549" width="5" style="6" customWidth="1"/>
    <col min="12550" max="12551" width="5.77734375" style="6" customWidth="1"/>
    <col min="12552" max="12552" width="6.33203125" style="6" customWidth="1"/>
    <col min="12553" max="12553" width="6" style="6" customWidth="1"/>
    <col min="12554" max="12554" width="4.6640625" style="6" customWidth="1"/>
    <col min="12555" max="12555" width="5.33203125" style="6" customWidth="1"/>
    <col min="12556" max="12556" width="5.77734375" style="6" customWidth="1"/>
    <col min="12557" max="12557" width="6.109375" style="6" customWidth="1"/>
    <col min="12558" max="12558" width="6.6640625" style="6" customWidth="1"/>
    <col min="12559" max="12559" width="4.6640625" style="6" customWidth="1"/>
    <col min="12560" max="12560" width="5.109375" style="6" customWidth="1"/>
    <col min="12561" max="12561" width="5.88671875" style="6" customWidth="1"/>
    <col min="12562" max="12562" width="6.21875" style="6" customWidth="1"/>
    <col min="12563" max="12564" width="6.109375" style="6" bestFit="1" customWidth="1"/>
    <col min="12565" max="12565" width="6.109375" style="6" customWidth="1"/>
    <col min="12566" max="12567" width="5.109375" style="6" customWidth="1"/>
    <col min="12568" max="12568" width="4.77734375" style="6" customWidth="1"/>
    <col min="12569" max="12569" width="6.5546875" style="6" bestFit="1" customWidth="1"/>
    <col min="12570" max="12570" width="0" style="6" hidden="1" customWidth="1"/>
    <col min="12571" max="12571" width="9.5546875" style="6" bestFit="1" customWidth="1"/>
    <col min="12572" max="12572" width="0" style="6" hidden="1" customWidth="1"/>
    <col min="12573" max="12573" width="7.5546875" style="6" bestFit="1" customWidth="1"/>
    <col min="12574" max="12574" width="0" style="6" hidden="1" customWidth="1"/>
    <col min="12575" max="12575" width="8.21875" style="6" customWidth="1"/>
    <col min="12576" max="12576" width="8.88671875" style="6" customWidth="1"/>
    <col min="12577" max="12577" width="8.5546875" style="6" customWidth="1"/>
    <col min="12578" max="12800" width="11.109375" style="6"/>
    <col min="12801" max="12801" width="14.21875" style="6" customWidth="1"/>
    <col min="12802" max="12802" width="0" style="6" hidden="1" customWidth="1"/>
    <col min="12803" max="12803" width="8.33203125" style="6" customWidth="1"/>
    <col min="12804" max="12804" width="6.21875" style="6" customWidth="1"/>
    <col min="12805" max="12805" width="5" style="6" customWidth="1"/>
    <col min="12806" max="12807" width="5.77734375" style="6" customWidth="1"/>
    <col min="12808" max="12808" width="6.33203125" style="6" customWidth="1"/>
    <col min="12809" max="12809" width="6" style="6" customWidth="1"/>
    <col min="12810" max="12810" width="4.6640625" style="6" customWidth="1"/>
    <col min="12811" max="12811" width="5.33203125" style="6" customWidth="1"/>
    <col min="12812" max="12812" width="5.77734375" style="6" customWidth="1"/>
    <col min="12813" max="12813" width="6.109375" style="6" customWidth="1"/>
    <col min="12814" max="12814" width="6.6640625" style="6" customWidth="1"/>
    <col min="12815" max="12815" width="4.6640625" style="6" customWidth="1"/>
    <col min="12816" max="12816" width="5.109375" style="6" customWidth="1"/>
    <col min="12817" max="12817" width="5.88671875" style="6" customWidth="1"/>
    <col min="12818" max="12818" width="6.21875" style="6" customWidth="1"/>
    <col min="12819" max="12820" width="6.109375" style="6" bestFit="1" customWidth="1"/>
    <col min="12821" max="12821" width="6.109375" style="6" customWidth="1"/>
    <col min="12822" max="12823" width="5.109375" style="6" customWidth="1"/>
    <col min="12824" max="12824" width="4.77734375" style="6" customWidth="1"/>
    <col min="12825" max="12825" width="6.5546875" style="6" bestFit="1" customWidth="1"/>
    <col min="12826" max="12826" width="0" style="6" hidden="1" customWidth="1"/>
    <col min="12827" max="12827" width="9.5546875" style="6" bestFit="1" customWidth="1"/>
    <col min="12828" max="12828" width="0" style="6" hidden="1" customWidth="1"/>
    <col min="12829" max="12829" width="7.5546875" style="6" bestFit="1" customWidth="1"/>
    <col min="12830" max="12830" width="0" style="6" hidden="1" customWidth="1"/>
    <col min="12831" max="12831" width="8.21875" style="6" customWidth="1"/>
    <col min="12832" max="12832" width="8.88671875" style="6" customWidth="1"/>
    <col min="12833" max="12833" width="8.5546875" style="6" customWidth="1"/>
    <col min="12834" max="13056" width="11.109375" style="6"/>
    <col min="13057" max="13057" width="14.21875" style="6" customWidth="1"/>
    <col min="13058" max="13058" width="0" style="6" hidden="1" customWidth="1"/>
    <col min="13059" max="13059" width="8.33203125" style="6" customWidth="1"/>
    <col min="13060" max="13060" width="6.21875" style="6" customWidth="1"/>
    <col min="13061" max="13061" width="5" style="6" customWidth="1"/>
    <col min="13062" max="13063" width="5.77734375" style="6" customWidth="1"/>
    <col min="13064" max="13064" width="6.33203125" style="6" customWidth="1"/>
    <col min="13065" max="13065" width="6" style="6" customWidth="1"/>
    <col min="13066" max="13066" width="4.6640625" style="6" customWidth="1"/>
    <col min="13067" max="13067" width="5.33203125" style="6" customWidth="1"/>
    <col min="13068" max="13068" width="5.77734375" style="6" customWidth="1"/>
    <col min="13069" max="13069" width="6.109375" style="6" customWidth="1"/>
    <col min="13070" max="13070" width="6.6640625" style="6" customWidth="1"/>
    <col min="13071" max="13071" width="4.6640625" style="6" customWidth="1"/>
    <col min="13072" max="13072" width="5.109375" style="6" customWidth="1"/>
    <col min="13073" max="13073" width="5.88671875" style="6" customWidth="1"/>
    <col min="13074" max="13074" width="6.21875" style="6" customWidth="1"/>
    <col min="13075" max="13076" width="6.109375" style="6" bestFit="1" customWidth="1"/>
    <col min="13077" max="13077" width="6.109375" style="6" customWidth="1"/>
    <col min="13078" max="13079" width="5.109375" style="6" customWidth="1"/>
    <col min="13080" max="13080" width="4.77734375" style="6" customWidth="1"/>
    <col min="13081" max="13081" width="6.5546875" style="6" bestFit="1" customWidth="1"/>
    <col min="13082" max="13082" width="0" style="6" hidden="1" customWidth="1"/>
    <col min="13083" max="13083" width="9.5546875" style="6" bestFit="1" customWidth="1"/>
    <col min="13084" max="13084" width="0" style="6" hidden="1" customWidth="1"/>
    <col min="13085" max="13085" width="7.5546875" style="6" bestFit="1" customWidth="1"/>
    <col min="13086" max="13086" width="0" style="6" hidden="1" customWidth="1"/>
    <col min="13087" max="13087" width="8.21875" style="6" customWidth="1"/>
    <col min="13088" max="13088" width="8.88671875" style="6" customWidth="1"/>
    <col min="13089" max="13089" width="8.5546875" style="6" customWidth="1"/>
    <col min="13090" max="13312" width="11.109375" style="6"/>
    <col min="13313" max="13313" width="14.21875" style="6" customWidth="1"/>
    <col min="13314" max="13314" width="0" style="6" hidden="1" customWidth="1"/>
    <col min="13315" max="13315" width="8.33203125" style="6" customWidth="1"/>
    <col min="13316" max="13316" width="6.21875" style="6" customWidth="1"/>
    <col min="13317" max="13317" width="5" style="6" customWidth="1"/>
    <col min="13318" max="13319" width="5.77734375" style="6" customWidth="1"/>
    <col min="13320" max="13320" width="6.33203125" style="6" customWidth="1"/>
    <col min="13321" max="13321" width="6" style="6" customWidth="1"/>
    <col min="13322" max="13322" width="4.6640625" style="6" customWidth="1"/>
    <col min="13323" max="13323" width="5.33203125" style="6" customWidth="1"/>
    <col min="13324" max="13324" width="5.77734375" style="6" customWidth="1"/>
    <col min="13325" max="13325" width="6.109375" style="6" customWidth="1"/>
    <col min="13326" max="13326" width="6.6640625" style="6" customWidth="1"/>
    <col min="13327" max="13327" width="4.6640625" style="6" customWidth="1"/>
    <col min="13328" max="13328" width="5.109375" style="6" customWidth="1"/>
    <col min="13329" max="13329" width="5.88671875" style="6" customWidth="1"/>
    <col min="13330" max="13330" width="6.21875" style="6" customWidth="1"/>
    <col min="13331" max="13332" width="6.109375" style="6" bestFit="1" customWidth="1"/>
    <col min="13333" max="13333" width="6.109375" style="6" customWidth="1"/>
    <col min="13334" max="13335" width="5.109375" style="6" customWidth="1"/>
    <col min="13336" max="13336" width="4.77734375" style="6" customWidth="1"/>
    <col min="13337" max="13337" width="6.5546875" style="6" bestFit="1" customWidth="1"/>
    <col min="13338" max="13338" width="0" style="6" hidden="1" customWidth="1"/>
    <col min="13339" max="13339" width="9.5546875" style="6" bestFit="1" customWidth="1"/>
    <col min="13340" max="13340" width="0" style="6" hidden="1" customWidth="1"/>
    <col min="13341" max="13341" width="7.5546875" style="6" bestFit="1" customWidth="1"/>
    <col min="13342" max="13342" width="0" style="6" hidden="1" customWidth="1"/>
    <col min="13343" max="13343" width="8.21875" style="6" customWidth="1"/>
    <col min="13344" max="13344" width="8.88671875" style="6" customWidth="1"/>
    <col min="13345" max="13345" width="8.5546875" style="6" customWidth="1"/>
    <col min="13346" max="13568" width="11.109375" style="6"/>
    <col min="13569" max="13569" width="14.21875" style="6" customWidth="1"/>
    <col min="13570" max="13570" width="0" style="6" hidden="1" customWidth="1"/>
    <col min="13571" max="13571" width="8.33203125" style="6" customWidth="1"/>
    <col min="13572" max="13572" width="6.21875" style="6" customWidth="1"/>
    <col min="13573" max="13573" width="5" style="6" customWidth="1"/>
    <col min="13574" max="13575" width="5.77734375" style="6" customWidth="1"/>
    <col min="13576" max="13576" width="6.33203125" style="6" customWidth="1"/>
    <col min="13577" max="13577" width="6" style="6" customWidth="1"/>
    <col min="13578" max="13578" width="4.6640625" style="6" customWidth="1"/>
    <col min="13579" max="13579" width="5.33203125" style="6" customWidth="1"/>
    <col min="13580" max="13580" width="5.77734375" style="6" customWidth="1"/>
    <col min="13581" max="13581" width="6.109375" style="6" customWidth="1"/>
    <col min="13582" max="13582" width="6.6640625" style="6" customWidth="1"/>
    <col min="13583" max="13583" width="4.6640625" style="6" customWidth="1"/>
    <col min="13584" max="13584" width="5.109375" style="6" customWidth="1"/>
    <col min="13585" max="13585" width="5.88671875" style="6" customWidth="1"/>
    <col min="13586" max="13586" width="6.21875" style="6" customWidth="1"/>
    <col min="13587" max="13588" width="6.109375" style="6" bestFit="1" customWidth="1"/>
    <col min="13589" max="13589" width="6.109375" style="6" customWidth="1"/>
    <col min="13590" max="13591" width="5.109375" style="6" customWidth="1"/>
    <col min="13592" max="13592" width="4.77734375" style="6" customWidth="1"/>
    <col min="13593" max="13593" width="6.5546875" style="6" bestFit="1" customWidth="1"/>
    <col min="13594" max="13594" width="0" style="6" hidden="1" customWidth="1"/>
    <col min="13595" max="13595" width="9.5546875" style="6" bestFit="1" customWidth="1"/>
    <col min="13596" max="13596" width="0" style="6" hidden="1" customWidth="1"/>
    <col min="13597" max="13597" width="7.5546875" style="6" bestFit="1" customWidth="1"/>
    <col min="13598" max="13598" width="0" style="6" hidden="1" customWidth="1"/>
    <col min="13599" max="13599" width="8.21875" style="6" customWidth="1"/>
    <col min="13600" max="13600" width="8.88671875" style="6" customWidth="1"/>
    <col min="13601" max="13601" width="8.5546875" style="6" customWidth="1"/>
    <col min="13602" max="13824" width="11.109375" style="6"/>
    <col min="13825" max="13825" width="14.21875" style="6" customWidth="1"/>
    <col min="13826" max="13826" width="0" style="6" hidden="1" customWidth="1"/>
    <col min="13827" max="13827" width="8.33203125" style="6" customWidth="1"/>
    <col min="13828" max="13828" width="6.21875" style="6" customWidth="1"/>
    <col min="13829" max="13829" width="5" style="6" customWidth="1"/>
    <col min="13830" max="13831" width="5.77734375" style="6" customWidth="1"/>
    <col min="13832" max="13832" width="6.33203125" style="6" customWidth="1"/>
    <col min="13833" max="13833" width="6" style="6" customWidth="1"/>
    <col min="13834" max="13834" width="4.6640625" style="6" customWidth="1"/>
    <col min="13835" max="13835" width="5.33203125" style="6" customWidth="1"/>
    <col min="13836" max="13836" width="5.77734375" style="6" customWidth="1"/>
    <col min="13837" max="13837" width="6.109375" style="6" customWidth="1"/>
    <col min="13838" max="13838" width="6.6640625" style="6" customWidth="1"/>
    <col min="13839" max="13839" width="4.6640625" style="6" customWidth="1"/>
    <col min="13840" max="13840" width="5.109375" style="6" customWidth="1"/>
    <col min="13841" max="13841" width="5.88671875" style="6" customWidth="1"/>
    <col min="13842" max="13842" width="6.21875" style="6" customWidth="1"/>
    <col min="13843" max="13844" width="6.109375" style="6" bestFit="1" customWidth="1"/>
    <col min="13845" max="13845" width="6.109375" style="6" customWidth="1"/>
    <col min="13846" max="13847" width="5.109375" style="6" customWidth="1"/>
    <col min="13848" max="13848" width="4.77734375" style="6" customWidth="1"/>
    <col min="13849" max="13849" width="6.5546875" style="6" bestFit="1" customWidth="1"/>
    <col min="13850" max="13850" width="0" style="6" hidden="1" customWidth="1"/>
    <col min="13851" max="13851" width="9.5546875" style="6" bestFit="1" customWidth="1"/>
    <col min="13852" max="13852" width="0" style="6" hidden="1" customWidth="1"/>
    <col min="13853" max="13853" width="7.5546875" style="6" bestFit="1" customWidth="1"/>
    <col min="13854" max="13854" width="0" style="6" hidden="1" customWidth="1"/>
    <col min="13855" max="13855" width="8.21875" style="6" customWidth="1"/>
    <col min="13856" max="13856" width="8.88671875" style="6" customWidth="1"/>
    <col min="13857" max="13857" width="8.5546875" style="6" customWidth="1"/>
    <col min="13858" max="14080" width="11.109375" style="6"/>
    <col min="14081" max="14081" width="14.21875" style="6" customWidth="1"/>
    <col min="14082" max="14082" width="0" style="6" hidden="1" customWidth="1"/>
    <col min="14083" max="14083" width="8.33203125" style="6" customWidth="1"/>
    <col min="14084" max="14084" width="6.21875" style="6" customWidth="1"/>
    <col min="14085" max="14085" width="5" style="6" customWidth="1"/>
    <col min="14086" max="14087" width="5.77734375" style="6" customWidth="1"/>
    <col min="14088" max="14088" width="6.33203125" style="6" customWidth="1"/>
    <col min="14089" max="14089" width="6" style="6" customWidth="1"/>
    <col min="14090" max="14090" width="4.6640625" style="6" customWidth="1"/>
    <col min="14091" max="14091" width="5.33203125" style="6" customWidth="1"/>
    <col min="14092" max="14092" width="5.77734375" style="6" customWidth="1"/>
    <col min="14093" max="14093" width="6.109375" style="6" customWidth="1"/>
    <col min="14094" max="14094" width="6.6640625" style="6" customWidth="1"/>
    <col min="14095" max="14095" width="4.6640625" style="6" customWidth="1"/>
    <col min="14096" max="14096" width="5.109375" style="6" customWidth="1"/>
    <col min="14097" max="14097" width="5.88671875" style="6" customWidth="1"/>
    <col min="14098" max="14098" width="6.21875" style="6" customWidth="1"/>
    <col min="14099" max="14100" width="6.109375" style="6" bestFit="1" customWidth="1"/>
    <col min="14101" max="14101" width="6.109375" style="6" customWidth="1"/>
    <col min="14102" max="14103" width="5.109375" style="6" customWidth="1"/>
    <col min="14104" max="14104" width="4.77734375" style="6" customWidth="1"/>
    <col min="14105" max="14105" width="6.5546875" style="6" bestFit="1" customWidth="1"/>
    <col min="14106" max="14106" width="0" style="6" hidden="1" customWidth="1"/>
    <col min="14107" max="14107" width="9.5546875" style="6" bestFit="1" customWidth="1"/>
    <col min="14108" max="14108" width="0" style="6" hidden="1" customWidth="1"/>
    <col min="14109" max="14109" width="7.5546875" style="6" bestFit="1" customWidth="1"/>
    <col min="14110" max="14110" width="0" style="6" hidden="1" customWidth="1"/>
    <col min="14111" max="14111" width="8.21875" style="6" customWidth="1"/>
    <col min="14112" max="14112" width="8.88671875" style="6" customWidth="1"/>
    <col min="14113" max="14113" width="8.5546875" style="6" customWidth="1"/>
    <col min="14114" max="14336" width="11.109375" style="6"/>
    <col min="14337" max="14337" width="14.21875" style="6" customWidth="1"/>
    <col min="14338" max="14338" width="0" style="6" hidden="1" customWidth="1"/>
    <col min="14339" max="14339" width="8.33203125" style="6" customWidth="1"/>
    <col min="14340" max="14340" width="6.21875" style="6" customWidth="1"/>
    <col min="14341" max="14341" width="5" style="6" customWidth="1"/>
    <col min="14342" max="14343" width="5.77734375" style="6" customWidth="1"/>
    <col min="14344" max="14344" width="6.33203125" style="6" customWidth="1"/>
    <col min="14345" max="14345" width="6" style="6" customWidth="1"/>
    <col min="14346" max="14346" width="4.6640625" style="6" customWidth="1"/>
    <col min="14347" max="14347" width="5.33203125" style="6" customWidth="1"/>
    <col min="14348" max="14348" width="5.77734375" style="6" customWidth="1"/>
    <col min="14349" max="14349" width="6.109375" style="6" customWidth="1"/>
    <col min="14350" max="14350" width="6.6640625" style="6" customWidth="1"/>
    <col min="14351" max="14351" width="4.6640625" style="6" customWidth="1"/>
    <col min="14352" max="14352" width="5.109375" style="6" customWidth="1"/>
    <col min="14353" max="14353" width="5.88671875" style="6" customWidth="1"/>
    <col min="14354" max="14354" width="6.21875" style="6" customWidth="1"/>
    <col min="14355" max="14356" width="6.109375" style="6" bestFit="1" customWidth="1"/>
    <col min="14357" max="14357" width="6.109375" style="6" customWidth="1"/>
    <col min="14358" max="14359" width="5.109375" style="6" customWidth="1"/>
    <col min="14360" max="14360" width="4.77734375" style="6" customWidth="1"/>
    <col min="14361" max="14361" width="6.5546875" style="6" bestFit="1" customWidth="1"/>
    <col min="14362" max="14362" width="0" style="6" hidden="1" customWidth="1"/>
    <col min="14363" max="14363" width="9.5546875" style="6" bestFit="1" customWidth="1"/>
    <col min="14364" max="14364" width="0" style="6" hidden="1" customWidth="1"/>
    <col min="14365" max="14365" width="7.5546875" style="6" bestFit="1" customWidth="1"/>
    <col min="14366" max="14366" width="0" style="6" hidden="1" customWidth="1"/>
    <col min="14367" max="14367" width="8.21875" style="6" customWidth="1"/>
    <col min="14368" max="14368" width="8.88671875" style="6" customWidth="1"/>
    <col min="14369" max="14369" width="8.5546875" style="6" customWidth="1"/>
    <col min="14370" max="14592" width="11.109375" style="6"/>
    <col min="14593" max="14593" width="14.21875" style="6" customWidth="1"/>
    <col min="14594" max="14594" width="0" style="6" hidden="1" customWidth="1"/>
    <col min="14595" max="14595" width="8.33203125" style="6" customWidth="1"/>
    <col min="14596" max="14596" width="6.21875" style="6" customWidth="1"/>
    <col min="14597" max="14597" width="5" style="6" customWidth="1"/>
    <col min="14598" max="14599" width="5.77734375" style="6" customWidth="1"/>
    <col min="14600" max="14600" width="6.33203125" style="6" customWidth="1"/>
    <col min="14601" max="14601" width="6" style="6" customWidth="1"/>
    <col min="14602" max="14602" width="4.6640625" style="6" customWidth="1"/>
    <col min="14603" max="14603" width="5.33203125" style="6" customWidth="1"/>
    <col min="14604" max="14604" width="5.77734375" style="6" customWidth="1"/>
    <col min="14605" max="14605" width="6.109375" style="6" customWidth="1"/>
    <col min="14606" max="14606" width="6.6640625" style="6" customWidth="1"/>
    <col min="14607" max="14607" width="4.6640625" style="6" customWidth="1"/>
    <col min="14608" max="14608" width="5.109375" style="6" customWidth="1"/>
    <col min="14609" max="14609" width="5.88671875" style="6" customWidth="1"/>
    <col min="14610" max="14610" width="6.21875" style="6" customWidth="1"/>
    <col min="14611" max="14612" width="6.109375" style="6" bestFit="1" customWidth="1"/>
    <col min="14613" max="14613" width="6.109375" style="6" customWidth="1"/>
    <col min="14614" max="14615" width="5.109375" style="6" customWidth="1"/>
    <col min="14616" max="14616" width="4.77734375" style="6" customWidth="1"/>
    <col min="14617" max="14617" width="6.5546875" style="6" bestFit="1" customWidth="1"/>
    <col min="14618" max="14618" width="0" style="6" hidden="1" customWidth="1"/>
    <col min="14619" max="14619" width="9.5546875" style="6" bestFit="1" customWidth="1"/>
    <col min="14620" max="14620" width="0" style="6" hidden="1" customWidth="1"/>
    <col min="14621" max="14621" width="7.5546875" style="6" bestFit="1" customWidth="1"/>
    <col min="14622" max="14622" width="0" style="6" hidden="1" customWidth="1"/>
    <col min="14623" max="14623" width="8.21875" style="6" customWidth="1"/>
    <col min="14624" max="14624" width="8.88671875" style="6" customWidth="1"/>
    <col min="14625" max="14625" width="8.5546875" style="6" customWidth="1"/>
    <col min="14626" max="14848" width="11.109375" style="6"/>
    <col min="14849" max="14849" width="14.21875" style="6" customWidth="1"/>
    <col min="14850" max="14850" width="0" style="6" hidden="1" customWidth="1"/>
    <col min="14851" max="14851" width="8.33203125" style="6" customWidth="1"/>
    <col min="14852" max="14852" width="6.21875" style="6" customWidth="1"/>
    <col min="14853" max="14853" width="5" style="6" customWidth="1"/>
    <col min="14854" max="14855" width="5.77734375" style="6" customWidth="1"/>
    <col min="14856" max="14856" width="6.33203125" style="6" customWidth="1"/>
    <col min="14857" max="14857" width="6" style="6" customWidth="1"/>
    <col min="14858" max="14858" width="4.6640625" style="6" customWidth="1"/>
    <col min="14859" max="14859" width="5.33203125" style="6" customWidth="1"/>
    <col min="14860" max="14860" width="5.77734375" style="6" customWidth="1"/>
    <col min="14861" max="14861" width="6.109375" style="6" customWidth="1"/>
    <col min="14862" max="14862" width="6.6640625" style="6" customWidth="1"/>
    <col min="14863" max="14863" width="4.6640625" style="6" customWidth="1"/>
    <col min="14864" max="14864" width="5.109375" style="6" customWidth="1"/>
    <col min="14865" max="14865" width="5.88671875" style="6" customWidth="1"/>
    <col min="14866" max="14866" width="6.21875" style="6" customWidth="1"/>
    <col min="14867" max="14868" width="6.109375" style="6" bestFit="1" customWidth="1"/>
    <col min="14869" max="14869" width="6.109375" style="6" customWidth="1"/>
    <col min="14870" max="14871" width="5.109375" style="6" customWidth="1"/>
    <col min="14872" max="14872" width="4.77734375" style="6" customWidth="1"/>
    <col min="14873" max="14873" width="6.5546875" style="6" bestFit="1" customWidth="1"/>
    <col min="14874" max="14874" width="0" style="6" hidden="1" customWidth="1"/>
    <col min="14875" max="14875" width="9.5546875" style="6" bestFit="1" customWidth="1"/>
    <col min="14876" max="14876" width="0" style="6" hidden="1" customWidth="1"/>
    <col min="14877" max="14877" width="7.5546875" style="6" bestFit="1" customWidth="1"/>
    <col min="14878" max="14878" width="0" style="6" hidden="1" customWidth="1"/>
    <col min="14879" max="14879" width="8.21875" style="6" customWidth="1"/>
    <col min="14880" max="14880" width="8.88671875" style="6" customWidth="1"/>
    <col min="14881" max="14881" width="8.5546875" style="6" customWidth="1"/>
    <col min="14882" max="15104" width="11.109375" style="6"/>
    <col min="15105" max="15105" width="14.21875" style="6" customWidth="1"/>
    <col min="15106" max="15106" width="0" style="6" hidden="1" customWidth="1"/>
    <col min="15107" max="15107" width="8.33203125" style="6" customWidth="1"/>
    <col min="15108" max="15108" width="6.21875" style="6" customWidth="1"/>
    <col min="15109" max="15109" width="5" style="6" customWidth="1"/>
    <col min="15110" max="15111" width="5.77734375" style="6" customWidth="1"/>
    <col min="15112" max="15112" width="6.33203125" style="6" customWidth="1"/>
    <col min="15113" max="15113" width="6" style="6" customWidth="1"/>
    <col min="15114" max="15114" width="4.6640625" style="6" customWidth="1"/>
    <col min="15115" max="15115" width="5.33203125" style="6" customWidth="1"/>
    <col min="15116" max="15116" width="5.77734375" style="6" customWidth="1"/>
    <col min="15117" max="15117" width="6.109375" style="6" customWidth="1"/>
    <col min="15118" max="15118" width="6.6640625" style="6" customWidth="1"/>
    <col min="15119" max="15119" width="4.6640625" style="6" customWidth="1"/>
    <col min="15120" max="15120" width="5.109375" style="6" customWidth="1"/>
    <col min="15121" max="15121" width="5.88671875" style="6" customWidth="1"/>
    <col min="15122" max="15122" width="6.21875" style="6" customWidth="1"/>
    <col min="15123" max="15124" width="6.109375" style="6" bestFit="1" customWidth="1"/>
    <col min="15125" max="15125" width="6.109375" style="6" customWidth="1"/>
    <col min="15126" max="15127" width="5.109375" style="6" customWidth="1"/>
    <col min="15128" max="15128" width="4.77734375" style="6" customWidth="1"/>
    <col min="15129" max="15129" width="6.5546875" style="6" bestFit="1" customWidth="1"/>
    <col min="15130" max="15130" width="0" style="6" hidden="1" customWidth="1"/>
    <col min="15131" max="15131" width="9.5546875" style="6" bestFit="1" customWidth="1"/>
    <col min="15132" max="15132" width="0" style="6" hidden="1" customWidth="1"/>
    <col min="15133" max="15133" width="7.5546875" style="6" bestFit="1" customWidth="1"/>
    <col min="15134" max="15134" width="0" style="6" hidden="1" customWidth="1"/>
    <col min="15135" max="15135" width="8.21875" style="6" customWidth="1"/>
    <col min="15136" max="15136" width="8.88671875" style="6" customWidth="1"/>
    <col min="15137" max="15137" width="8.5546875" style="6" customWidth="1"/>
    <col min="15138" max="15360" width="11.109375" style="6"/>
    <col min="15361" max="15361" width="14.21875" style="6" customWidth="1"/>
    <col min="15362" max="15362" width="0" style="6" hidden="1" customWidth="1"/>
    <col min="15363" max="15363" width="8.33203125" style="6" customWidth="1"/>
    <col min="15364" max="15364" width="6.21875" style="6" customWidth="1"/>
    <col min="15365" max="15365" width="5" style="6" customWidth="1"/>
    <col min="15366" max="15367" width="5.77734375" style="6" customWidth="1"/>
    <col min="15368" max="15368" width="6.33203125" style="6" customWidth="1"/>
    <col min="15369" max="15369" width="6" style="6" customWidth="1"/>
    <col min="15370" max="15370" width="4.6640625" style="6" customWidth="1"/>
    <col min="15371" max="15371" width="5.33203125" style="6" customWidth="1"/>
    <col min="15372" max="15372" width="5.77734375" style="6" customWidth="1"/>
    <col min="15373" max="15373" width="6.109375" style="6" customWidth="1"/>
    <col min="15374" max="15374" width="6.6640625" style="6" customWidth="1"/>
    <col min="15375" max="15375" width="4.6640625" style="6" customWidth="1"/>
    <col min="15376" max="15376" width="5.109375" style="6" customWidth="1"/>
    <col min="15377" max="15377" width="5.88671875" style="6" customWidth="1"/>
    <col min="15378" max="15378" width="6.21875" style="6" customWidth="1"/>
    <col min="15379" max="15380" width="6.109375" style="6" bestFit="1" customWidth="1"/>
    <col min="15381" max="15381" width="6.109375" style="6" customWidth="1"/>
    <col min="15382" max="15383" width="5.109375" style="6" customWidth="1"/>
    <col min="15384" max="15384" width="4.77734375" style="6" customWidth="1"/>
    <col min="15385" max="15385" width="6.5546875" style="6" bestFit="1" customWidth="1"/>
    <col min="15386" max="15386" width="0" style="6" hidden="1" customWidth="1"/>
    <col min="15387" max="15387" width="9.5546875" style="6" bestFit="1" customWidth="1"/>
    <col min="15388" max="15388" width="0" style="6" hidden="1" customWidth="1"/>
    <col min="15389" max="15389" width="7.5546875" style="6" bestFit="1" customWidth="1"/>
    <col min="15390" max="15390" width="0" style="6" hidden="1" customWidth="1"/>
    <col min="15391" max="15391" width="8.21875" style="6" customWidth="1"/>
    <col min="15392" max="15392" width="8.88671875" style="6" customWidth="1"/>
    <col min="15393" max="15393" width="8.5546875" style="6" customWidth="1"/>
    <col min="15394" max="15616" width="11.109375" style="6"/>
    <col min="15617" max="15617" width="14.21875" style="6" customWidth="1"/>
    <col min="15618" max="15618" width="0" style="6" hidden="1" customWidth="1"/>
    <col min="15619" max="15619" width="8.33203125" style="6" customWidth="1"/>
    <col min="15620" max="15620" width="6.21875" style="6" customWidth="1"/>
    <col min="15621" max="15621" width="5" style="6" customWidth="1"/>
    <col min="15622" max="15623" width="5.77734375" style="6" customWidth="1"/>
    <col min="15624" max="15624" width="6.33203125" style="6" customWidth="1"/>
    <col min="15625" max="15625" width="6" style="6" customWidth="1"/>
    <col min="15626" max="15626" width="4.6640625" style="6" customWidth="1"/>
    <col min="15627" max="15627" width="5.33203125" style="6" customWidth="1"/>
    <col min="15628" max="15628" width="5.77734375" style="6" customWidth="1"/>
    <col min="15629" max="15629" width="6.109375" style="6" customWidth="1"/>
    <col min="15630" max="15630" width="6.6640625" style="6" customWidth="1"/>
    <col min="15631" max="15631" width="4.6640625" style="6" customWidth="1"/>
    <col min="15632" max="15632" width="5.109375" style="6" customWidth="1"/>
    <col min="15633" max="15633" width="5.88671875" style="6" customWidth="1"/>
    <col min="15634" max="15634" width="6.21875" style="6" customWidth="1"/>
    <col min="15635" max="15636" width="6.109375" style="6" bestFit="1" customWidth="1"/>
    <col min="15637" max="15637" width="6.109375" style="6" customWidth="1"/>
    <col min="15638" max="15639" width="5.109375" style="6" customWidth="1"/>
    <col min="15640" max="15640" width="4.77734375" style="6" customWidth="1"/>
    <col min="15641" max="15641" width="6.5546875" style="6" bestFit="1" customWidth="1"/>
    <col min="15642" max="15642" width="0" style="6" hidden="1" customWidth="1"/>
    <col min="15643" max="15643" width="9.5546875" style="6" bestFit="1" customWidth="1"/>
    <col min="15644" max="15644" width="0" style="6" hidden="1" customWidth="1"/>
    <col min="15645" max="15645" width="7.5546875" style="6" bestFit="1" customWidth="1"/>
    <col min="15646" max="15646" width="0" style="6" hidden="1" customWidth="1"/>
    <col min="15647" max="15647" width="8.21875" style="6" customWidth="1"/>
    <col min="15648" max="15648" width="8.88671875" style="6" customWidth="1"/>
    <col min="15649" max="15649" width="8.5546875" style="6" customWidth="1"/>
    <col min="15650" max="15872" width="11.109375" style="6"/>
    <col min="15873" max="15873" width="14.21875" style="6" customWidth="1"/>
    <col min="15874" max="15874" width="0" style="6" hidden="1" customWidth="1"/>
    <col min="15875" max="15875" width="8.33203125" style="6" customWidth="1"/>
    <col min="15876" max="15876" width="6.21875" style="6" customWidth="1"/>
    <col min="15877" max="15877" width="5" style="6" customWidth="1"/>
    <col min="15878" max="15879" width="5.77734375" style="6" customWidth="1"/>
    <col min="15880" max="15880" width="6.33203125" style="6" customWidth="1"/>
    <col min="15881" max="15881" width="6" style="6" customWidth="1"/>
    <col min="15882" max="15882" width="4.6640625" style="6" customWidth="1"/>
    <col min="15883" max="15883" width="5.33203125" style="6" customWidth="1"/>
    <col min="15884" max="15884" width="5.77734375" style="6" customWidth="1"/>
    <col min="15885" max="15885" width="6.109375" style="6" customWidth="1"/>
    <col min="15886" max="15886" width="6.6640625" style="6" customWidth="1"/>
    <col min="15887" max="15887" width="4.6640625" style="6" customWidth="1"/>
    <col min="15888" max="15888" width="5.109375" style="6" customWidth="1"/>
    <col min="15889" max="15889" width="5.88671875" style="6" customWidth="1"/>
    <col min="15890" max="15890" width="6.21875" style="6" customWidth="1"/>
    <col min="15891" max="15892" width="6.109375" style="6" bestFit="1" customWidth="1"/>
    <col min="15893" max="15893" width="6.109375" style="6" customWidth="1"/>
    <col min="15894" max="15895" width="5.109375" style="6" customWidth="1"/>
    <col min="15896" max="15896" width="4.77734375" style="6" customWidth="1"/>
    <col min="15897" max="15897" width="6.5546875" style="6" bestFit="1" customWidth="1"/>
    <col min="15898" max="15898" width="0" style="6" hidden="1" customWidth="1"/>
    <col min="15899" max="15899" width="9.5546875" style="6" bestFit="1" customWidth="1"/>
    <col min="15900" max="15900" width="0" style="6" hidden="1" customWidth="1"/>
    <col min="15901" max="15901" width="7.5546875" style="6" bestFit="1" customWidth="1"/>
    <col min="15902" max="15902" width="0" style="6" hidden="1" customWidth="1"/>
    <col min="15903" max="15903" width="8.21875" style="6" customWidth="1"/>
    <col min="15904" max="15904" width="8.88671875" style="6" customWidth="1"/>
    <col min="15905" max="15905" width="8.5546875" style="6" customWidth="1"/>
    <col min="15906" max="16128" width="11.109375" style="6"/>
    <col min="16129" max="16129" width="14.21875" style="6" customWidth="1"/>
    <col min="16130" max="16130" width="0" style="6" hidden="1" customWidth="1"/>
    <col min="16131" max="16131" width="8.33203125" style="6" customWidth="1"/>
    <col min="16132" max="16132" width="6.21875" style="6" customWidth="1"/>
    <col min="16133" max="16133" width="5" style="6" customWidth="1"/>
    <col min="16134" max="16135" width="5.77734375" style="6" customWidth="1"/>
    <col min="16136" max="16136" width="6.33203125" style="6" customWidth="1"/>
    <col min="16137" max="16137" width="6" style="6" customWidth="1"/>
    <col min="16138" max="16138" width="4.6640625" style="6" customWidth="1"/>
    <col min="16139" max="16139" width="5.33203125" style="6" customWidth="1"/>
    <col min="16140" max="16140" width="5.77734375" style="6" customWidth="1"/>
    <col min="16141" max="16141" width="6.109375" style="6" customWidth="1"/>
    <col min="16142" max="16142" width="6.6640625" style="6" customWidth="1"/>
    <col min="16143" max="16143" width="4.6640625" style="6" customWidth="1"/>
    <col min="16144" max="16144" width="5.109375" style="6" customWidth="1"/>
    <col min="16145" max="16145" width="5.88671875" style="6" customWidth="1"/>
    <col min="16146" max="16146" width="6.21875" style="6" customWidth="1"/>
    <col min="16147" max="16148" width="6.109375" style="6" bestFit="1" customWidth="1"/>
    <col min="16149" max="16149" width="6.109375" style="6" customWidth="1"/>
    <col min="16150" max="16151" width="5.109375" style="6" customWidth="1"/>
    <col min="16152" max="16152" width="4.77734375" style="6" customWidth="1"/>
    <col min="16153" max="16153" width="6.5546875" style="6" bestFit="1" customWidth="1"/>
    <col min="16154" max="16154" width="0" style="6" hidden="1" customWidth="1"/>
    <col min="16155" max="16155" width="9.5546875" style="6" bestFit="1" customWidth="1"/>
    <col min="16156" max="16156" width="0" style="6" hidden="1" customWidth="1"/>
    <col min="16157" max="16157" width="7.5546875" style="6" bestFit="1" customWidth="1"/>
    <col min="16158" max="16158" width="0" style="6" hidden="1" customWidth="1"/>
    <col min="16159" max="16159" width="8.21875" style="6" customWidth="1"/>
    <col min="16160" max="16160" width="8.88671875" style="6" customWidth="1"/>
    <col min="16161" max="16161" width="8.5546875" style="6" customWidth="1"/>
    <col min="16162" max="16384" width="11.10937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301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302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303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304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305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306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307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308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309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310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311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312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313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314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315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316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317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318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319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320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321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322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323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324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325</v>
      </c>
      <c r="B113" s="183"/>
      <c r="C113" s="240">
        <v>4628.5713999999998</v>
      </c>
      <c r="D113" s="226">
        <v>176</v>
      </c>
      <c r="E113" s="227">
        <v>3577</v>
      </c>
      <c r="F113" s="227">
        <v>126222</v>
      </c>
      <c r="G113" s="143">
        <v>327968</v>
      </c>
      <c r="H113" s="227">
        <v>166258</v>
      </c>
      <c r="I113" s="227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326</v>
      </c>
      <c r="B126" s="244"/>
      <c r="C126" s="240">
        <v>4628.5713999999998</v>
      </c>
      <c r="D126" s="226">
        <v>176</v>
      </c>
      <c r="E126" s="227">
        <v>3666</v>
      </c>
      <c r="F126" s="227">
        <v>126729</v>
      </c>
      <c r="G126" s="143">
        <v>326247</v>
      </c>
      <c r="H126" s="227">
        <v>165073</v>
      </c>
      <c r="I126" s="227">
        <v>161174</v>
      </c>
      <c r="J126" s="241">
        <v>2.57</v>
      </c>
      <c r="K126" s="165">
        <v>70.485463398058414</v>
      </c>
      <c r="L126" s="82">
        <v>-122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  <c r="AH126" s="165"/>
      <c r="AI126" s="165"/>
      <c r="AJ126" s="165"/>
      <c r="AK126" s="165"/>
    </row>
    <row r="127" spans="1:37" s="216" customFormat="1" ht="15" hidden="1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hidden="1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hidden="1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hidden="1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hidden="1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hidden="1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hidden="1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hidden="1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hidden="1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60" customFormat="1" ht="15" hidden="1" customHeight="1">
      <c r="A136" s="59" t="s">
        <v>90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165"/>
      <c r="AI136" s="165"/>
      <c r="AJ136" s="165"/>
      <c r="AK136" s="165"/>
    </row>
    <row r="137" spans="1:37" s="60" customFormat="1" ht="15" hidden="1" customHeight="1">
      <c r="A137" s="59" t="s">
        <v>91</v>
      </c>
      <c r="B137" s="244"/>
      <c r="C137" s="240">
        <v>4628.5713999999998</v>
      </c>
      <c r="D137" s="226">
        <v>176</v>
      </c>
      <c r="E137" s="227">
        <v>3666</v>
      </c>
      <c r="F137" s="227">
        <v>126751</v>
      </c>
      <c r="G137" s="143">
        <v>326369</v>
      </c>
      <c r="H137" s="227">
        <v>165174</v>
      </c>
      <c r="I137" s="227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  <c r="AH137" s="165"/>
      <c r="AI137" s="165"/>
      <c r="AJ137" s="165"/>
      <c r="AK137" s="165"/>
    </row>
    <row r="138" spans="1:37" s="216" customFormat="1" ht="15" hidden="1" customHeight="1">
      <c r="A138" s="59" t="s">
        <v>80</v>
      </c>
      <c r="B138" s="244"/>
      <c r="C138" s="240">
        <v>4628.5713999999998</v>
      </c>
      <c r="D138" s="226">
        <v>176</v>
      </c>
      <c r="E138" s="227">
        <v>3666</v>
      </c>
      <c r="F138" s="227">
        <v>126729</v>
      </c>
      <c r="G138" s="143">
        <v>326247</v>
      </c>
      <c r="H138" s="227">
        <v>165073</v>
      </c>
      <c r="I138" s="227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  <c r="AH138" s="215"/>
      <c r="AI138" s="215"/>
      <c r="AJ138" s="215"/>
      <c r="AK138" s="215"/>
    </row>
    <row r="139" spans="1:37" s="216" customFormat="1" ht="15" customHeight="1">
      <c r="A139" s="63" t="s">
        <v>261</v>
      </c>
      <c r="B139" s="244"/>
      <c r="C139" s="240"/>
      <c r="D139" s="226"/>
      <c r="E139" s="227"/>
      <c r="F139" s="227"/>
      <c r="G139" s="143"/>
      <c r="H139" s="227"/>
      <c r="I139" s="227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148"/>
      <c r="AF139" s="149"/>
      <c r="AG139" s="149"/>
      <c r="AH139" s="215"/>
      <c r="AI139" s="215"/>
      <c r="AJ139" s="215"/>
      <c r="AK139" s="215"/>
    </row>
    <row r="140" spans="1:37" s="216" customFormat="1" ht="15" customHeight="1">
      <c r="A140" s="59" t="s">
        <v>81</v>
      </c>
      <c r="B140" s="244"/>
      <c r="C140" s="240">
        <v>4628.5713999999998</v>
      </c>
      <c r="D140" s="226">
        <v>176</v>
      </c>
      <c r="E140" s="227">
        <v>3666</v>
      </c>
      <c r="F140" s="227">
        <v>126673</v>
      </c>
      <c r="G140" s="143">
        <v>326063</v>
      </c>
      <c r="H140" s="227">
        <v>164942</v>
      </c>
      <c r="I140" s="227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  <c r="AH140" s="215"/>
      <c r="AI140" s="215"/>
      <c r="AJ140" s="215"/>
      <c r="AK140" s="215"/>
    </row>
    <row r="141" spans="1:37" s="216" customFormat="1" ht="15" customHeight="1">
      <c r="A141" s="59" t="s">
        <v>83</v>
      </c>
      <c r="B141" s="244"/>
      <c r="C141" s="240">
        <v>4628.5713999999998</v>
      </c>
      <c r="D141" s="226">
        <v>176</v>
      </c>
      <c r="E141" s="227">
        <v>3666</v>
      </c>
      <c r="F141" s="227">
        <v>126703</v>
      </c>
      <c r="G141" s="143">
        <v>325857</v>
      </c>
      <c r="H141" s="227">
        <v>164817</v>
      </c>
      <c r="I141" s="227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  <c r="AH141" s="215"/>
      <c r="AI141" s="215"/>
      <c r="AJ141" s="215"/>
      <c r="AK141" s="215"/>
    </row>
    <row r="142" spans="1:37" s="216" customFormat="1" ht="15" customHeight="1">
      <c r="A142" s="59" t="s">
        <v>84</v>
      </c>
      <c r="B142" s="244"/>
      <c r="C142" s="240">
        <v>4628.5713999999998</v>
      </c>
      <c r="D142" s="226">
        <v>176</v>
      </c>
      <c r="E142" s="227">
        <v>3670</v>
      </c>
      <c r="F142" s="227">
        <v>126723</v>
      </c>
      <c r="G142" s="143">
        <v>325706</v>
      </c>
      <c r="H142" s="227">
        <v>164738</v>
      </c>
      <c r="I142" s="227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  <c r="AH142" s="215"/>
      <c r="AI142" s="215"/>
      <c r="AJ142" s="215"/>
      <c r="AK142" s="215"/>
    </row>
    <row r="143" spans="1:37" s="60" customFormat="1" ht="15" customHeight="1">
      <c r="A143" s="59" t="s">
        <v>85</v>
      </c>
      <c r="B143" s="244"/>
      <c r="C143" s="240">
        <v>4628.5713999999998</v>
      </c>
      <c r="D143" s="226">
        <v>176</v>
      </c>
      <c r="E143" s="227">
        <v>3670</v>
      </c>
      <c r="F143" s="227">
        <v>126776</v>
      </c>
      <c r="G143" s="143">
        <v>325582</v>
      </c>
      <c r="H143" s="227">
        <v>164668</v>
      </c>
      <c r="I143" s="227">
        <v>160914</v>
      </c>
      <c r="J143" s="241">
        <v>2.57</v>
      </c>
      <c r="K143" s="165">
        <v>70.341790557665377</v>
      </c>
      <c r="L143" s="82">
        <v>-124</v>
      </c>
      <c r="M143" s="82">
        <v>-103</v>
      </c>
      <c r="N143" s="83">
        <v>-0.31622300783342727</v>
      </c>
      <c r="O143" s="242">
        <v>161</v>
      </c>
      <c r="P143" s="83">
        <v>0.49429033263283284</v>
      </c>
      <c r="Q143" s="242">
        <v>264</v>
      </c>
      <c r="R143" s="83">
        <v>0.81051334046626011</v>
      </c>
      <c r="S143" s="82">
        <v>-21</v>
      </c>
      <c r="T143" s="144">
        <v>-6.4472652082543824E-2</v>
      </c>
      <c r="U143" s="243">
        <v>1139</v>
      </c>
      <c r="V143" s="83">
        <v>3.4968738439055689</v>
      </c>
      <c r="W143" s="242">
        <v>1160</v>
      </c>
      <c r="X143" s="83">
        <v>3.5613464959881127</v>
      </c>
      <c r="Y143" s="83">
        <v>-0.3806956599159711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  <c r="AH143" s="165"/>
      <c r="AI143" s="165"/>
      <c r="AJ143" s="165"/>
      <c r="AK143" s="165"/>
    </row>
    <row r="144" spans="1:37" s="60" customFormat="1" ht="15" customHeight="1">
      <c r="A144" s="59" t="s">
        <v>86</v>
      </c>
      <c r="B144" s="244"/>
      <c r="C144" s="240">
        <v>4628.5713999999998</v>
      </c>
      <c r="D144" s="226">
        <v>176</v>
      </c>
      <c r="E144" s="227">
        <v>3672</v>
      </c>
      <c r="F144" s="227">
        <v>126957</v>
      </c>
      <c r="G144" s="143">
        <v>325453</v>
      </c>
      <c r="H144" s="227">
        <v>164632</v>
      </c>
      <c r="I144" s="227">
        <v>160821</v>
      </c>
      <c r="J144" s="241">
        <v>2.56</v>
      </c>
      <c r="K144" s="165">
        <v>70.31392018712296</v>
      </c>
      <c r="L144" s="82">
        <v>-129</v>
      </c>
      <c r="M144" s="82">
        <v>-93</v>
      </c>
      <c r="N144" s="83">
        <v>-0.2855782960495003</v>
      </c>
      <c r="O144" s="242">
        <v>142</v>
      </c>
      <c r="P144" s="83">
        <v>0.43604427998955947</v>
      </c>
      <c r="Q144" s="242">
        <v>235</v>
      </c>
      <c r="R144" s="83">
        <v>0.72162257603905977</v>
      </c>
      <c r="S144" s="82">
        <v>-36</v>
      </c>
      <c r="T144" s="144">
        <v>-0.11054643718045121</v>
      </c>
      <c r="U144" s="243">
        <v>1446</v>
      </c>
      <c r="V144" s="83">
        <v>4.4402818934148103</v>
      </c>
      <c r="W144" s="242">
        <v>1482</v>
      </c>
      <c r="X144" s="83">
        <v>4.5508283305952615</v>
      </c>
      <c r="Y144" s="83">
        <v>-0.39612473322995151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  <c r="AH144" s="165"/>
      <c r="AI144" s="165"/>
      <c r="AJ144" s="165"/>
      <c r="AK144" s="165"/>
    </row>
    <row r="145" spans="1:37" s="60" customFormat="1" ht="15" customHeight="1">
      <c r="A145" s="59" t="s">
        <v>87</v>
      </c>
      <c r="B145" s="244"/>
      <c r="C145" s="240">
        <v>4628.5713999999998</v>
      </c>
      <c r="D145" s="226">
        <v>176</v>
      </c>
      <c r="E145" s="227">
        <v>3670</v>
      </c>
      <c r="F145" s="227">
        <v>127030</v>
      </c>
      <c r="G145" s="143">
        <v>325271</v>
      </c>
      <c r="H145" s="227">
        <v>164528</v>
      </c>
      <c r="I145" s="227">
        <v>160743</v>
      </c>
      <c r="J145" s="241">
        <v>2.56</v>
      </c>
      <c r="K145" s="165">
        <v>70.274599199225918</v>
      </c>
      <c r="L145" s="82">
        <v>-182</v>
      </c>
      <c r="M145" s="82">
        <v>-88</v>
      </c>
      <c r="N145" s="83">
        <v>-0.27046797105992715</v>
      </c>
      <c r="O145" s="242">
        <v>178</v>
      </c>
      <c r="P145" s="83">
        <v>0.54708294146212522</v>
      </c>
      <c r="Q145" s="242">
        <v>266</v>
      </c>
      <c r="R145" s="83">
        <v>0.81755091252205236</v>
      </c>
      <c r="S145" s="82">
        <v>-94</v>
      </c>
      <c r="T145" s="144">
        <v>-0.28670639690961819</v>
      </c>
      <c r="U145" s="243">
        <v>1061</v>
      </c>
      <c r="V145" s="83">
        <v>3.2609831510748029</v>
      </c>
      <c r="W145" s="242">
        <v>1155</v>
      </c>
      <c r="X145" s="83">
        <v>3.547689547984421</v>
      </c>
      <c r="Y145" s="83">
        <v>-0.55717436796954534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  <c r="AH145" s="165"/>
      <c r="AI145" s="165"/>
      <c r="AJ145" s="165"/>
      <c r="AK145" s="165"/>
    </row>
    <row r="146" spans="1:37" s="60" customFormat="1" ht="15" customHeight="1">
      <c r="A146" s="59" t="s">
        <v>88</v>
      </c>
      <c r="B146" s="244"/>
      <c r="C146" s="240">
        <v>4628.5713999999998</v>
      </c>
      <c r="D146" s="226">
        <v>176</v>
      </c>
      <c r="E146" s="227">
        <v>3670</v>
      </c>
      <c r="F146" s="227">
        <v>127073</v>
      </c>
      <c r="G146" s="143">
        <v>325058</v>
      </c>
      <c r="H146" s="227">
        <v>164433</v>
      </c>
      <c r="I146" s="227">
        <v>160625</v>
      </c>
      <c r="J146" s="241">
        <v>2.56</v>
      </c>
      <c r="K146" s="165">
        <v>70.228580680423335</v>
      </c>
      <c r="L146" s="82">
        <v>-213</v>
      </c>
      <c r="M146" s="82">
        <v>-69</v>
      </c>
      <c r="N146" s="83">
        <v>-0.21220028631661825</v>
      </c>
      <c r="O146" s="242">
        <v>186</v>
      </c>
      <c r="P146" s="83">
        <v>0.57201816311436204</v>
      </c>
      <c r="Q146" s="242">
        <v>255</v>
      </c>
      <c r="R146" s="83">
        <v>0.78421844943098029</v>
      </c>
      <c r="S146" s="82">
        <v>-144</v>
      </c>
      <c r="T146" s="144">
        <v>-0.44285277144337609</v>
      </c>
      <c r="U146" s="243">
        <v>1303</v>
      </c>
      <c r="V146" s="83">
        <v>4.0072025082688922</v>
      </c>
      <c r="W146" s="242">
        <v>1447</v>
      </c>
      <c r="X146" s="83">
        <v>4.4500552797122683</v>
      </c>
      <c r="Y146" s="83">
        <v>-0.65505305775999434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  <c r="AH146" s="165"/>
      <c r="AI146" s="165"/>
      <c r="AJ146" s="165"/>
      <c r="AK146" s="165"/>
    </row>
    <row r="147" spans="1:37" s="602" customFormat="1" ht="15" customHeight="1">
      <c r="A147" s="586" t="s">
        <v>96</v>
      </c>
      <c r="B147" s="587"/>
      <c r="C147" s="588">
        <v>4628.5713999999998</v>
      </c>
      <c r="D147" s="589">
        <v>176</v>
      </c>
      <c r="E147" s="590">
        <v>3670</v>
      </c>
      <c r="F147" s="590">
        <v>127254</v>
      </c>
      <c r="G147" s="591">
        <v>325018</v>
      </c>
      <c r="H147" s="590">
        <v>164391</v>
      </c>
      <c r="I147" s="590">
        <v>160627</v>
      </c>
      <c r="J147" s="592">
        <v>2.5499999999999998</v>
      </c>
      <c r="K147" s="593">
        <v>70.22</v>
      </c>
      <c r="L147" s="594">
        <v>-40</v>
      </c>
      <c r="M147" s="594">
        <v>-41</v>
      </c>
      <c r="N147" s="595">
        <v>-0.13</v>
      </c>
      <c r="O147" s="596">
        <v>192</v>
      </c>
      <c r="P147" s="595">
        <v>0.59</v>
      </c>
      <c r="Q147" s="596">
        <v>233</v>
      </c>
      <c r="R147" s="595">
        <v>0.72</v>
      </c>
      <c r="S147" s="594">
        <v>1</v>
      </c>
      <c r="T147" s="595">
        <v>0</v>
      </c>
      <c r="U147" s="597">
        <v>1406</v>
      </c>
      <c r="V147" s="595">
        <v>4.33</v>
      </c>
      <c r="W147" s="596">
        <v>1405</v>
      </c>
      <c r="X147" s="595">
        <v>4.3099999999999996</v>
      </c>
      <c r="Y147" s="595">
        <v>-0.12</v>
      </c>
      <c r="Z147" s="595"/>
      <c r="AA147" s="596">
        <v>109</v>
      </c>
      <c r="AB147" s="598"/>
      <c r="AC147" s="596">
        <v>88</v>
      </c>
      <c r="AD147" s="599"/>
      <c r="AE147" s="600">
        <v>93406</v>
      </c>
      <c r="AF147" s="601">
        <v>56867</v>
      </c>
      <c r="AG147" s="601">
        <v>36539</v>
      </c>
      <c r="AH147" s="593"/>
      <c r="AI147" s="593"/>
      <c r="AJ147" s="593"/>
      <c r="AK147" s="593"/>
    </row>
    <row r="148" spans="1:37" s="60" customFormat="1" ht="15" customHeight="1">
      <c r="A148" s="569" t="s">
        <v>97</v>
      </c>
      <c r="B148" s="570"/>
      <c r="C148" s="571">
        <v>4628.5713999999998</v>
      </c>
      <c r="D148" s="572">
        <v>176</v>
      </c>
      <c r="E148" s="573">
        <v>3670</v>
      </c>
      <c r="F148" s="573">
        <v>127389</v>
      </c>
      <c r="G148" s="574">
        <v>324804</v>
      </c>
      <c r="H148" s="573">
        <v>164288</v>
      </c>
      <c r="I148" s="573">
        <v>160516</v>
      </c>
      <c r="J148" s="575">
        <v>2.5499999999999998</v>
      </c>
      <c r="K148" s="576">
        <v>70.17</v>
      </c>
      <c r="L148" s="577">
        <v>-214</v>
      </c>
      <c r="M148" s="577">
        <v>-72</v>
      </c>
      <c r="N148" s="578">
        <v>-0.22</v>
      </c>
      <c r="O148" s="579">
        <v>198</v>
      </c>
      <c r="P148" s="578">
        <v>0.61</v>
      </c>
      <c r="Q148" s="579">
        <v>270</v>
      </c>
      <c r="R148" s="578">
        <v>0.83</v>
      </c>
      <c r="S148" s="577">
        <v>-142</v>
      </c>
      <c r="T148" s="578">
        <v>-0.44</v>
      </c>
      <c r="U148" s="581">
        <v>1204</v>
      </c>
      <c r="V148" s="578">
        <v>3.71</v>
      </c>
      <c r="W148" s="579">
        <v>1346</v>
      </c>
      <c r="X148" s="578">
        <v>4.13</v>
      </c>
      <c r="Y148" s="578">
        <v>-0.66</v>
      </c>
      <c r="Z148" s="578"/>
      <c r="AA148" s="579">
        <v>126</v>
      </c>
      <c r="AB148" s="582"/>
      <c r="AC148" s="579">
        <v>68</v>
      </c>
      <c r="AD148" s="583"/>
      <c r="AE148" s="584">
        <v>93425</v>
      </c>
      <c r="AF148" s="585">
        <v>56873</v>
      </c>
      <c r="AG148" s="585">
        <v>36552</v>
      </c>
      <c r="AH148" s="165"/>
      <c r="AI148" s="165"/>
      <c r="AJ148" s="165"/>
      <c r="AK148" s="165"/>
    </row>
    <row r="149" spans="1:37" ht="17.25" customHeight="1">
      <c r="A149" s="542" t="s">
        <v>222</v>
      </c>
      <c r="B149" s="195"/>
      <c r="C149" s="80">
        <v>0</v>
      </c>
      <c r="D149" s="80">
        <v>0</v>
      </c>
      <c r="E149" s="80">
        <v>0</v>
      </c>
      <c r="F149" s="80">
        <v>0.10608703852138035</v>
      </c>
      <c r="G149" s="80">
        <v>-6.5842507184214583E-2</v>
      </c>
      <c r="H149" s="80">
        <v>-6.265549817203464E-2</v>
      </c>
      <c r="I149" s="80">
        <v>-6.9104197924389155E-2</v>
      </c>
      <c r="J149" s="80">
        <v>-0.17174734403458558</v>
      </c>
      <c r="K149" s="80">
        <v>-6.5842507184214583E-2</v>
      </c>
      <c r="L149" s="80">
        <v>434.99999999999994</v>
      </c>
      <c r="M149" s="80">
        <v>75.609756097560989</v>
      </c>
      <c r="N149" s="80">
        <v>75.678397784128663</v>
      </c>
      <c r="O149" s="80">
        <v>3.125</v>
      </c>
      <c r="P149" s="80">
        <v>3.1653091154193049</v>
      </c>
      <c r="Q149" s="80">
        <v>1.1587982832618027</v>
      </c>
      <c r="R149" s="80">
        <v>15.925123001329538</v>
      </c>
      <c r="S149" s="80">
        <v>-14300</v>
      </c>
      <c r="T149" s="80">
        <v>-14305.550443044405</v>
      </c>
      <c r="U149" s="80">
        <v>-14.366998577524896</v>
      </c>
      <c r="V149" s="80">
        <v>-14.333526669277248</v>
      </c>
      <c r="W149" s="80">
        <v>-4.19928825622776</v>
      </c>
      <c r="X149" s="80">
        <v>-4.1618420312878328</v>
      </c>
      <c r="Y149" s="80">
        <v>5.3520911880484192</v>
      </c>
      <c r="Z149" s="80"/>
      <c r="AA149" s="80">
        <v>15.596330275229349</v>
      </c>
      <c r="AB149" s="80"/>
      <c r="AC149" s="80">
        <v>-22.727272727272734</v>
      </c>
      <c r="AD149" s="80"/>
      <c r="AE149" s="80">
        <v>2.0341305697698431E-2</v>
      </c>
      <c r="AF149" s="80">
        <v>1.0550934636953002E-2</v>
      </c>
      <c r="AG149" s="80">
        <v>3.5578423054815289E-2</v>
      </c>
      <c r="AH149" s="81"/>
      <c r="AI149" s="81"/>
      <c r="AJ149" s="81"/>
      <c r="AK149" s="81"/>
    </row>
    <row r="150" spans="1:37" ht="14.25" customHeight="1" thickBot="1">
      <c r="A150" s="543" t="s">
        <v>223</v>
      </c>
      <c r="B150" s="196"/>
      <c r="C150" s="95">
        <v>0</v>
      </c>
      <c r="D150" s="95">
        <v>0</v>
      </c>
      <c r="E150" s="95">
        <v>0.10911074740862148</v>
      </c>
      <c r="F150" s="95">
        <v>0.57317448662988113</v>
      </c>
      <c r="G150" s="95">
        <v>-0.54259957865856734</v>
      </c>
      <c r="H150" s="95">
        <v>-0.61161894506318504</v>
      </c>
      <c r="I150" s="95">
        <v>-0.47185897555137046</v>
      </c>
      <c r="J150" s="95">
        <v>-1.1094151805229018</v>
      </c>
      <c r="K150" s="95">
        <v>-0.54259957865856734</v>
      </c>
      <c r="L150" s="95">
        <v>4.9019607843137294</v>
      </c>
      <c r="M150" s="95">
        <v>5.8823529411764781</v>
      </c>
      <c r="N150" s="95">
        <v>6.45818483867167</v>
      </c>
      <c r="O150" s="95">
        <v>6.4516129032257936</v>
      </c>
      <c r="P150" s="95">
        <v>7.0305406711376435</v>
      </c>
      <c r="Q150" s="95">
        <v>1.0629921259842521</v>
      </c>
      <c r="R150" s="95">
        <v>6.8773115506349285</v>
      </c>
      <c r="S150" s="95">
        <v>4.4117647058823621</v>
      </c>
      <c r="T150" s="95">
        <v>4.9795989381345578</v>
      </c>
      <c r="U150" s="95">
        <v>2.2071307300509488</v>
      </c>
      <c r="V150" s="95">
        <v>2.76297525362817</v>
      </c>
      <c r="W150" s="95">
        <v>2.4353120243531237</v>
      </c>
      <c r="X150" s="95">
        <v>2.9923974919027927</v>
      </c>
      <c r="Y150" s="95">
        <v>1.0547246090498026</v>
      </c>
      <c r="Z150" s="95"/>
      <c r="AA150" s="95">
        <v>-18.709677419354847</v>
      </c>
      <c r="AB150" s="95"/>
      <c r="AC150" s="95">
        <v>-13.924050632911388</v>
      </c>
      <c r="AD150" s="95"/>
      <c r="AE150" s="95">
        <v>0.21453472780905258</v>
      </c>
      <c r="AF150" s="95">
        <v>1.230964020679437E-2</v>
      </c>
      <c r="AG150" s="95">
        <v>0.53081767925411327</v>
      </c>
      <c r="AH150" s="81"/>
      <c r="AI150" s="81"/>
      <c r="AJ150" s="81"/>
      <c r="AK150" s="81"/>
    </row>
    <row r="151" spans="1:37" ht="15" customHeight="1" thickBot="1">
      <c r="A151" s="32"/>
      <c r="B151" s="32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 t="s">
        <v>329</v>
      </c>
      <c r="T151" s="37"/>
      <c r="U151" s="37"/>
      <c r="V151" s="34"/>
      <c r="W151" s="37"/>
      <c r="X151" s="37"/>
      <c r="Y151" s="37"/>
      <c r="Z151" s="37"/>
      <c r="AA151" s="230"/>
      <c r="AB151" s="230"/>
      <c r="AC151" s="231"/>
    </row>
    <row r="152" spans="1:37" ht="15" customHeight="1">
      <c r="A152" s="44" t="s">
        <v>331</v>
      </c>
      <c r="B152" s="66">
        <v>31</v>
      </c>
      <c r="C152" s="269">
        <v>4628.5713999999998</v>
      </c>
      <c r="D152" s="68">
        <v>176</v>
      </c>
      <c r="E152" s="68">
        <v>3670</v>
      </c>
      <c r="F152" s="69">
        <v>127389</v>
      </c>
      <c r="G152" s="69">
        <v>324804</v>
      </c>
      <c r="H152" s="70">
        <v>164288</v>
      </c>
      <c r="I152" s="70">
        <v>160516</v>
      </c>
      <c r="J152" s="71">
        <v>2.5499999999999998</v>
      </c>
      <c r="K152" s="72">
        <v>70.17</v>
      </c>
      <c r="L152" s="233">
        <v>-214</v>
      </c>
      <c r="M152" s="73">
        <v>-72</v>
      </c>
      <c r="N152" s="234">
        <v>-0.22</v>
      </c>
      <c r="O152" s="68">
        <v>198</v>
      </c>
      <c r="P152" s="538">
        <v>0.61</v>
      </c>
      <c r="Q152" s="68">
        <v>270</v>
      </c>
      <c r="R152" s="538">
        <v>0.83</v>
      </c>
      <c r="S152" s="73">
        <v>-142</v>
      </c>
      <c r="T152" s="235">
        <v>-0.44</v>
      </c>
      <c r="U152" s="259">
        <v>1204</v>
      </c>
      <c r="V152" s="538">
        <v>3.71</v>
      </c>
      <c r="W152" s="259">
        <v>1346</v>
      </c>
      <c r="X152" s="538">
        <v>4.13</v>
      </c>
      <c r="Y152" s="74">
        <v>-0.66</v>
      </c>
      <c r="Z152" s="75"/>
      <c r="AA152" s="232">
        <v>126</v>
      </c>
      <c r="AB152" s="76"/>
      <c r="AC152" s="232">
        <v>68</v>
      </c>
      <c r="AD152" s="75"/>
      <c r="AE152" s="70">
        <v>93425</v>
      </c>
      <c r="AF152" s="70">
        <v>56873</v>
      </c>
      <c r="AG152" s="70">
        <v>36552</v>
      </c>
    </row>
    <row r="153" spans="1:37" ht="15" customHeight="1">
      <c r="A153" s="64" t="s">
        <v>27</v>
      </c>
      <c r="B153" s="77">
        <v>31</v>
      </c>
      <c r="C153" s="270">
        <v>29.409500000000001</v>
      </c>
      <c r="D153" s="271">
        <v>44</v>
      </c>
      <c r="E153" s="271">
        <v>1070</v>
      </c>
      <c r="F153" s="271">
        <v>41779</v>
      </c>
      <c r="G153" s="79">
        <v>102575</v>
      </c>
      <c r="H153" s="89">
        <v>49281</v>
      </c>
      <c r="I153" s="89">
        <v>53294</v>
      </c>
      <c r="J153" s="80">
        <v>2.46</v>
      </c>
      <c r="K153" s="81">
        <v>3487.82</v>
      </c>
      <c r="L153" s="82">
        <v>-92</v>
      </c>
      <c r="M153" s="82">
        <v>-21</v>
      </c>
      <c r="N153" s="83">
        <v>-0.2</v>
      </c>
      <c r="O153" s="84">
        <v>53</v>
      </c>
      <c r="P153" s="536">
        <v>0.52</v>
      </c>
      <c r="Q153" s="84">
        <v>74</v>
      </c>
      <c r="R153" s="536">
        <v>0.72</v>
      </c>
      <c r="S153" s="85">
        <v>-71</v>
      </c>
      <c r="T153" s="86">
        <v>-0.69</v>
      </c>
      <c r="U153" s="78">
        <v>383</v>
      </c>
      <c r="V153" s="539">
        <v>3.73</v>
      </c>
      <c r="W153" s="78">
        <v>454</v>
      </c>
      <c r="X153" s="540">
        <v>4.41</v>
      </c>
      <c r="Y153" s="87">
        <v>-0.9</v>
      </c>
      <c r="Z153" s="81"/>
      <c r="AA153" s="91">
        <v>46</v>
      </c>
      <c r="AB153" s="237"/>
      <c r="AC153" s="91">
        <v>24</v>
      </c>
      <c r="AD153" s="81"/>
      <c r="AE153" s="257">
        <v>12835</v>
      </c>
      <c r="AF153" s="89">
        <v>9695</v>
      </c>
      <c r="AG153" s="89">
        <v>3140</v>
      </c>
    </row>
    <row r="154" spans="1:37" customFormat="1" ht="15" customHeight="1">
      <c r="A154" s="64" t="s">
        <v>28</v>
      </c>
      <c r="B154" s="77">
        <v>31</v>
      </c>
      <c r="C154" s="270">
        <v>120.5181</v>
      </c>
      <c r="D154" s="271">
        <v>12</v>
      </c>
      <c r="E154" s="271">
        <v>229</v>
      </c>
      <c r="F154" s="271">
        <v>4401</v>
      </c>
      <c r="G154" s="79">
        <v>10848</v>
      </c>
      <c r="H154" s="89">
        <v>5638</v>
      </c>
      <c r="I154" s="89">
        <v>5210</v>
      </c>
      <c r="J154" s="80">
        <v>2.46</v>
      </c>
      <c r="K154" s="81">
        <v>90.01</v>
      </c>
      <c r="L154" s="82">
        <v>4</v>
      </c>
      <c r="M154" s="82">
        <v>-3</v>
      </c>
      <c r="N154" s="83">
        <v>-0.28000000000000003</v>
      </c>
      <c r="O154" s="84">
        <v>10</v>
      </c>
      <c r="P154" s="536">
        <v>0.92</v>
      </c>
      <c r="Q154" s="84">
        <v>13</v>
      </c>
      <c r="R154" s="536">
        <v>1.2</v>
      </c>
      <c r="S154" s="85">
        <v>7</v>
      </c>
      <c r="T154" s="86">
        <v>0.65</v>
      </c>
      <c r="U154" s="78">
        <v>35</v>
      </c>
      <c r="V154" s="540">
        <v>3.23</v>
      </c>
      <c r="W154" s="78">
        <v>28</v>
      </c>
      <c r="X154" s="540">
        <v>2.59</v>
      </c>
      <c r="Y154" s="87">
        <v>0.37</v>
      </c>
      <c r="Z154" s="81"/>
      <c r="AA154" s="91">
        <v>7</v>
      </c>
      <c r="AB154" s="237"/>
      <c r="AC154" s="91">
        <v>1</v>
      </c>
      <c r="AD154" s="81"/>
      <c r="AE154" s="257">
        <v>2166</v>
      </c>
      <c r="AF154" s="89">
        <v>1649</v>
      </c>
      <c r="AG154" s="89">
        <v>517</v>
      </c>
    </row>
    <row r="155" spans="1:37" customFormat="1" ht="15" customHeight="1">
      <c r="A155" s="64" t="s">
        <v>29</v>
      </c>
      <c r="B155" s="77">
        <v>31</v>
      </c>
      <c r="C155" s="270">
        <v>252.37190000000001</v>
      </c>
      <c r="D155" s="271">
        <v>15</v>
      </c>
      <c r="E155" s="271">
        <v>318</v>
      </c>
      <c r="F155" s="271">
        <v>8932</v>
      </c>
      <c r="G155" s="79">
        <v>23459</v>
      </c>
      <c r="H155" s="89">
        <v>12439</v>
      </c>
      <c r="I155" s="89">
        <v>11020</v>
      </c>
      <c r="J155" s="80">
        <v>2.63</v>
      </c>
      <c r="K155" s="81">
        <v>92.95</v>
      </c>
      <c r="L155" s="82">
        <v>-18</v>
      </c>
      <c r="M155" s="82">
        <v>-14</v>
      </c>
      <c r="N155" s="83">
        <v>-0.6</v>
      </c>
      <c r="O155" s="84">
        <v>7</v>
      </c>
      <c r="P155" s="536">
        <v>0.3</v>
      </c>
      <c r="Q155" s="84">
        <v>21</v>
      </c>
      <c r="R155" s="536">
        <v>0.89</v>
      </c>
      <c r="S155" s="85">
        <v>-4</v>
      </c>
      <c r="T155" s="86">
        <v>-0.17</v>
      </c>
      <c r="U155" s="78">
        <v>57</v>
      </c>
      <c r="V155" s="540">
        <v>2.4300000000000002</v>
      </c>
      <c r="W155" s="78">
        <v>61</v>
      </c>
      <c r="X155" s="540">
        <v>2.59</v>
      </c>
      <c r="Y155" s="87">
        <v>-0.77</v>
      </c>
      <c r="Z155" s="90"/>
      <c r="AA155" s="91">
        <v>6</v>
      </c>
      <c r="AB155" s="237"/>
      <c r="AC155" s="91">
        <v>4</v>
      </c>
      <c r="AD155" s="90"/>
      <c r="AE155" s="257">
        <v>7577</v>
      </c>
      <c r="AF155" s="89">
        <v>6620</v>
      </c>
      <c r="AG155" s="89">
        <v>957</v>
      </c>
    </row>
    <row r="156" spans="1:37" customFormat="1" ht="15" customHeight="1">
      <c r="A156" s="64" t="s">
        <v>30</v>
      </c>
      <c r="B156" s="77">
        <v>31</v>
      </c>
      <c r="C156" s="270">
        <v>29.409500000000001</v>
      </c>
      <c r="D156" s="271">
        <v>8</v>
      </c>
      <c r="E156" s="271">
        <v>231</v>
      </c>
      <c r="F156" s="271">
        <v>7874</v>
      </c>
      <c r="G156" s="79">
        <v>20156</v>
      </c>
      <c r="H156" s="89">
        <v>10261</v>
      </c>
      <c r="I156" s="89">
        <v>9895</v>
      </c>
      <c r="J156" s="80">
        <v>2.56</v>
      </c>
      <c r="K156" s="81">
        <v>685.36</v>
      </c>
      <c r="L156" s="82">
        <v>-6</v>
      </c>
      <c r="M156" s="82">
        <v>-2</v>
      </c>
      <c r="N156" s="83">
        <v>-0.1</v>
      </c>
      <c r="O156" s="84">
        <v>14</v>
      </c>
      <c r="P156" s="536">
        <v>0.69</v>
      </c>
      <c r="Q156" s="84">
        <v>16</v>
      </c>
      <c r="R156" s="536">
        <v>0.79</v>
      </c>
      <c r="S156" s="85">
        <v>-4</v>
      </c>
      <c r="T156" s="86">
        <v>-0.2</v>
      </c>
      <c r="U156" s="78">
        <v>109</v>
      </c>
      <c r="V156" s="540">
        <v>5.41</v>
      </c>
      <c r="W156" s="78">
        <v>113</v>
      </c>
      <c r="X156" s="540">
        <v>5.61</v>
      </c>
      <c r="Y156" s="87">
        <v>-0.3</v>
      </c>
      <c r="Z156" s="90"/>
      <c r="AA156" s="91">
        <v>10</v>
      </c>
      <c r="AB156" s="237"/>
      <c r="AC156" s="91">
        <v>5</v>
      </c>
      <c r="AD156" s="90"/>
      <c r="AE156" s="257">
        <v>6638</v>
      </c>
      <c r="AF156" s="89">
        <v>4258</v>
      </c>
      <c r="AG156" s="89">
        <v>2380</v>
      </c>
    </row>
    <row r="157" spans="1:37" customFormat="1" ht="15" customHeight="1">
      <c r="A157" s="64" t="s">
        <v>31</v>
      </c>
      <c r="B157" s="77">
        <v>31</v>
      </c>
      <c r="C157" s="270">
        <v>65.258200000000002</v>
      </c>
      <c r="D157" s="271">
        <v>18</v>
      </c>
      <c r="E157" s="271">
        <v>528</v>
      </c>
      <c r="F157" s="271">
        <v>32758</v>
      </c>
      <c r="G157" s="79">
        <v>83590</v>
      </c>
      <c r="H157" s="89">
        <v>41896</v>
      </c>
      <c r="I157" s="89">
        <v>41694</v>
      </c>
      <c r="J157" s="80">
        <v>2.5499999999999998</v>
      </c>
      <c r="K157" s="81">
        <v>1280.9100000000001</v>
      </c>
      <c r="L157" s="82">
        <v>-116</v>
      </c>
      <c r="M157" s="82">
        <v>-19</v>
      </c>
      <c r="N157" s="83">
        <v>-0.23</v>
      </c>
      <c r="O157" s="84">
        <v>49</v>
      </c>
      <c r="P157" s="536">
        <v>0.59</v>
      </c>
      <c r="Q157" s="84">
        <v>68</v>
      </c>
      <c r="R157" s="536">
        <v>0.81</v>
      </c>
      <c r="S157" s="85">
        <v>-97</v>
      </c>
      <c r="T157" s="86">
        <v>-1.1599999999999999</v>
      </c>
      <c r="U157" s="78">
        <v>295</v>
      </c>
      <c r="V157" s="540">
        <v>3.53</v>
      </c>
      <c r="W157" s="78">
        <v>392</v>
      </c>
      <c r="X157" s="540">
        <v>4.6900000000000004</v>
      </c>
      <c r="Y157" s="87">
        <v>-1.39</v>
      </c>
      <c r="Z157" s="90"/>
      <c r="AA157" s="91">
        <v>28</v>
      </c>
      <c r="AB157" s="237"/>
      <c r="AC157" s="91">
        <v>16</v>
      </c>
      <c r="AD157" s="90"/>
      <c r="AE157" s="257">
        <v>15728</v>
      </c>
      <c r="AF157" s="89">
        <v>12410</v>
      </c>
      <c r="AG157" s="89">
        <v>3318</v>
      </c>
    </row>
    <row r="158" spans="1:37" customFormat="1" ht="15" customHeight="1">
      <c r="A158" s="64" t="s">
        <v>32</v>
      </c>
      <c r="B158" s="77">
        <v>31</v>
      </c>
      <c r="C158" s="270">
        <v>218.44479999999999</v>
      </c>
      <c r="D158" s="271">
        <v>15</v>
      </c>
      <c r="E158" s="271">
        <v>271</v>
      </c>
      <c r="F158" s="271">
        <v>7343</v>
      </c>
      <c r="G158" s="79">
        <v>17642</v>
      </c>
      <c r="H158" s="89">
        <v>9362</v>
      </c>
      <c r="I158" s="89">
        <v>8280</v>
      </c>
      <c r="J158" s="80">
        <v>2.4</v>
      </c>
      <c r="K158" s="81">
        <v>80.760000000000005</v>
      </c>
      <c r="L158" s="82">
        <v>-15</v>
      </c>
      <c r="M158" s="82">
        <v>-6</v>
      </c>
      <c r="N158" s="83">
        <v>-0.34</v>
      </c>
      <c r="O158" s="84">
        <v>9</v>
      </c>
      <c r="P158" s="536">
        <v>0.51</v>
      </c>
      <c r="Q158" s="84">
        <v>15</v>
      </c>
      <c r="R158" s="536">
        <v>0.85</v>
      </c>
      <c r="S158" s="85">
        <v>-9</v>
      </c>
      <c r="T158" s="86">
        <v>-0.51</v>
      </c>
      <c r="U158" s="78">
        <v>68</v>
      </c>
      <c r="V158" s="540">
        <v>3.85</v>
      </c>
      <c r="W158" s="78">
        <v>77</v>
      </c>
      <c r="X158" s="540">
        <v>4.34</v>
      </c>
      <c r="Y158" s="87">
        <v>-0.85</v>
      </c>
      <c r="Z158" s="90"/>
      <c r="AA158" s="91">
        <v>5</v>
      </c>
      <c r="AB158" s="237"/>
      <c r="AC158" s="91">
        <v>1</v>
      </c>
      <c r="AD158" s="90"/>
      <c r="AE158" s="257">
        <v>5795</v>
      </c>
      <c r="AF158" s="89">
        <v>5307</v>
      </c>
      <c r="AG158" s="89">
        <v>488</v>
      </c>
    </row>
    <row r="159" spans="1:37" customFormat="1" ht="15" customHeight="1">
      <c r="A159" s="64" t="s">
        <v>33</v>
      </c>
      <c r="B159" s="77">
        <v>31</v>
      </c>
      <c r="C159" s="270">
        <v>157.11000000000001</v>
      </c>
      <c r="D159" s="271">
        <v>14</v>
      </c>
      <c r="E159" s="271">
        <v>225</v>
      </c>
      <c r="F159" s="271">
        <v>4999</v>
      </c>
      <c r="G159" s="79">
        <v>12445</v>
      </c>
      <c r="H159" s="89">
        <v>6610</v>
      </c>
      <c r="I159" s="89">
        <v>5835</v>
      </c>
      <c r="J159" s="80">
        <v>2.4900000000000002</v>
      </c>
      <c r="K159" s="81">
        <v>79.209999999999994</v>
      </c>
      <c r="L159" s="82">
        <v>-12</v>
      </c>
      <c r="M159" s="82">
        <v>-1</v>
      </c>
      <c r="N159" s="83">
        <v>-0.08</v>
      </c>
      <c r="O159" s="84">
        <v>10</v>
      </c>
      <c r="P159" s="536">
        <v>0.8</v>
      </c>
      <c r="Q159" s="84">
        <v>11</v>
      </c>
      <c r="R159" s="536">
        <v>0.88</v>
      </c>
      <c r="S159" s="85">
        <v>-11</v>
      </c>
      <c r="T159" s="86">
        <v>-0.88</v>
      </c>
      <c r="U159" s="78">
        <v>28</v>
      </c>
      <c r="V159" s="540">
        <v>2.25</v>
      </c>
      <c r="W159" s="78">
        <v>39</v>
      </c>
      <c r="X159" s="540">
        <v>3.12</v>
      </c>
      <c r="Y159" s="87">
        <v>-0.96</v>
      </c>
      <c r="Z159" s="90"/>
      <c r="AA159" s="91">
        <v>6</v>
      </c>
      <c r="AB159" s="237"/>
      <c r="AC159" s="91">
        <v>3</v>
      </c>
      <c r="AD159" s="90"/>
      <c r="AE159" s="257">
        <v>6712</v>
      </c>
      <c r="AF159" s="89">
        <v>6484</v>
      </c>
      <c r="AG159" s="89">
        <v>228</v>
      </c>
    </row>
    <row r="160" spans="1:37" customFormat="1" ht="15" customHeight="1">
      <c r="A160" s="64" t="s">
        <v>34</v>
      </c>
      <c r="B160" s="77">
        <v>31</v>
      </c>
      <c r="C160" s="270">
        <v>162.4332</v>
      </c>
      <c r="D160" s="271">
        <v>5</v>
      </c>
      <c r="E160" s="271">
        <v>75</v>
      </c>
      <c r="F160" s="271">
        <v>1696</v>
      </c>
      <c r="G160" s="79">
        <v>4391</v>
      </c>
      <c r="H160" s="89">
        <v>2461</v>
      </c>
      <c r="I160" s="89">
        <v>1930</v>
      </c>
      <c r="J160" s="80">
        <v>2.59</v>
      </c>
      <c r="K160" s="81">
        <v>27.03</v>
      </c>
      <c r="L160" s="82">
        <v>3</v>
      </c>
      <c r="M160" s="82">
        <v>-4</v>
      </c>
      <c r="N160" s="83">
        <v>-0.91</v>
      </c>
      <c r="O160" s="84">
        <v>1</v>
      </c>
      <c r="P160" s="536">
        <v>0.23</v>
      </c>
      <c r="Q160" s="84">
        <v>5</v>
      </c>
      <c r="R160" s="536">
        <v>1.1399999999999999</v>
      </c>
      <c r="S160" s="85">
        <v>7</v>
      </c>
      <c r="T160" s="86">
        <v>1.59</v>
      </c>
      <c r="U160" s="78">
        <v>17</v>
      </c>
      <c r="V160" s="540">
        <v>3.87</v>
      </c>
      <c r="W160" s="91">
        <v>10</v>
      </c>
      <c r="X160" s="540">
        <v>2.2400000000000002</v>
      </c>
      <c r="Y160" s="87">
        <v>0.68</v>
      </c>
      <c r="Z160" s="90"/>
      <c r="AA160" s="91">
        <v>0</v>
      </c>
      <c r="AB160" s="237"/>
      <c r="AC160" s="91">
        <v>1</v>
      </c>
      <c r="AD160" s="90"/>
      <c r="AE160" s="257">
        <v>3623</v>
      </c>
      <c r="AF160" s="89">
        <v>3535</v>
      </c>
      <c r="AG160" s="89">
        <v>88</v>
      </c>
    </row>
    <row r="161" spans="1:33" customFormat="1" ht="15" customHeight="1">
      <c r="A161" s="219" t="s">
        <v>35</v>
      </c>
      <c r="B161" s="77">
        <v>31</v>
      </c>
      <c r="C161" s="270">
        <v>135.58619999999999</v>
      </c>
      <c r="D161" s="271">
        <v>11</v>
      </c>
      <c r="E161" s="271">
        <v>174</v>
      </c>
      <c r="F161" s="271">
        <v>4786</v>
      </c>
      <c r="G161" s="79">
        <v>11332</v>
      </c>
      <c r="H161" s="89">
        <v>6074</v>
      </c>
      <c r="I161" s="89">
        <v>5258</v>
      </c>
      <c r="J161" s="80">
        <v>2.37</v>
      </c>
      <c r="K161" s="81">
        <v>83.58</v>
      </c>
      <c r="L161" s="82">
        <v>-16</v>
      </c>
      <c r="M161" s="82">
        <v>-3</v>
      </c>
      <c r="N161" s="83">
        <v>-0.26</v>
      </c>
      <c r="O161" s="84">
        <v>7</v>
      </c>
      <c r="P161" s="536">
        <v>0.62</v>
      </c>
      <c r="Q161" s="84">
        <v>10</v>
      </c>
      <c r="R161" s="536">
        <v>0.88</v>
      </c>
      <c r="S161" s="85">
        <v>-13</v>
      </c>
      <c r="T161" s="86">
        <v>-1.1499999999999999</v>
      </c>
      <c r="U161" s="78">
        <v>27</v>
      </c>
      <c r="V161" s="540">
        <v>2.38</v>
      </c>
      <c r="W161" s="78">
        <v>40</v>
      </c>
      <c r="X161" s="540">
        <v>3.51</v>
      </c>
      <c r="Y161" s="87">
        <v>-1.41</v>
      </c>
      <c r="Z161" s="90"/>
      <c r="AA161" s="91">
        <v>2</v>
      </c>
      <c r="AB161" s="237"/>
      <c r="AC161" s="91">
        <v>2</v>
      </c>
      <c r="AD161" s="90"/>
      <c r="AE161" s="257">
        <v>4626</v>
      </c>
      <c r="AF161" s="89">
        <v>4098</v>
      </c>
      <c r="AG161" s="89">
        <v>528</v>
      </c>
    </row>
    <row r="162" spans="1:33" customFormat="1" ht="15" customHeight="1">
      <c r="A162" s="219" t="s">
        <v>36</v>
      </c>
      <c r="B162" s="77">
        <v>31</v>
      </c>
      <c r="C162" s="270">
        <v>176.37049999999999</v>
      </c>
      <c r="D162" s="271">
        <v>13</v>
      </c>
      <c r="E162" s="271">
        <v>259</v>
      </c>
      <c r="F162" s="271">
        <v>4052</v>
      </c>
      <c r="G162" s="79">
        <v>10023</v>
      </c>
      <c r="H162" s="89">
        <v>5452</v>
      </c>
      <c r="I162" s="89">
        <v>4571</v>
      </c>
      <c r="J162" s="80">
        <v>2.4700000000000002</v>
      </c>
      <c r="K162" s="81">
        <v>56.83</v>
      </c>
      <c r="L162" s="82">
        <v>-9</v>
      </c>
      <c r="M162" s="82">
        <v>-7</v>
      </c>
      <c r="N162" s="83">
        <v>-0.7</v>
      </c>
      <c r="O162" s="84">
        <v>6</v>
      </c>
      <c r="P162" s="536">
        <v>0.6</v>
      </c>
      <c r="Q162" s="84">
        <v>13</v>
      </c>
      <c r="R162" s="536">
        <v>1.3</v>
      </c>
      <c r="S162" s="85">
        <v>-2</v>
      </c>
      <c r="T162" s="86">
        <v>-0.2</v>
      </c>
      <c r="U162" s="78">
        <v>25</v>
      </c>
      <c r="V162" s="540">
        <v>2.4900000000000002</v>
      </c>
      <c r="W162" s="78">
        <v>27</v>
      </c>
      <c r="X162" s="540">
        <v>2.67</v>
      </c>
      <c r="Y162" s="87">
        <v>-0.9</v>
      </c>
      <c r="Z162" s="90"/>
      <c r="AA162" s="91">
        <v>1</v>
      </c>
      <c r="AB162" s="237"/>
      <c r="AC162" s="91">
        <v>0</v>
      </c>
      <c r="AD162" s="90"/>
      <c r="AE162" s="257">
        <v>1724</v>
      </c>
      <c r="AF162" s="89">
        <v>1494</v>
      </c>
      <c r="AG162" s="89">
        <v>230</v>
      </c>
    </row>
    <row r="163" spans="1:33" customFormat="1" ht="15" customHeight="1">
      <c r="A163" s="219" t="s">
        <v>37</v>
      </c>
      <c r="B163" s="77">
        <v>31</v>
      </c>
      <c r="C163" s="270">
        <v>1641.8554999999999</v>
      </c>
      <c r="D163" s="271">
        <v>9</v>
      </c>
      <c r="E163" s="271">
        <v>128</v>
      </c>
      <c r="F163" s="271">
        <v>4937</v>
      </c>
      <c r="G163" s="79">
        <v>16031</v>
      </c>
      <c r="H163" s="89">
        <v>8227</v>
      </c>
      <c r="I163" s="89">
        <v>7804</v>
      </c>
      <c r="J163" s="80">
        <v>3.25</v>
      </c>
      <c r="K163" s="81">
        <v>9.76</v>
      </c>
      <c r="L163" s="82">
        <v>77</v>
      </c>
      <c r="M163" s="82">
        <v>8</v>
      </c>
      <c r="N163" s="83">
        <v>0.5</v>
      </c>
      <c r="O163" s="84">
        <v>21</v>
      </c>
      <c r="P163" s="536">
        <v>1.31</v>
      </c>
      <c r="Q163" s="84">
        <v>13</v>
      </c>
      <c r="R163" s="536">
        <v>0.81</v>
      </c>
      <c r="S163" s="85">
        <v>69</v>
      </c>
      <c r="T163" s="86">
        <v>4.3099999999999996</v>
      </c>
      <c r="U163" s="78">
        <v>126</v>
      </c>
      <c r="V163" s="540">
        <v>7.88</v>
      </c>
      <c r="W163" s="78">
        <v>57</v>
      </c>
      <c r="X163" s="540">
        <v>3.56</v>
      </c>
      <c r="Y163" s="87">
        <v>4.8099999999999996</v>
      </c>
      <c r="Z163" s="90"/>
      <c r="AA163" s="91">
        <v>10</v>
      </c>
      <c r="AB163" s="237"/>
      <c r="AC163" s="91">
        <v>5</v>
      </c>
      <c r="AD163" s="90"/>
      <c r="AE163" s="257">
        <v>14168</v>
      </c>
      <c r="AF163" s="89">
        <v>867</v>
      </c>
      <c r="AG163" s="89">
        <v>13301</v>
      </c>
    </row>
    <row r="164" spans="1:33" customFormat="1" ht="15" customHeight="1">
      <c r="A164" s="219" t="s">
        <v>38</v>
      </c>
      <c r="B164" s="77">
        <v>31</v>
      </c>
      <c r="C164" s="270">
        <v>618.49099999999999</v>
      </c>
      <c r="D164" s="271">
        <v>6</v>
      </c>
      <c r="E164" s="271">
        <v>56</v>
      </c>
      <c r="F164" s="271">
        <v>2127</v>
      </c>
      <c r="G164" s="79">
        <v>6253</v>
      </c>
      <c r="H164" s="89">
        <v>3295</v>
      </c>
      <c r="I164" s="89">
        <v>2958</v>
      </c>
      <c r="J164" s="80">
        <v>2.94</v>
      </c>
      <c r="K164" s="81">
        <v>10.11</v>
      </c>
      <c r="L164" s="82">
        <v>-13</v>
      </c>
      <c r="M164" s="82">
        <v>2</v>
      </c>
      <c r="N164" s="83">
        <v>0.32</v>
      </c>
      <c r="O164" s="84">
        <v>5</v>
      </c>
      <c r="P164" s="536">
        <v>0.8</v>
      </c>
      <c r="Q164" s="84">
        <v>3</v>
      </c>
      <c r="R164" s="536">
        <v>0.48</v>
      </c>
      <c r="S164" s="85">
        <v>-15</v>
      </c>
      <c r="T164" s="86">
        <v>-2.4</v>
      </c>
      <c r="U164" s="78">
        <v>14</v>
      </c>
      <c r="V164" s="540">
        <v>2.2400000000000002</v>
      </c>
      <c r="W164" s="78">
        <v>29</v>
      </c>
      <c r="X164" s="540">
        <v>4.6100000000000003</v>
      </c>
      <c r="Y164" s="87">
        <v>-2.08</v>
      </c>
      <c r="Z164" s="90"/>
      <c r="AA164" s="91">
        <v>4</v>
      </c>
      <c r="AB164" s="237"/>
      <c r="AC164" s="91">
        <v>1</v>
      </c>
      <c r="AD164" s="90"/>
      <c r="AE164" s="257">
        <v>6028</v>
      </c>
      <c r="AF164" s="89">
        <v>235</v>
      </c>
      <c r="AG164" s="89">
        <v>5793</v>
      </c>
    </row>
    <row r="165" spans="1:33" s="43" customFormat="1" ht="15" customHeight="1" thickBot="1">
      <c r="A165" s="220" t="s">
        <v>39</v>
      </c>
      <c r="B165" s="92">
        <v>31</v>
      </c>
      <c r="C165" s="272">
        <v>1021.313</v>
      </c>
      <c r="D165" s="273">
        <v>6</v>
      </c>
      <c r="E165" s="273">
        <v>106</v>
      </c>
      <c r="F165" s="273">
        <v>1705</v>
      </c>
      <c r="G165" s="94">
        <v>6059</v>
      </c>
      <c r="H165" s="103">
        <v>3292</v>
      </c>
      <c r="I165" s="103">
        <v>2767</v>
      </c>
      <c r="J165" s="95">
        <v>3.55</v>
      </c>
      <c r="K165" s="96">
        <v>5.93</v>
      </c>
      <c r="L165" s="97">
        <v>-1</v>
      </c>
      <c r="M165" s="97">
        <v>-2</v>
      </c>
      <c r="N165" s="98">
        <v>-0.33</v>
      </c>
      <c r="O165" s="99">
        <v>6</v>
      </c>
      <c r="P165" s="537">
        <v>0.99</v>
      </c>
      <c r="Q165" s="99">
        <v>8</v>
      </c>
      <c r="R165" s="537">
        <v>1.32</v>
      </c>
      <c r="S165" s="100">
        <v>1</v>
      </c>
      <c r="T165" s="95">
        <v>0.17</v>
      </c>
      <c r="U165" s="93">
        <v>20</v>
      </c>
      <c r="V165" s="541">
        <v>3.3</v>
      </c>
      <c r="W165" s="93">
        <v>19</v>
      </c>
      <c r="X165" s="541">
        <v>3.14</v>
      </c>
      <c r="Y165" s="95">
        <v>-0.17</v>
      </c>
      <c r="Z165" s="102"/>
      <c r="AA165" s="236">
        <v>1</v>
      </c>
      <c r="AB165" s="238"/>
      <c r="AC165" s="236">
        <v>5</v>
      </c>
      <c r="AD165" s="102"/>
      <c r="AE165" s="258">
        <v>5805</v>
      </c>
      <c r="AF165" s="103">
        <v>221</v>
      </c>
      <c r="AG165" s="103">
        <v>5584</v>
      </c>
    </row>
    <row r="166" spans="1:33" customFormat="1" ht="15" customHeight="1">
      <c r="G166" s="217"/>
      <c r="H166" s="40"/>
      <c r="M166" s="58"/>
      <c r="O166" s="45"/>
      <c r="AA166" s="41"/>
      <c r="AC166" s="41"/>
    </row>
    <row r="167" spans="1:33" customFormat="1" ht="15" customHeight="1">
      <c r="G167" s="217"/>
      <c r="H167" s="218"/>
      <c r="M167" s="221"/>
      <c r="N167" s="221"/>
      <c r="O167" s="221"/>
    </row>
    <row r="168" spans="1:33" customFormat="1" ht="15" customHeight="1">
      <c r="G168" s="217"/>
      <c r="H168" s="218"/>
    </row>
    <row r="169" spans="1:33" customFormat="1" ht="15" customHeight="1"/>
    <row r="170" spans="1:33" customFormat="1" ht="15" customHeight="1"/>
    <row r="171" spans="1:33" customFormat="1" ht="15" customHeight="1"/>
    <row r="172" spans="1:33" customFormat="1" ht="15" customHeight="1"/>
    <row r="173" spans="1:33" customFormat="1" ht="15" customHeight="1"/>
    <row r="174" spans="1:33" customFormat="1" ht="15" customHeight="1"/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customFormat="1" ht="15" customHeight="1"/>
    <row r="210" spans="1:43" customFormat="1" ht="15" customHeight="1"/>
    <row r="211" spans="1:43" customFormat="1" ht="15" customHeight="1"/>
    <row r="212" spans="1:43" customFormat="1" ht="15" customHeight="1"/>
    <row r="213" spans="1:43" customFormat="1" ht="15" customHeight="1"/>
    <row r="214" spans="1:43" customFormat="1" ht="15" customHeight="1"/>
    <row r="215" spans="1:43" customFormat="1" ht="15" customHeight="1"/>
    <row r="216" spans="1:43" customFormat="1" ht="15" customHeight="1"/>
    <row r="217" spans="1:43" customFormat="1" ht="15" customHeight="1"/>
    <row r="218" spans="1:43" customFormat="1" ht="15" customHeight="1"/>
    <row r="219" spans="1:43" customFormat="1" ht="15" customHeight="1"/>
    <row r="220" spans="1:43" ht="15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C220"/>
      <c r="AD220"/>
      <c r="AE220"/>
      <c r="AF220"/>
      <c r="AG220"/>
    </row>
    <row r="221" spans="1:43" customFormat="1" ht="15" customHeight="1">
      <c r="A221" s="6"/>
      <c r="B221" s="6"/>
      <c r="C221" s="6"/>
      <c r="D221" s="6"/>
      <c r="E221" s="6"/>
      <c r="F221" s="6"/>
      <c r="G221" s="6"/>
      <c r="H221" s="6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39"/>
      <c r="T221" s="39"/>
      <c r="U221" s="39"/>
      <c r="V221" s="39"/>
      <c r="W221" s="39"/>
      <c r="X221" s="39"/>
      <c r="Y221" s="39"/>
      <c r="Z221" s="39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</row>
    <row r="222" spans="1:43" customFormat="1" ht="15" customHeight="1">
      <c r="A222" s="6"/>
      <c r="B222" s="6"/>
      <c r="C222" s="6"/>
      <c r="D222" s="6"/>
      <c r="E222" s="6"/>
      <c r="F222" s="6"/>
      <c r="G222" s="6"/>
      <c r="H222" s="6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39"/>
      <c r="T222" s="39"/>
      <c r="U222" s="39"/>
      <c r="V222" s="39"/>
      <c r="W222" s="39"/>
      <c r="X222" s="39"/>
      <c r="Y222" s="39"/>
      <c r="Z222" s="39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</row>
    <row r="223" spans="1:43" customFormat="1" ht="15" customHeight="1">
      <c r="A223" s="6"/>
      <c r="B223" s="6"/>
      <c r="C223" s="6"/>
      <c r="D223" s="6"/>
      <c r="E223" s="6"/>
      <c r="F223" s="6"/>
      <c r="G223" s="6"/>
      <c r="H223" s="6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39"/>
      <c r="T223" s="39"/>
      <c r="U223" s="39"/>
      <c r="V223" s="39"/>
      <c r="W223" s="39"/>
      <c r="X223" s="39"/>
      <c r="Y223" s="39"/>
      <c r="Z223" s="39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</row>
    <row r="224" spans="1:43" customFormat="1" ht="15" customHeight="1">
      <c r="A224" s="6"/>
      <c r="B224" s="6"/>
      <c r="C224" s="6"/>
      <c r="D224" s="6"/>
      <c r="E224" s="6"/>
      <c r="F224" s="6"/>
      <c r="G224" s="6"/>
      <c r="H224" s="6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39"/>
      <c r="T224" s="39"/>
      <c r="U224" s="39"/>
      <c r="V224" s="39"/>
      <c r="W224" s="39"/>
      <c r="X224" s="39"/>
      <c r="Y224" s="39"/>
      <c r="Z224" s="39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  <row r="225" spans="1:43" customFormat="1" ht="15" customHeight="1">
      <c r="A225" s="6"/>
      <c r="B225" s="6"/>
      <c r="C225" s="6"/>
      <c r="D225" s="6"/>
      <c r="E225" s="6"/>
      <c r="F225" s="6"/>
      <c r="G225" s="6"/>
      <c r="H225" s="6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39"/>
      <c r="T225" s="39"/>
      <c r="U225" s="39"/>
      <c r="V225" s="39"/>
      <c r="W225" s="39"/>
      <c r="X225" s="39"/>
      <c r="Y225" s="39"/>
      <c r="Z225" s="39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</row>
    <row r="226" spans="1:43" customFormat="1" ht="15" customHeight="1">
      <c r="A226" s="6"/>
      <c r="B226" s="6"/>
      <c r="C226" s="6"/>
      <c r="D226" s="6"/>
      <c r="E226" s="6"/>
      <c r="F226" s="6"/>
      <c r="G226" s="6"/>
      <c r="H226" s="6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39"/>
      <c r="T226" s="39"/>
      <c r="U226" s="39"/>
      <c r="V226" s="39"/>
      <c r="W226" s="39"/>
      <c r="X226" s="39"/>
      <c r="Y226" s="39"/>
      <c r="Z226" s="39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</row>
    <row r="227" spans="1:43" customFormat="1" ht="15" customHeight="1">
      <c r="A227" s="6"/>
      <c r="B227" s="6"/>
      <c r="C227" s="6"/>
      <c r="D227" s="6"/>
      <c r="E227" s="6"/>
      <c r="F227" s="6"/>
      <c r="G227" s="6"/>
      <c r="H227" s="6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39"/>
      <c r="T227" s="39"/>
      <c r="U227" s="39"/>
      <c r="V227" s="39"/>
      <c r="W227" s="39"/>
      <c r="X227" s="39"/>
      <c r="Y227" s="39"/>
      <c r="Z227" s="39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</row>
    <row r="228" spans="1:43" customFormat="1" ht="15" customHeight="1">
      <c r="A228" s="6"/>
      <c r="B228" s="6"/>
      <c r="C228" s="6"/>
      <c r="D228" s="6"/>
      <c r="E228" s="6"/>
      <c r="F228" s="6"/>
      <c r="G228" s="6"/>
      <c r="H228" s="6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39"/>
      <c r="T228" s="39"/>
      <c r="U228" s="39"/>
      <c r="V228" s="39"/>
      <c r="W228" s="39"/>
      <c r="X228" s="39"/>
      <c r="Y228" s="39"/>
      <c r="Z228" s="39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</row>
  </sheetData>
  <phoneticPr fontId="11" type="noConversion"/>
  <conditionalFormatting sqref="O152">
    <cfRule type="cellIs" dxfId="25" priority="1" stopIfTrue="1" operator="equal">
      <formula>OR($O$23,$O$24,$O$25,$O$26,$O$27,$O$28,$O$29,$O$30,#REF!,$O$32)</formula>
    </cfRule>
  </conditionalFormatting>
  <conditionalFormatting sqref="Q152">
    <cfRule type="cellIs" dxfId="24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BC941-FF7A-4DA8-8E03-6CC5E67A5307}">
  <dimension ref="A1:AQ229"/>
  <sheetViews>
    <sheetView topLeftCell="A3" workbookViewId="0">
      <pane xSplit="2" ySplit="2" topLeftCell="C48" activePane="bottomRight" state="frozen"/>
      <selection activeCell="A3" sqref="A3"/>
      <selection pane="topRight" activeCell="C3" sqref="C3"/>
      <selection pane="bottomLeft" activeCell="A5" sqref="A5"/>
      <selection pane="bottomRight" activeCell="D143" sqref="D143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6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bestFit="1" customWidth="1"/>
    <col min="28" max="28" width="6.6640625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256" width="11.109375" style="6"/>
    <col min="257" max="257" width="14.21875" style="6" customWidth="1"/>
    <col min="258" max="258" width="0" style="6" hidden="1" customWidth="1"/>
    <col min="259" max="259" width="8.33203125" style="6" customWidth="1"/>
    <col min="260" max="260" width="6.21875" style="6" customWidth="1"/>
    <col min="261" max="261" width="5" style="6" customWidth="1"/>
    <col min="262" max="263" width="5.77734375" style="6" customWidth="1"/>
    <col min="264" max="264" width="6.33203125" style="6" customWidth="1"/>
    <col min="265" max="265" width="6" style="6" customWidth="1"/>
    <col min="266" max="266" width="4.6640625" style="6" customWidth="1"/>
    <col min="267" max="267" width="5.33203125" style="6" customWidth="1"/>
    <col min="268" max="268" width="5.77734375" style="6" customWidth="1"/>
    <col min="269" max="269" width="6.109375" style="6" customWidth="1"/>
    <col min="270" max="270" width="6.6640625" style="6" customWidth="1"/>
    <col min="271" max="271" width="4.6640625" style="6" customWidth="1"/>
    <col min="272" max="272" width="5.109375" style="6" customWidth="1"/>
    <col min="273" max="273" width="5.88671875" style="6" customWidth="1"/>
    <col min="274" max="274" width="6.21875" style="6" customWidth="1"/>
    <col min="275" max="276" width="6.109375" style="6" bestFit="1" customWidth="1"/>
    <col min="277" max="277" width="6.109375" style="6" customWidth="1"/>
    <col min="278" max="279" width="5.109375" style="6" customWidth="1"/>
    <col min="280" max="280" width="4.77734375" style="6" customWidth="1"/>
    <col min="281" max="281" width="6.5546875" style="6" bestFit="1" customWidth="1"/>
    <col min="282" max="282" width="0" style="6" hidden="1" customWidth="1"/>
    <col min="283" max="283" width="9.5546875" style="6" bestFit="1" customWidth="1"/>
    <col min="284" max="284" width="0" style="6" hidden="1" customWidth="1"/>
    <col min="285" max="285" width="7.5546875" style="6" bestFit="1" customWidth="1"/>
    <col min="286" max="286" width="0" style="6" hidden="1" customWidth="1"/>
    <col min="287" max="287" width="8.21875" style="6" customWidth="1"/>
    <col min="288" max="288" width="8.88671875" style="6" customWidth="1"/>
    <col min="289" max="289" width="8.5546875" style="6" customWidth="1"/>
    <col min="290" max="512" width="11.109375" style="6"/>
    <col min="513" max="513" width="14.21875" style="6" customWidth="1"/>
    <col min="514" max="514" width="0" style="6" hidden="1" customWidth="1"/>
    <col min="515" max="515" width="8.33203125" style="6" customWidth="1"/>
    <col min="516" max="516" width="6.21875" style="6" customWidth="1"/>
    <col min="517" max="517" width="5" style="6" customWidth="1"/>
    <col min="518" max="519" width="5.77734375" style="6" customWidth="1"/>
    <col min="520" max="520" width="6.33203125" style="6" customWidth="1"/>
    <col min="521" max="521" width="6" style="6" customWidth="1"/>
    <col min="522" max="522" width="4.6640625" style="6" customWidth="1"/>
    <col min="523" max="523" width="5.33203125" style="6" customWidth="1"/>
    <col min="524" max="524" width="5.77734375" style="6" customWidth="1"/>
    <col min="525" max="525" width="6.109375" style="6" customWidth="1"/>
    <col min="526" max="526" width="6.6640625" style="6" customWidth="1"/>
    <col min="527" max="527" width="4.6640625" style="6" customWidth="1"/>
    <col min="528" max="528" width="5.109375" style="6" customWidth="1"/>
    <col min="529" max="529" width="5.88671875" style="6" customWidth="1"/>
    <col min="530" max="530" width="6.21875" style="6" customWidth="1"/>
    <col min="531" max="532" width="6.109375" style="6" bestFit="1" customWidth="1"/>
    <col min="533" max="533" width="6.109375" style="6" customWidth="1"/>
    <col min="534" max="535" width="5.109375" style="6" customWidth="1"/>
    <col min="536" max="536" width="4.77734375" style="6" customWidth="1"/>
    <col min="537" max="537" width="6.5546875" style="6" bestFit="1" customWidth="1"/>
    <col min="538" max="538" width="0" style="6" hidden="1" customWidth="1"/>
    <col min="539" max="539" width="9.5546875" style="6" bestFit="1" customWidth="1"/>
    <col min="540" max="540" width="0" style="6" hidden="1" customWidth="1"/>
    <col min="541" max="541" width="7.5546875" style="6" bestFit="1" customWidth="1"/>
    <col min="542" max="542" width="0" style="6" hidden="1" customWidth="1"/>
    <col min="543" max="543" width="8.21875" style="6" customWidth="1"/>
    <col min="544" max="544" width="8.88671875" style="6" customWidth="1"/>
    <col min="545" max="545" width="8.5546875" style="6" customWidth="1"/>
    <col min="546" max="768" width="11.109375" style="6"/>
    <col min="769" max="769" width="14.21875" style="6" customWidth="1"/>
    <col min="770" max="770" width="0" style="6" hidden="1" customWidth="1"/>
    <col min="771" max="771" width="8.33203125" style="6" customWidth="1"/>
    <col min="772" max="772" width="6.21875" style="6" customWidth="1"/>
    <col min="773" max="773" width="5" style="6" customWidth="1"/>
    <col min="774" max="775" width="5.77734375" style="6" customWidth="1"/>
    <col min="776" max="776" width="6.33203125" style="6" customWidth="1"/>
    <col min="777" max="777" width="6" style="6" customWidth="1"/>
    <col min="778" max="778" width="4.6640625" style="6" customWidth="1"/>
    <col min="779" max="779" width="5.33203125" style="6" customWidth="1"/>
    <col min="780" max="780" width="5.77734375" style="6" customWidth="1"/>
    <col min="781" max="781" width="6.109375" style="6" customWidth="1"/>
    <col min="782" max="782" width="6.6640625" style="6" customWidth="1"/>
    <col min="783" max="783" width="4.6640625" style="6" customWidth="1"/>
    <col min="784" max="784" width="5.109375" style="6" customWidth="1"/>
    <col min="785" max="785" width="5.88671875" style="6" customWidth="1"/>
    <col min="786" max="786" width="6.21875" style="6" customWidth="1"/>
    <col min="787" max="788" width="6.109375" style="6" bestFit="1" customWidth="1"/>
    <col min="789" max="789" width="6.109375" style="6" customWidth="1"/>
    <col min="790" max="791" width="5.109375" style="6" customWidth="1"/>
    <col min="792" max="792" width="4.77734375" style="6" customWidth="1"/>
    <col min="793" max="793" width="6.5546875" style="6" bestFit="1" customWidth="1"/>
    <col min="794" max="794" width="0" style="6" hidden="1" customWidth="1"/>
    <col min="795" max="795" width="9.5546875" style="6" bestFit="1" customWidth="1"/>
    <col min="796" max="796" width="0" style="6" hidden="1" customWidth="1"/>
    <col min="797" max="797" width="7.5546875" style="6" bestFit="1" customWidth="1"/>
    <col min="798" max="798" width="0" style="6" hidden="1" customWidth="1"/>
    <col min="799" max="799" width="8.21875" style="6" customWidth="1"/>
    <col min="800" max="800" width="8.88671875" style="6" customWidth="1"/>
    <col min="801" max="801" width="8.5546875" style="6" customWidth="1"/>
    <col min="802" max="1024" width="11.109375" style="6"/>
    <col min="1025" max="1025" width="14.21875" style="6" customWidth="1"/>
    <col min="1026" max="1026" width="0" style="6" hidden="1" customWidth="1"/>
    <col min="1027" max="1027" width="8.33203125" style="6" customWidth="1"/>
    <col min="1028" max="1028" width="6.21875" style="6" customWidth="1"/>
    <col min="1029" max="1029" width="5" style="6" customWidth="1"/>
    <col min="1030" max="1031" width="5.77734375" style="6" customWidth="1"/>
    <col min="1032" max="1032" width="6.33203125" style="6" customWidth="1"/>
    <col min="1033" max="1033" width="6" style="6" customWidth="1"/>
    <col min="1034" max="1034" width="4.6640625" style="6" customWidth="1"/>
    <col min="1035" max="1035" width="5.33203125" style="6" customWidth="1"/>
    <col min="1036" max="1036" width="5.77734375" style="6" customWidth="1"/>
    <col min="1037" max="1037" width="6.109375" style="6" customWidth="1"/>
    <col min="1038" max="1038" width="6.6640625" style="6" customWidth="1"/>
    <col min="1039" max="1039" width="4.6640625" style="6" customWidth="1"/>
    <col min="1040" max="1040" width="5.109375" style="6" customWidth="1"/>
    <col min="1041" max="1041" width="5.88671875" style="6" customWidth="1"/>
    <col min="1042" max="1042" width="6.21875" style="6" customWidth="1"/>
    <col min="1043" max="1044" width="6.109375" style="6" bestFit="1" customWidth="1"/>
    <col min="1045" max="1045" width="6.109375" style="6" customWidth="1"/>
    <col min="1046" max="1047" width="5.109375" style="6" customWidth="1"/>
    <col min="1048" max="1048" width="4.77734375" style="6" customWidth="1"/>
    <col min="1049" max="1049" width="6.5546875" style="6" bestFit="1" customWidth="1"/>
    <col min="1050" max="1050" width="0" style="6" hidden="1" customWidth="1"/>
    <col min="1051" max="1051" width="9.5546875" style="6" bestFit="1" customWidth="1"/>
    <col min="1052" max="1052" width="0" style="6" hidden="1" customWidth="1"/>
    <col min="1053" max="1053" width="7.5546875" style="6" bestFit="1" customWidth="1"/>
    <col min="1054" max="1054" width="0" style="6" hidden="1" customWidth="1"/>
    <col min="1055" max="1055" width="8.21875" style="6" customWidth="1"/>
    <col min="1056" max="1056" width="8.88671875" style="6" customWidth="1"/>
    <col min="1057" max="1057" width="8.5546875" style="6" customWidth="1"/>
    <col min="1058" max="1280" width="11.109375" style="6"/>
    <col min="1281" max="1281" width="14.21875" style="6" customWidth="1"/>
    <col min="1282" max="1282" width="0" style="6" hidden="1" customWidth="1"/>
    <col min="1283" max="1283" width="8.33203125" style="6" customWidth="1"/>
    <col min="1284" max="1284" width="6.21875" style="6" customWidth="1"/>
    <col min="1285" max="1285" width="5" style="6" customWidth="1"/>
    <col min="1286" max="1287" width="5.77734375" style="6" customWidth="1"/>
    <col min="1288" max="1288" width="6.33203125" style="6" customWidth="1"/>
    <col min="1289" max="1289" width="6" style="6" customWidth="1"/>
    <col min="1290" max="1290" width="4.6640625" style="6" customWidth="1"/>
    <col min="1291" max="1291" width="5.33203125" style="6" customWidth="1"/>
    <col min="1292" max="1292" width="5.77734375" style="6" customWidth="1"/>
    <col min="1293" max="1293" width="6.109375" style="6" customWidth="1"/>
    <col min="1294" max="1294" width="6.6640625" style="6" customWidth="1"/>
    <col min="1295" max="1295" width="4.6640625" style="6" customWidth="1"/>
    <col min="1296" max="1296" width="5.109375" style="6" customWidth="1"/>
    <col min="1297" max="1297" width="5.88671875" style="6" customWidth="1"/>
    <col min="1298" max="1298" width="6.21875" style="6" customWidth="1"/>
    <col min="1299" max="1300" width="6.109375" style="6" bestFit="1" customWidth="1"/>
    <col min="1301" max="1301" width="6.109375" style="6" customWidth="1"/>
    <col min="1302" max="1303" width="5.109375" style="6" customWidth="1"/>
    <col min="1304" max="1304" width="4.77734375" style="6" customWidth="1"/>
    <col min="1305" max="1305" width="6.5546875" style="6" bestFit="1" customWidth="1"/>
    <col min="1306" max="1306" width="0" style="6" hidden="1" customWidth="1"/>
    <col min="1307" max="1307" width="9.5546875" style="6" bestFit="1" customWidth="1"/>
    <col min="1308" max="1308" width="0" style="6" hidden="1" customWidth="1"/>
    <col min="1309" max="1309" width="7.5546875" style="6" bestFit="1" customWidth="1"/>
    <col min="1310" max="1310" width="0" style="6" hidden="1" customWidth="1"/>
    <col min="1311" max="1311" width="8.21875" style="6" customWidth="1"/>
    <col min="1312" max="1312" width="8.88671875" style="6" customWidth="1"/>
    <col min="1313" max="1313" width="8.5546875" style="6" customWidth="1"/>
    <col min="1314" max="1536" width="11.109375" style="6"/>
    <col min="1537" max="1537" width="14.21875" style="6" customWidth="1"/>
    <col min="1538" max="1538" width="0" style="6" hidden="1" customWidth="1"/>
    <col min="1539" max="1539" width="8.33203125" style="6" customWidth="1"/>
    <col min="1540" max="1540" width="6.21875" style="6" customWidth="1"/>
    <col min="1541" max="1541" width="5" style="6" customWidth="1"/>
    <col min="1542" max="1543" width="5.77734375" style="6" customWidth="1"/>
    <col min="1544" max="1544" width="6.33203125" style="6" customWidth="1"/>
    <col min="1545" max="1545" width="6" style="6" customWidth="1"/>
    <col min="1546" max="1546" width="4.6640625" style="6" customWidth="1"/>
    <col min="1547" max="1547" width="5.33203125" style="6" customWidth="1"/>
    <col min="1548" max="1548" width="5.77734375" style="6" customWidth="1"/>
    <col min="1549" max="1549" width="6.109375" style="6" customWidth="1"/>
    <col min="1550" max="1550" width="6.6640625" style="6" customWidth="1"/>
    <col min="1551" max="1551" width="4.6640625" style="6" customWidth="1"/>
    <col min="1552" max="1552" width="5.109375" style="6" customWidth="1"/>
    <col min="1553" max="1553" width="5.88671875" style="6" customWidth="1"/>
    <col min="1554" max="1554" width="6.21875" style="6" customWidth="1"/>
    <col min="1555" max="1556" width="6.109375" style="6" bestFit="1" customWidth="1"/>
    <col min="1557" max="1557" width="6.109375" style="6" customWidth="1"/>
    <col min="1558" max="1559" width="5.109375" style="6" customWidth="1"/>
    <col min="1560" max="1560" width="4.77734375" style="6" customWidth="1"/>
    <col min="1561" max="1561" width="6.5546875" style="6" bestFit="1" customWidth="1"/>
    <col min="1562" max="1562" width="0" style="6" hidden="1" customWidth="1"/>
    <col min="1563" max="1563" width="9.5546875" style="6" bestFit="1" customWidth="1"/>
    <col min="1564" max="1564" width="0" style="6" hidden="1" customWidth="1"/>
    <col min="1565" max="1565" width="7.5546875" style="6" bestFit="1" customWidth="1"/>
    <col min="1566" max="1566" width="0" style="6" hidden="1" customWidth="1"/>
    <col min="1567" max="1567" width="8.21875" style="6" customWidth="1"/>
    <col min="1568" max="1568" width="8.88671875" style="6" customWidth="1"/>
    <col min="1569" max="1569" width="8.5546875" style="6" customWidth="1"/>
    <col min="1570" max="1792" width="11.109375" style="6"/>
    <col min="1793" max="1793" width="14.21875" style="6" customWidth="1"/>
    <col min="1794" max="1794" width="0" style="6" hidden="1" customWidth="1"/>
    <col min="1795" max="1795" width="8.33203125" style="6" customWidth="1"/>
    <col min="1796" max="1796" width="6.21875" style="6" customWidth="1"/>
    <col min="1797" max="1797" width="5" style="6" customWidth="1"/>
    <col min="1798" max="1799" width="5.77734375" style="6" customWidth="1"/>
    <col min="1800" max="1800" width="6.33203125" style="6" customWidth="1"/>
    <col min="1801" max="1801" width="6" style="6" customWidth="1"/>
    <col min="1802" max="1802" width="4.6640625" style="6" customWidth="1"/>
    <col min="1803" max="1803" width="5.33203125" style="6" customWidth="1"/>
    <col min="1804" max="1804" width="5.77734375" style="6" customWidth="1"/>
    <col min="1805" max="1805" width="6.109375" style="6" customWidth="1"/>
    <col min="1806" max="1806" width="6.6640625" style="6" customWidth="1"/>
    <col min="1807" max="1807" width="4.6640625" style="6" customWidth="1"/>
    <col min="1808" max="1808" width="5.109375" style="6" customWidth="1"/>
    <col min="1809" max="1809" width="5.88671875" style="6" customWidth="1"/>
    <col min="1810" max="1810" width="6.21875" style="6" customWidth="1"/>
    <col min="1811" max="1812" width="6.109375" style="6" bestFit="1" customWidth="1"/>
    <col min="1813" max="1813" width="6.109375" style="6" customWidth="1"/>
    <col min="1814" max="1815" width="5.109375" style="6" customWidth="1"/>
    <col min="1816" max="1816" width="4.77734375" style="6" customWidth="1"/>
    <col min="1817" max="1817" width="6.5546875" style="6" bestFit="1" customWidth="1"/>
    <col min="1818" max="1818" width="0" style="6" hidden="1" customWidth="1"/>
    <col min="1819" max="1819" width="9.5546875" style="6" bestFit="1" customWidth="1"/>
    <col min="1820" max="1820" width="0" style="6" hidden="1" customWidth="1"/>
    <col min="1821" max="1821" width="7.5546875" style="6" bestFit="1" customWidth="1"/>
    <col min="1822" max="1822" width="0" style="6" hidden="1" customWidth="1"/>
    <col min="1823" max="1823" width="8.21875" style="6" customWidth="1"/>
    <col min="1824" max="1824" width="8.88671875" style="6" customWidth="1"/>
    <col min="1825" max="1825" width="8.5546875" style="6" customWidth="1"/>
    <col min="1826" max="2048" width="11.109375" style="6"/>
    <col min="2049" max="2049" width="14.21875" style="6" customWidth="1"/>
    <col min="2050" max="2050" width="0" style="6" hidden="1" customWidth="1"/>
    <col min="2051" max="2051" width="8.33203125" style="6" customWidth="1"/>
    <col min="2052" max="2052" width="6.21875" style="6" customWidth="1"/>
    <col min="2053" max="2053" width="5" style="6" customWidth="1"/>
    <col min="2054" max="2055" width="5.77734375" style="6" customWidth="1"/>
    <col min="2056" max="2056" width="6.33203125" style="6" customWidth="1"/>
    <col min="2057" max="2057" width="6" style="6" customWidth="1"/>
    <col min="2058" max="2058" width="4.6640625" style="6" customWidth="1"/>
    <col min="2059" max="2059" width="5.33203125" style="6" customWidth="1"/>
    <col min="2060" max="2060" width="5.77734375" style="6" customWidth="1"/>
    <col min="2061" max="2061" width="6.109375" style="6" customWidth="1"/>
    <col min="2062" max="2062" width="6.6640625" style="6" customWidth="1"/>
    <col min="2063" max="2063" width="4.6640625" style="6" customWidth="1"/>
    <col min="2064" max="2064" width="5.109375" style="6" customWidth="1"/>
    <col min="2065" max="2065" width="5.88671875" style="6" customWidth="1"/>
    <col min="2066" max="2066" width="6.21875" style="6" customWidth="1"/>
    <col min="2067" max="2068" width="6.109375" style="6" bestFit="1" customWidth="1"/>
    <col min="2069" max="2069" width="6.109375" style="6" customWidth="1"/>
    <col min="2070" max="2071" width="5.109375" style="6" customWidth="1"/>
    <col min="2072" max="2072" width="4.77734375" style="6" customWidth="1"/>
    <col min="2073" max="2073" width="6.5546875" style="6" bestFit="1" customWidth="1"/>
    <col min="2074" max="2074" width="0" style="6" hidden="1" customWidth="1"/>
    <col min="2075" max="2075" width="9.5546875" style="6" bestFit="1" customWidth="1"/>
    <col min="2076" max="2076" width="0" style="6" hidden="1" customWidth="1"/>
    <col min="2077" max="2077" width="7.5546875" style="6" bestFit="1" customWidth="1"/>
    <col min="2078" max="2078" width="0" style="6" hidden="1" customWidth="1"/>
    <col min="2079" max="2079" width="8.21875" style="6" customWidth="1"/>
    <col min="2080" max="2080" width="8.88671875" style="6" customWidth="1"/>
    <col min="2081" max="2081" width="8.5546875" style="6" customWidth="1"/>
    <col min="2082" max="2304" width="11.109375" style="6"/>
    <col min="2305" max="2305" width="14.21875" style="6" customWidth="1"/>
    <col min="2306" max="2306" width="0" style="6" hidden="1" customWidth="1"/>
    <col min="2307" max="2307" width="8.33203125" style="6" customWidth="1"/>
    <col min="2308" max="2308" width="6.21875" style="6" customWidth="1"/>
    <col min="2309" max="2309" width="5" style="6" customWidth="1"/>
    <col min="2310" max="2311" width="5.77734375" style="6" customWidth="1"/>
    <col min="2312" max="2312" width="6.33203125" style="6" customWidth="1"/>
    <col min="2313" max="2313" width="6" style="6" customWidth="1"/>
    <col min="2314" max="2314" width="4.6640625" style="6" customWidth="1"/>
    <col min="2315" max="2315" width="5.33203125" style="6" customWidth="1"/>
    <col min="2316" max="2316" width="5.77734375" style="6" customWidth="1"/>
    <col min="2317" max="2317" width="6.109375" style="6" customWidth="1"/>
    <col min="2318" max="2318" width="6.6640625" style="6" customWidth="1"/>
    <col min="2319" max="2319" width="4.6640625" style="6" customWidth="1"/>
    <col min="2320" max="2320" width="5.109375" style="6" customWidth="1"/>
    <col min="2321" max="2321" width="5.88671875" style="6" customWidth="1"/>
    <col min="2322" max="2322" width="6.21875" style="6" customWidth="1"/>
    <col min="2323" max="2324" width="6.109375" style="6" bestFit="1" customWidth="1"/>
    <col min="2325" max="2325" width="6.109375" style="6" customWidth="1"/>
    <col min="2326" max="2327" width="5.109375" style="6" customWidth="1"/>
    <col min="2328" max="2328" width="4.77734375" style="6" customWidth="1"/>
    <col min="2329" max="2329" width="6.5546875" style="6" bestFit="1" customWidth="1"/>
    <col min="2330" max="2330" width="0" style="6" hidden="1" customWidth="1"/>
    <col min="2331" max="2331" width="9.5546875" style="6" bestFit="1" customWidth="1"/>
    <col min="2332" max="2332" width="0" style="6" hidden="1" customWidth="1"/>
    <col min="2333" max="2333" width="7.5546875" style="6" bestFit="1" customWidth="1"/>
    <col min="2334" max="2334" width="0" style="6" hidden="1" customWidth="1"/>
    <col min="2335" max="2335" width="8.21875" style="6" customWidth="1"/>
    <col min="2336" max="2336" width="8.88671875" style="6" customWidth="1"/>
    <col min="2337" max="2337" width="8.5546875" style="6" customWidth="1"/>
    <col min="2338" max="2560" width="11.109375" style="6"/>
    <col min="2561" max="2561" width="14.21875" style="6" customWidth="1"/>
    <col min="2562" max="2562" width="0" style="6" hidden="1" customWidth="1"/>
    <col min="2563" max="2563" width="8.33203125" style="6" customWidth="1"/>
    <col min="2564" max="2564" width="6.21875" style="6" customWidth="1"/>
    <col min="2565" max="2565" width="5" style="6" customWidth="1"/>
    <col min="2566" max="2567" width="5.77734375" style="6" customWidth="1"/>
    <col min="2568" max="2568" width="6.33203125" style="6" customWidth="1"/>
    <col min="2569" max="2569" width="6" style="6" customWidth="1"/>
    <col min="2570" max="2570" width="4.6640625" style="6" customWidth="1"/>
    <col min="2571" max="2571" width="5.33203125" style="6" customWidth="1"/>
    <col min="2572" max="2572" width="5.77734375" style="6" customWidth="1"/>
    <col min="2573" max="2573" width="6.109375" style="6" customWidth="1"/>
    <col min="2574" max="2574" width="6.6640625" style="6" customWidth="1"/>
    <col min="2575" max="2575" width="4.6640625" style="6" customWidth="1"/>
    <col min="2576" max="2576" width="5.109375" style="6" customWidth="1"/>
    <col min="2577" max="2577" width="5.88671875" style="6" customWidth="1"/>
    <col min="2578" max="2578" width="6.21875" style="6" customWidth="1"/>
    <col min="2579" max="2580" width="6.109375" style="6" bestFit="1" customWidth="1"/>
    <col min="2581" max="2581" width="6.109375" style="6" customWidth="1"/>
    <col min="2582" max="2583" width="5.109375" style="6" customWidth="1"/>
    <col min="2584" max="2584" width="4.77734375" style="6" customWidth="1"/>
    <col min="2585" max="2585" width="6.5546875" style="6" bestFit="1" customWidth="1"/>
    <col min="2586" max="2586" width="0" style="6" hidden="1" customWidth="1"/>
    <col min="2587" max="2587" width="9.5546875" style="6" bestFit="1" customWidth="1"/>
    <col min="2588" max="2588" width="0" style="6" hidden="1" customWidth="1"/>
    <col min="2589" max="2589" width="7.5546875" style="6" bestFit="1" customWidth="1"/>
    <col min="2590" max="2590" width="0" style="6" hidden="1" customWidth="1"/>
    <col min="2591" max="2591" width="8.21875" style="6" customWidth="1"/>
    <col min="2592" max="2592" width="8.88671875" style="6" customWidth="1"/>
    <col min="2593" max="2593" width="8.5546875" style="6" customWidth="1"/>
    <col min="2594" max="2816" width="11.109375" style="6"/>
    <col min="2817" max="2817" width="14.21875" style="6" customWidth="1"/>
    <col min="2818" max="2818" width="0" style="6" hidden="1" customWidth="1"/>
    <col min="2819" max="2819" width="8.33203125" style="6" customWidth="1"/>
    <col min="2820" max="2820" width="6.21875" style="6" customWidth="1"/>
    <col min="2821" max="2821" width="5" style="6" customWidth="1"/>
    <col min="2822" max="2823" width="5.77734375" style="6" customWidth="1"/>
    <col min="2824" max="2824" width="6.33203125" style="6" customWidth="1"/>
    <col min="2825" max="2825" width="6" style="6" customWidth="1"/>
    <col min="2826" max="2826" width="4.6640625" style="6" customWidth="1"/>
    <col min="2827" max="2827" width="5.33203125" style="6" customWidth="1"/>
    <col min="2828" max="2828" width="5.77734375" style="6" customWidth="1"/>
    <col min="2829" max="2829" width="6.109375" style="6" customWidth="1"/>
    <col min="2830" max="2830" width="6.6640625" style="6" customWidth="1"/>
    <col min="2831" max="2831" width="4.6640625" style="6" customWidth="1"/>
    <col min="2832" max="2832" width="5.109375" style="6" customWidth="1"/>
    <col min="2833" max="2833" width="5.88671875" style="6" customWidth="1"/>
    <col min="2834" max="2834" width="6.21875" style="6" customWidth="1"/>
    <col min="2835" max="2836" width="6.109375" style="6" bestFit="1" customWidth="1"/>
    <col min="2837" max="2837" width="6.109375" style="6" customWidth="1"/>
    <col min="2838" max="2839" width="5.109375" style="6" customWidth="1"/>
    <col min="2840" max="2840" width="4.77734375" style="6" customWidth="1"/>
    <col min="2841" max="2841" width="6.5546875" style="6" bestFit="1" customWidth="1"/>
    <col min="2842" max="2842" width="0" style="6" hidden="1" customWidth="1"/>
    <col min="2843" max="2843" width="9.5546875" style="6" bestFit="1" customWidth="1"/>
    <col min="2844" max="2844" width="0" style="6" hidden="1" customWidth="1"/>
    <col min="2845" max="2845" width="7.5546875" style="6" bestFit="1" customWidth="1"/>
    <col min="2846" max="2846" width="0" style="6" hidden="1" customWidth="1"/>
    <col min="2847" max="2847" width="8.21875" style="6" customWidth="1"/>
    <col min="2848" max="2848" width="8.88671875" style="6" customWidth="1"/>
    <col min="2849" max="2849" width="8.5546875" style="6" customWidth="1"/>
    <col min="2850" max="3072" width="11.109375" style="6"/>
    <col min="3073" max="3073" width="14.21875" style="6" customWidth="1"/>
    <col min="3074" max="3074" width="0" style="6" hidden="1" customWidth="1"/>
    <col min="3075" max="3075" width="8.33203125" style="6" customWidth="1"/>
    <col min="3076" max="3076" width="6.21875" style="6" customWidth="1"/>
    <col min="3077" max="3077" width="5" style="6" customWidth="1"/>
    <col min="3078" max="3079" width="5.77734375" style="6" customWidth="1"/>
    <col min="3080" max="3080" width="6.33203125" style="6" customWidth="1"/>
    <col min="3081" max="3081" width="6" style="6" customWidth="1"/>
    <col min="3082" max="3082" width="4.6640625" style="6" customWidth="1"/>
    <col min="3083" max="3083" width="5.33203125" style="6" customWidth="1"/>
    <col min="3084" max="3084" width="5.77734375" style="6" customWidth="1"/>
    <col min="3085" max="3085" width="6.109375" style="6" customWidth="1"/>
    <col min="3086" max="3086" width="6.6640625" style="6" customWidth="1"/>
    <col min="3087" max="3087" width="4.6640625" style="6" customWidth="1"/>
    <col min="3088" max="3088" width="5.109375" style="6" customWidth="1"/>
    <col min="3089" max="3089" width="5.88671875" style="6" customWidth="1"/>
    <col min="3090" max="3090" width="6.21875" style="6" customWidth="1"/>
    <col min="3091" max="3092" width="6.109375" style="6" bestFit="1" customWidth="1"/>
    <col min="3093" max="3093" width="6.109375" style="6" customWidth="1"/>
    <col min="3094" max="3095" width="5.109375" style="6" customWidth="1"/>
    <col min="3096" max="3096" width="4.77734375" style="6" customWidth="1"/>
    <col min="3097" max="3097" width="6.5546875" style="6" bestFit="1" customWidth="1"/>
    <col min="3098" max="3098" width="0" style="6" hidden="1" customWidth="1"/>
    <col min="3099" max="3099" width="9.5546875" style="6" bestFit="1" customWidth="1"/>
    <col min="3100" max="3100" width="0" style="6" hidden="1" customWidth="1"/>
    <col min="3101" max="3101" width="7.5546875" style="6" bestFit="1" customWidth="1"/>
    <col min="3102" max="3102" width="0" style="6" hidden="1" customWidth="1"/>
    <col min="3103" max="3103" width="8.21875" style="6" customWidth="1"/>
    <col min="3104" max="3104" width="8.88671875" style="6" customWidth="1"/>
    <col min="3105" max="3105" width="8.5546875" style="6" customWidth="1"/>
    <col min="3106" max="3328" width="11.109375" style="6"/>
    <col min="3329" max="3329" width="14.21875" style="6" customWidth="1"/>
    <col min="3330" max="3330" width="0" style="6" hidden="1" customWidth="1"/>
    <col min="3331" max="3331" width="8.33203125" style="6" customWidth="1"/>
    <col min="3332" max="3332" width="6.21875" style="6" customWidth="1"/>
    <col min="3333" max="3333" width="5" style="6" customWidth="1"/>
    <col min="3334" max="3335" width="5.77734375" style="6" customWidth="1"/>
    <col min="3336" max="3336" width="6.33203125" style="6" customWidth="1"/>
    <col min="3337" max="3337" width="6" style="6" customWidth="1"/>
    <col min="3338" max="3338" width="4.6640625" style="6" customWidth="1"/>
    <col min="3339" max="3339" width="5.33203125" style="6" customWidth="1"/>
    <col min="3340" max="3340" width="5.77734375" style="6" customWidth="1"/>
    <col min="3341" max="3341" width="6.109375" style="6" customWidth="1"/>
    <col min="3342" max="3342" width="6.6640625" style="6" customWidth="1"/>
    <col min="3343" max="3343" width="4.6640625" style="6" customWidth="1"/>
    <col min="3344" max="3344" width="5.109375" style="6" customWidth="1"/>
    <col min="3345" max="3345" width="5.88671875" style="6" customWidth="1"/>
    <col min="3346" max="3346" width="6.21875" style="6" customWidth="1"/>
    <col min="3347" max="3348" width="6.109375" style="6" bestFit="1" customWidth="1"/>
    <col min="3349" max="3349" width="6.109375" style="6" customWidth="1"/>
    <col min="3350" max="3351" width="5.109375" style="6" customWidth="1"/>
    <col min="3352" max="3352" width="4.77734375" style="6" customWidth="1"/>
    <col min="3353" max="3353" width="6.5546875" style="6" bestFit="1" customWidth="1"/>
    <col min="3354" max="3354" width="0" style="6" hidden="1" customWidth="1"/>
    <col min="3355" max="3355" width="9.5546875" style="6" bestFit="1" customWidth="1"/>
    <col min="3356" max="3356" width="0" style="6" hidden="1" customWidth="1"/>
    <col min="3357" max="3357" width="7.5546875" style="6" bestFit="1" customWidth="1"/>
    <col min="3358" max="3358" width="0" style="6" hidden="1" customWidth="1"/>
    <col min="3359" max="3359" width="8.21875" style="6" customWidth="1"/>
    <col min="3360" max="3360" width="8.88671875" style="6" customWidth="1"/>
    <col min="3361" max="3361" width="8.5546875" style="6" customWidth="1"/>
    <col min="3362" max="3584" width="11.109375" style="6"/>
    <col min="3585" max="3585" width="14.21875" style="6" customWidth="1"/>
    <col min="3586" max="3586" width="0" style="6" hidden="1" customWidth="1"/>
    <col min="3587" max="3587" width="8.33203125" style="6" customWidth="1"/>
    <col min="3588" max="3588" width="6.21875" style="6" customWidth="1"/>
    <col min="3589" max="3589" width="5" style="6" customWidth="1"/>
    <col min="3590" max="3591" width="5.77734375" style="6" customWidth="1"/>
    <col min="3592" max="3592" width="6.33203125" style="6" customWidth="1"/>
    <col min="3593" max="3593" width="6" style="6" customWidth="1"/>
    <col min="3594" max="3594" width="4.6640625" style="6" customWidth="1"/>
    <col min="3595" max="3595" width="5.33203125" style="6" customWidth="1"/>
    <col min="3596" max="3596" width="5.77734375" style="6" customWidth="1"/>
    <col min="3597" max="3597" width="6.109375" style="6" customWidth="1"/>
    <col min="3598" max="3598" width="6.6640625" style="6" customWidth="1"/>
    <col min="3599" max="3599" width="4.6640625" style="6" customWidth="1"/>
    <col min="3600" max="3600" width="5.109375" style="6" customWidth="1"/>
    <col min="3601" max="3601" width="5.88671875" style="6" customWidth="1"/>
    <col min="3602" max="3602" width="6.21875" style="6" customWidth="1"/>
    <col min="3603" max="3604" width="6.109375" style="6" bestFit="1" customWidth="1"/>
    <col min="3605" max="3605" width="6.109375" style="6" customWidth="1"/>
    <col min="3606" max="3607" width="5.109375" style="6" customWidth="1"/>
    <col min="3608" max="3608" width="4.77734375" style="6" customWidth="1"/>
    <col min="3609" max="3609" width="6.5546875" style="6" bestFit="1" customWidth="1"/>
    <col min="3610" max="3610" width="0" style="6" hidden="1" customWidth="1"/>
    <col min="3611" max="3611" width="9.5546875" style="6" bestFit="1" customWidth="1"/>
    <col min="3612" max="3612" width="0" style="6" hidden="1" customWidth="1"/>
    <col min="3613" max="3613" width="7.5546875" style="6" bestFit="1" customWidth="1"/>
    <col min="3614" max="3614" width="0" style="6" hidden="1" customWidth="1"/>
    <col min="3615" max="3615" width="8.21875" style="6" customWidth="1"/>
    <col min="3616" max="3616" width="8.88671875" style="6" customWidth="1"/>
    <col min="3617" max="3617" width="8.5546875" style="6" customWidth="1"/>
    <col min="3618" max="3840" width="11.109375" style="6"/>
    <col min="3841" max="3841" width="14.21875" style="6" customWidth="1"/>
    <col min="3842" max="3842" width="0" style="6" hidden="1" customWidth="1"/>
    <col min="3843" max="3843" width="8.33203125" style="6" customWidth="1"/>
    <col min="3844" max="3844" width="6.21875" style="6" customWidth="1"/>
    <col min="3845" max="3845" width="5" style="6" customWidth="1"/>
    <col min="3846" max="3847" width="5.77734375" style="6" customWidth="1"/>
    <col min="3848" max="3848" width="6.33203125" style="6" customWidth="1"/>
    <col min="3849" max="3849" width="6" style="6" customWidth="1"/>
    <col min="3850" max="3850" width="4.6640625" style="6" customWidth="1"/>
    <col min="3851" max="3851" width="5.33203125" style="6" customWidth="1"/>
    <col min="3852" max="3852" width="5.77734375" style="6" customWidth="1"/>
    <col min="3853" max="3853" width="6.109375" style="6" customWidth="1"/>
    <col min="3854" max="3854" width="6.6640625" style="6" customWidth="1"/>
    <col min="3855" max="3855" width="4.6640625" style="6" customWidth="1"/>
    <col min="3856" max="3856" width="5.109375" style="6" customWidth="1"/>
    <col min="3857" max="3857" width="5.88671875" style="6" customWidth="1"/>
    <col min="3858" max="3858" width="6.21875" style="6" customWidth="1"/>
    <col min="3859" max="3860" width="6.109375" style="6" bestFit="1" customWidth="1"/>
    <col min="3861" max="3861" width="6.109375" style="6" customWidth="1"/>
    <col min="3862" max="3863" width="5.109375" style="6" customWidth="1"/>
    <col min="3864" max="3864" width="4.77734375" style="6" customWidth="1"/>
    <col min="3865" max="3865" width="6.5546875" style="6" bestFit="1" customWidth="1"/>
    <col min="3866" max="3866" width="0" style="6" hidden="1" customWidth="1"/>
    <col min="3867" max="3867" width="9.5546875" style="6" bestFit="1" customWidth="1"/>
    <col min="3868" max="3868" width="0" style="6" hidden="1" customWidth="1"/>
    <col min="3869" max="3869" width="7.5546875" style="6" bestFit="1" customWidth="1"/>
    <col min="3870" max="3870" width="0" style="6" hidden="1" customWidth="1"/>
    <col min="3871" max="3871" width="8.21875" style="6" customWidth="1"/>
    <col min="3872" max="3872" width="8.88671875" style="6" customWidth="1"/>
    <col min="3873" max="3873" width="8.5546875" style="6" customWidth="1"/>
    <col min="3874" max="4096" width="11.109375" style="6"/>
    <col min="4097" max="4097" width="14.21875" style="6" customWidth="1"/>
    <col min="4098" max="4098" width="0" style="6" hidden="1" customWidth="1"/>
    <col min="4099" max="4099" width="8.33203125" style="6" customWidth="1"/>
    <col min="4100" max="4100" width="6.21875" style="6" customWidth="1"/>
    <col min="4101" max="4101" width="5" style="6" customWidth="1"/>
    <col min="4102" max="4103" width="5.77734375" style="6" customWidth="1"/>
    <col min="4104" max="4104" width="6.33203125" style="6" customWidth="1"/>
    <col min="4105" max="4105" width="6" style="6" customWidth="1"/>
    <col min="4106" max="4106" width="4.6640625" style="6" customWidth="1"/>
    <col min="4107" max="4107" width="5.33203125" style="6" customWidth="1"/>
    <col min="4108" max="4108" width="5.77734375" style="6" customWidth="1"/>
    <col min="4109" max="4109" width="6.109375" style="6" customWidth="1"/>
    <col min="4110" max="4110" width="6.6640625" style="6" customWidth="1"/>
    <col min="4111" max="4111" width="4.6640625" style="6" customWidth="1"/>
    <col min="4112" max="4112" width="5.109375" style="6" customWidth="1"/>
    <col min="4113" max="4113" width="5.88671875" style="6" customWidth="1"/>
    <col min="4114" max="4114" width="6.21875" style="6" customWidth="1"/>
    <col min="4115" max="4116" width="6.109375" style="6" bestFit="1" customWidth="1"/>
    <col min="4117" max="4117" width="6.109375" style="6" customWidth="1"/>
    <col min="4118" max="4119" width="5.109375" style="6" customWidth="1"/>
    <col min="4120" max="4120" width="4.77734375" style="6" customWidth="1"/>
    <col min="4121" max="4121" width="6.5546875" style="6" bestFit="1" customWidth="1"/>
    <col min="4122" max="4122" width="0" style="6" hidden="1" customWidth="1"/>
    <col min="4123" max="4123" width="9.5546875" style="6" bestFit="1" customWidth="1"/>
    <col min="4124" max="4124" width="0" style="6" hidden="1" customWidth="1"/>
    <col min="4125" max="4125" width="7.5546875" style="6" bestFit="1" customWidth="1"/>
    <col min="4126" max="4126" width="0" style="6" hidden="1" customWidth="1"/>
    <col min="4127" max="4127" width="8.21875" style="6" customWidth="1"/>
    <col min="4128" max="4128" width="8.88671875" style="6" customWidth="1"/>
    <col min="4129" max="4129" width="8.5546875" style="6" customWidth="1"/>
    <col min="4130" max="4352" width="11.109375" style="6"/>
    <col min="4353" max="4353" width="14.21875" style="6" customWidth="1"/>
    <col min="4354" max="4354" width="0" style="6" hidden="1" customWidth="1"/>
    <col min="4355" max="4355" width="8.33203125" style="6" customWidth="1"/>
    <col min="4356" max="4356" width="6.21875" style="6" customWidth="1"/>
    <col min="4357" max="4357" width="5" style="6" customWidth="1"/>
    <col min="4358" max="4359" width="5.77734375" style="6" customWidth="1"/>
    <col min="4360" max="4360" width="6.33203125" style="6" customWidth="1"/>
    <col min="4361" max="4361" width="6" style="6" customWidth="1"/>
    <col min="4362" max="4362" width="4.6640625" style="6" customWidth="1"/>
    <col min="4363" max="4363" width="5.33203125" style="6" customWidth="1"/>
    <col min="4364" max="4364" width="5.77734375" style="6" customWidth="1"/>
    <col min="4365" max="4365" width="6.109375" style="6" customWidth="1"/>
    <col min="4366" max="4366" width="6.6640625" style="6" customWidth="1"/>
    <col min="4367" max="4367" width="4.6640625" style="6" customWidth="1"/>
    <col min="4368" max="4368" width="5.109375" style="6" customWidth="1"/>
    <col min="4369" max="4369" width="5.88671875" style="6" customWidth="1"/>
    <col min="4370" max="4370" width="6.21875" style="6" customWidth="1"/>
    <col min="4371" max="4372" width="6.109375" style="6" bestFit="1" customWidth="1"/>
    <col min="4373" max="4373" width="6.109375" style="6" customWidth="1"/>
    <col min="4374" max="4375" width="5.109375" style="6" customWidth="1"/>
    <col min="4376" max="4376" width="4.77734375" style="6" customWidth="1"/>
    <col min="4377" max="4377" width="6.5546875" style="6" bestFit="1" customWidth="1"/>
    <col min="4378" max="4378" width="0" style="6" hidden="1" customWidth="1"/>
    <col min="4379" max="4379" width="9.5546875" style="6" bestFit="1" customWidth="1"/>
    <col min="4380" max="4380" width="0" style="6" hidden="1" customWidth="1"/>
    <col min="4381" max="4381" width="7.5546875" style="6" bestFit="1" customWidth="1"/>
    <col min="4382" max="4382" width="0" style="6" hidden="1" customWidth="1"/>
    <col min="4383" max="4383" width="8.21875" style="6" customWidth="1"/>
    <col min="4384" max="4384" width="8.88671875" style="6" customWidth="1"/>
    <col min="4385" max="4385" width="8.5546875" style="6" customWidth="1"/>
    <col min="4386" max="4608" width="11.109375" style="6"/>
    <col min="4609" max="4609" width="14.21875" style="6" customWidth="1"/>
    <col min="4610" max="4610" width="0" style="6" hidden="1" customWidth="1"/>
    <col min="4611" max="4611" width="8.33203125" style="6" customWidth="1"/>
    <col min="4612" max="4612" width="6.21875" style="6" customWidth="1"/>
    <col min="4613" max="4613" width="5" style="6" customWidth="1"/>
    <col min="4614" max="4615" width="5.77734375" style="6" customWidth="1"/>
    <col min="4616" max="4616" width="6.33203125" style="6" customWidth="1"/>
    <col min="4617" max="4617" width="6" style="6" customWidth="1"/>
    <col min="4618" max="4618" width="4.6640625" style="6" customWidth="1"/>
    <col min="4619" max="4619" width="5.33203125" style="6" customWidth="1"/>
    <col min="4620" max="4620" width="5.77734375" style="6" customWidth="1"/>
    <col min="4621" max="4621" width="6.109375" style="6" customWidth="1"/>
    <col min="4622" max="4622" width="6.6640625" style="6" customWidth="1"/>
    <col min="4623" max="4623" width="4.6640625" style="6" customWidth="1"/>
    <col min="4624" max="4624" width="5.109375" style="6" customWidth="1"/>
    <col min="4625" max="4625" width="5.88671875" style="6" customWidth="1"/>
    <col min="4626" max="4626" width="6.21875" style="6" customWidth="1"/>
    <col min="4627" max="4628" width="6.109375" style="6" bestFit="1" customWidth="1"/>
    <col min="4629" max="4629" width="6.109375" style="6" customWidth="1"/>
    <col min="4630" max="4631" width="5.109375" style="6" customWidth="1"/>
    <col min="4632" max="4632" width="4.77734375" style="6" customWidth="1"/>
    <col min="4633" max="4633" width="6.5546875" style="6" bestFit="1" customWidth="1"/>
    <col min="4634" max="4634" width="0" style="6" hidden="1" customWidth="1"/>
    <col min="4635" max="4635" width="9.5546875" style="6" bestFit="1" customWidth="1"/>
    <col min="4636" max="4636" width="0" style="6" hidden="1" customWidth="1"/>
    <col min="4637" max="4637" width="7.5546875" style="6" bestFit="1" customWidth="1"/>
    <col min="4638" max="4638" width="0" style="6" hidden="1" customWidth="1"/>
    <col min="4639" max="4639" width="8.21875" style="6" customWidth="1"/>
    <col min="4640" max="4640" width="8.88671875" style="6" customWidth="1"/>
    <col min="4641" max="4641" width="8.5546875" style="6" customWidth="1"/>
    <col min="4642" max="4864" width="11.109375" style="6"/>
    <col min="4865" max="4865" width="14.21875" style="6" customWidth="1"/>
    <col min="4866" max="4866" width="0" style="6" hidden="1" customWidth="1"/>
    <col min="4867" max="4867" width="8.33203125" style="6" customWidth="1"/>
    <col min="4868" max="4868" width="6.21875" style="6" customWidth="1"/>
    <col min="4869" max="4869" width="5" style="6" customWidth="1"/>
    <col min="4870" max="4871" width="5.77734375" style="6" customWidth="1"/>
    <col min="4872" max="4872" width="6.33203125" style="6" customWidth="1"/>
    <col min="4873" max="4873" width="6" style="6" customWidth="1"/>
    <col min="4874" max="4874" width="4.6640625" style="6" customWidth="1"/>
    <col min="4875" max="4875" width="5.33203125" style="6" customWidth="1"/>
    <col min="4876" max="4876" width="5.77734375" style="6" customWidth="1"/>
    <col min="4877" max="4877" width="6.109375" style="6" customWidth="1"/>
    <col min="4878" max="4878" width="6.6640625" style="6" customWidth="1"/>
    <col min="4879" max="4879" width="4.6640625" style="6" customWidth="1"/>
    <col min="4880" max="4880" width="5.109375" style="6" customWidth="1"/>
    <col min="4881" max="4881" width="5.88671875" style="6" customWidth="1"/>
    <col min="4882" max="4882" width="6.21875" style="6" customWidth="1"/>
    <col min="4883" max="4884" width="6.109375" style="6" bestFit="1" customWidth="1"/>
    <col min="4885" max="4885" width="6.109375" style="6" customWidth="1"/>
    <col min="4886" max="4887" width="5.109375" style="6" customWidth="1"/>
    <col min="4888" max="4888" width="4.77734375" style="6" customWidth="1"/>
    <col min="4889" max="4889" width="6.5546875" style="6" bestFit="1" customWidth="1"/>
    <col min="4890" max="4890" width="0" style="6" hidden="1" customWidth="1"/>
    <col min="4891" max="4891" width="9.5546875" style="6" bestFit="1" customWidth="1"/>
    <col min="4892" max="4892" width="0" style="6" hidden="1" customWidth="1"/>
    <col min="4893" max="4893" width="7.5546875" style="6" bestFit="1" customWidth="1"/>
    <col min="4894" max="4894" width="0" style="6" hidden="1" customWidth="1"/>
    <col min="4895" max="4895" width="8.21875" style="6" customWidth="1"/>
    <col min="4896" max="4896" width="8.88671875" style="6" customWidth="1"/>
    <col min="4897" max="4897" width="8.5546875" style="6" customWidth="1"/>
    <col min="4898" max="5120" width="11.109375" style="6"/>
    <col min="5121" max="5121" width="14.21875" style="6" customWidth="1"/>
    <col min="5122" max="5122" width="0" style="6" hidden="1" customWidth="1"/>
    <col min="5123" max="5123" width="8.33203125" style="6" customWidth="1"/>
    <col min="5124" max="5124" width="6.21875" style="6" customWidth="1"/>
    <col min="5125" max="5125" width="5" style="6" customWidth="1"/>
    <col min="5126" max="5127" width="5.77734375" style="6" customWidth="1"/>
    <col min="5128" max="5128" width="6.33203125" style="6" customWidth="1"/>
    <col min="5129" max="5129" width="6" style="6" customWidth="1"/>
    <col min="5130" max="5130" width="4.6640625" style="6" customWidth="1"/>
    <col min="5131" max="5131" width="5.33203125" style="6" customWidth="1"/>
    <col min="5132" max="5132" width="5.77734375" style="6" customWidth="1"/>
    <col min="5133" max="5133" width="6.109375" style="6" customWidth="1"/>
    <col min="5134" max="5134" width="6.6640625" style="6" customWidth="1"/>
    <col min="5135" max="5135" width="4.6640625" style="6" customWidth="1"/>
    <col min="5136" max="5136" width="5.109375" style="6" customWidth="1"/>
    <col min="5137" max="5137" width="5.88671875" style="6" customWidth="1"/>
    <col min="5138" max="5138" width="6.21875" style="6" customWidth="1"/>
    <col min="5139" max="5140" width="6.109375" style="6" bestFit="1" customWidth="1"/>
    <col min="5141" max="5141" width="6.109375" style="6" customWidth="1"/>
    <col min="5142" max="5143" width="5.109375" style="6" customWidth="1"/>
    <col min="5144" max="5144" width="4.77734375" style="6" customWidth="1"/>
    <col min="5145" max="5145" width="6.5546875" style="6" bestFit="1" customWidth="1"/>
    <col min="5146" max="5146" width="0" style="6" hidden="1" customWidth="1"/>
    <col min="5147" max="5147" width="9.5546875" style="6" bestFit="1" customWidth="1"/>
    <col min="5148" max="5148" width="0" style="6" hidden="1" customWidth="1"/>
    <col min="5149" max="5149" width="7.5546875" style="6" bestFit="1" customWidth="1"/>
    <col min="5150" max="5150" width="0" style="6" hidden="1" customWidth="1"/>
    <col min="5151" max="5151" width="8.21875" style="6" customWidth="1"/>
    <col min="5152" max="5152" width="8.88671875" style="6" customWidth="1"/>
    <col min="5153" max="5153" width="8.5546875" style="6" customWidth="1"/>
    <col min="5154" max="5376" width="11.109375" style="6"/>
    <col min="5377" max="5377" width="14.21875" style="6" customWidth="1"/>
    <col min="5378" max="5378" width="0" style="6" hidden="1" customWidth="1"/>
    <col min="5379" max="5379" width="8.33203125" style="6" customWidth="1"/>
    <col min="5380" max="5380" width="6.21875" style="6" customWidth="1"/>
    <col min="5381" max="5381" width="5" style="6" customWidth="1"/>
    <col min="5382" max="5383" width="5.77734375" style="6" customWidth="1"/>
    <col min="5384" max="5384" width="6.33203125" style="6" customWidth="1"/>
    <col min="5385" max="5385" width="6" style="6" customWidth="1"/>
    <col min="5386" max="5386" width="4.6640625" style="6" customWidth="1"/>
    <col min="5387" max="5387" width="5.33203125" style="6" customWidth="1"/>
    <col min="5388" max="5388" width="5.77734375" style="6" customWidth="1"/>
    <col min="5389" max="5389" width="6.109375" style="6" customWidth="1"/>
    <col min="5390" max="5390" width="6.6640625" style="6" customWidth="1"/>
    <col min="5391" max="5391" width="4.6640625" style="6" customWidth="1"/>
    <col min="5392" max="5392" width="5.109375" style="6" customWidth="1"/>
    <col min="5393" max="5393" width="5.88671875" style="6" customWidth="1"/>
    <col min="5394" max="5394" width="6.21875" style="6" customWidth="1"/>
    <col min="5395" max="5396" width="6.109375" style="6" bestFit="1" customWidth="1"/>
    <col min="5397" max="5397" width="6.109375" style="6" customWidth="1"/>
    <col min="5398" max="5399" width="5.109375" style="6" customWidth="1"/>
    <col min="5400" max="5400" width="4.77734375" style="6" customWidth="1"/>
    <col min="5401" max="5401" width="6.5546875" style="6" bestFit="1" customWidth="1"/>
    <col min="5402" max="5402" width="0" style="6" hidden="1" customWidth="1"/>
    <col min="5403" max="5403" width="9.5546875" style="6" bestFit="1" customWidth="1"/>
    <col min="5404" max="5404" width="0" style="6" hidden="1" customWidth="1"/>
    <col min="5405" max="5405" width="7.5546875" style="6" bestFit="1" customWidth="1"/>
    <col min="5406" max="5406" width="0" style="6" hidden="1" customWidth="1"/>
    <col min="5407" max="5407" width="8.21875" style="6" customWidth="1"/>
    <col min="5408" max="5408" width="8.88671875" style="6" customWidth="1"/>
    <col min="5409" max="5409" width="8.5546875" style="6" customWidth="1"/>
    <col min="5410" max="5632" width="11.109375" style="6"/>
    <col min="5633" max="5633" width="14.21875" style="6" customWidth="1"/>
    <col min="5634" max="5634" width="0" style="6" hidden="1" customWidth="1"/>
    <col min="5635" max="5635" width="8.33203125" style="6" customWidth="1"/>
    <col min="5636" max="5636" width="6.21875" style="6" customWidth="1"/>
    <col min="5637" max="5637" width="5" style="6" customWidth="1"/>
    <col min="5638" max="5639" width="5.77734375" style="6" customWidth="1"/>
    <col min="5640" max="5640" width="6.33203125" style="6" customWidth="1"/>
    <col min="5641" max="5641" width="6" style="6" customWidth="1"/>
    <col min="5642" max="5642" width="4.6640625" style="6" customWidth="1"/>
    <col min="5643" max="5643" width="5.33203125" style="6" customWidth="1"/>
    <col min="5644" max="5644" width="5.77734375" style="6" customWidth="1"/>
    <col min="5645" max="5645" width="6.109375" style="6" customWidth="1"/>
    <col min="5646" max="5646" width="6.6640625" style="6" customWidth="1"/>
    <col min="5647" max="5647" width="4.6640625" style="6" customWidth="1"/>
    <col min="5648" max="5648" width="5.109375" style="6" customWidth="1"/>
    <col min="5649" max="5649" width="5.88671875" style="6" customWidth="1"/>
    <col min="5650" max="5650" width="6.21875" style="6" customWidth="1"/>
    <col min="5651" max="5652" width="6.109375" style="6" bestFit="1" customWidth="1"/>
    <col min="5653" max="5653" width="6.109375" style="6" customWidth="1"/>
    <col min="5654" max="5655" width="5.109375" style="6" customWidth="1"/>
    <col min="5656" max="5656" width="4.77734375" style="6" customWidth="1"/>
    <col min="5657" max="5657" width="6.5546875" style="6" bestFit="1" customWidth="1"/>
    <col min="5658" max="5658" width="0" style="6" hidden="1" customWidth="1"/>
    <col min="5659" max="5659" width="9.5546875" style="6" bestFit="1" customWidth="1"/>
    <col min="5660" max="5660" width="0" style="6" hidden="1" customWidth="1"/>
    <col min="5661" max="5661" width="7.5546875" style="6" bestFit="1" customWidth="1"/>
    <col min="5662" max="5662" width="0" style="6" hidden="1" customWidth="1"/>
    <col min="5663" max="5663" width="8.21875" style="6" customWidth="1"/>
    <col min="5664" max="5664" width="8.88671875" style="6" customWidth="1"/>
    <col min="5665" max="5665" width="8.5546875" style="6" customWidth="1"/>
    <col min="5666" max="5888" width="11.109375" style="6"/>
    <col min="5889" max="5889" width="14.21875" style="6" customWidth="1"/>
    <col min="5890" max="5890" width="0" style="6" hidden="1" customWidth="1"/>
    <col min="5891" max="5891" width="8.33203125" style="6" customWidth="1"/>
    <col min="5892" max="5892" width="6.21875" style="6" customWidth="1"/>
    <col min="5893" max="5893" width="5" style="6" customWidth="1"/>
    <col min="5894" max="5895" width="5.77734375" style="6" customWidth="1"/>
    <col min="5896" max="5896" width="6.33203125" style="6" customWidth="1"/>
    <col min="5897" max="5897" width="6" style="6" customWidth="1"/>
    <col min="5898" max="5898" width="4.6640625" style="6" customWidth="1"/>
    <col min="5899" max="5899" width="5.33203125" style="6" customWidth="1"/>
    <col min="5900" max="5900" width="5.77734375" style="6" customWidth="1"/>
    <col min="5901" max="5901" width="6.109375" style="6" customWidth="1"/>
    <col min="5902" max="5902" width="6.6640625" style="6" customWidth="1"/>
    <col min="5903" max="5903" width="4.6640625" style="6" customWidth="1"/>
    <col min="5904" max="5904" width="5.109375" style="6" customWidth="1"/>
    <col min="5905" max="5905" width="5.88671875" style="6" customWidth="1"/>
    <col min="5906" max="5906" width="6.21875" style="6" customWidth="1"/>
    <col min="5907" max="5908" width="6.109375" style="6" bestFit="1" customWidth="1"/>
    <col min="5909" max="5909" width="6.109375" style="6" customWidth="1"/>
    <col min="5910" max="5911" width="5.109375" style="6" customWidth="1"/>
    <col min="5912" max="5912" width="4.77734375" style="6" customWidth="1"/>
    <col min="5913" max="5913" width="6.5546875" style="6" bestFit="1" customWidth="1"/>
    <col min="5914" max="5914" width="0" style="6" hidden="1" customWidth="1"/>
    <col min="5915" max="5915" width="9.5546875" style="6" bestFit="1" customWidth="1"/>
    <col min="5916" max="5916" width="0" style="6" hidden="1" customWidth="1"/>
    <col min="5917" max="5917" width="7.5546875" style="6" bestFit="1" customWidth="1"/>
    <col min="5918" max="5918" width="0" style="6" hidden="1" customWidth="1"/>
    <col min="5919" max="5919" width="8.21875" style="6" customWidth="1"/>
    <col min="5920" max="5920" width="8.88671875" style="6" customWidth="1"/>
    <col min="5921" max="5921" width="8.5546875" style="6" customWidth="1"/>
    <col min="5922" max="6144" width="11.109375" style="6"/>
    <col min="6145" max="6145" width="14.21875" style="6" customWidth="1"/>
    <col min="6146" max="6146" width="0" style="6" hidden="1" customWidth="1"/>
    <col min="6147" max="6147" width="8.33203125" style="6" customWidth="1"/>
    <col min="6148" max="6148" width="6.21875" style="6" customWidth="1"/>
    <col min="6149" max="6149" width="5" style="6" customWidth="1"/>
    <col min="6150" max="6151" width="5.77734375" style="6" customWidth="1"/>
    <col min="6152" max="6152" width="6.33203125" style="6" customWidth="1"/>
    <col min="6153" max="6153" width="6" style="6" customWidth="1"/>
    <col min="6154" max="6154" width="4.6640625" style="6" customWidth="1"/>
    <col min="6155" max="6155" width="5.33203125" style="6" customWidth="1"/>
    <col min="6156" max="6156" width="5.77734375" style="6" customWidth="1"/>
    <col min="6157" max="6157" width="6.109375" style="6" customWidth="1"/>
    <col min="6158" max="6158" width="6.6640625" style="6" customWidth="1"/>
    <col min="6159" max="6159" width="4.6640625" style="6" customWidth="1"/>
    <col min="6160" max="6160" width="5.109375" style="6" customWidth="1"/>
    <col min="6161" max="6161" width="5.88671875" style="6" customWidth="1"/>
    <col min="6162" max="6162" width="6.21875" style="6" customWidth="1"/>
    <col min="6163" max="6164" width="6.109375" style="6" bestFit="1" customWidth="1"/>
    <col min="6165" max="6165" width="6.109375" style="6" customWidth="1"/>
    <col min="6166" max="6167" width="5.109375" style="6" customWidth="1"/>
    <col min="6168" max="6168" width="4.77734375" style="6" customWidth="1"/>
    <col min="6169" max="6169" width="6.5546875" style="6" bestFit="1" customWidth="1"/>
    <col min="6170" max="6170" width="0" style="6" hidden="1" customWidth="1"/>
    <col min="6171" max="6171" width="9.5546875" style="6" bestFit="1" customWidth="1"/>
    <col min="6172" max="6172" width="0" style="6" hidden="1" customWidth="1"/>
    <col min="6173" max="6173" width="7.5546875" style="6" bestFit="1" customWidth="1"/>
    <col min="6174" max="6174" width="0" style="6" hidden="1" customWidth="1"/>
    <col min="6175" max="6175" width="8.21875" style="6" customWidth="1"/>
    <col min="6176" max="6176" width="8.88671875" style="6" customWidth="1"/>
    <col min="6177" max="6177" width="8.5546875" style="6" customWidth="1"/>
    <col min="6178" max="6400" width="11.109375" style="6"/>
    <col min="6401" max="6401" width="14.21875" style="6" customWidth="1"/>
    <col min="6402" max="6402" width="0" style="6" hidden="1" customWidth="1"/>
    <col min="6403" max="6403" width="8.33203125" style="6" customWidth="1"/>
    <col min="6404" max="6404" width="6.21875" style="6" customWidth="1"/>
    <col min="6405" max="6405" width="5" style="6" customWidth="1"/>
    <col min="6406" max="6407" width="5.77734375" style="6" customWidth="1"/>
    <col min="6408" max="6408" width="6.33203125" style="6" customWidth="1"/>
    <col min="6409" max="6409" width="6" style="6" customWidth="1"/>
    <col min="6410" max="6410" width="4.6640625" style="6" customWidth="1"/>
    <col min="6411" max="6411" width="5.33203125" style="6" customWidth="1"/>
    <col min="6412" max="6412" width="5.77734375" style="6" customWidth="1"/>
    <col min="6413" max="6413" width="6.109375" style="6" customWidth="1"/>
    <col min="6414" max="6414" width="6.6640625" style="6" customWidth="1"/>
    <col min="6415" max="6415" width="4.6640625" style="6" customWidth="1"/>
    <col min="6416" max="6416" width="5.109375" style="6" customWidth="1"/>
    <col min="6417" max="6417" width="5.88671875" style="6" customWidth="1"/>
    <col min="6418" max="6418" width="6.21875" style="6" customWidth="1"/>
    <col min="6419" max="6420" width="6.109375" style="6" bestFit="1" customWidth="1"/>
    <col min="6421" max="6421" width="6.109375" style="6" customWidth="1"/>
    <col min="6422" max="6423" width="5.109375" style="6" customWidth="1"/>
    <col min="6424" max="6424" width="4.77734375" style="6" customWidth="1"/>
    <col min="6425" max="6425" width="6.5546875" style="6" bestFit="1" customWidth="1"/>
    <col min="6426" max="6426" width="0" style="6" hidden="1" customWidth="1"/>
    <col min="6427" max="6427" width="9.5546875" style="6" bestFit="1" customWidth="1"/>
    <col min="6428" max="6428" width="0" style="6" hidden="1" customWidth="1"/>
    <col min="6429" max="6429" width="7.5546875" style="6" bestFit="1" customWidth="1"/>
    <col min="6430" max="6430" width="0" style="6" hidden="1" customWidth="1"/>
    <col min="6431" max="6431" width="8.21875" style="6" customWidth="1"/>
    <col min="6432" max="6432" width="8.88671875" style="6" customWidth="1"/>
    <col min="6433" max="6433" width="8.5546875" style="6" customWidth="1"/>
    <col min="6434" max="6656" width="11.109375" style="6"/>
    <col min="6657" max="6657" width="14.21875" style="6" customWidth="1"/>
    <col min="6658" max="6658" width="0" style="6" hidden="1" customWidth="1"/>
    <col min="6659" max="6659" width="8.33203125" style="6" customWidth="1"/>
    <col min="6660" max="6660" width="6.21875" style="6" customWidth="1"/>
    <col min="6661" max="6661" width="5" style="6" customWidth="1"/>
    <col min="6662" max="6663" width="5.77734375" style="6" customWidth="1"/>
    <col min="6664" max="6664" width="6.33203125" style="6" customWidth="1"/>
    <col min="6665" max="6665" width="6" style="6" customWidth="1"/>
    <col min="6666" max="6666" width="4.6640625" style="6" customWidth="1"/>
    <col min="6667" max="6667" width="5.33203125" style="6" customWidth="1"/>
    <col min="6668" max="6668" width="5.77734375" style="6" customWidth="1"/>
    <col min="6669" max="6669" width="6.109375" style="6" customWidth="1"/>
    <col min="6670" max="6670" width="6.6640625" style="6" customWidth="1"/>
    <col min="6671" max="6671" width="4.6640625" style="6" customWidth="1"/>
    <col min="6672" max="6672" width="5.109375" style="6" customWidth="1"/>
    <col min="6673" max="6673" width="5.88671875" style="6" customWidth="1"/>
    <col min="6674" max="6674" width="6.21875" style="6" customWidth="1"/>
    <col min="6675" max="6676" width="6.109375" style="6" bestFit="1" customWidth="1"/>
    <col min="6677" max="6677" width="6.109375" style="6" customWidth="1"/>
    <col min="6678" max="6679" width="5.109375" style="6" customWidth="1"/>
    <col min="6680" max="6680" width="4.77734375" style="6" customWidth="1"/>
    <col min="6681" max="6681" width="6.5546875" style="6" bestFit="1" customWidth="1"/>
    <col min="6682" max="6682" width="0" style="6" hidden="1" customWidth="1"/>
    <col min="6683" max="6683" width="9.5546875" style="6" bestFit="1" customWidth="1"/>
    <col min="6684" max="6684" width="0" style="6" hidden="1" customWidth="1"/>
    <col min="6685" max="6685" width="7.5546875" style="6" bestFit="1" customWidth="1"/>
    <col min="6686" max="6686" width="0" style="6" hidden="1" customWidth="1"/>
    <col min="6687" max="6687" width="8.21875" style="6" customWidth="1"/>
    <col min="6688" max="6688" width="8.88671875" style="6" customWidth="1"/>
    <col min="6689" max="6689" width="8.5546875" style="6" customWidth="1"/>
    <col min="6690" max="6912" width="11.109375" style="6"/>
    <col min="6913" max="6913" width="14.21875" style="6" customWidth="1"/>
    <col min="6914" max="6914" width="0" style="6" hidden="1" customWidth="1"/>
    <col min="6915" max="6915" width="8.33203125" style="6" customWidth="1"/>
    <col min="6916" max="6916" width="6.21875" style="6" customWidth="1"/>
    <col min="6917" max="6917" width="5" style="6" customWidth="1"/>
    <col min="6918" max="6919" width="5.77734375" style="6" customWidth="1"/>
    <col min="6920" max="6920" width="6.33203125" style="6" customWidth="1"/>
    <col min="6921" max="6921" width="6" style="6" customWidth="1"/>
    <col min="6922" max="6922" width="4.6640625" style="6" customWidth="1"/>
    <col min="6923" max="6923" width="5.33203125" style="6" customWidth="1"/>
    <col min="6924" max="6924" width="5.77734375" style="6" customWidth="1"/>
    <col min="6925" max="6925" width="6.109375" style="6" customWidth="1"/>
    <col min="6926" max="6926" width="6.6640625" style="6" customWidth="1"/>
    <col min="6927" max="6927" width="4.6640625" style="6" customWidth="1"/>
    <col min="6928" max="6928" width="5.109375" style="6" customWidth="1"/>
    <col min="6929" max="6929" width="5.88671875" style="6" customWidth="1"/>
    <col min="6930" max="6930" width="6.21875" style="6" customWidth="1"/>
    <col min="6931" max="6932" width="6.109375" style="6" bestFit="1" customWidth="1"/>
    <col min="6933" max="6933" width="6.109375" style="6" customWidth="1"/>
    <col min="6934" max="6935" width="5.109375" style="6" customWidth="1"/>
    <col min="6936" max="6936" width="4.77734375" style="6" customWidth="1"/>
    <col min="6937" max="6937" width="6.5546875" style="6" bestFit="1" customWidth="1"/>
    <col min="6938" max="6938" width="0" style="6" hidden="1" customWidth="1"/>
    <col min="6939" max="6939" width="9.5546875" style="6" bestFit="1" customWidth="1"/>
    <col min="6940" max="6940" width="0" style="6" hidden="1" customWidth="1"/>
    <col min="6941" max="6941" width="7.5546875" style="6" bestFit="1" customWidth="1"/>
    <col min="6942" max="6942" width="0" style="6" hidden="1" customWidth="1"/>
    <col min="6943" max="6943" width="8.21875" style="6" customWidth="1"/>
    <col min="6944" max="6944" width="8.88671875" style="6" customWidth="1"/>
    <col min="6945" max="6945" width="8.5546875" style="6" customWidth="1"/>
    <col min="6946" max="7168" width="11.109375" style="6"/>
    <col min="7169" max="7169" width="14.21875" style="6" customWidth="1"/>
    <col min="7170" max="7170" width="0" style="6" hidden="1" customWidth="1"/>
    <col min="7171" max="7171" width="8.33203125" style="6" customWidth="1"/>
    <col min="7172" max="7172" width="6.21875" style="6" customWidth="1"/>
    <col min="7173" max="7173" width="5" style="6" customWidth="1"/>
    <col min="7174" max="7175" width="5.77734375" style="6" customWidth="1"/>
    <col min="7176" max="7176" width="6.33203125" style="6" customWidth="1"/>
    <col min="7177" max="7177" width="6" style="6" customWidth="1"/>
    <col min="7178" max="7178" width="4.6640625" style="6" customWidth="1"/>
    <col min="7179" max="7179" width="5.33203125" style="6" customWidth="1"/>
    <col min="7180" max="7180" width="5.77734375" style="6" customWidth="1"/>
    <col min="7181" max="7181" width="6.109375" style="6" customWidth="1"/>
    <col min="7182" max="7182" width="6.6640625" style="6" customWidth="1"/>
    <col min="7183" max="7183" width="4.6640625" style="6" customWidth="1"/>
    <col min="7184" max="7184" width="5.109375" style="6" customWidth="1"/>
    <col min="7185" max="7185" width="5.88671875" style="6" customWidth="1"/>
    <col min="7186" max="7186" width="6.21875" style="6" customWidth="1"/>
    <col min="7187" max="7188" width="6.109375" style="6" bestFit="1" customWidth="1"/>
    <col min="7189" max="7189" width="6.109375" style="6" customWidth="1"/>
    <col min="7190" max="7191" width="5.109375" style="6" customWidth="1"/>
    <col min="7192" max="7192" width="4.77734375" style="6" customWidth="1"/>
    <col min="7193" max="7193" width="6.5546875" style="6" bestFit="1" customWidth="1"/>
    <col min="7194" max="7194" width="0" style="6" hidden="1" customWidth="1"/>
    <col min="7195" max="7195" width="9.5546875" style="6" bestFit="1" customWidth="1"/>
    <col min="7196" max="7196" width="0" style="6" hidden="1" customWidth="1"/>
    <col min="7197" max="7197" width="7.5546875" style="6" bestFit="1" customWidth="1"/>
    <col min="7198" max="7198" width="0" style="6" hidden="1" customWidth="1"/>
    <col min="7199" max="7199" width="8.21875" style="6" customWidth="1"/>
    <col min="7200" max="7200" width="8.88671875" style="6" customWidth="1"/>
    <col min="7201" max="7201" width="8.5546875" style="6" customWidth="1"/>
    <col min="7202" max="7424" width="11.109375" style="6"/>
    <col min="7425" max="7425" width="14.21875" style="6" customWidth="1"/>
    <col min="7426" max="7426" width="0" style="6" hidden="1" customWidth="1"/>
    <col min="7427" max="7427" width="8.33203125" style="6" customWidth="1"/>
    <col min="7428" max="7428" width="6.21875" style="6" customWidth="1"/>
    <col min="7429" max="7429" width="5" style="6" customWidth="1"/>
    <col min="7430" max="7431" width="5.77734375" style="6" customWidth="1"/>
    <col min="7432" max="7432" width="6.33203125" style="6" customWidth="1"/>
    <col min="7433" max="7433" width="6" style="6" customWidth="1"/>
    <col min="7434" max="7434" width="4.6640625" style="6" customWidth="1"/>
    <col min="7435" max="7435" width="5.33203125" style="6" customWidth="1"/>
    <col min="7436" max="7436" width="5.77734375" style="6" customWidth="1"/>
    <col min="7437" max="7437" width="6.109375" style="6" customWidth="1"/>
    <col min="7438" max="7438" width="6.6640625" style="6" customWidth="1"/>
    <col min="7439" max="7439" width="4.6640625" style="6" customWidth="1"/>
    <col min="7440" max="7440" width="5.109375" style="6" customWidth="1"/>
    <col min="7441" max="7441" width="5.88671875" style="6" customWidth="1"/>
    <col min="7442" max="7442" width="6.21875" style="6" customWidth="1"/>
    <col min="7443" max="7444" width="6.109375" style="6" bestFit="1" customWidth="1"/>
    <col min="7445" max="7445" width="6.109375" style="6" customWidth="1"/>
    <col min="7446" max="7447" width="5.109375" style="6" customWidth="1"/>
    <col min="7448" max="7448" width="4.77734375" style="6" customWidth="1"/>
    <col min="7449" max="7449" width="6.5546875" style="6" bestFit="1" customWidth="1"/>
    <col min="7450" max="7450" width="0" style="6" hidden="1" customWidth="1"/>
    <col min="7451" max="7451" width="9.5546875" style="6" bestFit="1" customWidth="1"/>
    <col min="7452" max="7452" width="0" style="6" hidden="1" customWidth="1"/>
    <col min="7453" max="7453" width="7.5546875" style="6" bestFit="1" customWidth="1"/>
    <col min="7454" max="7454" width="0" style="6" hidden="1" customWidth="1"/>
    <col min="7455" max="7455" width="8.21875" style="6" customWidth="1"/>
    <col min="7456" max="7456" width="8.88671875" style="6" customWidth="1"/>
    <col min="7457" max="7457" width="8.5546875" style="6" customWidth="1"/>
    <col min="7458" max="7680" width="11.109375" style="6"/>
    <col min="7681" max="7681" width="14.21875" style="6" customWidth="1"/>
    <col min="7682" max="7682" width="0" style="6" hidden="1" customWidth="1"/>
    <col min="7683" max="7683" width="8.33203125" style="6" customWidth="1"/>
    <col min="7684" max="7684" width="6.21875" style="6" customWidth="1"/>
    <col min="7685" max="7685" width="5" style="6" customWidth="1"/>
    <col min="7686" max="7687" width="5.77734375" style="6" customWidth="1"/>
    <col min="7688" max="7688" width="6.33203125" style="6" customWidth="1"/>
    <col min="7689" max="7689" width="6" style="6" customWidth="1"/>
    <col min="7690" max="7690" width="4.6640625" style="6" customWidth="1"/>
    <col min="7691" max="7691" width="5.33203125" style="6" customWidth="1"/>
    <col min="7692" max="7692" width="5.77734375" style="6" customWidth="1"/>
    <col min="7693" max="7693" width="6.109375" style="6" customWidth="1"/>
    <col min="7694" max="7694" width="6.6640625" style="6" customWidth="1"/>
    <col min="7695" max="7695" width="4.6640625" style="6" customWidth="1"/>
    <col min="7696" max="7696" width="5.109375" style="6" customWidth="1"/>
    <col min="7697" max="7697" width="5.88671875" style="6" customWidth="1"/>
    <col min="7698" max="7698" width="6.21875" style="6" customWidth="1"/>
    <col min="7699" max="7700" width="6.109375" style="6" bestFit="1" customWidth="1"/>
    <col min="7701" max="7701" width="6.109375" style="6" customWidth="1"/>
    <col min="7702" max="7703" width="5.109375" style="6" customWidth="1"/>
    <col min="7704" max="7704" width="4.77734375" style="6" customWidth="1"/>
    <col min="7705" max="7705" width="6.5546875" style="6" bestFit="1" customWidth="1"/>
    <col min="7706" max="7706" width="0" style="6" hidden="1" customWidth="1"/>
    <col min="7707" max="7707" width="9.5546875" style="6" bestFit="1" customWidth="1"/>
    <col min="7708" max="7708" width="0" style="6" hidden="1" customWidth="1"/>
    <col min="7709" max="7709" width="7.5546875" style="6" bestFit="1" customWidth="1"/>
    <col min="7710" max="7710" width="0" style="6" hidden="1" customWidth="1"/>
    <col min="7711" max="7711" width="8.21875" style="6" customWidth="1"/>
    <col min="7712" max="7712" width="8.88671875" style="6" customWidth="1"/>
    <col min="7713" max="7713" width="8.5546875" style="6" customWidth="1"/>
    <col min="7714" max="7936" width="11.109375" style="6"/>
    <col min="7937" max="7937" width="14.21875" style="6" customWidth="1"/>
    <col min="7938" max="7938" width="0" style="6" hidden="1" customWidth="1"/>
    <col min="7939" max="7939" width="8.33203125" style="6" customWidth="1"/>
    <col min="7940" max="7940" width="6.21875" style="6" customWidth="1"/>
    <col min="7941" max="7941" width="5" style="6" customWidth="1"/>
    <col min="7942" max="7943" width="5.77734375" style="6" customWidth="1"/>
    <col min="7944" max="7944" width="6.33203125" style="6" customWidth="1"/>
    <col min="7945" max="7945" width="6" style="6" customWidth="1"/>
    <col min="7946" max="7946" width="4.6640625" style="6" customWidth="1"/>
    <col min="7947" max="7947" width="5.33203125" style="6" customWidth="1"/>
    <col min="7948" max="7948" width="5.77734375" style="6" customWidth="1"/>
    <col min="7949" max="7949" width="6.109375" style="6" customWidth="1"/>
    <col min="7950" max="7950" width="6.6640625" style="6" customWidth="1"/>
    <col min="7951" max="7951" width="4.6640625" style="6" customWidth="1"/>
    <col min="7952" max="7952" width="5.109375" style="6" customWidth="1"/>
    <col min="7953" max="7953" width="5.88671875" style="6" customWidth="1"/>
    <col min="7954" max="7954" width="6.21875" style="6" customWidth="1"/>
    <col min="7955" max="7956" width="6.109375" style="6" bestFit="1" customWidth="1"/>
    <col min="7957" max="7957" width="6.109375" style="6" customWidth="1"/>
    <col min="7958" max="7959" width="5.109375" style="6" customWidth="1"/>
    <col min="7960" max="7960" width="4.77734375" style="6" customWidth="1"/>
    <col min="7961" max="7961" width="6.5546875" style="6" bestFit="1" customWidth="1"/>
    <col min="7962" max="7962" width="0" style="6" hidden="1" customWidth="1"/>
    <col min="7963" max="7963" width="9.5546875" style="6" bestFit="1" customWidth="1"/>
    <col min="7964" max="7964" width="0" style="6" hidden="1" customWidth="1"/>
    <col min="7965" max="7965" width="7.5546875" style="6" bestFit="1" customWidth="1"/>
    <col min="7966" max="7966" width="0" style="6" hidden="1" customWidth="1"/>
    <col min="7967" max="7967" width="8.21875" style="6" customWidth="1"/>
    <col min="7968" max="7968" width="8.88671875" style="6" customWidth="1"/>
    <col min="7969" max="7969" width="8.5546875" style="6" customWidth="1"/>
    <col min="7970" max="8192" width="11.109375" style="6"/>
    <col min="8193" max="8193" width="14.21875" style="6" customWidth="1"/>
    <col min="8194" max="8194" width="0" style="6" hidden="1" customWidth="1"/>
    <col min="8195" max="8195" width="8.33203125" style="6" customWidth="1"/>
    <col min="8196" max="8196" width="6.21875" style="6" customWidth="1"/>
    <col min="8197" max="8197" width="5" style="6" customWidth="1"/>
    <col min="8198" max="8199" width="5.77734375" style="6" customWidth="1"/>
    <col min="8200" max="8200" width="6.33203125" style="6" customWidth="1"/>
    <col min="8201" max="8201" width="6" style="6" customWidth="1"/>
    <col min="8202" max="8202" width="4.6640625" style="6" customWidth="1"/>
    <col min="8203" max="8203" width="5.33203125" style="6" customWidth="1"/>
    <col min="8204" max="8204" width="5.77734375" style="6" customWidth="1"/>
    <col min="8205" max="8205" width="6.109375" style="6" customWidth="1"/>
    <col min="8206" max="8206" width="6.6640625" style="6" customWidth="1"/>
    <col min="8207" max="8207" width="4.6640625" style="6" customWidth="1"/>
    <col min="8208" max="8208" width="5.109375" style="6" customWidth="1"/>
    <col min="8209" max="8209" width="5.88671875" style="6" customWidth="1"/>
    <col min="8210" max="8210" width="6.21875" style="6" customWidth="1"/>
    <col min="8211" max="8212" width="6.109375" style="6" bestFit="1" customWidth="1"/>
    <col min="8213" max="8213" width="6.109375" style="6" customWidth="1"/>
    <col min="8214" max="8215" width="5.109375" style="6" customWidth="1"/>
    <col min="8216" max="8216" width="4.77734375" style="6" customWidth="1"/>
    <col min="8217" max="8217" width="6.5546875" style="6" bestFit="1" customWidth="1"/>
    <col min="8218" max="8218" width="0" style="6" hidden="1" customWidth="1"/>
    <col min="8219" max="8219" width="9.5546875" style="6" bestFit="1" customWidth="1"/>
    <col min="8220" max="8220" width="0" style="6" hidden="1" customWidth="1"/>
    <col min="8221" max="8221" width="7.5546875" style="6" bestFit="1" customWidth="1"/>
    <col min="8222" max="8222" width="0" style="6" hidden="1" customWidth="1"/>
    <col min="8223" max="8223" width="8.21875" style="6" customWidth="1"/>
    <col min="8224" max="8224" width="8.88671875" style="6" customWidth="1"/>
    <col min="8225" max="8225" width="8.5546875" style="6" customWidth="1"/>
    <col min="8226" max="8448" width="11.109375" style="6"/>
    <col min="8449" max="8449" width="14.21875" style="6" customWidth="1"/>
    <col min="8450" max="8450" width="0" style="6" hidden="1" customWidth="1"/>
    <col min="8451" max="8451" width="8.33203125" style="6" customWidth="1"/>
    <col min="8452" max="8452" width="6.21875" style="6" customWidth="1"/>
    <col min="8453" max="8453" width="5" style="6" customWidth="1"/>
    <col min="8454" max="8455" width="5.77734375" style="6" customWidth="1"/>
    <col min="8456" max="8456" width="6.33203125" style="6" customWidth="1"/>
    <col min="8457" max="8457" width="6" style="6" customWidth="1"/>
    <col min="8458" max="8458" width="4.6640625" style="6" customWidth="1"/>
    <col min="8459" max="8459" width="5.33203125" style="6" customWidth="1"/>
    <col min="8460" max="8460" width="5.77734375" style="6" customWidth="1"/>
    <col min="8461" max="8461" width="6.109375" style="6" customWidth="1"/>
    <col min="8462" max="8462" width="6.6640625" style="6" customWidth="1"/>
    <col min="8463" max="8463" width="4.6640625" style="6" customWidth="1"/>
    <col min="8464" max="8464" width="5.109375" style="6" customWidth="1"/>
    <col min="8465" max="8465" width="5.88671875" style="6" customWidth="1"/>
    <col min="8466" max="8466" width="6.21875" style="6" customWidth="1"/>
    <col min="8467" max="8468" width="6.109375" style="6" bestFit="1" customWidth="1"/>
    <col min="8469" max="8469" width="6.109375" style="6" customWidth="1"/>
    <col min="8470" max="8471" width="5.109375" style="6" customWidth="1"/>
    <col min="8472" max="8472" width="4.77734375" style="6" customWidth="1"/>
    <col min="8473" max="8473" width="6.5546875" style="6" bestFit="1" customWidth="1"/>
    <col min="8474" max="8474" width="0" style="6" hidden="1" customWidth="1"/>
    <col min="8475" max="8475" width="9.5546875" style="6" bestFit="1" customWidth="1"/>
    <col min="8476" max="8476" width="0" style="6" hidden="1" customWidth="1"/>
    <col min="8477" max="8477" width="7.5546875" style="6" bestFit="1" customWidth="1"/>
    <col min="8478" max="8478" width="0" style="6" hidden="1" customWidth="1"/>
    <col min="8479" max="8479" width="8.21875" style="6" customWidth="1"/>
    <col min="8480" max="8480" width="8.88671875" style="6" customWidth="1"/>
    <col min="8481" max="8481" width="8.5546875" style="6" customWidth="1"/>
    <col min="8482" max="8704" width="11.109375" style="6"/>
    <col min="8705" max="8705" width="14.21875" style="6" customWidth="1"/>
    <col min="8706" max="8706" width="0" style="6" hidden="1" customWidth="1"/>
    <col min="8707" max="8707" width="8.33203125" style="6" customWidth="1"/>
    <col min="8708" max="8708" width="6.21875" style="6" customWidth="1"/>
    <col min="8709" max="8709" width="5" style="6" customWidth="1"/>
    <col min="8710" max="8711" width="5.77734375" style="6" customWidth="1"/>
    <col min="8712" max="8712" width="6.33203125" style="6" customWidth="1"/>
    <col min="8713" max="8713" width="6" style="6" customWidth="1"/>
    <col min="8714" max="8714" width="4.6640625" style="6" customWidth="1"/>
    <col min="8715" max="8715" width="5.33203125" style="6" customWidth="1"/>
    <col min="8716" max="8716" width="5.77734375" style="6" customWidth="1"/>
    <col min="8717" max="8717" width="6.109375" style="6" customWidth="1"/>
    <col min="8718" max="8718" width="6.6640625" style="6" customWidth="1"/>
    <col min="8719" max="8719" width="4.6640625" style="6" customWidth="1"/>
    <col min="8720" max="8720" width="5.109375" style="6" customWidth="1"/>
    <col min="8721" max="8721" width="5.88671875" style="6" customWidth="1"/>
    <col min="8722" max="8722" width="6.21875" style="6" customWidth="1"/>
    <col min="8723" max="8724" width="6.109375" style="6" bestFit="1" customWidth="1"/>
    <col min="8725" max="8725" width="6.109375" style="6" customWidth="1"/>
    <col min="8726" max="8727" width="5.109375" style="6" customWidth="1"/>
    <col min="8728" max="8728" width="4.77734375" style="6" customWidth="1"/>
    <col min="8729" max="8729" width="6.5546875" style="6" bestFit="1" customWidth="1"/>
    <col min="8730" max="8730" width="0" style="6" hidden="1" customWidth="1"/>
    <col min="8731" max="8731" width="9.5546875" style="6" bestFit="1" customWidth="1"/>
    <col min="8732" max="8732" width="0" style="6" hidden="1" customWidth="1"/>
    <col min="8733" max="8733" width="7.5546875" style="6" bestFit="1" customWidth="1"/>
    <col min="8734" max="8734" width="0" style="6" hidden="1" customWidth="1"/>
    <col min="8735" max="8735" width="8.21875" style="6" customWidth="1"/>
    <col min="8736" max="8736" width="8.88671875" style="6" customWidth="1"/>
    <col min="8737" max="8737" width="8.5546875" style="6" customWidth="1"/>
    <col min="8738" max="8960" width="11.109375" style="6"/>
    <col min="8961" max="8961" width="14.21875" style="6" customWidth="1"/>
    <col min="8962" max="8962" width="0" style="6" hidden="1" customWidth="1"/>
    <col min="8963" max="8963" width="8.33203125" style="6" customWidth="1"/>
    <col min="8964" max="8964" width="6.21875" style="6" customWidth="1"/>
    <col min="8965" max="8965" width="5" style="6" customWidth="1"/>
    <col min="8966" max="8967" width="5.77734375" style="6" customWidth="1"/>
    <col min="8968" max="8968" width="6.33203125" style="6" customWidth="1"/>
    <col min="8969" max="8969" width="6" style="6" customWidth="1"/>
    <col min="8970" max="8970" width="4.6640625" style="6" customWidth="1"/>
    <col min="8971" max="8971" width="5.33203125" style="6" customWidth="1"/>
    <col min="8972" max="8972" width="5.77734375" style="6" customWidth="1"/>
    <col min="8973" max="8973" width="6.109375" style="6" customWidth="1"/>
    <col min="8974" max="8974" width="6.6640625" style="6" customWidth="1"/>
    <col min="8975" max="8975" width="4.6640625" style="6" customWidth="1"/>
    <col min="8976" max="8976" width="5.109375" style="6" customWidth="1"/>
    <col min="8977" max="8977" width="5.88671875" style="6" customWidth="1"/>
    <col min="8978" max="8978" width="6.21875" style="6" customWidth="1"/>
    <col min="8979" max="8980" width="6.109375" style="6" bestFit="1" customWidth="1"/>
    <col min="8981" max="8981" width="6.109375" style="6" customWidth="1"/>
    <col min="8982" max="8983" width="5.109375" style="6" customWidth="1"/>
    <col min="8984" max="8984" width="4.77734375" style="6" customWidth="1"/>
    <col min="8985" max="8985" width="6.5546875" style="6" bestFit="1" customWidth="1"/>
    <col min="8986" max="8986" width="0" style="6" hidden="1" customWidth="1"/>
    <col min="8987" max="8987" width="9.5546875" style="6" bestFit="1" customWidth="1"/>
    <col min="8988" max="8988" width="0" style="6" hidden="1" customWidth="1"/>
    <col min="8989" max="8989" width="7.5546875" style="6" bestFit="1" customWidth="1"/>
    <col min="8990" max="8990" width="0" style="6" hidden="1" customWidth="1"/>
    <col min="8991" max="8991" width="8.21875" style="6" customWidth="1"/>
    <col min="8992" max="8992" width="8.88671875" style="6" customWidth="1"/>
    <col min="8993" max="8993" width="8.5546875" style="6" customWidth="1"/>
    <col min="8994" max="9216" width="11.109375" style="6"/>
    <col min="9217" max="9217" width="14.21875" style="6" customWidth="1"/>
    <col min="9218" max="9218" width="0" style="6" hidden="1" customWidth="1"/>
    <col min="9219" max="9219" width="8.33203125" style="6" customWidth="1"/>
    <col min="9220" max="9220" width="6.21875" style="6" customWidth="1"/>
    <col min="9221" max="9221" width="5" style="6" customWidth="1"/>
    <col min="9222" max="9223" width="5.77734375" style="6" customWidth="1"/>
    <col min="9224" max="9224" width="6.33203125" style="6" customWidth="1"/>
    <col min="9225" max="9225" width="6" style="6" customWidth="1"/>
    <col min="9226" max="9226" width="4.6640625" style="6" customWidth="1"/>
    <col min="9227" max="9227" width="5.33203125" style="6" customWidth="1"/>
    <col min="9228" max="9228" width="5.77734375" style="6" customWidth="1"/>
    <col min="9229" max="9229" width="6.109375" style="6" customWidth="1"/>
    <col min="9230" max="9230" width="6.6640625" style="6" customWidth="1"/>
    <col min="9231" max="9231" width="4.6640625" style="6" customWidth="1"/>
    <col min="9232" max="9232" width="5.109375" style="6" customWidth="1"/>
    <col min="9233" max="9233" width="5.88671875" style="6" customWidth="1"/>
    <col min="9234" max="9234" width="6.21875" style="6" customWidth="1"/>
    <col min="9235" max="9236" width="6.109375" style="6" bestFit="1" customWidth="1"/>
    <col min="9237" max="9237" width="6.109375" style="6" customWidth="1"/>
    <col min="9238" max="9239" width="5.109375" style="6" customWidth="1"/>
    <col min="9240" max="9240" width="4.77734375" style="6" customWidth="1"/>
    <col min="9241" max="9241" width="6.5546875" style="6" bestFit="1" customWidth="1"/>
    <col min="9242" max="9242" width="0" style="6" hidden="1" customWidth="1"/>
    <col min="9243" max="9243" width="9.5546875" style="6" bestFit="1" customWidth="1"/>
    <col min="9244" max="9244" width="0" style="6" hidden="1" customWidth="1"/>
    <col min="9245" max="9245" width="7.5546875" style="6" bestFit="1" customWidth="1"/>
    <col min="9246" max="9246" width="0" style="6" hidden="1" customWidth="1"/>
    <col min="9247" max="9247" width="8.21875" style="6" customWidth="1"/>
    <col min="9248" max="9248" width="8.88671875" style="6" customWidth="1"/>
    <col min="9249" max="9249" width="8.5546875" style="6" customWidth="1"/>
    <col min="9250" max="9472" width="11.109375" style="6"/>
    <col min="9473" max="9473" width="14.21875" style="6" customWidth="1"/>
    <col min="9474" max="9474" width="0" style="6" hidden="1" customWidth="1"/>
    <col min="9475" max="9475" width="8.33203125" style="6" customWidth="1"/>
    <col min="9476" max="9476" width="6.21875" style="6" customWidth="1"/>
    <col min="9477" max="9477" width="5" style="6" customWidth="1"/>
    <col min="9478" max="9479" width="5.77734375" style="6" customWidth="1"/>
    <col min="9480" max="9480" width="6.33203125" style="6" customWidth="1"/>
    <col min="9481" max="9481" width="6" style="6" customWidth="1"/>
    <col min="9482" max="9482" width="4.6640625" style="6" customWidth="1"/>
    <col min="9483" max="9483" width="5.33203125" style="6" customWidth="1"/>
    <col min="9484" max="9484" width="5.77734375" style="6" customWidth="1"/>
    <col min="9485" max="9485" width="6.109375" style="6" customWidth="1"/>
    <col min="9486" max="9486" width="6.6640625" style="6" customWidth="1"/>
    <col min="9487" max="9487" width="4.6640625" style="6" customWidth="1"/>
    <col min="9488" max="9488" width="5.109375" style="6" customWidth="1"/>
    <col min="9489" max="9489" width="5.88671875" style="6" customWidth="1"/>
    <col min="9490" max="9490" width="6.21875" style="6" customWidth="1"/>
    <col min="9491" max="9492" width="6.109375" style="6" bestFit="1" customWidth="1"/>
    <col min="9493" max="9493" width="6.109375" style="6" customWidth="1"/>
    <col min="9494" max="9495" width="5.109375" style="6" customWidth="1"/>
    <col min="9496" max="9496" width="4.77734375" style="6" customWidth="1"/>
    <col min="9497" max="9497" width="6.5546875" style="6" bestFit="1" customWidth="1"/>
    <col min="9498" max="9498" width="0" style="6" hidden="1" customWidth="1"/>
    <col min="9499" max="9499" width="9.5546875" style="6" bestFit="1" customWidth="1"/>
    <col min="9500" max="9500" width="0" style="6" hidden="1" customWidth="1"/>
    <col min="9501" max="9501" width="7.5546875" style="6" bestFit="1" customWidth="1"/>
    <col min="9502" max="9502" width="0" style="6" hidden="1" customWidth="1"/>
    <col min="9503" max="9503" width="8.21875" style="6" customWidth="1"/>
    <col min="9504" max="9504" width="8.88671875" style="6" customWidth="1"/>
    <col min="9505" max="9505" width="8.5546875" style="6" customWidth="1"/>
    <col min="9506" max="9728" width="11.109375" style="6"/>
    <col min="9729" max="9729" width="14.21875" style="6" customWidth="1"/>
    <col min="9730" max="9730" width="0" style="6" hidden="1" customWidth="1"/>
    <col min="9731" max="9731" width="8.33203125" style="6" customWidth="1"/>
    <col min="9732" max="9732" width="6.21875" style="6" customWidth="1"/>
    <col min="9733" max="9733" width="5" style="6" customWidth="1"/>
    <col min="9734" max="9735" width="5.77734375" style="6" customWidth="1"/>
    <col min="9736" max="9736" width="6.33203125" style="6" customWidth="1"/>
    <col min="9737" max="9737" width="6" style="6" customWidth="1"/>
    <col min="9738" max="9738" width="4.6640625" style="6" customWidth="1"/>
    <col min="9739" max="9739" width="5.33203125" style="6" customWidth="1"/>
    <col min="9740" max="9740" width="5.77734375" style="6" customWidth="1"/>
    <col min="9741" max="9741" width="6.109375" style="6" customWidth="1"/>
    <col min="9742" max="9742" width="6.6640625" style="6" customWidth="1"/>
    <col min="9743" max="9743" width="4.6640625" style="6" customWidth="1"/>
    <col min="9744" max="9744" width="5.109375" style="6" customWidth="1"/>
    <col min="9745" max="9745" width="5.88671875" style="6" customWidth="1"/>
    <col min="9746" max="9746" width="6.21875" style="6" customWidth="1"/>
    <col min="9747" max="9748" width="6.109375" style="6" bestFit="1" customWidth="1"/>
    <col min="9749" max="9749" width="6.109375" style="6" customWidth="1"/>
    <col min="9750" max="9751" width="5.109375" style="6" customWidth="1"/>
    <col min="9752" max="9752" width="4.77734375" style="6" customWidth="1"/>
    <col min="9753" max="9753" width="6.5546875" style="6" bestFit="1" customWidth="1"/>
    <col min="9754" max="9754" width="0" style="6" hidden="1" customWidth="1"/>
    <col min="9755" max="9755" width="9.5546875" style="6" bestFit="1" customWidth="1"/>
    <col min="9756" max="9756" width="0" style="6" hidden="1" customWidth="1"/>
    <col min="9757" max="9757" width="7.5546875" style="6" bestFit="1" customWidth="1"/>
    <col min="9758" max="9758" width="0" style="6" hidden="1" customWidth="1"/>
    <col min="9759" max="9759" width="8.21875" style="6" customWidth="1"/>
    <col min="9760" max="9760" width="8.88671875" style="6" customWidth="1"/>
    <col min="9761" max="9761" width="8.5546875" style="6" customWidth="1"/>
    <col min="9762" max="9984" width="11.109375" style="6"/>
    <col min="9985" max="9985" width="14.21875" style="6" customWidth="1"/>
    <col min="9986" max="9986" width="0" style="6" hidden="1" customWidth="1"/>
    <col min="9987" max="9987" width="8.33203125" style="6" customWidth="1"/>
    <col min="9988" max="9988" width="6.21875" style="6" customWidth="1"/>
    <col min="9989" max="9989" width="5" style="6" customWidth="1"/>
    <col min="9990" max="9991" width="5.77734375" style="6" customWidth="1"/>
    <col min="9992" max="9992" width="6.33203125" style="6" customWidth="1"/>
    <col min="9993" max="9993" width="6" style="6" customWidth="1"/>
    <col min="9994" max="9994" width="4.6640625" style="6" customWidth="1"/>
    <col min="9995" max="9995" width="5.33203125" style="6" customWidth="1"/>
    <col min="9996" max="9996" width="5.77734375" style="6" customWidth="1"/>
    <col min="9997" max="9997" width="6.109375" style="6" customWidth="1"/>
    <col min="9998" max="9998" width="6.6640625" style="6" customWidth="1"/>
    <col min="9999" max="9999" width="4.6640625" style="6" customWidth="1"/>
    <col min="10000" max="10000" width="5.109375" style="6" customWidth="1"/>
    <col min="10001" max="10001" width="5.88671875" style="6" customWidth="1"/>
    <col min="10002" max="10002" width="6.21875" style="6" customWidth="1"/>
    <col min="10003" max="10004" width="6.109375" style="6" bestFit="1" customWidth="1"/>
    <col min="10005" max="10005" width="6.109375" style="6" customWidth="1"/>
    <col min="10006" max="10007" width="5.109375" style="6" customWidth="1"/>
    <col min="10008" max="10008" width="4.77734375" style="6" customWidth="1"/>
    <col min="10009" max="10009" width="6.5546875" style="6" bestFit="1" customWidth="1"/>
    <col min="10010" max="10010" width="0" style="6" hidden="1" customWidth="1"/>
    <col min="10011" max="10011" width="9.5546875" style="6" bestFit="1" customWidth="1"/>
    <col min="10012" max="10012" width="0" style="6" hidden="1" customWidth="1"/>
    <col min="10013" max="10013" width="7.5546875" style="6" bestFit="1" customWidth="1"/>
    <col min="10014" max="10014" width="0" style="6" hidden="1" customWidth="1"/>
    <col min="10015" max="10015" width="8.21875" style="6" customWidth="1"/>
    <col min="10016" max="10016" width="8.88671875" style="6" customWidth="1"/>
    <col min="10017" max="10017" width="8.5546875" style="6" customWidth="1"/>
    <col min="10018" max="10240" width="11.109375" style="6"/>
    <col min="10241" max="10241" width="14.21875" style="6" customWidth="1"/>
    <col min="10242" max="10242" width="0" style="6" hidden="1" customWidth="1"/>
    <col min="10243" max="10243" width="8.33203125" style="6" customWidth="1"/>
    <col min="10244" max="10244" width="6.21875" style="6" customWidth="1"/>
    <col min="10245" max="10245" width="5" style="6" customWidth="1"/>
    <col min="10246" max="10247" width="5.77734375" style="6" customWidth="1"/>
    <col min="10248" max="10248" width="6.33203125" style="6" customWidth="1"/>
    <col min="10249" max="10249" width="6" style="6" customWidth="1"/>
    <col min="10250" max="10250" width="4.6640625" style="6" customWidth="1"/>
    <col min="10251" max="10251" width="5.33203125" style="6" customWidth="1"/>
    <col min="10252" max="10252" width="5.77734375" style="6" customWidth="1"/>
    <col min="10253" max="10253" width="6.109375" style="6" customWidth="1"/>
    <col min="10254" max="10254" width="6.6640625" style="6" customWidth="1"/>
    <col min="10255" max="10255" width="4.6640625" style="6" customWidth="1"/>
    <col min="10256" max="10256" width="5.109375" style="6" customWidth="1"/>
    <col min="10257" max="10257" width="5.88671875" style="6" customWidth="1"/>
    <col min="10258" max="10258" width="6.21875" style="6" customWidth="1"/>
    <col min="10259" max="10260" width="6.109375" style="6" bestFit="1" customWidth="1"/>
    <col min="10261" max="10261" width="6.109375" style="6" customWidth="1"/>
    <col min="10262" max="10263" width="5.109375" style="6" customWidth="1"/>
    <col min="10264" max="10264" width="4.77734375" style="6" customWidth="1"/>
    <col min="10265" max="10265" width="6.5546875" style="6" bestFit="1" customWidth="1"/>
    <col min="10266" max="10266" width="0" style="6" hidden="1" customWidth="1"/>
    <col min="10267" max="10267" width="9.5546875" style="6" bestFit="1" customWidth="1"/>
    <col min="10268" max="10268" width="0" style="6" hidden="1" customWidth="1"/>
    <col min="10269" max="10269" width="7.5546875" style="6" bestFit="1" customWidth="1"/>
    <col min="10270" max="10270" width="0" style="6" hidden="1" customWidth="1"/>
    <col min="10271" max="10271" width="8.21875" style="6" customWidth="1"/>
    <col min="10272" max="10272" width="8.88671875" style="6" customWidth="1"/>
    <col min="10273" max="10273" width="8.5546875" style="6" customWidth="1"/>
    <col min="10274" max="10496" width="11.109375" style="6"/>
    <col min="10497" max="10497" width="14.21875" style="6" customWidth="1"/>
    <col min="10498" max="10498" width="0" style="6" hidden="1" customWidth="1"/>
    <col min="10499" max="10499" width="8.33203125" style="6" customWidth="1"/>
    <col min="10500" max="10500" width="6.21875" style="6" customWidth="1"/>
    <col min="10501" max="10501" width="5" style="6" customWidth="1"/>
    <col min="10502" max="10503" width="5.77734375" style="6" customWidth="1"/>
    <col min="10504" max="10504" width="6.33203125" style="6" customWidth="1"/>
    <col min="10505" max="10505" width="6" style="6" customWidth="1"/>
    <col min="10506" max="10506" width="4.6640625" style="6" customWidth="1"/>
    <col min="10507" max="10507" width="5.33203125" style="6" customWidth="1"/>
    <col min="10508" max="10508" width="5.77734375" style="6" customWidth="1"/>
    <col min="10509" max="10509" width="6.109375" style="6" customWidth="1"/>
    <col min="10510" max="10510" width="6.6640625" style="6" customWidth="1"/>
    <col min="10511" max="10511" width="4.6640625" style="6" customWidth="1"/>
    <col min="10512" max="10512" width="5.109375" style="6" customWidth="1"/>
    <col min="10513" max="10513" width="5.88671875" style="6" customWidth="1"/>
    <col min="10514" max="10514" width="6.21875" style="6" customWidth="1"/>
    <col min="10515" max="10516" width="6.109375" style="6" bestFit="1" customWidth="1"/>
    <col min="10517" max="10517" width="6.109375" style="6" customWidth="1"/>
    <col min="10518" max="10519" width="5.109375" style="6" customWidth="1"/>
    <col min="10520" max="10520" width="4.77734375" style="6" customWidth="1"/>
    <col min="10521" max="10521" width="6.5546875" style="6" bestFit="1" customWidth="1"/>
    <col min="10522" max="10522" width="0" style="6" hidden="1" customWidth="1"/>
    <col min="10523" max="10523" width="9.5546875" style="6" bestFit="1" customWidth="1"/>
    <col min="10524" max="10524" width="0" style="6" hidden="1" customWidth="1"/>
    <col min="10525" max="10525" width="7.5546875" style="6" bestFit="1" customWidth="1"/>
    <col min="10526" max="10526" width="0" style="6" hidden="1" customWidth="1"/>
    <col min="10527" max="10527" width="8.21875" style="6" customWidth="1"/>
    <col min="10528" max="10528" width="8.88671875" style="6" customWidth="1"/>
    <col min="10529" max="10529" width="8.5546875" style="6" customWidth="1"/>
    <col min="10530" max="10752" width="11.109375" style="6"/>
    <col min="10753" max="10753" width="14.21875" style="6" customWidth="1"/>
    <col min="10754" max="10754" width="0" style="6" hidden="1" customWidth="1"/>
    <col min="10755" max="10755" width="8.33203125" style="6" customWidth="1"/>
    <col min="10756" max="10756" width="6.21875" style="6" customWidth="1"/>
    <col min="10757" max="10757" width="5" style="6" customWidth="1"/>
    <col min="10758" max="10759" width="5.77734375" style="6" customWidth="1"/>
    <col min="10760" max="10760" width="6.33203125" style="6" customWidth="1"/>
    <col min="10761" max="10761" width="6" style="6" customWidth="1"/>
    <col min="10762" max="10762" width="4.6640625" style="6" customWidth="1"/>
    <col min="10763" max="10763" width="5.33203125" style="6" customWidth="1"/>
    <col min="10764" max="10764" width="5.77734375" style="6" customWidth="1"/>
    <col min="10765" max="10765" width="6.109375" style="6" customWidth="1"/>
    <col min="10766" max="10766" width="6.6640625" style="6" customWidth="1"/>
    <col min="10767" max="10767" width="4.6640625" style="6" customWidth="1"/>
    <col min="10768" max="10768" width="5.109375" style="6" customWidth="1"/>
    <col min="10769" max="10769" width="5.88671875" style="6" customWidth="1"/>
    <col min="10770" max="10770" width="6.21875" style="6" customWidth="1"/>
    <col min="10771" max="10772" width="6.109375" style="6" bestFit="1" customWidth="1"/>
    <col min="10773" max="10773" width="6.109375" style="6" customWidth="1"/>
    <col min="10774" max="10775" width="5.109375" style="6" customWidth="1"/>
    <col min="10776" max="10776" width="4.77734375" style="6" customWidth="1"/>
    <col min="10777" max="10777" width="6.5546875" style="6" bestFit="1" customWidth="1"/>
    <col min="10778" max="10778" width="0" style="6" hidden="1" customWidth="1"/>
    <col min="10779" max="10779" width="9.5546875" style="6" bestFit="1" customWidth="1"/>
    <col min="10780" max="10780" width="0" style="6" hidden="1" customWidth="1"/>
    <col min="10781" max="10781" width="7.5546875" style="6" bestFit="1" customWidth="1"/>
    <col min="10782" max="10782" width="0" style="6" hidden="1" customWidth="1"/>
    <col min="10783" max="10783" width="8.21875" style="6" customWidth="1"/>
    <col min="10784" max="10784" width="8.88671875" style="6" customWidth="1"/>
    <col min="10785" max="10785" width="8.5546875" style="6" customWidth="1"/>
    <col min="10786" max="11008" width="11.109375" style="6"/>
    <col min="11009" max="11009" width="14.21875" style="6" customWidth="1"/>
    <col min="11010" max="11010" width="0" style="6" hidden="1" customWidth="1"/>
    <col min="11011" max="11011" width="8.33203125" style="6" customWidth="1"/>
    <col min="11012" max="11012" width="6.21875" style="6" customWidth="1"/>
    <col min="11013" max="11013" width="5" style="6" customWidth="1"/>
    <col min="11014" max="11015" width="5.77734375" style="6" customWidth="1"/>
    <col min="11016" max="11016" width="6.33203125" style="6" customWidth="1"/>
    <col min="11017" max="11017" width="6" style="6" customWidth="1"/>
    <col min="11018" max="11018" width="4.6640625" style="6" customWidth="1"/>
    <col min="11019" max="11019" width="5.33203125" style="6" customWidth="1"/>
    <col min="11020" max="11020" width="5.77734375" style="6" customWidth="1"/>
    <col min="11021" max="11021" width="6.109375" style="6" customWidth="1"/>
    <col min="11022" max="11022" width="6.6640625" style="6" customWidth="1"/>
    <col min="11023" max="11023" width="4.6640625" style="6" customWidth="1"/>
    <col min="11024" max="11024" width="5.109375" style="6" customWidth="1"/>
    <col min="11025" max="11025" width="5.88671875" style="6" customWidth="1"/>
    <col min="11026" max="11026" width="6.21875" style="6" customWidth="1"/>
    <col min="11027" max="11028" width="6.109375" style="6" bestFit="1" customWidth="1"/>
    <col min="11029" max="11029" width="6.109375" style="6" customWidth="1"/>
    <col min="11030" max="11031" width="5.109375" style="6" customWidth="1"/>
    <col min="11032" max="11032" width="4.77734375" style="6" customWidth="1"/>
    <col min="11033" max="11033" width="6.5546875" style="6" bestFit="1" customWidth="1"/>
    <col min="11034" max="11034" width="0" style="6" hidden="1" customWidth="1"/>
    <col min="11035" max="11035" width="9.5546875" style="6" bestFit="1" customWidth="1"/>
    <col min="11036" max="11036" width="0" style="6" hidden="1" customWidth="1"/>
    <col min="11037" max="11037" width="7.5546875" style="6" bestFit="1" customWidth="1"/>
    <col min="11038" max="11038" width="0" style="6" hidden="1" customWidth="1"/>
    <col min="11039" max="11039" width="8.21875" style="6" customWidth="1"/>
    <col min="11040" max="11040" width="8.88671875" style="6" customWidth="1"/>
    <col min="11041" max="11041" width="8.5546875" style="6" customWidth="1"/>
    <col min="11042" max="11264" width="11.109375" style="6"/>
    <col min="11265" max="11265" width="14.21875" style="6" customWidth="1"/>
    <col min="11266" max="11266" width="0" style="6" hidden="1" customWidth="1"/>
    <col min="11267" max="11267" width="8.33203125" style="6" customWidth="1"/>
    <col min="11268" max="11268" width="6.21875" style="6" customWidth="1"/>
    <col min="11269" max="11269" width="5" style="6" customWidth="1"/>
    <col min="11270" max="11271" width="5.77734375" style="6" customWidth="1"/>
    <col min="11272" max="11272" width="6.33203125" style="6" customWidth="1"/>
    <col min="11273" max="11273" width="6" style="6" customWidth="1"/>
    <col min="11274" max="11274" width="4.6640625" style="6" customWidth="1"/>
    <col min="11275" max="11275" width="5.33203125" style="6" customWidth="1"/>
    <col min="11276" max="11276" width="5.77734375" style="6" customWidth="1"/>
    <col min="11277" max="11277" width="6.109375" style="6" customWidth="1"/>
    <col min="11278" max="11278" width="6.6640625" style="6" customWidth="1"/>
    <col min="11279" max="11279" width="4.6640625" style="6" customWidth="1"/>
    <col min="11280" max="11280" width="5.109375" style="6" customWidth="1"/>
    <col min="11281" max="11281" width="5.88671875" style="6" customWidth="1"/>
    <col min="11282" max="11282" width="6.21875" style="6" customWidth="1"/>
    <col min="11283" max="11284" width="6.109375" style="6" bestFit="1" customWidth="1"/>
    <col min="11285" max="11285" width="6.109375" style="6" customWidth="1"/>
    <col min="11286" max="11287" width="5.109375" style="6" customWidth="1"/>
    <col min="11288" max="11288" width="4.77734375" style="6" customWidth="1"/>
    <col min="11289" max="11289" width="6.5546875" style="6" bestFit="1" customWidth="1"/>
    <col min="11290" max="11290" width="0" style="6" hidden="1" customWidth="1"/>
    <col min="11291" max="11291" width="9.5546875" style="6" bestFit="1" customWidth="1"/>
    <col min="11292" max="11292" width="0" style="6" hidden="1" customWidth="1"/>
    <col min="11293" max="11293" width="7.5546875" style="6" bestFit="1" customWidth="1"/>
    <col min="11294" max="11294" width="0" style="6" hidden="1" customWidth="1"/>
    <col min="11295" max="11295" width="8.21875" style="6" customWidth="1"/>
    <col min="11296" max="11296" width="8.88671875" style="6" customWidth="1"/>
    <col min="11297" max="11297" width="8.5546875" style="6" customWidth="1"/>
    <col min="11298" max="11520" width="11.109375" style="6"/>
    <col min="11521" max="11521" width="14.21875" style="6" customWidth="1"/>
    <col min="11522" max="11522" width="0" style="6" hidden="1" customWidth="1"/>
    <col min="11523" max="11523" width="8.33203125" style="6" customWidth="1"/>
    <col min="11524" max="11524" width="6.21875" style="6" customWidth="1"/>
    <col min="11525" max="11525" width="5" style="6" customWidth="1"/>
    <col min="11526" max="11527" width="5.77734375" style="6" customWidth="1"/>
    <col min="11528" max="11528" width="6.33203125" style="6" customWidth="1"/>
    <col min="11529" max="11529" width="6" style="6" customWidth="1"/>
    <col min="11530" max="11530" width="4.6640625" style="6" customWidth="1"/>
    <col min="11531" max="11531" width="5.33203125" style="6" customWidth="1"/>
    <col min="11532" max="11532" width="5.77734375" style="6" customWidth="1"/>
    <col min="11533" max="11533" width="6.109375" style="6" customWidth="1"/>
    <col min="11534" max="11534" width="6.6640625" style="6" customWidth="1"/>
    <col min="11535" max="11535" width="4.6640625" style="6" customWidth="1"/>
    <col min="11536" max="11536" width="5.109375" style="6" customWidth="1"/>
    <col min="11537" max="11537" width="5.88671875" style="6" customWidth="1"/>
    <col min="11538" max="11538" width="6.21875" style="6" customWidth="1"/>
    <col min="11539" max="11540" width="6.109375" style="6" bestFit="1" customWidth="1"/>
    <col min="11541" max="11541" width="6.109375" style="6" customWidth="1"/>
    <col min="11542" max="11543" width="5.109375" style="6" customWidth="1"/>
    <col min="11544" max="11544" width="4.77734375" style="6" customWidth="1"/>
    <col min="11545" max="11545" width="6.5546875" style="6" bestFit="1" customWidth="1"/>
    <col min="11546" max="11546" width="0" style="6" hidden="1" customWidth="1"/>
    <col min="11547" max="11547" width="9.5546875" style="6" bestFit="1" customWidth="1"/>
    <col min="11548" max="11548" width="0" style="6" hidden="1" customWidth="1"/>
    <col min="11549" max="11549" width="7.5546875" style="6" bestFit="1" customWidth="1"/>
    <col min="11550" max="11550" width="0" style="6" hidden="1" customWidth="1"/>
    <col min="11551" max="11551" width="8.21875" style="6" customWidth="1"/>
    <col min="11552" max="11552" width="8.88671875" style="6" customWidth="1"/>
    <col min="11553" max="11553" width="8.5546875" style="6" customWidth="1"/>
    <col min="11554" max="11776" width="11.109375" style="6"/>
    <col min="11777" max="11777" width="14.21875" style="6" customWidth="1"/>
    <col min="11778" max="11778" width="0" style="6" hidden="1" customWidth="1"/>
    <col min="11779" max="11779" width="8.33203125" style="6" customWidth="1"/>
    <col min="11780" max="11780" width="6.21875" style="6" customWidth="1"/>
    <col min="11781" max="11781" width="5" style="6" customWidth="1"/>
    <col min="11782" max="11783" width="5.77734375" style="6" customWidth="1"/>
    <col min="11784" max="11784" width="6.33203125" style="6" customWidth="1"/>
    <col min="11785" max="11785" width="6" style="6" customWidth="1"/>
    <col min="11786" max="11786" width="4.6640625" style="6" customWidth="1"/>
    <col min="11787" max="11787" width="5.33203125" style="6" customWidth="1"/>
    <col min="11788" max="11788" width="5.77734375" style="6" customWidth="1"/>
    <col min="11789" max="11789" width="6.109375" style="6" customWidth="1"/>
    <col min="11790" max="11790" width="6.6640625" style="6" customWidth="1"/>
    <col min="11791" max="11791" width="4.6640625" style="6" customWidth="1"/>
    <col min="11792" max="11792" width="5.109375" style="6" customWidth="1"/>
    <col min="11793" max="11793" width="5.88671875" style="6" customWidth="1"/>
    <col min="11794" max="11794" width="6.21875" style="6" customWidth="1"/>
    <col min="11795" max="11796" width="6.109375" style="6" bestFit="1" customWidth="1"/>
    <col min="11797" max="11797" width="6.109375" style="6" customWidth="1"/>
    <col min="11798" max="11799" width="5.109375" style="6" customWidth="1"/>
    <col min="11800" max="11800" width="4.77734375" style="6" customWidth="1"/>
    <col min="11801" max="11801" width="6.5546875" style="6" bestFit="1" customWidth="1"/>
    <col min="11802" max="11802" width="0" style="6" hidden="1" customWidth="1"/>
    <col min="11803" max="11803" width="9.5546875" style="6" bestFit="1" customWidth="1"/>
    <col min="11804" max="11804" width="0" style="6" hidden="1" customWidth="1"/>
    <col min="11805" max="11805" width="7.5546875" style="6" bestFit="1" customWidth="1"/>
    <col min="11806" max="11806" width="0" style="6" hidden="1" customWidth="1"/>
    <col min="11807" max="11807" width="8.21875" style="6" customWidth="1"/>
    <col min="11808" max="11808" width="8.88671875" style="6" customWidth="1"/>
    <col min="11809" max="11809" width="8.5546875" style="6" customWidth="1"/>
    <col min="11810" max="12032" width="11.109375" style="6"/>
    <col min="12033" max="12033" width="14.21875" style="6" customWidth="1"/>
    <col min="12034" max="12034" width="0" style="6" hidden="1" customWidth="1"/>
    <col min="12035" max="12035" width="8.33203125" style="6" customWidth="1"/>
    <col min="12036" max="12036" width="6.21875" style="6" customWidth="1"/>
    <col min="12037" max="12037" width="5" style="6" customWidth="1"/>
    <col min="12038" max="12039" width="5.77734375" style="6" customWidth="1"/>
    <col min="12040" max="12040" width="6.33203125" style="6" customWidth="1"/>
    <col min="12041" max="12041" width="6" style="6" customWidth="1"/>
    <col min="12042" max="12042" width="4.6640625" style="6" customWidth="1"/>
    <col min="12043" max="12043" width="5.33203125" style="6" customWidth="1"/>
    <col min="12044" max="12044" width="5.77734375" style="6" customWidth="1"/>
    <col min="12045" max="12045" width="6.109375" style="6" customWidth="1"/>
    <col min="12046" max="12046" width="6.6640625" style="6" customWidth="1"/>
    <col min="12047" max="12047" width="4.6640625" style="6" customWidth="1"/>
    <col min="12048" max="12048" width="5.109375" style="6" customWidth="1"/>
    <col min="12049" max="12049" width="5.88671875" style="6" customWidth="1"/>
    <col min="12050" max="12050" width="6.21875" style="6" customWidth="1"/>
    <col min="12051" max="12052" width="6.109375" style="6" bestFit="1" customWidth="1"/>
    <col min="12053" max="12053" width="6.109375" style="6" customWidth="1"/>
    <col min="12054" max="12055" width="5.109375" style="6" customWidth="1"/>
    <col min="12056" max="12056" width="4.77734375" style="6" customWidth="1"/>
    <col min="12057" max="12057" width="6.5546875" style="6" bestFit="1" customWidth="1"/>
    <col min="12058" max="12058" width="0" style="6" hidden="1" customWidth="1"/>
    <col min="12059" max="12059" width="9.5546875" style="6" bestFit="1" customWidth="1"/>
    <col min="12060" max="12060" width="0" style="6" hidden="1" customWidth="1"/>
    <col min="12061" max="12061" width="7.5546875" style="6" bestFit="1" customWidth="1"/>
    <col min="12062" max="12062" width="0" style="6" hidden="1" customWidth="1"/>
    <col min="12063" max="12063" width="8.21875" style="6" customWidth="1"/>
    <col min="12064" max="12064" width="8.88671875" style="6" customWidth="1"/>
    <col min="12065" max="12065" width="8.5546875" style="6" customWidth="1"/>
    <col min="12066" max="12288" width="11.109375" style="6"/>
    <col min="12289" max="12289" width="14.21875" style="6" customWidth="1"/>
    <col min="12290" max="12290" width="0" style="6" hidden="1" customWidth="1"/>
    <col min="12291" max="12291" width="8.33203125" style="6" customWidth="1"/>
    <col min="12292" max="12292" width="6.21875" style="6" customWidth="1"/>
    <col min="12293" max="12293" width="5" style="6" customWidth="1"/>
    <col min="12294" max="12295" width="5.77734375" style="6" customWidth="1"/>
    <col min="12296" max="12296" width="6.33203125" style="6" customWidth="1"/>
    <col min="12297" max="12297" width="6" style="6" customWidth="1"/>
    <col min="12298" max="12298" width="4.6640625" style="6" customWidth="1"/>
    <col min="12299" max="12299" width="5.33203125" style="6" customWidth="1"/>
    <col min="12300" max="12300" width="5.77734375" style="6" customWidth="1"/>
    <col min="12301" max="12301" width="6.109375" style="6" customWidth="1"/>
    <col min="12302" max="12302" width="6.6640625" style="6" customWidth="1"/>
    <col min="12303" max="12303" width="4.6640625" style="6" customWidth="1"/>
    <col min="12304" max="12304" width="5.109375" style="6" customWidth="1"/>
    <col min="12305" max="12305" width="5.88671875" style="6" customWidth="1"/>
    <col min="12306" max="12306" width="6.21875" style="6" customWidth="1"/>
    <col min="12307" max="12308" width="6.109375" style="6" bestFit="1" customWidth="1"/>
    <col min="12309" max="12309" width="6.109375" style="6" customWidth="1"/>
    <col min="12310" max="12311" width="5.109375" style="6" customWidth="1"/>
    <col min="12312" max="12312" width="4.77734375" style="6" customWidth="1"/>
    <col min="12313" max="12313" width="6.5546875" style="6" bestFit="1" customWidth="1"/>
    <col min="12314" max="12314" width="0" style="6" hidden="1" customWidth="1"/>
    <col min="12315" max="12315" width="9.5546875" style="6" bestFit="1" customWidth="1"/>
    <col min="12316" max="12316" width="0" style="6" hidden="1" customWidth="1"/>
    <col min="12317" max="12317" width="7.5546875" style="6" bestFit="1" customWidth="1"/>
    <col min="12318" max="12318" width="0" style="6" hidden="1" customWidth="1"/>
    <col min="12319" max="12319" width="8.21875" style="6" customWidth="1"/>
    <col min="12320" max="12320" width="8.88671875" style="6" customWidth="1"/>
    <col min="12321" max="12321" width="8.5546875" style="6" customWidth="1"/>
    <col min="12322" max="12544" width="11.109375" style="6"/>
    <col min="12545" max="12545" width="14.21875" style="6" customWidth="1"/>
    <col min="12546" max="12546" width="0" style="6" hidden="1" customWidth="1"/>
    <col min="12547" max="12547" width="8.33203125" style="6" customWidth="1"/>
    <col min="12548" max="12548" width="6.21875" style="6" customWidth="1"/>
    <col min="12549" max="12549" width="5" style="6" customWidth="1"/>
    <col min="12550" max="12551" width="5.77734375" style="6" customWidth="1"/>
    <col min="12552" max="12552" width="6.33203125" style="6" customWidth="1"/>
    <col min="12553" max="12553" width="6" style="6" customWidth="1"/>
    <col min="12554" max="12554" width="4.6640625" style="6" customWidth="1"/>
    <col min="12555" max="12555" width="5.33203125" style="6" customWidth="1"/>
    <col min="12556" max="12556" width="5.77734375" style="6" customWidth="1"/>
    <col min="12557" max="12557" width="6.109375" style="6" customWidth="1"/>
    <col min="12558" max="12558" width="6.6640625" style="6" customWidth="1"/>
    <col min="12559" max="12559" width="4.6640625" style="6" customWidth="1"/>
    <col min="12560" max="12560" width="5.109375" style="6" customWidth="1"/>
    <col min="12561" max="12561" width="5.88671875" style="6" customWidth="1"/>
    <col min="12562" max="12562" width="6.21875" style="6" customWidth="1"/>
    <col min="12563" max="12564" width="6.109375" style="6" bestFit="1" customWidth="1"/>
    <col min="12565" max="12565" width="6.109375" style="6" customWidth="1"/>
    <col min="12566" max="12567" width="5.109375" style="6" customWidth="1"/>
    <col min="12568" max="12568" width="4.77734375" style="6" customWidth="1"/>
    <col min="12569" max="12569" width="6.5546875" style="6" bestFit="1" customWidth="1"/>
    <col min="12570" max="12570" width="0" style="6" hidden="1" customWidth="1"/>
    <col min="12571" max="12571" width="9.5546875" style="6" bestFit="1" customWidth="1"/>
    <col min="12572" max="12572" width="0" style="6" hidden="1" customWidth="1"/>
    <col min="12573" max="12573" width="7.5546875" style="6" bestFit="1" customWidth="1"/>
    <col min="12574" max="12574" width="0" style="6" hidden="1" customWidth="1"/>
    <col min="12575" max="12575" width="8.21875" style="6" customWidth="1"/>
    <col min="12576" max="12576" width="8.88671875" style="6" customWidth="1"/>
    <col min="12577" max="12577" width="8.5546875" style="6" customWidth="1"/>
    <col min="12578" max="12800" width="11.109375" style="6"/>
    <col min="12801" max="12801" width="14.21875" style="6" customWidth="1"/>
    <col min="12802" max="12802" width="0" style="6" hidden="1" customWidth="1"/>
    <col min="12803" max="12803" width="8.33203125" style="6" customWidth="1"/>
    <col min="12804" max="12804" width="6.21875" style="6" customWidth="1"/>
    <col min="12805" max="12805" width="5" style="6" customWidth="1"/>
    <col min="12806" max="12807" width="5.77734375" style="6" customWidth="1"/>
    <col min="12808" max="12808" width="6.33203125" style="6" customWidth="1"/>
    <col min="12809" max="12809" width="6" style="6" customWidth="1"/>
    <col min="12810" max="12810" width="4.6640625" style="6" customWidth="1"/>
    <col min="12811" max="12811" width="5.33203125" style="6" customWidth="1"/>
    <col min="12812" max="12812" width="5.77734375" style="6" customWidth="1"/>
    <col min="12813" max="12813" width="6.109375" style="6" customWidth="1"/>
    <col min="12814" max="12814" width="6.6640625" style="6" customWidth="1"/>
    <col min="12815" max="12815" width="4.6640625" style="6" customWidth="1"/>
    <col min="12816" max="12816" width="5.109375" style="6" customWidth="1"/>
    <col min="12817" max="12817" width="5.88671875" style="6" customWidth="1"/>
    <col min="12818" max="12818" width="6.21875" style="6" customWidth="1"/>
    <col min="12819" max="12820" width="6.109375" style="6" bestFit="1" customWidth="1"/>
    <col min="12821" max="12821" width="6.109375" style="6" customWidth="1"/>
    <col min="12822" max="12823" width="5.109375" style="6" customWidth="1"/>
    <col min="12824" max="12824" width="4.77734375" style="6" customWidth="1"/>
    <col min="12825" max="12825" width="6.5546875" style="6" bestFit="1" customWidth="1"/>
    <col min="12826" max="12826" width="0" style="6" hidden="1" customWidth="1"/>
    <col min="12827" max="12827" width="9.5546875" style="6" bestFit="1" customWidth="1"/>
    <col min="12828" max="12828" width="0" style="6" hidden="1" customWidth="1"/>
    <col min="12829" max="12829" width="7.5546875" style="6" bestFit="1" customWidth="1"/>
    <col min="12830" max="12830" width="0" style="6" hidden="1" customWidth="1"/>
    <col min="12831" max="12831" width="8.21875" style="6" customWidth="1"/>
    <col min="12832" max="12832" width="8.88671875" style="6" customWidth="1"/>
    <col min="12833" max="12833" width="8.5546875" style="6" customWidth="1"/>
    <col min="12834" max="13056" width="11.109375" style="6"/>
    <col min="13057" max="13057" width="14.21875" style="6" customWidth="1"/>
    <col min="13058" max="13058" width="0" style="6" hidden="1" customWidth="1"/>
    <col min="13059" max="13059" width="8.33203125" style="6" customWidth="1"/>
    <col min="13060" max="13060" width="6.21875" style="6" customWidth="1"/>
    <col min="13061" max="13061" width="5" style="6" customWidth="1"/>
    <col min="13062" max="13063" width="5.77734375" style="6" customWidth="1"/>
    <col min="13064" max="13064" width="6.33203125" style="6" customWidth="1"/>
    <col min="13065" max="13065" width="6" style="6" customWidth="1"/>
    <col min="13066" max="13066" width="4.6640625" style="6" customWidth="1"/>
    <col min="13067" max="13067" width="5.33203125" style="6" customWidth="1"/>
    <col min="13068" max="13068" width="5.77734375" style="6" customWidth="1"/>
    <col min="13069" max="13069" width="6.109375" style="6" customWidth="1"/>
    <col min="13070" max="13070" width="6.6640625" style="6" customWidth="1"/>
    <col min="13071" max="13071" width="4.6640625" style="6" customWidth="1"/>
    <col min="13072" max="13072" width="5.109375" style="6" customWidth="1"/>
    <col min="13073" max="13073" width="5.88671875" style="6" customWidth="1"/>
    <col min="13074" max="13074" width="6.21875" style="6" customWidth="1"/>
    <col min="13075" max="13076" width="6.109375" style="6" bestFit="1" customWidth="1"/>
    <col min="13077" max="13077" width="6.109375" style="6" customWidth="1"/>
    <col min="13078" max="13079" width="5.109375" style="6" customWidth="1"/>
    <col min="13080" max="13080" width="4.77734375" style="6" customWidth="1"/>
    <col min="13081" max="13081" width="6.5546875" style="6" bestFit="1" customWidth="1"/>
    <col min="13082" max="13082" width="0" style="6" hidden="1" customWidth="1"/>
    <col min="13083" max="13083" width="9.5546875" style="6" bestFit="1" customWidth="1"/>
    <col min="13084" max="13084" width="0" style="6" hidden="1" customWidth="1"/>
    <col min="13085" max="13085" width="7.5546875" style="6" bestFit="1" customWidth="1"/>
    <col min="13086" max="13086" width="0" style="6" hidden="1" customWidth="1"/>
    <col min="13087" max="13087" width="8.21875" style="6" customWidth="1"/>
    <col min="13088" max="13088" width="8.88671875" style="6" customWidth="1"/>
    <col min="13089" max="13089" width="8.5546875" style="6" customWidth="1"/>
    <col min="13090" max="13312" width="11.109375" style="6"/>
    <col min="13313" max="13313" width="14.21875" style="6" customWidth="1"/>
    <col min="13314" max="13314" width="0" style="6" hidden="1" customWidth="1"/>
    <col min="13315" max="13315" width="8.33203125" style="6" customWidth="1"/>
    <col min="13316" max="13316" width="6.21875" style="6" customWidth="1"/>
    <col min="13317" max="13317" width="5" style="6" customWidth="1"/>
    <col min="13318" max="13319" width="5.77734375" style="6" customWidth="1"/>
    <col min="13320" max="13320" width="6.33203125" style="6" customWidth="1"/>
    <col min="13321" max="13321" width="6" style="6" customWidth="1"/>
    <col min="13322" max="13322" width="4.6640625" style="6" customWidth="1"/>
    <col min="13323" max="13323" width="5.33203125" style="6" customWidth="1"/>
    <col min="13324" max="13324" width="5.77734375" style="6" customWidth="1"/>
    <col min="13325" max="13325" width="6.109375" style="6" customWidth="1"/>
    <col min="13326" max="13326" width="6.6640625" style="6" customWidth="1"/>
    <col min="13327" max="13327" width="4.6640625" style="6" customWidth="1"/>
    <col min="13328" max="13328" width="5.109375" style="6" customWidth="1"/>
    <col min="13329" max="13329" width="5.88671875" style="6" customWidth="1"/>
    <col min="13330" max="13330" width="6.21875" style="6" customWidth="1"/>
    <col min="13331" max="13332" width="6.109375" style="6" bestFit="1" customWidth="1"/>
    <col min="13333" max="13333" width="6.109375" style="6" customWidth="1"/>
    <col min="13334" max="13335" width="5.109375" style="6" customWidth="1"/>
    <col min="13336" max="13336" width="4.77734375" style="6" customWidth="1"/>
    <col min="13337" max="13337" width="6.5546875" style="6" bestFit="1" customWidth="1"/>
    <col min="13338" max="13338" width="0" style="6" hidden="1" customWidth="1"/>
    <col min="13339" max="13339" width="9.5546875" style="6" bestFit="1" customWidth="1"/>
    <col min="13340" max="13340" width="0" style="6" hidden="1" customWidth="1"/>
    <col min="13341" max="13341" width="7.5546875" style="6" bestFit="1" customWidth="1"/>
    <col min="13342" max="13342" width="0" style="6" hidden="1" customWidth="1"/>
    <col min="13343" max="13343" width="8.21875" style="6" customWidth="1"/>
    <col min="13344" max="13344" width="8.88671875" style="6" customWidth="1"/>
    <col min="13345" max="13345" width="8.5546875" style="6" customWidth="1"/>
    <col min="13346" max="13568" width="11.109375" style="6"/>
    <col min="13569" max="13569" width="14.21875" style="6" customWidth="1"/>
    <col min="13570" max="13570" width="0" style="6" hidden="1" customWidth="1"/>
    <col min="13571" max="13571" width="8.33203125" style="6" customWidth="1"/>
    <col min="13572" max="13572" width="6.21875" style="6" customWidth="1"/>
    <col min="13573" max="13573" width="5" style="6" customWidth="1"/>
    <col min="13574" max="13575" width="5.77734375" style="6" customWidth="1"/>
    <col min="13576" max="13576" width="6.33203125" style="6" customWidth="1"/>
    <col min="13577" max="13577" width="6" style="6" customWidth="1"/>
    <col min="13578" max="13578" width="4.6640625" style="6" customWidth="1"/>
    <col min="13579" max="13579" width="5.33203125" style="6" customWidth="1"/>
    <col min="13580" max="13580" width="5.77734375" style="6" customWidth="1"/>
    <col min="13581" max="13581" width="6.109375" style="6" customWidth="1"/>
    <col min="13582" max="13582" width="6.6640625" style="6" customWidth="1"/>
    <col min="13583" max="13583" width="4.6640625" style="6" customWidth="1"/>
    <col min="13584" max="13584" width="5.109375" style="6" customWidth="1"/>
    <col min="13585" max="13585" width="5.88671875" style="6" customWidth="1"/>
    <col min="13586" max="13586" width="6.21875" style="6" customWidth="1"/>
    <col min="13587" max="13588" width="6.109375" style="6" bestFit="1" customWidth="1"/>
    <col min="13589" max="13589" width="6.109375" style="6" customWidth="1"/>
    <col min="13590" max="13591" width="5.109375" style="6" customWidth="1"/>
    <col min="13592" max="13592" width="4.77734375" style="6" customWidth="1"/>
    <col min="13593" max="13593" width="6.5546875" style="6" bestFit="1" customWidth="1"/>
    <col min="13594" max="13594" width="0" style="6" hidden="1" customWidth="1"/>
    <col min="13595" max="13595" width="9.5546875" style="6" bestFit="1" customWidth="1"/>
    <col min="13596" max="13596" width="0" style="6" hidden="1" customWidth="1"/>
    <col min="13597" max="13597" width="7.5546875" style="6" bestFit="1" customWidth="1"/>
    <col min="13598" max="13598" width="0" style="6" hidden="1" customWidth="1"/>
    <col min="13599" max="13599" width="8.21875" style="6" customWidth="1"/>
    <col min="13600" max="13600" width="8.88671875" style="6" customWidth="1"/>
    <col min="13601" max="13601" width="8.5546875" style="6" customWidth="1"/>
    <col min="13602" max="13824" width="11.109375" style="6"/>
    <col min="13825" max="13825" width="14.21875" style="6" customWidth="1"/>
    <col min="13826" max="13826" width="0" style="6" hidden="1" customWidth="1"/>
    <col min="13827" max="13827" width="8.33203125" style="6" customWidth="1"/>
    <col min="13828" max="13828" width="6.21875" style="6" customWidth="1"/>
    <col min="13829" max="13829" width="5" style="6" customWidth="1"/>
    <col min="13830" max="13831" width="5.77734375" style="6" customWidth="1"/>
    <col min="13832" max="13832" width="6.33203125" style="6" customWidth="1"/>
    <col min="13833" max="13833" width="6" style="6" customWidth="1"/>
    <col min="13834" max="13834" width="4.6640625" style="6" customWidth="1"/>
    <col min="13835" max="13835" width="5.33203125" style="6" customWidth="1"/>
    <col min="13836" max="13836" width="5.77734375" style="6" customWidth="1"/>
    <col min="13837" max="13837" width="6.109375" style="6" customWidth="1"/>
    <col min="13838" max="13838" width="6.6640625" style="6" customWidth="1"/>
    <col min="13839" max="13839" width="4.6640625" style="6" customWidth="1"/>
    <col min="13840" max="13840" width="5.109375" style="6" customWidth="1"/>
    <col min="13841" max="13841" width="5.88671875" style="6" customWidth="1"/>
    <col min="13842" max="13842" width="6.21875" style="6" customWidth="1"/>
    <col min="13843" max="13844" width="6.109375" style="6" bestFit="1" customWidth="1"/>
    <col min="13845" max="13845" width="6.109375" style="6" customWidth="1"/>
    <col min="13846" max="13847" width="5.109375" style="6" customWidth="1"/>
    <col min="13848" max="13848" width="4.77734375" style="6" customWidth="1"/>
    <col min="13849" max="13849" width="6.5546875" style="6" bestFit="1" customWidth="1"/>
    <col min="13850" max="13850" width="0" style="6" hidden="1" customWidth="1"/>
    <col min="13851" max="13851" width="9.5546875" style="6" bestFit="1" customWidth="1"/>
    <col min="13852" max="13852" width="0" style="6" hidden="1" customWidth="1"/>
    <col min="13853" max="13853" width="7.5546875" style="6" bestFit="1" customWidth="1"/>
    <col min="13854" max="13854" width="0" style="6" hidden="1" customWidth="1"/>
    <col min="13855" max="13855" width="8.21875" style="6" customWidth="1"/>
    <col min="13856" max="13856" width="8.88671875" style="6" customWidth="1"/>
    <col min="13857" max="13857" width="8.5546875" style="6" customWidth="1"/>
    <col min="13858" max="14080" width="11.109375" style="6"/>
    <col min="14081" max="14081" width="14.21875" style="6" customWidth="1"/>
    <col min="14082" max="14082" width="0" style="6" hidden="1" customWidth="1"/>
    <col min="14083" max="14083" width="8.33203125" style="6" customWidth="1"/>
    <col min="14084" max="14084" width="6.21875" style="6" customWidth="1"/>
    <col min="14085" max="14085" width="5" style="6" customWidth="1"/>
    <col min="14086" max="14087" width="5.77734375" style="6" customWidth="1"/>
    <col min="14088" max="14088" width="6.33203125" style="6" customWidth="1"/>
    <col min="14089" max="14089" width="6" style="6" customWidth="1"/>
    <col min="14090" max="14090" width="4.6640625" style="6" customWidth="1"/>
    <col min="14091" max="14091" width="5.33203125" style="6" customWidth="1"/>
    <col min="14092" max="14092" width="5.77734375" style="6" customWidth="1"/>
    <col min="14093" max="14093" width="6.109375" style="6" customWidth="1"/>
    <col min="14094" max="14094" width="6.6640625" style="6" customWidth="1"/>
    <col min="14095" max="14095" width="4.6640625" style="6" customWidth="1"/>
    <col min="14096" max="14096" width="5.109375" style="6" customWidth="1"/>
    <col min="14097" max="14097" width="5.88671875" style="6" customWidth="1"/>
    <col min="14098" max="14098" width="6.21875" style="6" customWidth="1"/>
    <col min="14099" max="14100" width="6.109375" style="6" bestFit="1" customWidth="1"/>
    <col min="14101" max="14101" width="6.109375" style="6" customWidth="1"/>
    <col min="14102" max="14103" width="5.109375" style="6" customWidth="1"/>
    <col min="14104" max="14104" width="4.77734375" style="6" customWidth="1"/>
    <col min="14105" max="14105" width="6.5546875" style="6" bestFit="1" customWidth="1"/>
    <col min="14106" max="14106" width="0" style="6" hidden="1" customWidth="1"/>
    <col min="14107" max="14107" width="9.5546875" style="6" bestFit="1" customWidth="1"/>
    <col min="14108" max="14108" width="0" style="6" hidden="1" customWidth="1"/>
    <col min="14109" max="14109" width="7.5546875" style="6" bestFit="1" customWidth="1"/>
    <col min="14110" max="14110" width="0" style="6" hidden="1" customWidth="1"/>
    <col min="14111" max="14111" width="8.21875" style="6" customWidth="1"/>
    <col min="14112" max="14112" width="8.88671875" style="6" customWidth="1"/>
    <col min="14113" max="14113" width="8.5546875" style="6" customWidth="1"/>
    <col min="14114" max="14336" width="11.109375" style="6"/>
    <col min="14337" max="14337" width="14.21875" style="6" customWidth="1"/>
    <col min="14338" max="14338" width="0" style="6" hidden="1" customWidth="1"/>
    <col min="14339" max="14339" width="8.33203125" style="6" customWidth="1"/>
    <col min="14340" max="14340" width="6.21875" style="6" customWidth="1"/>
    <col min="14341" max="14341" width="5" style="6" customWidth="1"/>
    <col min="14342" max="14343" width="5.77734375" style="6" customWidth="1"/>
    <col min="14344" max="14344" width="6.33203125" style="6" customWidth="1"/>
    <col min="14345" max="14345" width="6" style="6" customWidth="1"/>
    <col min="14346" max="14346" width="4.6640625" style="6" customWidth="1"/>
    <col min="14347" max="14347" width="5.33203125" style="6" customWidth="1"/>
    <col min="14348" max="14348" width="5.77734375" style="6" customWidth="1"/>
    <col min="14349" max="14349" width="6.109375" style="6" customWidth="1"/>
    <col min="14350" max="14350" width="6.6640625" style="6" customWidth="1"/>
    <col min="14351" max="14351" width="4.6640625" style="6" customWidth="1"/>
    <col min="14352" max="14352" width="5.109375" style="6" customWidth="1"/>
    <col min="14353" max="14353" width="5.88671875" style="6" customWidth="1"/>
    <col min="14354" max="14354" width="6.21875" style="6" customWidth="1"/>
    <col min="14355" max="14356" width="6.109375" style="6" bestFit="1" customWidth="1"/>
    <col min="14357" max="14357" width="6.109375" style="6" customWidth="1"/>
    <col min="14358" max="14359" width="5.109375" style="6" customWidth="1"/>
    <col min="14360" max="14360" width="4.77734375" style="6" customWidth="1"/>
    <col min="14361" max="14361" width="6.5546875" style="6" bestFit="1" customWidth="1"/>
    <col min="14362" max="14362" width="0" style="6" hidden="1" customWidth="1"/>
    <col min="14363" max="14363" width="9.5546875" style="6" bestFit="1" customWidth="1"/>
    <col min="14364" max="14364" width="0" style="6" hidden="1" customWidth="1"/>
    <col min="14365" max="14365" width="7.5546875" style="6" bestFit="1" customWidth="1"/>
    <col min="14366" max="14366" width="0" style="6" hidden="1" customWidth="1"/>
    <col min="14367" max="14367" width="8.21875" style="6" customWidth="1"/>
    <col min="14368" max="14368" width="8.88671875" style="6" customWidth="1"/>
    <col min="14369" max="14369" width="8.5546875" style="6" customWidth="1"/>
    <col min="14370" max="14592" width="11.109375" style="6"/>
    <col min="14593" max="14593" width="14.21875" style="6" customWidth="1"/>
    <col min="14594" max="14594" width="0" style="6" hidden="1" customWidth="1"/>
    <col min="14595" max="14595" width="8.33203125" style="6" customWidth="1"/>
    <col min="14596" max="14596" width="6.21875" style="6" customWidth="1"/>
    <col min="14597" max="14597" width="5" style="6" customWidth="1"/>
    <col min="14598" max="14599" width="5.77734375" style="6" customWidth="1"/>
    <col min="14600" max="14600" width="6.33203125" style="6" customWidth="1"/>
    <col min="14601" max="14601" width="6" style="6" customWidth="1"/>
    <col min="14602" max="14602" width="4.6640625" style="6" customWidth="1"/>
    <col min="14603" max="14603" width="5.33203125" style="6" customWidth="1"/>
    <col min="14604" max="14604" width="5.77734375" style="6" customWidth="1"/>
    <col min="14605" max="14605" width="6.109375" style="6" customWidth="1"/>
    <col min="14606" max="14606" width="6.6640625" style="6" customWidth="1"/>
    <col min="14607" max="14607" width="4.6640625" style="6" customWidth="1"/>
    <col min="14608" max="14608" width="5.109375" style="6" customWidth="1"/>
    <col min="14609" max="14609" width="5.88671875" style="6" customWidth="1"/>
    <col min="14610" max="14610" width="6.21875" style="6" customWidth="1"/>
    <col min="14611" max="14612" width="6.109375" style="6" bestFit="1" customWidth="1"/>
    <col min="14613" max="14613" width="6.109375" style="6" customWidth="1"/>
    <col min="14614" max="14615" width="5.109375" style="6" customWidth="1"/>
    <col min="14616" max="14616" width="4.77734375" style="6" customWidth="1"/>
    <col min="14617" max="14617" width="6.5546875" style="6" bestFit="1" customWidth="1"/>
    <col min="14618" max="14618" width="0" style="6" hidden="1" customWidth="1"/>
    <col min="14619" max="14619" width="9.5546875" style="6" bestFit="1" customWidth="1"/>
    <col min="14620" max="14620" width="0" style="6" hidden="1" customWidth="1"/>
    <col min="14621" max="14621" width="7.5546875" style="6" bestFit="1" customWidth="1"/>
    <col min="14622" max="14622" width="0" style="6" hidden="1" customWidth="1"/>
    <col min="14623" max="14623" width="8.21875" style="6" customWidth="1"/>
    <col min="14624" max="14624" width="8.88671875" style="6" customWidth="1"/>
    <col min="14625" max="14625" width="8.5546875" style="6" customWidth="1"/>
    <col min="14626" max="14848" width="11.109375" style="6"/>
    <col min="14849" max="14849" width="14.21875" style="6" customWidth="1"/>
    <col min="14850" max="14850" width="0" style="6" hidden="1" customWidth="1"/>
    <col min="14851" max="14851" width="8.33203125" style="6" customWidth="1"/>
    <col min="14852" max="14852" width="6.21875" style="6" customWidth="1"/>
    <col min="14853" max="14853" width="5" style="6" customWidth="1"/>
    <col min="14854" max="14855" width="5.77734375" style="6" customWidth="1"/>
    <col min="14856" max="14856" width="6.33203125" style="6" customWidth="1"/>
    <col min="14857" max="14857" width="6" style="6" customWidth="1"/>
    <col min="14858" max="14858" width="4.6640625" style="6" customWidth="1"/>
    <col min="14859" max="14859" width="5.33203125" style="6" customWidth="1"/>
    <col min="14860" max="14860" width="5.77734375" style="6" customWidth="1"/>
    <col min="14861" max="14861" width="6.109375" style="6" customWidth="1"/>
    <col min="14862" max="14862" width="6.6640625" style="6" customWidth="1"/>
    <col min="14863" max="14863" width="4.6640625" style="6" customWidth="1"/>
    <col min="14864" max="14864" width="5.109375" style="6" customWidth="1"/>
    <col min="14865" max="14865" width="5.88671875" style="6" customWidth="1"/>
    <col min="14866" max="14866" width="6.21875" style="6" customWidth="1"/>
    <col min="14867" max="14868" width="6.109375" style="6" bestFit="1" customWidth="1"/>
    <col min="14869" max="14869" width="6.109375" style="6" customWidth="1"/>
    <col min="14870" max="14871" width="5.109375" style="6" customWidth="1"/>
    <col min="14872" max="14872" width="4.77734375" style="6" customWidth="1"/>
    <col min="14873" max="14873" width="6.5546875" style="6" bestFit="1" customWidth="1"/>
    <col min="14874" max="14874" width="0" style="6" hidden="1" customWidth="1"/>
    <col min="14875" max="14875" width="9.5546875" style="6" bestFit="1" customWidth="1"/>
    <col min="14876" max="14876" width="0" style="6" hidden="1" customWidth="1"/>
    <col min="14877" max="14877" width="7.5546875" style="6" bestFit="1" customWidth="1"/>
    <col min="14878" max="14878" width="0" style="6" hidden="1" customWidth="1"/>
    <col min="14879" max="14879" width="8.21875" style="6" customWidth="1"/>
    <col min="14880" max="14880" width="8.88671875" style="6" customWidth="1"/>
    <col min="14881" max="14881" width="8.5546875" style="6" customWidth="1"/>
    <col min="14882" max="15104" width="11.109375" style="6"/>
    <col min="15105" max="15105" width="14.21875" style="6" customWidth="1"/>
    <col min="15106" max="15106" width="0" style="6" hidden="1" customWidth="1"/>
    <col min="15107" max="15107" width="8.33203125" style="6" customWidth="1"/>
    <col min="15108" max="15108" width="6.21875" style="6" customWidth="1"/>
    <col min="15109" max="15109" width="5" style="6" customWidth="1"/>
    <col min="15110" max="15111" width="5.77734375" style="6" customWidth="1"/>
    <col min="15112" max="15112" width="6.33203125" style="6" customWidth="1"/>
    <col min="15113" max="15113" width="6" style="6" customWidth="1"/>
    <col min="15114" max="15114" width="4.6640625" style="6" customWidth="1"/>
    <col min="15115" max="15115" width="5.33203125" style="6" customWidth="1"/>
    <col min="15116" max="15116" width="5.77734375" style="6" customWidth="1"/>
    <col min="15117" max="15117" width="6.109375" style="6" customWidth="1"/>
    <col min="15118" max="15118" width="6.6640625" style="6" customWidth="1"/>
    <col min="15119" max="15119" width="4.6640625" style="6" customWidth="1"/>
    <col min="15120" max="15120" width="5.109375" style="6" customWidth="1"/>
    <col min="15121" max="15121" width="5.88671875" style="6" customWidth="1"/>
    <col min="15122" max="15122" width="6.21875" style="6" customWidth="1"/>
    <col min="15123" max="15124" width="6.109375" style="6" bestFit="1" customWidth="1"/>
    <col min="15125" max="15125" width="6.109375" style="6" customWidth="1"/>
    <col min="15126" max="15127" width="5.109375" style="6" customWidth="1"/>
    <col min="15128" max="15128" width="4.77734375" style="6" customWidth="1"/>
    <col min="15129" max="15129" width="6.5546875" style="6" bestFit="1" customWidth="1"/>
    <col min="15130" max="15130" width="0" style="6" hidden="1" customWidth="1"/>
    <col min="15131" max="15131" width="9.5546875" style="6" bestFit="1" customWidth="1"/>
    <col min="15132" max="15132" width="0" style="6" hidden="1" customWidth="1"/>
    <col min="15133" max="15133" width="7.5546875" style="6" bestFit="1" customWidth="1"/>
    <col min="15134" max="15134" width="0" style="6" hidden="1" customWidth="1"/>
    <col min="15135" max="15135" width="8.21875" style="6" customWidth="1"/>
    <col min="15136" max="15136" width="8.88671875" style="6" customWidth="1"/>
    <col min="15137" max="15137" width="8.5546875" style="6" customWidth="1"/>
    <col min="15138" max="15360" width="11.109375" style="6"/>
    <col min="15361" max="15361" width="14.21875" style="6" customWidth="1"/>
    <col min="15362" max="15362" width="0" style="6" hidden="1" customWidth="1"/>
    <col min="15363" max="15363" width="8.33203125" style="6" customWidth="1"/>
    <col min="15364" max="15364" width="6.21875" style="6" customWidth="1"/>
    <col min="15365" max="15365" width="5" style="6" customWidth="1"/>
    <col min="15366" max="15367" width="5.77734375" style="6" customWidth="1"/>
    <col min="15368" max="15368" width="6.33203125" style="6" customWidth="1"/>
    <col min="15369" max="15369" width="6" style="6" customWidth="1"/>
    <col min="15370" max="15370" width="4.6640625" style="6" customWidth="1"/>
    <col min="15371" max="15371" width="5.33203125" style="6" customWidth="1"/>
    <col min="15372" max="15372" width="5.77734375" style="6" customWidth="1"/>
    <col min="15373" max="15373" width="6.109375" style="6" customWidth="1"/>
    <col min="15374" max="15374" width="6.6640625" style="6" customWidth="1"/>
    <col min="15375" max="15375" width="4.6640625" style="6" customWidth="1"/>
    <col min="15376" max="15376" width="5.109375" style="6" customWidth="1"/>
    <col min="15377" max="15377" width="5.88671875" style="6" customWidth="1"/>
    <col min="15378" max="15378" width="6.21875" style="6" customWidth="1"/>
    <col min="15379" max="15380" width="6.109375" style="6" bestFit="1" customWidth="1"/>
    <col min="15381" max="15381" width="6.109375" style="6" customWidth="1"/>
    <col min="15382" max="15383" width="5.109375" style="6" customWidth="1"/>
    <col min="15384" max="15384" width="4.77734375" style="6" customWidth="1"/>
    <col min="15385" max="15385" width="6.5546875" style="6" bestFit="1" customWidth="1"/>
    <col min="15386" max="15386" width="0" style="6" hidden="1" customWidth="1"/>
    <col min="15387" max="15387" width="9.5546875" style="6" bestFit="1" customWidth="1"/>
    <col min="15388" max="15388" width="0" style="6" hidden="1" customWidth="1"/>
    <col min="15389" max="15389" width="7.5546875" style="6" bestFit="1" customWidth="1"/>
    <col min="15390" max="15390" width="0" style="6" hidden="1" customWidth="1"/>
    <col min="15391" max="15391" width="8.21875" style="6" customWidth="1"/>
    <col min="15392" max="15392" width="8.88671875" style="6" customWidth="1"/>
    <col min="15393" max="15393" width="8.5546875" style="6" customWidth="1"/>
    <col min="15394" max="15616" width="11.109375" style="6"/>
    <col min="15617" max="15617" width="14.21875" style="6" customWidth="1"/>
    <col min="15618" max="15618" width="0" style="6" hidden="1" customWidth="1"/>
    <col min="15619" max="15619" width="8.33203125" style="6" customWidth="1"/>
    <col min="15620" max="15620" width="6.21875" style="6" customWidth="1"/>
    <col min="15621" max="15621" width="5" style="6" customWidth="1"/>
    <col min="15622" max="15623" width="5.77734375" style="6" customWidth="1"/>
    <col min="15624" max="15624" width="6.33203125" style="6" customWidth="1"/>
    <col min="15625" max="15625" width="6" style="6" customWidth="1"/>
    <col min="15626" max="15626" width="4.6640625" style="6" customWidth="1"/>
    <col min="15627" max="15627" width="5.33203125" style="6" customWidth="1"/>
    <col min="15628" max="15628" width="5.77734375" style="6" customWidth="1"/>
    <col min="15629" max="15629" width="6.109375" style="6" customWidth="1"/>
    <col min="15630" max="15630" width="6.6640625" style="6" customWidth="1"/>
    <col min="15631" max="15631" width="4.6640625" style="6" customWidth="1"/>
    <col min="15632" max="15632" width="5.109375" style="6" customWidth="1"/>
    <col min="15633" max="15633" width="5.88671875" style="6" customWidth="1"/>
    <col min="15634" max="15634" width="6.21875" style="6" customWidth="1"/>
    <col min="15635" max="15636" width="6.109375" style="6" bestFit="1" customWidth="1"/>
    <col min="15637" max="15637" width="6.109375" style="6" customWidth="1"/>
    <col min="15638" max="15639" width="5.109375" style="6" customWidth="1"/>
    <col min="15640" max="15640" width="4.77734375" style="6" customWidth="1"/>
    <col min="15641" max="15641" width="6.5546875" style="6" bestFit="1" customWidth="1"/>
    <col min="15642" max="15642" width="0" style="6" hidden="1" customWidth="1"/>
    <col min="15643" max="15643" width="9.5546875" style="6" bestFit="1" customWidth="1"/>
    <col min="15644" max="15644" width="0" style="6" hidden="1" customWidth="1"/>
    <col min="15645" max="15645" width="7.5546875" style="6" bestFit="1" customWidth="1"/>
    <col min="15646" max="15646" width="0" style="6" hidden="1" customWidth="1"/>
    <col min="15647" max="15647" width="8.21875" style="6" customWidth="1"/>
    <col min="15648" max="15648" width="8.88671875" style="6" customWidth="1"/>
    <col min="15649" max="15649" width="8.5546875" style="6" customWidth="1"/>
    <col min="15650" max="15872" width="11.109375" style="6"/>
    <col min="15873" max="15873" width="14.21875" style="6" customWidth="1"/>
    <col min="15874" max="15874" width="0" style="6" hidden="1" customWidth="1"/>
    <col min="15875" max="15875" width="8.33203125" style="6" customWidth="1"/>
    <col min="15876" max="15876" width="6.21875" style="6" customWidth="1"/>
    <col min="15877" max="15877" width="5" style="6" customWidth="1"/>
    <col min="15878" max="15879" width="5.77734375" style="6" customWidth="1"/>
    <col min="15880" max="15880" width="6.33203125" style="6" customWidth="1"/>
    <col min="15881" max="15881" width="6" style="6" customWidth="1"/>
    <col min="15882" max="15882" width="4.6640625" style="6" customWidth="1"/>
    <col min="15883" max="15883" width="5.33203125" style="6" customWidth="1"/>
    <col min="15884" max="15884" width="5.77734375" style="6" customWidth="1"/>
    <col min="15885" max="15885" width="6.109375" style="6" customWidth="1"/>
    <col min="15886" max="15886" width="6.6640625" style="6" customWidth="1"/>
    <col min="15887" max="15887" width="4.6640625" style="6" customWidth="1"/>
    <col min="15888" max="15888" width="5.109375" style="6" customWidth="1"/>
    <col min="15889" max="15889" width="5.88671875" style="6" customWidth="1"/>
    <col min="15890" max="15890" width="6.21875" style="6" customWidth="1"/>
    <col min="15891" max="15892" width="6.109375" style="6" bestFit="1" customWidth="1"/>
    <col min="15893" max="15893" width="6.109375" style="6" customWidth="1"/>
    <col min="15894" max="15895" width="5.109375" style="6" customWidth="1"/>
    <col min="15896" max="15896" width="4.77734375" style="6" customWidth="1"/>
    <col min="15897" max="15897" width="6.5546875" style="6" bestFit="1" customWidth="1"/>
    <col min="15898" max="15898" width="0" style="6" hidden="1" customWidth="1"/>
    <col min="15899" max="15899" width="9.5546875" style="6" bestFit="1" customWidth="1"/>
    <col min="15900" max="15900" width="0" style="6" hidden="1" customWidth="1"/>
    <col min="15901" max="15901" width="7.5546875" style="6" bestFit="1" customWidth="1"/>
    <col min="15902" max="15902" width="0" style="6" hidden="1" customWidth="1"/>
    <col min="15903" max="15903" width="8.21875" style="6" customWidth="1"/>
    <col min="15904" max="15904" width="8.88671875" style="6" customWidth="1"/>
    <col min="15905" max="15905" width="8.5546875" style="6" customWidth="1"/>
    <col min="15906" max="16128" width="11.109375" style="6"/>
    <col min="16129" max="16129" width="14.21875" style="6" customWidth="1"/>
    <col min="16130" max="16130" width="0" style="6" hidden="1" customWidth="1"/>
    <col min="16131" max="16131" width="8.33203125" style="6" customWidth="1"/>
    <col min="16132" max="16132" width="6.21875" style="6" customWidth="1"/>
    <col min="16133" max="16133" width="5" style="6" customWidth="1"/>
    <col min="16134" max="16135" width="5.77734375" style="6" customWidth="1"/>
    <col min="16136" max="16136" width="6.33203125" style="6" customWidth="1"/>
    <col min="16137" max="16137" width="6" style="6" customWidth="1"/>
    <col min="16138" max="16138" width="4.6640625" style="6" customWidth="1"/>
    <col min="16139" max="16139" width="5.33203125" style="6" customWidth="1"/>
    <col min="16140" max="16140" width="5.77734375" style="6" customWidth="1"/>
    <col min="16141" max="16141" width="6.109375" style="6" customWidth="1"/>
    <col min="16142" max="16142" width="6.6640625" style="6" customWidth="1"/>
    <col min="16143" max="16143" width="4.6640625" style="6" customWidth="1"/>
    <col min="16144" max="16144" width="5.109375" style="6" customWidth="1"/>
    <col min="16145" max="16145" width="5.88671875" style="6" customWidth="1"/>
    <col min="16146" max="16146" width="6.21875" style="6" customWidth="1"/>
    <col min="16147" max="16148" width="6.109375" style="6" bestFit="1" customWidth="1"/>
    <col min="16149" max="16149" width="6.109375" style="6" customWidth="1"/>
    <col min="16150" max="16151" width="5.109375" style="6" customWidth="1"/>
    <col min="16152" max="16152" width="4.77734375" style="6" customWidth="1"/>
    <col min="16153" max="16153" width="6.5546875" style="6" bestFit="1" customWidth="1"/>
    <col min="16154" max="16154" width="0" style="6" hidden="1" customWidth="1"/>
    <col min="16155" max="16155" width="9.5546875" style="6" bestFit="1" customWidth="1"/>
    <col min="16156" max="16156" width="0" style="6" hidden="1" customWidth="1"/>
    <col min="16157" max="16157" width="7.5546875" style="6" bestFit="1" customWidth="1"/>
    <col min="16158" max="16158" width="0" style="6" hidden="1" customWidth="1"/>
    <col min="16159" max="16159" width="8.21875" style="6" customWidth="1"/>
    <col min="16160" max="16160" width="8.88671875" style="6" customWidth="1"/>
    <col min="16161" max="16161" width="8.5546875" style="6" customWidth="1"/>
    <col min="16162" max="16384" width="11.10937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301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302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303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304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305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306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307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308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309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310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311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312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313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314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315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316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317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318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319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320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321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322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323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324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325</v>
      </c>
      <c r="B113" s="183"/>
      <c r="C113" s="240">
        <v>4628.5713999999998</v>
      </c>
      <c r="D113" s="226">
        <v>176</v>
      </c>
      <c r="E113" s="227">
        <v>3577</v>
      </c>
      <c r="F113" s="227">
        <v>126222</v>
      </c>
      <c r="G113" s="143">
        <v>327968</v>
      </c>
      <c r="H113" s="227">
        <v>166258</v>
      </c>
      <c r="I113" s="227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326</v>
      </c>
      <c r="B126" s="244"/>
      <c r="C126" s="240">
        <v>4628.5713999999998</v>
      </c>
      <c r="D126" s="226">
        <v>176</v>
      </c>
      <c r="E126" s="227">
        <v>3666</v>
      </c>
      <c r="F126" s="227">
        <v>126729</v>
      </c>
      <c r="G126" s="143">
        <v>326247</v>
      </c>
      <c r="H126" s="227">
        <v>165073</v>
      </c>
      <c r="I126" s="227">
        <v>161174</v>
      </c>
      <c r="J126" s="241">
        <v>2.57</v>
      </c>
      <c r="K126" s="165">
        <v>70.485463398058414</v>
      </c>
      <c r="L126" s="82">
        <v>-122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  <c r="AH126" s="165"/>
      <c r="AI126" s="165"/>
      <c r="AJ126" s="165"/>
      <c r="AK126" s="165"/>
    </row>
    <row r="127" spans="1:37" s="216" customFormat="1" ht="15" hidden="1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hidden="1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hidden="1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hidden="1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hidden="1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hidden="1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hidden="1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hidden="1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hidden="1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60" customFormat="1" ht="15" hidden="1" customHeight="1">
      <c r="A136" s="59" t="s">
        <v>90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165"/>
      <c r="AI136" s="165"/>
      <c r="AJ136" s="165"/>
      <c r="AK136" s="165"/>
    </row>
    <row r="137" spans="1:37" s="60" customFormat="1" ht="15" hidden="1" customHeight="1">
      <c r="A137" s="59" t="s">
        <v>91</v>
      </c>
      <c r="B137" s="244"/>
      <c r="C137" s="240">
        <v>4628.5713999999998</v>
      </c>
      <c r="D137" s="226">
        <v>176</v>
      </c>
      <c r="E137" s="227">
        <v>3666</v>
      </c>
      <c r="F137" s="227">
        <v>126751</v>
      </c>
      <c r="G137" s="143">
        <v>326369</v>
      </c>
      <c r="H137" s="227">
        <v>165174</v>
      </c>
      <c r="I137" s="227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  <c r="AH137" s="165"/>
      <c r="AI137" s="165"/>
      <c r="AJ137" s="165"/>
      <c r="AK137" s="165"/>
    </row>
    <row r="138" spans="1:37" s="216" customFormat="1" ht="15" hidden="1" customHeight="1">
      <c r="A138" s="59" t="s">
        <v>80</v>
      </c>
      <c r="B138" s="244"/>
      <c r="C138" s="240">
        <v>4628.5713999999998</v>
      </c>
      <c r="D138" s="226">
        <v>176</v>
      </c>
      <c r="E138" s="227">
        <v>3666</v>
      </c>
      <c r="F138" s="227">
        <v>126729</v>
      </c>
      <c r="G138" s="143">
        <v>326247</v>
      </c>
      <c r="H138" s="227">
        <v>165073</v>
      </c>
      <c r="I138" s="227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  <c r="AH138" s="215"/>
      <c r="AI138" s="215"/>
      <c r="AJ138" s="215"/>
      <c r="AK138" s="215"/>
    </row>
    <row r="139" spans="1:37" s="216" customFormat="1" ht="15" customHeight="1">
      <c r="A139" s="63" t="s">
        <v>261</v>
      </c>
      <c r="B139" s="244"/>
      <c r="C139" s="240"/>
      <c r="D139" s="226"/>
      <c r="E139" s="227"/>
      <c r="F139" s="227"/>
      <c r="G139" s="143"/>
      <c r="H139" s="227"/>
      <c r="I139" s="227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148"/>
      <c r="AF139" s="149"/>
      <c r="AG139" s="149"/>
      <c r="AH139" s="215"/>
      <c r="AI139" s="215"/>
      <c r="AJ139" s="215"/>
      <c r="AK139" s="215"/>
    </row>
    <row r="140" spans="1:37" s="216" customFormat="1" ht="15" customHeight="1">
      <c r="A140" s="59" t="s">
        <v>81</v>
      </c>
      <c r="B140" s="244"/>
      <c r="C140" s="240">
        <v>4628.5713999999998</v>
      </c>
      <c r="D140" s="226">
        <v>176</v>
      </c>
      <c r="E140" s="227">
        <v>3666</v>
      </c>
      <c r="F140" s="227">
        <v>126673</v>
      </c>
      <c r="G140" s="143">
        <v>326063</v>
      </c>
      <c r="H140" s="227">
        <v>164942</v>
      </c>
      <c r="I140" s="227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  <c r="AH140" s="215"/>
      <c r="AI140" s="215"/>
      <c r="AJ140" s="215"/>
      <c r="AK140" s="215"/>
    </row>
    <row r="141" spans="1:37" s="216" customFormat="1" ht="15" customHeight="1">
      <c r="A141" s="59" t="s">
        <v>83</v>
      </c>
      <c r="B141" s="244"/>
      <c r="C141" s="240">
        <v>4628.5713999999998</v>
      </c>
      <c r="D141" s="226">
        <v>176</v>
      </c>
      <c r="E141" s="227">
        <v>3666</v>
      </c>
      <c r="F141" s="227">
        <v>126703</v>
      </c>
      <c r="G141" s="143">
        <v>325857</v>
      </c>
      <c r="H141" s="227">
        <v>164817</v>
      </c>
      <c r="I141" s="227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  <c r="AH141" s="215"/>
      <c r="AI141" s="215"/>
      <c r="AJ141" s="215"/>
      <c r="AK141" s="215"/>
    </row>
    <row r="142" spans="1:37" s="216" customFormat="1" ht="15" customHeight="1">
      <c r="A142" s="59" t="s">
        <v>84</v>
      </c>
      <c r="B142" s="244"/>
      <c r="C142" s="240">
        <v>4628.5713999999998</v>
      </c>
      <c r="D142" s="226">
        <v>176</v>
      </c>
      <c r="E142" s="227">
        <v>3670</v>
      </c>
      <c r="F142" s="227">
        <v>126723</v>
      </c>
      <c r="G142" s="143">
        <v>325706</v>
      </c>
      <c r="H142" s="227">
        <v>164738</v>
      </c>
      <c r="I142" s="227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  <c r="AH142" s="215"/>
      <c r="AI142" s="215"/>
      <c r="AJ142" s="215"/>
      <c r="AK142" s="215"/>
    </row>
    <row r="143" spans="1:37" s="60" customFormat="1" ht="15" customHeight="1">
      <c r="A143" s="59" t="s">
        <v>85</v>
      </c>
      <c r="B143" s="244"/>
      <c r="C143" s="240">
        <v>4628.5713999999998</v>
      </c>
      <c r="D143" s="226">
        <v>176</v>
      </c>
      <c r="E143" s="227">
        <v>3670</v>
      </c>
      <c r="F143" s="227">
        <v>126776</v>
      </c>
      <c r="G143" s="143">
        <v>325582</v>
      </c>
      <c r="H143" s="227">
        <v>164668</v>
      </c>
      <c r="I143" s="227">
        <v>160914</v>
      </c>
      <c r="J143" s="241">
        <v>2.57</v>
      </c>
      <c r="K143" s="165">
        <v>70.341790557665377</v>
      </c>
      <c r="L143" s="82">
        <v>-124</v>
      </c>
      <c r="M143" s="82">
        <v>-103</v>
      </c>
      <c r="N143" s="83">
        <v>-0.31622300783342727</v>
      </c>
      <c r="O143" s="242">
        <v>161</v>
      </c>
      <c r="P143" s="83">
        <v>0.49429033263283284</v>
      </c>
      <c r="Q143" s="242">
        <v>264</v>
      </c>
      <c r="R143" s="83">
        <v>0.81051334046626011</v>
      </c>
      <c r="S143" s="82">
        <v>-21</v>
      </c>
      <c r="T143" s="144">
        <v>-6.4472652082543824E-2</v>
      </c>
      <c r="U143" s="243">
        <v>1139</v>
      </c>
      <c r="V143" s="83">
        <v>3.4968738439055689</v>
      </c>
      <c r="W143" s="242">
        <v>1160</v>
      </c>
      <c r="X143" s="83">
        <v>3.5613464959881127</v>
      </c>
      <c r="Y143" s="83">
        <v>-0.3806956599159711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  <c r="AH143" s="165"/>
      <c r="AI143" s="165"/>
      <c r="AJ143" s="165"/>
      <c r="AK143" s="165"/>
    </row>
    <row r="144" spans="1:37" s="60" customFormat="1" ht="15" customHeight="1">
      <c r="A144" s="59" t="s">
        <v>86</v>
      </c>
      <c r="B144" s="244"/>
      <c r="C144" s="240">
        <v>4628.5713999999998</v>
      </c>
      <c r="D144" s="226">
        <v>176</v>
      </c>
      <c r="E144" s="227">
        <v>3672</v>
      </c>
      <c r="F144" s="227">
        <v>126957</v>
      </c>
      <c r="G144" s="143">
        <v>325453</v>
      </c>
      <c r="H144" s="227">
        <v>164632</v>
      </c>
      <c r="I144" s="227">
        <v>160821</v>
      </c>
      <c r="J144" s="241">
        <v>2.56</v>
      </c>
      <c r="K144" s="165">
        <v>70.31392018712296</v>
      </c>
      <c r="L144" s="82">
        <v>-129</v>
      </c>
      <c r="M144" s="82">
        <v>-93</v>
      </c>
      <c r="N144" s="83">
        <v>-0.2855782960495003</v>
      </c>
      <c r="O144" s="242">
        <v>142</v>
      </c>
      <c r="P144" s="83">
        <v>0.43604427998955947</v>
      </c>
      <c r="Q144" s="242">
        <v>235</v>
      </c>
      <c r="R144" s="83">
        <v>0.72162257603905977</v>
      </c>
      <c r="S144" s="82">
        <v>-36</v>
      </c>
      <c r="T144" s="144">
        <v>-0.11054643718045121</v>
      </c>
      <c r="U144" s="243">
        <v>1446</v>
      </c>
      <c r="V144" s="83">
        <v>4.4402818934148103</v>
      </c>
      <c r="W144" s="242">
        <v>1482</v>
      </c>
      <c r="X144" s="83">
        <v>4.5508283305952615</v>
      </c>
      <c r="Y144" s="83">
        <v>-0.39612473322995151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  <c r="AH144" s="165"/>
      <c r="AI144" s="165"/>
      <c r="AJ144" s="165"/>
      <c r="AK144" s="165"/>
    </row>
    <row r="145" spans="1:37" s="60" customFormat="1" ht="15" customHeight="1">
      <c r="A145" s="59" t="s">
        <v>87</v>
      </c>
      <c r="B145" s="244"/>
      <c r="C145" s="240">
        <v>4628.5713999999998</v>
      </c>
      <c r="D145" s="226">
        <v>176</v>
      </c>
      <c r="E145" s="227">
        <v>3670</v>
      </c>
      <c r="F145" s="227">
        <v>127030</v>
      </c>
      <c r="G145" s="143">
        <v>325271</v>
      </c>
      <c r="H145" s="227">
        <v>164528</v>
      </c>
      <c r="I145" s="227">
        <v>160743</v>
      </c>
      <c r="J145" s="241">
        <v>2.56</v>
      </c>
      <c r="K145" s="165">
        <v>70.274599199225918</v>
      </c>
      <c r="L145" s="82">
        <v>-182</v>
      </c>
      <c r="M145" s="82">
        <v>-88</v>
      </c>
      <c r="N145" s="83">
        <v>-0.27046797105992715</v>
      </c>
      <c r="O145" s="242">
        <v>178</v>
      </c>
      <c r="P145" s="83">
        <v>0.54708294146212522</v>
      </c>
      <c r="Q145" s="242">
        <v>266</v>
      </c>
      <c r="R145" s="83">
        <v>0.81755091252205236</v>
      </c>
      <c r="S145" s="82">
        <v>-94</v>
      </c>
      <c r="T145" s="144">
        <v>-0.28670639690961819</v>
      </c>
      <c r="U145" s="243">
        <v>1061</v>
      </c>
      <c r="V145" s="83">
        <v>3.2609831510748029</v>
      </c>
      <c r="W145" s="242">
        <v>1155</v>
      </c>
      <c r="X145" s="83">
        <v>3.547689547984421</v>
      </c>
      <c r="Y145" s="83">
        <v>-0.55717436796954534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  <c r="AH145" s="165"/>
      <c r="AI145" s="165"/>
      <c r="AJ145" s="165"/>
      <c r="AK145" s="165"/>
    </row>
    <row r="146" spans="1:37" s="60" customFormat="1" ht="15" customHeight="1">
      <c r="A146" s="59" t="s">
        <v>88</v>
      </c>
      <c r="B146" s="244"/>
      <c r="C146" s="240">
        <v>4628.5713999999998</v>
      </c>
      <c r="D146" s="226">
        <v>176</v>
      </c>
      <c r="E146" s="227">
        <v>3670</v>
      </c>
      <c r="F146" s="227">
        <v>127073</v>
      </c>
      <c r="G146" s="143">
        <v>325058</v>
      </c>
      <c r="H146" s="227">
        <v>164433</v>
      </c>
      <c r="I146" s="227">
        <v>160625</v>
      </c>
      <c r="J146" s="241">
        <v>2.56</v>
      </c>
      <c r="K146" s="165">
        <v>70.228580680423335</v>
      </c>
      <c r="L146" s="82">
        <v>-213</v>
      </c>
      <c r="M146" s="82">
        <v>-69</v>
      </c>
      <c r="N146" s="83">
        <v>-0.21220028631661825</v>
      </c>
      <c r="O146" s="242">
        <v>186</v>
      </c>
      <c r="P146" s="83">
        <v>0.57201816311436204</v>
      </c>
      <c r="Q146" s="242">
        <v>255</v>
      </c>
      <c r="R146" s="83">
        <v>0.78421844943098029</v>
      </c>
      <c r="S146" s="82">
        <v>-144</v>
      </c>
      <c r="T146" s="144">
        <v>-0.44285277144337609</v>
      </c>
      <c r="U146" s="243">
        <v>1303</v>
      </c>
      <c r="V146" s="83">
        <v>4.0072025082688922</v>
      </c>
      <c r="W146" s="242">
        <v>1447</v>
      </c>
      <c r="X146" s="83">
        <v>4.4500552797122683</v>
      </c>
      <c r="Y146" s="83">
        <v>-0.65505305775999434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  <c r="AH146" s="165"/>
      <c r="AI146" s="165"/>
      <c r="AJ146" s="165"/>
      <c r="AK146" s="165"/>
    </row>
    <row r="147" spans="1:37" s="602" customFormat="1" ht="15" customHeight="1">
      <c r="A147" s="586" t="s">
        <v>96</v>
      </c>
      <c r="B147" s="587"/>
      <c r="C147" s="588">
        <v>4628.5713999999998</v>
      </c>
      <c r="D147" s="589">
        <v>176</v>
      </c>
      <c r="E147" s="590">
        <v>3670</v>
      </c>
      <c r="F147" s="590">
        <v>127254</v>
      </c>
      <c r="G147" s="591">
        <v>325018</v>
      </c>
      <c r="H147" s="590">
        <v>164391</v>
      </c>
      <c r="I147" s="590">
        <v>160627</v>
      </c>
      <c r="J147" s="592">
        <v>2.5499999999999998</v>
      </c>
      <c r="K147" s="593">
        <v>70.22</v>
      </c>
      <c r="L147" s="594">
        <v>-40</v>
      </c>
      <c r="M147" s="594">
        <v>-41</v>
      </c>
      <c r="N147" s="595">
        <v>-0.13</v>
      </c>
      <c r="O147" s="596">
        <v>192</v>
      </c>
      <c r="P147" s="595">
        <v>0.59</v>
      </c>
      <c r="Q147" s="596">
        <v>233</v>
      </c>
      <c r="R147" s="595">
        <v>0.72</v>
      </c>
      <c r="S147" s="594">
        <v>1</v>
      </c>
      <c r="T147" s="595">
        <v>0</v>
      </c>
      <c r="U147" s="597">
        <v>1406</v>
      </c>
      <c r="V147" s="595">
        <v>4.33</v>
      </c>
      <c r="W147" s="596">
        <v>1405</v>
      </c>
      <c r="X147" s="595">
        <v>4.3099999999999996</v>
      </c>
      <c r="Y147" s="595">
        <v>-0.12</v>
      </c>
      <c r="Z147" s="595"/>
      <c r="AA147" s="596">
        <v>109</v>
      </c>
      <c r="AB147" s="598"/>
      <c r="AC147" s="596">
        <v>88</v>
      </c>
      <c r="AD147" s="599"/>
      <c r="AE147" s="600">
        <v>93406</v>
      </c>
      <c r="AF147" s="601">
        <v>56867</v>
      </c>
      <c r="AG147" s="601">
        <v>36539</v>
      </c>
      <c r="AH147" s="593"/>
      <c r="AI147" s="593"/>
      <c r="AJ147" s="593"/>
      <c r="AK147" s="593"/>
    </row>
    <row r="148" spans="1:37" s="602" customFormat="1" ht="15" customHeight="1">
      <c r="A148" s="586" t="s">
        <v>76</v>
      </c>
      <c r="B148" s="587"/>
      <c r="C148" s="588">
        <v>4628.5713999999998</v>
      </c>
      <c r="D148" s="589">
        <v>176</v>
      </c>
      <c r="E148" s="590">
        <v>3670</v>
      </c>
      <c r="F148" s="590">
        <v>127389</v>
      </c>
      <c r="G148" s="591">
        <v>324804</v>
      </c>
      <c r="H148" s="590">
        <v>164288</v>
      </c>
      <c r="I148" s="590">
        <v>160516</v>
      </c>
      <c r="J148" s="592">
        <v>2.5499999999999998</v>
      </c>
      <c r="K148" s="593">
        <v>70.17</v>
      </c>
      <c r="L148" s="594">
        <v>-214</v>
      </c>
      <c r="M148" s="594">
        <v>-72</v>
      </c>
      <c r="N148" s="595">
        <v>-0.22</v>
      </c>
      <c r="O148" s="596">
        <v>198</v>
      </c>
      <c r="P148" s="595">
        <v>0.61</v>
      </c>
      <c r="Q148" s="596">
        <v>270</v>
      </c>
      <c r="R148" s="595">
        <v>0.83</v>
      </c>
      <c r="S148" s="594">
        <v>-142</v>
      </c>
      <c r="T148" s="595">
        <v>-0.44</v>
      </c>
      <c r="U148" s="597">
        <v>1204</v>
      </c>
      <c r="V148" s="595">
        <v>3.71</v>
      </c>
      <c r="W148" s="596">
        <v>1346</v>
      </c>
      <c r="X148" s="595">
        <v>4.13</v>
      </c>
      <c r="Y148" s="595">
        <v>-0.66</v>
      </c>
      <c r="Z148" s="595"/>
      <c r="AA148" s="596">
        <v>126</v>
      </c>
      <c r="AB148" s="598"/>
      <c r="AC148" s="596">
        <v>68</v>
      </c>
      <c r="AD148" s="599"/>
      <c r="AE148" s="600">
        <v>93425</v>
      </c>
      <c r="AF148" s="601">
        <v>56873</v>
      </c>
      <c r="AG148" s="601">
        <v>36552</v>
      </c>
      <c r="AH148" s="593"/>
      <c r="AI148" s="593"/>
      <c r="AJ148" s="593"/>
      <c r="AK148" s="593"/>
    </row>
    <row r="149" spans="1:37" s="60" customFormat="1" ht="15" customHeight="1">
      <c r="A149" s="569" t="s">
        <v>98</v>
      </c>
      <c r="B149" s="570"/>
      <c r="C149" s="571">
        <v>4628.5713999999998</v>
      </c>
      <c r="D149" s="572">
        <v>176</v>
      </c>
      <c r="E149" s="573">
        <v>3670</v>
      </c>
      <c r="F149" s="573">
        <v>127359</v>
      </c>
      <c r="G149" s="574">
        <v>324602</v>
      </c>
      <c r="H149" s="573">
        <v>164173</v>
      </c>
      <c r="I149" s="573">
        <v>160429</v>
      </c>
      <c r="J149" s="575">
        <v>2.5499999999999998</v>
      </c>
      <c r="K149" s="576">
        <v>70.13</v>
      </c>
      <c r="L149" s="577">
        <v>-202</v>
      </c>
      <c r="M149" s="577">
        <v>-88</v>
      </c>
      <c r="N149" s="578">
        <v>-0.27</v>
      </c>
      <c r="O149" s="579">
        <v>175</v>
      </c>
      <c r="P149" s="578">
        <v>0.54</v>
      </c>
      <c r="Q149" s="579">
        <v>263</v>
      </c>
      <c r="R149" s="578">
        <v>0.81</v>
      </c>
      <c r="S149" s="577">
        <v>-114</v>
      </c>
      <c r="T149" s="578">
        <v>-0.35</v>
      </c>
      <c r="U149" s="581">
        <v>1014</v>
      </c>
      <c r="V149" s="578">
        <v>3.12</v>
      </c>
      <c r="W149" s="579">
        <v>1128</v>
      </c>
      <c r="X149" s="578">
        <v>3.47</v>
      </c>
      <c r="Y149" s="578">
        <v>-0.62</v>
      </c>
      <c r="Z149" s="578"/>
      <c r="AA149" s="579">
        <v>169</v>
      </c>
      <c r="AB149" s="582"/>
      <c r="AC149" s="579">
        <v>66</v>
      </c>
      <c r="AD149" s="583"/>
      <c r="AE149" s="584">
        <v>93403</v>
      </c>
      <c r="AF149" s="585">
        <v>56861</v>
      </c>
      <c r="AG149" s="585">
        <v>36542</v>
      </c>
      <c r="AH149" s="165"/>
      <c r="AI149" s="165"/>
      <c r="AJ149" s="165"/>
      <c r="AK149" s="165"/>
    </row>
    <row r="150" spans="1:37" ht="17.25" customHeight="1">
      <c r="A150" s="542" t="s">
        <v>222</v>
      </c>
      <c r="B150" s="195"/>
      <c r="C150" s="80">
        <v>0</v>
      </c>
      <c r="D150" s="80">
        <v>0</v>
      </c>
      <c r="E150" s="80">
        <v>0</v>
      </c>
      <c r="F150" s="80">
        <v>-2.3549914042803266E-2</v>
      </c>
      <c r="G150" s="80">
        <v>-6.2191352323253568E-2</v>
      </c>
      <c r="H150" s="80">
        <v>-6.9999026100504125E-2</v>
      </c>
      <c r="I150" s="80">
        <v>-5.4200204341000813E-2</v>
      </c>
      <c r="J150" s="80">
        <v>-3.8650540449481241E-2</v>
      </c>
      <c r="K150" s="80">
        <v>-6.2191352323253568E-2</v>
      </c>
      <c r="L150" s="80">
        <v>-5.6074766355140184</v>
      </c>
      <c r="M150" s="80">
        <v>22.222222222222229</v>
      </c>
      <c r="N150" s="80">
        <v>22.30051599290563</v>
      </c>
      <c r="O150" s="80">
        <v>-11.616161616161619</v>
      </c>
      <c r="P150" s="80">
        <v>-11.559544220006231</v>
      </c>
      <c r="Q150" s="80">
        <v>0.97407407407407409</v>
      </c>
      <c r="R150" s="80">
        <v>-2.5301948298964021</v>
      </c>
      <c r="S150" s="80">
        <v>-19.718309859154928</v>
      </c>
      <c r="T150" s="80">
        <v>-19.666882580844302</v>
      </c>
      <c r="U150" s="80">
        <v>-15.78073089700996</v>
      </c>
      <c r="V150" s="80">
        <v>-15.72678126311861</v>
      </c>
      <c r="W150" s="80">
        <v>-16.196136701337295</v>
      </c>
      <c r="X150" s="80">
        <v>-16.142453170337816</v>
      </c>
      <c r="Y150" s="80">
        <v>0.94452989836492141</v>
      </c>
      <c r="Z150" s="80"/>
      <c r="AA150" s="80">
        <v>34.126984126984127</v>
      </c>
      <c r="AB150" s="80"/>
      <c r="AC150" s="80">
        <v>-2.941176470588232</v>
      </c>
      <c r="AD150" s="80"/>
      <c r="AE150" s="80">
        <v>-2.3548300776027986E-2</v>
      </c>
      <c r="AF150" s="80">
        <v>-2.1099643064374618E-2</v>
      </c>
      <c r="AG150" s="80">
        <v>-2.7358284088421669E-2</v>
      </c>
      <c r="AH150" s="81"/>
      <c r="AI150" s="81"/>
      <c r="AJ150" s="81"/>
      <c r="AK150" s="81"/>
    </row>
    <row r="151" spans="1:37" ht="14.25" customHeight="1" thickBot="1">
      <c r="A151" s="543" t="s">
        <v>223</v>
      </c>
      <c r="B151" s="196"/>
      <c r="C151" s="95">
        <v>0</v>
      </c>
      <c r="D151" s="95">
        <v>0</v>
      </c>
      <c r="E151" s="95">
        <v>0.10911074740862148</v>
      </c>
      <c r="F151" s="95">
        <v>0.51298644926565373</v>
      </c>
      <c r="G151" s="95">
        <v>-0.5706584166755988</v>
      </c>
      <c r="H151" s="95">
        <v>-0.64091701365353515</v>
      </c>
      <c r="I151" s="95">
        <v>-0.4986572227769841</v>
      </c>
      <c r="J151" s="95">
        <v>-1.078114285747759</v>
      </c>
      <c r="K151" s="95">
        <v>-0.5706584166755988</v>
      </c>
      <c r="L151" s="95">
        <v>81.981981981981988</v>
      </c>
      <c r="M151" s="95">
        <v>62.962962962962962</v>
      </c>
      <c r="N151" s="95">
        <v>63.875135579739464</v>
      </c>
      <c r="O151" s="95">
        <v>-28.571428571428569</v>
      </c>
      <c r="P151" s="95">
        <v>-28.171612651737561</v>
      </c>
      <c r="Q151" s="95">
        <v>0.87959866220735783</v>
      </c>
      <c r="R151" s="95">
        <v>-11.547785211939043</v>
      </c>
      <c r="S151" s="95">
        <v>100</v>
      </c>
      <c r="T151" s="95">
        <v>101.11948457513483</v>
      </c>
      <c r="U151" s="95">
        <v>-10.34482758620689</v>
      </c>
      <c r="V151" s="95">
        <v>-9.8429896732154276</v>
      </c>
      <c r="W151" s="95">
        <v>-5.0505050505050519</v>
      </c>
      <c r="X151" s="95">
        <v>-4.5190325754410452</v>
      </c>
      <c r="Y151" s="95">
        <v>1.8300061209088843</v>
      </c>
      <c r="Z151" s="95"/>
      <c r="AA151" s="95">
        <v>13.422818791946312</v>
      </c>
      <c r="AB151" s="95"/>
      <c r="AC151" s="95">
        <v>-27.472527472527474</v>
      </c>
      <c r="AD151" s="95"/>
      <c r="AE151" s="95">
        <v>0.14581792059355791</v>
      </c>
      <c r="AF151" s="95">
        <v>-3.5161125859247022E-2</v>
      </c>
      <c r="AG151" s="95">
        <v>0.42873632715880206</v>
      </c>
      <c r="AH151" s="81"/>
      <c r="AI151" s="81"/>
      <c r="AJ151" s="81"/>
      <c r="AK151" s="81"/>
    </row>
    <row r="152" spans="1:37" ht="15" customHeight="1" thickBot="1">
      <c r="A152" s="32"/>
      <c r="B152" s="32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 t="s">
        <v>329</v>
      </c>
      <c r="T152" s="37"/>
      <c r="U152" s="37"/>
      <c r="V152" s="34"/>
      <c r="W152" s="37"/>
      <c r="X152" s="37"/>
      <c r="Y152" s="37"/>
      <c r="Z152" s="37"/>
      <c r="AA152" s="230"/>
      <c r="AB152" s="230"/>
      <c r="AC152" s="231"/>
    </row>
    <row r="153" spans="1:37" ht="15" customHeight="1">
      <c r="A153" s="44" t="s">
        <v>333</v>
      </c>
      <c r="B153" s="66">
        <v>31</v>
      </c>
      <c r="C153" s="269">
        <v>4628.5713999999998</v>
      </c>
      <c r="D153" s="68">
        <v>176</v>
      </c>
      <c r="E153" s="68">
        <v>3670</v>
      </c>
      <c r="F153" s="69">
        <v>127359</v>
      </c>
      <c r="G153" s="69">
        <v>324602</v>
      </c>
      <c r="H153" s="70">
        <v>164173</v>
      </c>
      <c r="I153" s="70">
        <v>160429</v>
      </c>
      <c r="J153" s="71">
        <v>2.5499999999999998</v>
      </c>
      <c r="K153" s="72">
        <v>70.13</v>
      </c>
      <c r="L153" s="233">
        <v>-202</v>
      </c>
      <c r="M153" s="73">
        <v>-88</v>
      </c>
      <c r="N153" s="234">
        <v>-0.27</v>
      </c>
      <c r="O153" s="68">
        <v>175</v>
      </c>
      <c r="P153" s="538">
        <v>0.54</v>
      </c>
      <c r="Q153" s="68">
        <v>263</v>
      </c>
      <c r="R153" s="538">
        <v>0.81</v>
      </c>
      <c r="S153" s="73">
        <v>-114</v>
      </c>
      <c r="T153" s="235">
        <v>-0.35</v>
      </c>
      <c r="U153" s="259">
        <v>1014</v>
      </c>
      <c r="V153" s="538">
        <v>3.12</v>
      </c>
      <c r="W153" s="259">
        <v>1128</v>
      </c>
      <c r="X153" s="538">
        <v>3.47</v>
      </c>
      <c r="Y153" s="74">
        <v>-0.62</v>
      </c>
      <c r="Z153" s="75"/>
      <c r="AA153" s="232">
        <v>169</v>
      </c>
      <c r="AB153" s="76"/>
      <c r="AC153" s="232">
        <v>66</v>
      </c>
      <c r="AD153" s="75"/>
      <c r="AE153" s="70">
        <v>93403</v>
      </c>
      <c r="AF153" s="70">
        <v>56861</v>
      </c>
      <c r="AG153" s="70">
        <v>36542</v>
      </c>
    </row>
    <row r="154" spans="1:37" ht="15" customHeight="1">
      <c r="A154" s="64" t="s">
        <v>27</v>
      </c>
      <c r="B154" s="77">
        <v>31</v>
      </c>
      <c r="C154" s="270">
        <v>29.409500000000001</v>
      </c>
      <c r="D154" s="271">
        <v>44</v>
      </c>
      <c r="E154" s="271">
        <v>1070</v>
      </c>
      <c r="F154" s="271">
        <v>41751</v>
      </c>
      <c r="G154" s="79">
        <v>102518</v>
      </c>
      <c r="H154" s="89">
        <v>49258</v>
      </c>
      <c r="I154" s="89">
        <v>53260</v>
      </c>
      <c r="J154" s="80">
        <v>2.46</v>
      </c>
      <c r="K154" s="81">
        <v>3485.88</v>
      </c>
      <c r="L154" s="82">
        <v>-57</v>
      </c>
      <c r="M154" s="82">
        <v>-11</v>
      </c>
      <c r="N154" s="83">
        <v>-0.11</v>
      </c>
      <c r="O154" s="84">
        <v>57</v>
      </c>
      <c r="P154" s="536">
        <v>0.56000000000000005</v>
      </c>
      <c r="Q154" s="84">
        <v>68</v>
      </c>
      <c r="R154" s="536">
        <v>0.66</v>
      </c>
      <c r="S154" s="85">
        <v>-46</v>
      </c>
      <c r="T154" s="86">
        <v>-0.45</v>
      </c>
      <c r="U154" s="78">
        <v>333</v>
      </c>
      <c r="V154" s="539">
        <v>3.25</v>
      </c>
      <c r="W154" s="78">
        <v>379</v>
      </c>
      <c r="X154" s="540">
        <v>3.68</v>
      </c>
      <c r="Y154" s="87">
        <v>-0.56000000000000005</v>
      </c>
      <c r="Z154" s="81"/>
      <c r="AA154" s="91">
        <v>73</v>
      </c>
      <c r="AB154" s="237"/>
      <c r="AC154" s="91">
        <v>17</v>
      </c>
      <c r="AD154" s="81"/>
      <c r="AE154" s="257">
        <v>12852</v>
      </c>
      <c r="AF154" s="89">
        <v>9716</v>
      </c>
      <c r="AG154" s="89">
        <v>3136</v>
      </c>
    </row>
    <row r="155" spans="1:37" customFormat="1" ht="15" customHeight="1">
      <c r="A155" s="64" t="s">
        <v>28</v>
      </c>
      <c r="B155" s="77">
        <v>31</v>
      </c>
      <c r="C155" s="270">
        <v>120.5181</v>
      </c>
      <c r="D155" s="271">
        <v>12</v>
      </c>
      <c r="E155" s="271">
        <v>229</v>
      </c>
      <c r="F155" s="271">
        <v>4406</v>
      </c>
      <c r="G155" s="79">
        <v>10834</v>
      </c>
      <c r="H155" s="89">
        <v>5628</v>
      </c>
      <c r="I155" s="89">
        <v>5206</v>
      </c>
      <c r="J155" s="80">
        <v>2.46</v>
      </c>
      <c r="K155" s="81">
        <v>89.9</v>
      </c>
      <c r="L155" s="82">
        <v>-14</v>
      </c>
      <c r="M155" s="82">
        <v>-8</v>
      </c>
      <c r="N155" s="83">
        <v>-0.74</v>
      </c>
      <c r="O155" s="84">
        <v>6</v>
      </c>
      <c r="P155" s="536">
        <v>0.55000000000000004</v>
      </c>
      <c r="Q155" s="84">
        <v>14</v>
      </c>
      <c r="R155" s="536">
        <v>1.29</v>
      </c>
      <c r="S155" s="85">
        <v>-6</v>
      </c>
      <c r="T155" s="86">
        <v>-0.55000000000000004</v>
      </c>
      <c r="U155" s="78">
        <v>15</v>
      </c>
      <c r="V155" s="540">
        <v>1.38</v>
      </c>
      <c r="W155" s="78">
        <v>21</v>
      </c>
      <c r="X155" s="540">
        <v>1.94</v>
      </c>
      <c r="Y155" s="87">
        <v>-1.29</v>
      </c>
      <c r="Z155" s="81"/>
      <c r="AA155" s="91">
        <v>1</v>
      </c>
      <c r="AB155" s="237"/>
      <c r="AC155" s="91">
        <v>2</v>
      </c>
      <c r="AD155" s="81"/>
      <c r="AE155" s="257">
        <v>2159</v>
      </c>
      <c r="AF155" s="89">
        <v>1642</v>
      </c>
      <c r="AG155" s="89">
        <v>517</v>
      </c>
    </row>
    <row r="156" spans="1:37" customFormat="1" ht="15" customHeight="1">
      <c r="A156" s="64" t="s">
        <v>29</v>
      </c>
      <c r="B156" s="77">
        <v>31</v>
      </c>
      <c r="C156" s="270">
        <v>252.37190000000001</v>
      </c>
      <c r="D156" s="271">
        <v>15</v>
      </c>
      <c r="E156" s="271">
        <v>318</v>
      </c>
      <c r="F156" s="271">
        <v>8923</v>
      </c>
      <c r="G156" s="79">
        <v>23418</v>
      </c>
      <c r="H156" s="89">
        <v>12425</v>
      </c>
      <c r="I156" s="89">
        <v>10993</v>
      </c>
      <c r="J156" s="80">
        <v>2.62</v>
      </c>
      <c r="K156" s="81">
        <v>92.79</v>
      </c>
      <c r="L156" s="82">
        <v>-41</v>
      </c>
      <c r="M156" s="82">
        <v>-9</v>
      </c>
      <c r="N156" s="83">
        <v>-0.38</v>
      </c>
      <c r="O156" s="84">
        <v>13</v>
      </c>
      <c r="P156" s="536">
        <v>0.55000000000000004</v>
      </c>
      <c r="Q156" s="84">
        <v>22</v>
      </c>
      <c r="R156" s="536">
        <v>0.94</v>
      </c>
      <c r="S156" s="85">
        <v>-32</v>
      </c>
      <c r="T156" s="86">
        <v>-1.37</v>
      </c>
      <c r="U156" s="78">
        <v>35</v>
      </c>
      <c r="V156" s="540">
        <v>1.49</v>
      </c>
      <c r="W156" s="78">
        <v>67</v>
      </c>
      <c r="X156" s="540">
        <v>2.84</v>
      </c>
      <c r="Y156" s="87">
        <v>-1.75</v>
      </c>
      <c r="Z156" s="90"/>
      <c r="AA156" s="91">
        <v>5</v>
      </c>
      <c r="AB156" s="237"/>
      <c r="AC156" s="91">
        <v>7</v>
      </c>
      <c r="AD156" s="90"/>
      <c r="AE156" s="257">
        <v>7578</v>
      </c>
      <c r="AF156" s="89">
        <v>6622</v>
      </c>
      <c r="AG156" s="89">
        <v>956</v>
      </c>
    </row>
    <row r="157" spans="1:37" customFormat="1" ht="15" customHeight="1">
      <c r="A157" s="64" t="s">
        <v>30</v>
      </c>
      <c r="B157" s="77">
        <v>31</v>
      </c>
      <c r="C157" s="270">
        <v>29.409500000000001</v>
      </c>
      <c r="D157" s="271">
        <v>8</v>
      </c>
      <c r="E157" s="271">
        <v>231</v>
      </c>
      <c r="F157" s="271">
        <v>7879</v>
      </c>
      <c r="G157" s="79">
        <v>20125</v>
      </c>
      <c r="H157" s="89">
        <v>10250</v>
      </c>
      <c r="I157" s="89">
        <v>9875</v>
      </c>
      <c r="J157" s="80">
        <v>2.5499999999999998</v>
      </c>
      <c r="K157" s="81">
        <v>684.3</v>
      </c>
      <c r="L157" s="82">
        <v>-31</v>
      </c>
      <c r="M157" s="82">
        <v>5</v>
      </c>
      <c r="N157" s="83">
        <v>0.25</v>
      </c>
      <c r="O157" s="84">
        <v>13</v>
      </c>
      <c r="P157" s="536">
        <v>0.65</v>
      </c>
      <c r="Q157" s="84">
        <v>8</v>
      </c>
      <c r="R157" s="536">
        <v>0.4</v>
      </c>
      <c r="S157" s="85">
        <v>-36</v>
      </c>
      <c r="T157" s="86">
        <v>-1.79</v>
      </c>
      <c r="U157" s="78">
        <v>84</v>
      </c>
      <c r="V157" s="540">
        <v>4.17</v>
      </c>
      <c r="W157" s="78">
        <v>120</v>
      </c>
      <c r="X157" s="540">
        <v>5.96</v>
      </c>
      <c r="Y157" s="87">
        <v>-1.54</v>
      </c>
      <c r="Z157" s="90"/>
      <c r="AA157" s="91">
        <v>10</v>
      </c>
      <c r="AB157" s="237"/>
      <c r="AC157" s="91">
        <v>6</v>
      </c>
      <c r="AD157" s="90"/>
      <c r="AE157" s="257">
        <v>6620</v>
      </c>
      <c r="AF157" s="89">
        <v>4250</v>
      </c>
      <c r="AG157" s="89">
        <v>2370</v>
      </c>
    </row>
    <row r="158" spans="1:37" customFormat="1" ht="15" customHeight="1">
      <c r="A158" s="64" t="s">
        <v>31</v>
      </c>
      <c r="B158" s="77">
        <v>31</v>
      </c>
      <c r="C158" s="270">
        <v>65.258200000000002</v>
      </c>
      <c r="D158" s="271">
        <v>18</v>
      </c>
      <c r="E158" s="271">
        <v>528</v>
      </c>
      <c r="F158" s="271">
        <v>32754</v>
      </c>
      <c r="G158" s="79">
        <v>83567</v>
      </c>
      <c r="H158" s="89">
        <v>41874</v>
      </c>
      <c r="I158" s="89">
        <v>41693</v>
      </c>
      <c r="J158" s="80">
        <v>2.5499999999999998</v>
      </c>
      <c r="K158" s="81">
        <v>1280.56</v>
      </c>
      <c r="L158" s="82">
        <v>-23</v>
      </c>
      <c r="M158" s="82">
        <v>-21</v>
      </c>
      <c r="N158" s="83">
        <v>-0.25</v>
      </c>
      <c r="O158" s="84">
        <v>42</v>
      </c>
      <c r="P158" s="536">
        <v>0.5</v>
      </c>
      <c r="Q158" s="84">
        <v>63</v>
      </c>
      <c r="R158" s="536">
        <v>0.75</v>
      </c>
      <c r="S158" s="85">
        <v>-2</v>
      </c>
      <c r="T158" s="86">
        <v>-0.02</v>
      </c>
      <c r="U158" s="78">
        <v>279</v>
      </c>
      <c r="V158" s="540">
        <v>3.34</v>
      </c>
      <c r="W158" s="78">
        <v>281</v>
      </c>
      <c r="X158" s="540">
        <v>3.36</v>
      </c>
      <c r="Y158" s="87">
        <v>-0.28000000000000003</v>
      </c>
      <c r="Z158" s="90"/>
      <c r="AA158" s="91">
        <v>38</v>
      </c>
      <c r="AB158" s="237"/>
      <c r="AC158" s="91">
        <v>15</v>
      </c>
      <c r="AD158" s="90"/>
      <c r="AE158" s="257">
        <v>15730</v>
      </c>
      <c r="AF158" s="89">
        <v>12411</v>
      </c>
      <c r="AG158" s="89">
        <v>3319</v>
      </c>
    </row>
    <row r="159" spans="1:37" customFormat="1" ht="15" customHeight="1">
      <c r="A159" s="64" t="s">
        <v>32</v>
      </c>
      <c r="B159" s="77">
        <v>31</v>
      </c>
      <c r="C159" s="270">
        <v>218.44479999999999</v>
      </c>
      <c r="D159" s="271">
        <v>15</v>
      </c>
      <c r="E159" s="271">
        <v>271</v>
      </c>
      <c r="F159" s="271">
        <v>7347</v>
      </c>
      <c r="G159" s="79">
        <v>17623</v>
      </c>
      <c r="H159" s="89">
        <v>9348</v>
      </c>
      <c r="I159" s="89">
        <v>8275</v>
      </c>
      <c r="J159" s="80">
        <v>2.4</v>
      </c>
      <c r="K159" s="81">
        <v>80.67</v>
      </c>
      <c r="L159" s="82">
        <v>-19</v>
      </c>
      <c r="M159" s="82">
        <v>-15</v>
      </c>
      <c r="N159" s="83">
        <v>-0.85</v>
      </c>
      <c r="O159" s="84">
        <v>6</v>
      </c>
      <c r="P159" s="536">
        <v>0.34</v>
      </c>
      <c r="Q159" s="84">
        <v>21</v>
      </c>
      <c r="R159" s="536">
        <v>1.19</v>
      </c>
      <c r="S159" s="85">
        <v>-4</v>
      </c>
      <c r="T159" s="86">
        <v>-0.23</v>
      </c>
      <c r="U159" s="78">
        <v>60</v>
      </c>
      <c r="V159" s="540">
        <v>3.4</v>
      </c>
      <c r="W159" s="78">
        <v>64</v>
      </c>
      <c r="X159" s="540">
        <v>3.61</v>
      </c>
      <c r="Y159" s="87">
        <v>-1.08</v>
      </c>
      <c r="Z159" s="90"/>
      <c r="AA159" s="91">
        <v>8</v>
      </c>
      <c r="AB159" s="237"/>
      <c r="AC159" s="91">
        <v>2</v>
      </c>
      <c r="AD159" s="90"/>
      <c r="AE159" s="257">
        <v>5781</v>
      </c>
      <c r="AF159" s="89">
        <v>5299</v>
      </c>
      <c r="AG159" s="89">
        <v>482</v>
      </c>
    </row>
    <row r="160" spans="1:37" customFormat="1" ht="15" customHeight="1">
      <c r="A160" s="64" t="s">
        <v>33</v>
      </c>
      <c r="B160" s="77">
        <v>31</v>
      </c>
      <c r="C160" s="270">
        <v>157.11000000000001</v>
      </c>
      <c r="D160" s="271">
        <v>14</v>
      </c>
      <c r="E160" s="271">
        <v>225</v>
      </c>
      <c r="F160" s="271">
        <v>4992</v>
      </c>
      <c r="G160" s="79">
        <v>12421</v>
      </c>
      <c r="H160" s="89">
        <v>6595</v>
      </c>
      <c r="I160" s="89">
        <v>5826</v>
      </c>
      <c r="J160" s="80">
        <v>2.4900000000000002</v>
      </c>
      <c r="K160" s="81">
        <v>79.06</v>
      </c>
      <c r="L160" s="82">
        <v>-24</v>
      </c>
      <c r="M160" s="82">
        <v>-11</v>
      </c>
      <c r="N160" s="83">
        <v>-0.88</v>
      </c>
      <c r="O160" s="84">
        <v>5</v>
      </c>
      <c r="P160" s="536">
        <v>0.4</v>
      </c>
      <c r="Q160" s="84">
        <v>16</v>
      </c>
      <c r="R160" s="536">
        <v>1.29</v>
      </c>
      <c r="S160" s="85">
        <v>-13</v>
      </c>
      <c r="T160" s="86">
        <v>-1.05</v>
      </c>
      <c r="U160" s="78">
        <v>27</v>
      </c>
      <c r="V160" s="540">
        <v>2.17</v>
      </c>
      <c r="W160" s="78">
        <v>40</v>
      </c>
      <c r="X160" s="540">
        <v>3.2</v>
      </c>
      <c r="Y160" s="87">
        <v>-1.93</v>
      </c>
      <c r="Z160" s="90"/>
      <c r="AA160" s="91">
        <v>10</v>
      </c>
      <c r="AB160" s="237"/>
      <c r="AC160" s="91">
        <v>3</v>
      </c>
      <c r="AD160" s="90"/>
      <c r="AE160" s="257">
        <v>6700</v>
      </c>
      <c r="AF160" s="89">
        <v>6473</v>
      </c>
      <c r="AG160" s="89">
        <v>227</v>
      </c>
    </row>
    <row r="161" spans="1:33" customFormat="1" ht="15" customHeight="1">
      <c r="A161" s="64" t="s">
        <v>34</v>
      </c>
      <c r="B161" s="77">
        <v>31</v>
      </c>
      <c r="C161" s="270">
        <v>162.4332</v>
      </c>
      <c r="D161" s="271">
        <v>5</v>
      </c>
      <c r="E161" s="271">
        <v>75</v>
      </c>
      <c r="F161" s="271">
        <v>1694</v>
      </c>
      <c r="G161" s="79">
        <v>4385</v>
      </c>
      <c r="H161" s="89">
        <v>2456</v>
      </c>
      <c r="I161" s="89">
        <v>1929</v>
      </c>
      <c r="J161" s="80">
        <v>2.59</v>
      </c>
      <c r="K161" s="81">
        <v>27</v>
      </c>
      <c r="L161" s="82">
        <v>-6</v>
      </c>
      <c r="M161" s="82">
        <v>-5</v>
      </c>
      <c r="N161" s="83">
        <v>-1.1399999999999999</v>
      </c>
      <c r="O161" s="84">
        <v>1</v>
      </c>
      <c r="P161" s="536">
        <v>0.23</v>
      </c>
      <c r="Q161" s="84">
        <v>6</v>
      </c>
      <c r="R161" s="536">
        <v>1.37</v>
      </c>
      <c r="S161" s="85">
        <v>-1</v>
      </c>
      <c r="T161" s="86">
        <v>-0.23</v>
      </c>
      <c r="U161" s="78">
        <v>16</v>
      </c>
      <c r="V161" s="540">
        <v>3.65</v>
      </c>
      <c r="W161" s="91">
        <v>17</v>
      </c>
      <c r="X161" s="540">
        <v>3.82</v>
      </c>
      <c r="Y161" s="87">
        <v>-1.37</v>
      </c>
      <c r="Z161" s="90"/>
      <c r="AA161" s="91">
        <v>1</v>
      </c>
      <c r="AB161" s="237"/>
      <c r="AC161" s="91">
        <v>1</v>
      </c>
      <c r="AD161" s="90"/>
      <c r="AE161" s="257">
        <v>3621</v>
      </c>
      <c r="AF161" s="89">
        <v>3534</v>
      </c>
      <c r="AG161" s="89">
        <v>87</v>
      </c>
    </row>
    <row r="162" spans="1:33" customFormat="1" ht="15" customHeight="1">
      <c r="A162" s="219" t="s">
        <v>35</v>
      </c>
      <c r="B162" s="77">
        <v>31</v>
      </c>
      <c r="C162" s="270">
        <v>135.58619999999999</v>
      </c>
      <c r="D162" s="271">
        <v>11</v>
      </c>
      <c r="E162" s="271">
        <v>174</v>
      </c>
      <c r="F162" s="271">
        <v>4794</v>
      </c>
      <c r="G162" s="79">
        <v>11335</v>
      </c>
      <c r="H162" s="89">
        <v>6070</v>
      </c>
      <c r="I162" s="89">
        <v>5265</v>
      </c>
      <c r="J162" s="80">
        <v>2.36</v>
      </c>
      <c r="K162" s="81">
        <v>83.6</v>
      </c>
      <c r="L162" s="82">
        <v>3</v>
      </c>
      <c r="M162" s="82">
        <v>-5</v>
      </c>
      <c r="N162" s="83">
        <v>-0.44</v>
      </c>
      <c r="O162" s="84">
        <v>5</v>
      </c>
      <c r="P162" s="536">
        <v>0.44</v>
      </c>
      <c r="Q162" s="84">
        <v>10</v>
      </c>
      <c r="R162" s="536">
        <v>0.88</v>
      </c>
      <c r="S162" s="85">
        <v>8</v>
      </c>
      <c r="T162" s="86">
        <v>0.71</v>
      </c>
      <c r="U162" s="78">
        <v>39</v>
      </c>
      <c r="V162" s="540">
        <v>3.44</v>
      </c>
      <c r="W162" s="78">
        <v>31</v>
      </c>
      <c r="X162" s="540">
        <v>2.72</v>
      </c>
      <c r="Y162" s="87">
        <v>0.26</v>
      </c>
      <c r="Z162" s="90"/>
      <c r="AA162" s="91">
        <v>11</v>
      </c>
      <c r="AB162" s="237"/>
      <c r="AC162" s="91">
        <v>3</v>
      </c>
      <c r="AD162" s="90"/>
      <c r="AE162" s="257">
        <v>4629</v>
      </c>
      <c r="AF162" s="89">
        <v>4097</v>
      </c>
      <c r="AG162" s="89">
        <v>532</v>
      </c>
    </row>
    <row r="163" spans="1:33" customFormat="1" ht="15" customHeight="1">
      <c r="A163" s="219" t="s">
        <v>36</v>
      </c>
      <c r="B163" s="77">
        <v>31</v>
      </c>
      <c r="C163" s="270">
        <v>176.37049999999999</v>
      </c>
      <c r="D163" s="271">
        <v>13</v>
      </c>
      <c r="E163" s="271">
        <v>259</v>
      </c>
      <c r="F163" s="271">
        <v>4050</v>
      </c>
      <c r="G163" s="79">
        <v>10010</v>
      </c>
      <c r="H163" s="89">
        <v>5445</v>
      </c>
      <c r="I163" s="89">
        <v>4565</v>
      </c>
      <c r="J163" s="80">
        <v>2.4700000000000002</v>
      </c>
      <c r="K163" s="81">
        <v>56.76</v>
      </c>
      <c r="L163" s="82">
        <v>-13</v>
      </c>
      <c r="M163" s="82">
        <v>-1</v>
      </c>
      <c r="N163" s="83">
        <v>-0.1</v>
      </c>
      <c r="O163" s="84">
        <v>3</v>
      </c>
      <c r="P163" s="536">
        <v>0.3</v>
      </c>
      <c r="Q163" s="84">
        <v>4</v>
      </c>
      <c r="R163" s="536">
        <v>0.4</v>
      </c>
      <c r="S163" s="85">
        <v>-12</v>
      </c>
      <c r="T163" s="86">
        <v>-1.2</v>
      </c>
      <c r="U163" s="78">
        <v>17</v>
      </c>
      <c r="V163" s="540">
        <v>1.7</v>
      </c>
      <c r="W163" s="78">
        <v>29</v>
      </c>
      <c r="X163" s="540">
        <v>2.87</v>
      </c>
      <c r="Y163" s="87">
        <v>-1.3</v>
      </c>
      <c r="Z163" s="90"/>
      <c r="AA163" s="91">
        <v>4</v>
      </c>
      <c r="AB163" s="237"/>
      <c r="AC163" s="91">
        <v>1</v>
      </c>
      <c r="AD163" s="90"/>
      <c r="AE163" s="257">
        <v>1716</v>
      </c>
      <c r="AF163" s="89">
        <v>1487</v>
      </c>
      <c r="AG163" s="89">
        <v>229</v>
      </c>
    </row>
    <row r="164" spans="1:33" customFormat="1" ht="15" customHeight="1">
      <c r="A164" s="219" t="s">
        <v>37</v>
      </c>
      <c r="B164" s="77">
        <v>31</v>
      </c>
      <c r="C164" s="270">
        <v>1641.8554999999999</v>
      </c>
      <c r="D164" s="271">
        <v>9</v>
      </c>
      <c r="E164" s="271">
        <v>128</v>
      </c>
      <c r="F164" s="271">
        <v>4940</v>
      </c>
      <c r="G164" s="79">
        <v>16086</v>
      </c>
      <c r="H164" s="89">
        <v>8254</v>
      </c>
      <c r="I164" s="89">
        <v>7832</v>
      </c>
      <c r="J164" s="80">
        <v>3.26</v>
      </c>
      <c r="K164" s="81">
        <v>9.8000000000000007</v>
      </c>
      <c r="L164" s="82">
        <v>55</v>
      </c>
      <c r="M164" s="82">
        <v>5</v>
      </c>
      <c r="N164" s="83">
        <v>0.31</v>
      </c>
      <c r="O164" s="84">
        <v>17</v>
      </c>
      <c r="P164" s="536">
        <v>1.06</v>
      </c>
      <c r="Q164" s="84">
        <v>12</v>
      </c>
      <c r="R164" s="536">
        <v>0.75</v>
      </c>
      <c r="S164" s="85">
        <v>50</v>
      </c>
      <c r="T164" s="86">
        <v>3.11</v>
      </c>
      <c r="U164" s="78">
        <v>83</v>
      </c>
      <c r="V164" s="540">
        <v>5.17</v>
      </c>
      <c r="W164" s="78">
        <v>33</v>
      </c>
      <c r="X164" s="540">
        <v>2.06</v>
      </c>
      <c r="Y164" s="87">
        <v>3.42</v>
      </c>
      <c r="Z164" s="90"/>
      <c r="AA164" s="91">
        <v>5</v>
      </c>
      <c r="AB164" s="237"/>
      <c r="AC164" s="91">
        <v>5</v>
      </c>
      <c r="AD164" s="90"/>
      <c r="AE164" s="257">
        <v>14217</v>
      </c>
      <c r="AF164" s="89">
        <v>877</v>
      </c>
      <c r="AG164" s="89">
        <v>13340</v>
      </c>
    </row>
    <row r="165" spans="1:33" customFormat="1" ht="15" customHeight="1">
      <c r="A165" s="219" t="s">
        <v>38</v>
      </c>
      <c r="B165" s="77">
        <v>31</v>
      </c>
      <c r="C165" s="270">
        <v>618.49099999999999</v>
      </c>
      <c r="D165" s="271">
        <v>6</v>
      </c>
      <c r="E165" s="271">
        <v>56</v>
      </c>
      <c r="F165" s="271">
        <v>2126</v>
      </c>
      <c r="G165" s="79">
        <v>6239</v>
      </c>
      <c r="H165" s="89">
        <v>3290</v>
      </c>
      <c r="I165" s="89">
        <v>2949</v>
      </c>
      <c r="J165" s="80">
        <v>2.93</v>
      </c>
      <c r="K165" s="81">
        <v>10.09</v>
      </c>
      <c r="L165" s="82">
        <v>-14</v>
      </c>
      <c r="M165" s="82">
        <v>-1</v>
      </c>
      <c r="N165" s="83">
        <v>-0.16</v>
      </c>
      <c r="O165" s="84">
        <v>5</v>
      </c>
      <c r="P165" s="536">
        <v>0.8</v>
      </c>
      <c r="Q165" s="84">
        <v>6</v>
      </c>
      <c r="R165" s="536">
        <v>0.96</v>
      </c>
      <c r="S165" s="85">
        <v>-13</v>
      </c>
      <c r="T165" s="86">
        <v>-2.08</v>
      </c>
      <c r="U165" s="78">
        <v>15</v>
      </c>
      <c r="V165" s="540">
        <v>2.4</v>
      </c>
      <c r="W165" s="78">
        <v>28</v>
      </c>
      <c r="X165" s="540">
        <v>4.46</v>
      </c>
      <c r="Y165" s="87">
        <v>-2.2400000000000002</v>
      </c>
      <c r="Z165" s="90"/>
      <c r="AA165" s="91">
        <v>2</v>
      </c>
      <c r="AB165" s="237"/>
      <c r="AC165" s="91">
        <v>2</v>
      </c>
      <c r="AD165" s="90"/>
      <c r="AE165" s="257">
        <v>6011</v>
      </c>
      <c r="AF165" s="89">
        <v>233</v>
      </c>
      <c r="AG165" s="89">
        <v>5778</v>
      </c>
    </row>
    <row r="166" spans="1:33" s="43" customFormat="1" ht="15" customHeight="1" thickBot="1">
      <c r="A166" s="220" t="s">
        <v>39</v>
      </c>
      <c r="B166" s="92">
        <v>31</v>
      </c>
      <c r="C166" s="272">
        <v>1021.313</v>
      </c>
      <c r="D166" s="273">
        <v>6</v>
      </c>
      <c r="E166" s="273">
        <v>106</v>
      </c>
      <c r="F166" s="273">
        <v>1703</v>
      </c>
      <c r="G166" s="94">
        <v>6041</v>
      </c>
      <c r="H166" s="103">
        <v>3280</v>
      </c>
      <c r="I166" s="103">
        <v>2761</v>
      </c>
      <c r="J166" s="95">
        <v>3.55</v>
      </c>
      <c r="K166" s="96">
        <v>5.91</v>
      </c>
      <c r="L166" s="97">
        <v>-18</v>
      </c>
      <c r="M166" s="97">
        <v>-11</v>
      </c>
      <c r="N166" s="98">
        <v>-1.82</v>
      </c>
      <c r="O166" s="99">
        <v>2</v>
      </c>
      <c r="P166" s="537">
        <v>0.33</v>
      </c>
      <c r="Q166" s="99">
        <v>13</v>
      </c>
      <c r="R166" s="537">
        <v>2.15</v>
      </c>
      <c r="S166" s="100">
        <v>-7</v>
      </c>
      <c r="T166" s="95">
        <v>-1.1599999999999999</v>
      </c>
      <c r="U166" s="93">
        <v>11</v>
      </c>
      <c r="V166" s="541">
        <v>1.82</v>
      </c>
      <c r="W166" s="93">
        <v>18</v>
      </c>
      <c r="X166" s="541">
        <v>2.98</v>
      </c>
      <c r="Y166" s="95">
        <v>-2.98</v>
      </c>
      <c r="Z166" s="102"/>
      <c r="AA166" s="236">
        <v>1</v>
      </c>
      <c r="AB166" s="238"/>
      <c r="AC166" s="236">
        <v>2</v>
      </c>
      <c r="AD166" s="102"/>
      <c r="AE166" s="258">
        <v>5789</v>
      </c>
      <c r="AF166" s="103">
        <v>220</v>
      </c>
      <c r="AG166" s="103">
        <v>5569</v>
      </c>
    </row>
    <row r="167" spans="1:33" customFormat="1" ht="15" customHeight="1">
      <c r="G167" s="217"/>
      <c r="H167" s="40"/>
      <c r="M167" s="58"/>
      <c r="O167" s="45"/>
      <c r="AA167" s="41"/>
      <c r="AC167" s="41"/>
    </row>
    <row r="168" spans="1:33" customFormat="1" ht="15" customHeight="1">
      <c r="G168" s="217"/>
      <c r="H168" s="218"/>
      <c r="M168" s="221"/>
      <c r="N168" s="221"/>
      <c r="O168" s="221"/>
    </row>
    <row r="169" spans="1:33" customFormat="1" ht="15" customHeight="1">
      <c r="G169" s="217"/>
      <c r="H169" s="218"/>
    </row>
    <row r="170" spans="1:33" customFormat="1" ht="15" customHeight="1"/>
    <row r="171" spans="1:33" customFormat="1" ht="15" customHeight="1"/>
    <row r="172" spans="1:33" customFormat="1" ht="15" customHeight="1"/>
    <row r="173" spans="1:33" customFormat="1" ht="15" customHeight="1"/>
    <row r="174" spans="1:33" customFormat="1" ht="15" customHeight="1"/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customFormat="1" ht="15" customHeight="1"/>
    <row r="210" spans="1:43" customFormat="1" ht="15" customHeight="1"/>
    <row r="211" spans="1:43" customFormat="1" ht="15" customHeight="1"/>
    <row r="212" spans="1:43" customFormat="1" ht="15" customHeight="1"/>
    <row r="213" spans="1:43" customFormat="1" ht="15" customHeight="1"/>
    <row r="214" spans="1:43" customFormat="1" ht="15" customHeight="1"/>
    <row r="215" spans="1:43" customFormat="1" ht="15" customHeight="1"/>
    <row r="216" spans="1:43" customFormat="1" ht="15" customHeight="1"/>
    <row r="217" spans="1:43" customFormat="1" ht="15" customHeight="1"/>
    <row r="218" spans="1:43" customFormat="1" ht="15" customHeight="1"/>
    <row r="219" spans="1:43" customFormat="1" ht="15" customHeight="1"/>
    <row r="220" spans="1:43" customFormat="1" ht="15" customHeight="1"/>
    <row r="221" spans="1:43" ht="15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C221"/>
      <c r="AD221"/>
      <c r="AE221"/>
      <c r="AF221"/>
      <c r="AG221"/>
    </row>
    <row r="222" spans="1:43" customFormat="1" ht="15" customHeight="1">
      <c r="A222" s="6"/>
      <c r="B222" s="6"/>
      <c r="C222" s="6"/>
      <c r="D222" s="6"/>
      <c r="E222" s="6"/>
      <c r="F222" s="6"/>
      <c r="G222" s="6"/>
      <c r="H222" s="6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39"/>
      <c r="T222" s="39"/>
      <c r="U222" s="39"/>
      <c r="V222" s="39"/>
      <c r="W222" s="39"/>
      <c r="X222" s="39"/>
      <c r="Y222" s="39"/>
      <c r="Z222" s="39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</row>
    <row r="223" spans="1:43" customFormat="1" ht="15" customHeight="1">
      <c r="A223" s="6"/>
      <c r="B223" s="6"/>
      <c r="C223" s="6"/>
      <c r="D223" s="6"/>
      <c r="E223" s="6"/>
      <c r="F223" s="6"/>
      <c r="G223" s="6"/>
      <c r="H223" s="6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39"/>
      <c r="T223" s="39"/>
      <c r="U223" s="39"/>
      <c r="V223" s="39"/>
      <c r="W223" s="39"/>
      <c r="X223" s="39"/>
      <c r="Y223" s="39"/>
      <c r="Z223" s="39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</row>
    <row r="224" spans="1:43" customFormat="1" ht="15" customHeight="1">
      <c r="A224" s="6"/>
      <c r="B224" s="6"/>
      <c r="C224" s="6"/>
      <c r="D224" s="6"/>
      <c r="E224" s="6"/>
      <c r="F224" s="6"/>
      <c r="G224" s="6"/>
      <c r="H224" s="6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39"/>
      <c r="T224" s="39"/>
      <c r="U224" s="39"/>
      <c r="V224" s="39"/>
      <c r="W224" s="39"/>
      <c r="X224" s="39"/>
      <c r="Y224" s="39"/>
      <c r="Z224" s="39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  <row r="225" spans="1:43" customFormat="1" ht="15" customHeight="1">
      <c r="A225" s="6"/>
      <c r="B225" s="6"/>
      <c r="C225" s="6"/>
      <c r="D225" s="6"/>
      <c r="E225" s="6"/>
      <c r="F225" s="6"/>
      <c r="G225" s="6"/>
      <c r="H225" s="6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39"/>
      <c r="T225" s="39"/>
      <c r="U225" s="39"/>
      <c r="V225" s="39"/>
      <c r="W225" s="39"/>
      <c r="X225" s="39"/>
      <c r="Y225" s="39"/>
      <c r="Z225" s="39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</row>
    <row r="226" spans="1:43" customFormat="1" ht="15" customHeight="1">
      <c r="A226" s="6"/>
      <c r="B226" s="6"/>
      <c r="C226" s="6"/>
      <c r="D226" s="6"/>
      <c r="E226" s="6"/>
      <c r="F226" s="6"/>
      <c r="G226" s="6"/>
      <c r="H226" s="6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39"/>
      <c r="T226" s="39"/>
      <c r="U226" s="39"/>
      <c r="V226" s="39"/>
      <c r="W226" s="39"/>
      <c r="X226" s="39"/>
      <c r="Y226" s="39"/>
      <c r="Z226" s="39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</row>
    <row r="227" spans="1:43" customFormat="1" ht="15" customHeight="1">
      <c r="A227" s="6"/>
      <c r="B227" s="6"/>
      <c r="C227" s="6"/>
      <c r="D227" s="6"/>
      <c r="E227" s="6"/>
      <c r="F227" s="6"/>
      <c r="G227" s="6"/>
      <c r="H227" s="6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39"/>
      <c r="T227" s="39"/>
      <c r="U227" s="39"/>
      <c r="V227" s="39"/>
      <c r="W227" s="39"/>
      <c r="X227" s="39"/>
      <c r="Y227" s="39"/>
      <c r="Z227" s="39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</row>
    <row r="228" spans="1:43" customFormat="1" ht="15" customHeight="1">
      <c r="A228" s="6"/>
      <c r="B228" s="6"/>
      <c r="C228" s="6"/>
      <c r="D228" s="6"/>
      <c r="E228" s="6"/>
      <c r="F228" s="6"/>
      <c r="G228" s="6"/>
      <c r="H228" s="6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39"/>
      <c r="T228" s="39"/>
      <c r="U228" s="39"/>
      <c r="V228" s="39"/>
      <c r="W228" s="39"/>
      <c r="X228" s="39"/>
      <c r="Y228" s="39"/>
      <c r="Z228" s="39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</row>
    <row r="229" spans="1:43" customFormat="1" ht="15" customHeight="1">
      <c r="A229" s="6"/>
      <c r="B229" s="6"/>
      <c r="C229" s="6"/>
      <c r="D229" s="6"/>
      <c r="E229" s="6"/>
      <c r="F229" s="6"/>
      <c r="G229" s="6"/>
      <c r="H229" s="6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39"/>
      <c r="T229" s="39"/>
      <c r="U229" s="39"/>
      <c r="V229" s="39"/>
      <c r="W229" s="39"/>
      <c r="X229" s="39"/>
      <c r="Y229" s="39"/>
      <c r="Z229" s="39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</row>
  </sheetData>
  <phoneticPr fontId="11" type="noConversion"/>
  <conditionalFormatting sqref="O153">
    <cfRule type="cellIs" dxfId="23" priority="1" stopIfTrue="1" operator="equal">
      <formula>OR($O$23,$O$24,$O$25,$O$26,$O$27,$O$28,$O$29,$O$30,#REF!,$O$32)</formula>
    </cfRule>
  </conditionalFormatting>
  <conditionalFormatting sqref="Q153">
    <cfRule type="cellIs" dxfId="22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F1904-085B-452F-9E25-916A844559A8}">
  <dimension ref="A1:AQ230"/>
  <sheetViews>
    <sheetView topLeftCell="A3" workbookViewId="0">
      <pane xSplit="2" ySplit="2" topLeftCell="C144" activePane="bottomRight" state="frozen"/>
      <selection activeCell="A3" sqref="A3"/>
      <selection pane="topRight" activeCell="C3" sqref="C3"/>
      <selection pane="bottomLeft" activeCell="A5" sqref="A5"/>
      <selection pane="bottomRight" activeCell="F167" sqref="F167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6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bestFit="1" customWidth="1"/>
    <col min="28" max="28" width="6.6640625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256" width="11.109375" style="6"/>
    <col min="257" max="257" width="14.21875" style="6" customWidth="1"/>
    <col min="258" max="258" width="0" style="6" hidden="1" customWidth="1"/>
    <col min="259" max="259" width="8.33203125" style="6" customWidth="1"/>
    <col min="260" max="260" width="6.21875" style="6" customWidth="1"/>
    <col min="261" max="261" width="5" style="6" customWidth="1"/>
    <col min="262" max="263" width="5.77734375" style="6" customWidth="1"/>
    <col min="264" max="264" width="6.33203125" style="6" customWidth="1"/>
    <col min="265" max="265" width="6" style="6" customWidth="1"/>
    <col min="266" max="266" width="4.6640625" style="6" customWidth="1"/>
    <col min="267" max="267" width="5.33203125" style="6" customWidth="1"/>
    <col min="268" max="268" width="5.77734375" style="6" customWidth="1"/>
    <col min="269" max="269" width="6.109375" style="6" customWidth="1"/>
    <col min="270" max="270" width="6.6640625" style="6" customWidth="1"/>
    <col min="271" max="271" width="4.6640625" style="6" customWidth="1"/>
    <col min="272" max="272" width="5.109375" style="6" customWidth="1"/>
    <col min="273" max="273" width="5.88671875" style="6" customWidth="1"/>
    <col min="274" max="274" width="6.21875" style="6" customWidth="1"/>
    <col min="275" max="276" width="6.109375" style="6" bestFit="1" customWidth="1"/>
    <col min="277" max="277" width="6.109375" style="6" customWidth="1"/>
    <col min="278" max="279" width="5.109375" style="6" customWidth="1"/>
    <col min="280" max="280" width="4.77734375" style="6" customWidth="1"/>
    <col min="281" max="281" width="6.5546875" style="6" bestFit="1" customWidth="1"/>
    <col min="282" max="282" width="0" style="6" hidden="1" customWidth="1"/>
    <col min="283" max="283" width="9.5546875" style="6" bestFit="1" customWidth="1"/>
    <col min="284" max="284" width="0" style="6" hidden="1" customWidth="1"/>
    <col min="285" max="285" width="7.5546875" style="6" bestFit="1" customWidth="1"/>
    <col min="286" max="286" width="0" style="6" hidden="1" customWidth="1"/>
    <col min="287" max="287" width="8.21875" style="6" customWidth="1"/>
    <col min="288" max="288" width="8.88671875" style="6" customWidth="1"/>
    <col min="289" max="289" width="8.5546875" style="6" customWidth="1"/>
    <col min="290" max="512" width="11.109375" style="6"/>
    <col min="513" max="513" width="14.21875" style="6" customWidth="1"/>
    <col min="514" max="514" width="0" style="6" hidden="1" customWidth="1"/>
    <col min="515" max="515" width="8.33203125" style="6" customWidth="1"/>
    <col min="516" max="516" width="6.21875" style="6" customWidth="1"/>
    <col min="517" max="517" width="5" style="6" customWidth="1"/>
    <col min="518" max="519" width="5.77734375" style="6" customWidth="1"/>
    <col min="520" max="520" width="6.33203125" style="6" customWidth="1"/>
    <col min="521" max="521" width="6" style="6" customWidth="1"/>
    <col min="522" max="522" width="4.6640625" style="6" customWidth="1"/>
    <col min="523" max="523" width="5.33203125" style="6" customWidth="1"/>
    <col min="524" max="524" width="5.77734375" style="6" customWidth="1"/>
    <col min="525" max="525" width="6.109375" style="6" customWidth="1"/>
    <col min="526" max="526" width="6.6640625" style="6" customWidth="1"/>
    <col min="527" max="527" width="4.6640625" style="6" customWidth="1"/>
    <col min="528" max="528" width="5.109375" style="6" customWidth="1"/>
    <col min="529" max="529" width="5.88671875" style="6" customWidth="1"/>
    <col min="530" max="530" width="6.21875" style="6" customWidth="1"/>
    <col min="531" max="532" width="6.109375" style="6" bestFit="1" customWidth="1"/>
    <col min="533" max="533" width="6.109375" style="6" customWidth="1"/>
    <col min="534" max="535" width="5.109375" style="6" customWidth="1"/>
    <col min="536" max="536" width="4.77734375" style="6" customWidth="1"/>
    <col min="537" max="537" width="6.5546875" style="6" bestFit="1" customWidth="1"/>
    <col min="538" max="538" width="0" style="6" hidden="1" customWidth="1"/>
    <col min="539" max="539" width="9.5546875" style="6" bestFit="1" customWidth="1"/>
    <col min="540" max="540" width="0" style="6" hidden="1" customWidth="1"/>
    <col min="541" max="541" width="7.5546875" style="6" bestFit="1" customWidth="1"/>
    <col min="542" max="542" width="0" style="6" hidden="1" customWidth="1"/>
    <col min="543" max="543" width="8.21875" style="6" customWidth="1"/>
    <col min="544" max="544" width="8.88671875" style="6" customWidth="1"/>
    <col min="545" max="545" width="8.5546875" style="6" customWidth="1"/>
    <col min="546" max="768" width="11.109375" style="6"/>
    <col min="769" max="769" width="14.21875" style="6" customWidth="1"/>
    <col min="770" max="770" width="0" style="6" hidden="1" customWidth="1"/>
    <col min="771" max="771" width="8.33203125" style="6" customWidth="1"/>
    <col min="772" max="772" width="6.21875" style="6" customWidth="1"/>
    <col min="773" max="773" width="5" style="6" customWidth="1"/>
    <col min="774" max="775" width="5.77734375" style="6" customWidth="1"/>
    <col min="776" max="776" width="6.33203125" style="6" customWidth="1"/>
    <col min="777" max="777" width="6" style="6" customWidth="1"/>
    <col min="778" max="778" width="4.6640625" style="6" customWidth="1"/>
    <col min="779" max="779" width="5.33203125" style="6" customWidth="1"/>
    <col min="780" max="780" width="5.77734375" style="6" customWidth="1"/>
    <col min="781" max="781" width="6.109375" style="6" customWidth="1"/>
    <col min="782" max="782" width="6.6640625" style="6" customWidth="1"/>
    <col min="783" max="783" width="4.6640625" style="6" customWidth="1"/>
    <col min="784" max="784" width="5.109375" style="6" customWidth="1"/>
    <col min="785" max="785" width="5.88671875" style="6" customWidth="1"/>
    <col min="786" max="786" width="6.21875" style="6" customWidth="1"/>
    <col min="787" max="788" width="6.109375" style="6" bestFit="1" customWidth="1"/>
    <col min="789" max="789" width="6.109375" style="6" customWidth="1"/>
    <col min="790" max="791" width="5.109375" style="6" customWidth="1"/>
    <col min="792" max="792" width="4.77734375" style="6" customWidth="1"/>
    <col min="793" max="793" width="6.5546875" style="6" bestFit="1" customWidth="1"/>
    <col min="794" max="794" width="0" style="6" hidden="1" customWidth="1"/>
    <col min="795" max="795" width="9.5546875" style="6" bestFit="1" customWidth="1"/>
    <col min="796" max="796" width="0" style="6" hidden="1" customWidth="1"/>
    <col min="797" max="797" width="7.5546875" style="6" bestFit="1" customWidth="1"/>
    <col min="798" max="798" width="0" style="6" hidden="1" customWidth="1"/>
    <col min="799" max="799" width="8.21875" style="6" customWidth="1"/>
    <col min="800" max="800" width="8.88671875" style="6" customWidth="1"/>
    <col min="801" max="801" width="8.5546875" style="6" customWidth="1"/>
    <col min="802" max="1024" width="11.109375" style="6"/>
    <col min="1025" max="1025" width="14.21875" style="6" customWidth="1"/>
    <col min="1026" max="1026" width="0" style="6" hidden="1" customWidth="1"/>
    <col min="1027" max="1027" width="8.33203125" style="6" customWidth="1"/>
    <col min="1028" max="1028" width="6.21875" style="6" customWidth="1"/>
    <col min="1029" max="1029" width="5" style="6" customWidth="1"/>
    <col min="1030" max="1031" width="5.77734375" style="6" customWidth="1"/>
    <col min="1032" max="1032" width="6.33203125" style="6" customWidth="1"/>
    <col min="1033" max="1033" width="6" style="6" customWidth="1"/>
    <col min="1034" max="1034" width="4.6640625" style="6" customWidth="1"/>
    <col min="1035" max="1035" width="5.33203125" style="6" customWidth="1"/>
    <col min="1036" max="1036" width="5.77734375" style="6" customWidth="1"/>
    <col min="1037" max="1037" width="6.109375" style="6" customWidth="1"/>
    <col min="1038" max="1038" width="6.6640625" style="6" customWidth="1"/>
    <col min="1039" max="1039" width="4.6640625" style="6" customWidth="1"/>
    <col min="1040" max="1040" width="5.109375" style="6" customWidth="1"/>
    <col min="1041" max="1041" width="5.88671875" style="6" customWidth="1"/>
    <col min="1042" max="1042" width="6.21875" style="6" customWidth="1"/>
    <col min="1043" max="1044" width="6.109375" style="6" bestFit="1" customWidth="1"/>
    <col min="1045" max="1045" width="6.109375" style="6" customWidth="1"/>
    <col min="1046" max="1047" width="5.109375" style="6" customWidth="1"/>
    <col min="1048" max="1048" width="4.77734375" style="6" customWidth="1"/>
    <col min="1049" max="1049" width="6.5546875" style="6" bestFit="1" customWidth="1"/>
    <col min="1050" max="1050" width="0" style="6" hidden="1" customWidth="1"/>
    <col min="1051" max="1051" width="9.5546875" style="6" bestFit="1" customWidth="1"/>
    <col min="1052" max="1052" width="0" style="6" hidden="1" customWidth="1"/>
    <col min="1053" max="1053" width="7.5546875" style="6" bestFit="1" customWidth="1"/>
    <col min="1054" max="1054" width="0" style="6" hidden="1" customWidth="1"/>
    <col min="1055" max="1055" width="8.21875" style="6" customWidth="1"/>
    <col min="1056" max="1056" width="8.88671875" style="6" customWidth="1"/>
    <col min="1057" max="1057" width="8.5546875" style="6" customWidth="1"/>
    <col min="1058" max="1280" width="11.109375" style="6"/>
    <col min="1281" max="1281" width="14.21875" style="6" customWidth="1"/>
    <col min="1282" max="1282" width="0" style="6" hidden="1" customWidth="1"/>
    <col min="1283" max="1283" width="8.33203125" style="6" customWidth="1"/>
    <col min="1284" max="1284" width="6.21875" style="6" customWidth="1"/>
    <col min="1285" max="1285" width="5" style="6" customWidth="1"/>
    <col min="1286" max="1287" width="5.77734375" style="6" customWidth="1"/>
    <col min="1288" max="1288" width="6.33203125" style="6" customWidth="1"/>
    <col min="1289" max="1289" width="6" style="6" customWidth="1"/>
    <col min="1290" max="1290" width="4.6640625" style="6" customWidth="1"/>
    <col min="1291" max="1291" width="5.33203125" style="6" customWidth="1"/>
    <col min="1292" max="1292" width="5.77734375" style="6" customWidth="1"/>
    <col min="1293" max="1293" width="6.109375" style="6" customWidth="1"/>
    <col min="1294" max="1294" width="6.6640625" style="6" customWidth="1"/>
    <col min="1295" max="1295" width="4.6640625" style="6" customWidth="1"/>
    <col min="1296" max="1296" width="5.109375" style="6" customWidth="1"/>
    <col min="1297" max="1297" width="5.88671875" style="6" customWidth="1"/>
    <col min="1298" max="1298" width="6.21875" style="6" customWidth="1"/>
    <col min="1299" max="1300" width="6.109375" style="6" bestFit="1" customWidth="1"/>
    <col min="1301" max="1301" width="6.109375" style="6" customWidth="1"/>
    <col min="1302" max="1303" width="5.109375" style="6" customWidth="1"/>
    <col min="1304" max="1304" width="4.77734375" style="6" customWidth="1"/>
    <col min="1305" max="1305" width="6.5546875" style="6" bestFit="1" customWidth="1"/>
    <col min="1306" max="1306" width="0" style="6" hidden="1" customWidth="1"/>
    <col min="1307" max="1307" width="9.5546875" style="6" bestFit="1" customWidth="1"/>
    <col min="1308" max="1308" width="0" style="6" hidden="1" customWidth="1"/>
    <col min="1309" max="1309" width="7.5546875" style="6" bestFit="1" customWidth="1"/>
    <col min="1310" max="1310" width="0" style="6" hidden="1" customWidth="1"/>
    <col min="1311" max="1311" width="8.21875" style="6" customWidth="1"/>
    <col min="1312" max="1312" width="8.88671875" style="6" customWidth="1"/>
    <col min="1313" max="1313" width="8.5546875" style="6" customWidth="1"/>
    <col min="1314" max="1536" width="11.109375" style="6"/>
    <col min="1537" max="1537" width="14.21875" style="6" customWidth="1"/>
    <col min="1538" max="1538" width="0" style="6" hidden="1" customWidth="1"/>
    <col min="1539" max="1539" width="8.33203125" style="6" customWidth="1"/>
    <col min="1540" max="1540" width="6.21875" style="6" customWidth="1"/>
    <col min="1541" max="1541" width="5" style="6" customWidth="1"/>
    <col min="1542" max="1543" width="5.77734375" style="6" customWidth="1"/>
    <col min="1544" max="1544" width="6.33203125" style="6" customWidth="1"/>
    <col min="1545" max="1545" width="6" style="6" customWidth="1"/>
    <col min="1546" max="1546" width="4.6640625" style="6" customWidth="1"/>
    <col min="1547" max="1547" width="5.33203125" style="6" customWidth="1"/>
    <col min="1548" max="1548" width="5.77734375" style="6" customWidth="1"/>
    <col min="1549" max="1549" width="6.109375" style="6" customWidth="1"/>
    <col min="1550" max="1550" width="6.6640625" style="6" customWidth="1"/>
    <col min="1551" max="1551" width="4.6640625" style="6" customWidth="1"/>
    <col min="1552" max="1552" width="5.109375" style="6" customWidth="1"/>
    <col min="1553" max="1553" width="5.88671875" style="6" customWidth="1"/>
    <col min="1554" max="1554" width="6.21875" style="6" customWidth="1"/>
    <col min="1555" max="1556" width="6.109375" style="6" bestFit="1" customWidth="1"/>
    <col min="1557" max="1557" width="6.109375" style="6" customWidth="1"/>
    <col min="1558" max="1559" width="5.109375" style="6" customWidth="1"/>
    <col min="1560" max="1560" width="4.77734375" style="6" customWidth="1"/>
    <col min="1561" max="1561" width="6.5546875" style="6" bestFit="1" customWidth="1"/>
    <col min="1562" max="1562" width="0" style="6" hidden="1" customWidth="1"/>
    <col min="1563" max="1563" width="9.5546875" style="6" bestFit="1" customWidth="1"/>
    <col min="1564" max="1564" width="0" style="6" hidden="1" customWidth="1"/>
    <col min="1565" max="1565" width="7.5546875" style="6" bestFit="1" customWidth="1"/>
    <col min="1566" max="1566" width="0" style="6" hidden="1" customWidth="1"/>
    <col min="1567" max="1567" width="8.21875" style="6" customWidth="1"/>
    <col min="1568" max="1568" width="8.88671875" style="6" customWidth="1"/>
    <col min="1569" max="1569" width="8.5546875" style="6" customWidth="1"/>
    <col min="1570" max="1792" width="11.109375" style="6"/>
    <col min="1793" max="1793" width="14.21875" style="6" customWidth="1"/>
    <col min="1794" max="1794" width="0" style="6" hidden="1" customWidth="1"/>
    <col min="1795" max="1795" width="8.33203125" style="6" customWidth="1"/>
    <col min="1796" max="1796" width="6.21875" style="6" customWidth="1"/>
    <col min="1797" max="1797" width="5" style="6" customWidth="1"/>
    <col min="1798" max="1799" width="5.77734375" style="6" customWidth="1"/>
    <col min="1800" max="1800" width="6.33203125" style="6" customWidth="1"/>
    <col min="1801" max="1801" width="6" style="6" customWidth="1"/>
    <col min="1802" max="1802" width="4.6640625" style="6" customWidth="1"/>
    <col min="1803" max="1803" width="5.33203125" style="6" customWidth="1"/>
    <col min="1804" max="1804" width="5.77734375" style="6" customWidth="1"/>
    <col min="1805" max="1805" width="6.109375" style="6" customWidth="1"/>
    <col min="1806" max="1806" width="6.6640625" style="6" customWidth="1"/>
    <col min="1807" max="1807" width="4.6640625" style="6" customWidth="1"/>
    <col min="1808" max="1808" width="5.109375" style="6" customWidth="1"/>
    <col min="1809" max="1809" width="5.88671875" style="6" customWidth="1"/>
    <col min="1810" max="1810" width="6.21875" style="6" customWidth="1"/>
    <col min="1811" max="1812" width="6.109375" style="6" bestFit="1" customWidth="1"/>
    <col min="1813" max="1813" width="6.109375" style="6" customWidth="1"/>
    <col min="1814" max="1815" width="5.109375" style="6" customWidth="1"/>
    <col min="1816" max="1816" width="4.77734375" style="6" customWidth="1"/>
    <col min="1817" max="1817" width="6.5546875" style="6" bestFit="1" customWidth="1"/>
    <col min="1818" max="1818" width="0" style="6" hidden="1" customWidth="1"/>
    <col min="1819" max="1819" width="9.5546875" style="6" bestFit="1" customWidth="1"/>
    <col min="1820" max="1820" width="0" style="6" hidden="1" customWidth="1"/>
    <col min="1821" max="1821" width="7.5546875" style="6" bestFit="1" customWidth="1"/>
    <col min="1822" max="1822" width="0" style="6" hidden="1" customWidth="1"/>
    <col min="1823" max="1823" width="8.21875" style="6" customWidth="1"/>
    <col min="1824" max="1824" width="8.88671875" style="6" customWidth="1"/>
    <col min="1825" max="1825" width="8.5546875" style="6" customWidth="1"/>
    <col min="1826" max="2048" width="11.109375" style="6"/>
    <col min="2049" max="2049" width="14.21875" style="6" customWidth="1"/>
    <col min="2050" max="2050" width="0" style="6" hidden="1" customWidth="1"/>
    <col min="2051" max="2051" width="8.33203125" style="6" customWidth="1"/>
    <col min="2052" max="2052" width="6.21875" style="6" customWidth="1"/>
    <col min="2053" max="2053" width="5" style="6" customWidth="1"/>
    <col min="2054" max="2055" width="5.77734375" style="6" customWidth="1"/>
    <col min="2056" max="2056" width="6.33203125" style="6" customWidth="1"/>
    <col min="2057" max="2057" width="6" style="6" customWidth="1"/>
    <col min="2058" max="2058" width="4.6640625" style="6" customWidth="1"/>
    <col min="2059" max="2059" width="5.33203125" style="6" customWidth="1"/>
    <col min="2060" max="2060" width="5.77734375" style="6" customWidth="1"/>
    <col min="2061" max="2061" width="6.109375" style="6" customWidth="1"/>
    <col min="2062" max="2062" width="6.6640625" style="6" customWidth="1"/>
    <col min="2063" max="2063" width="4.6640625" style="6" customWidth="1"/>
    <col min="2064" max="2064" width="5.109375" style="6" customWidth="1"/>
    <col min="2065" max="2065" width="5.88671875" style="6" customWidth="1"/>
    <col min="2066" max="2066" width="6.21875" style="6" customWidth="1"/>
    <col min="2067" max="2068" width="6.109375" style="6" bestFit="1" customWidth="1"/>
    <col min="2069" max="2069" width="6.109375" style="6" customWidth="1"/>
    <col min="2070" max="2071" width="5.109375" style="6" customWidth="1"/>
    <col min="2072" max="2072" width="4.77734375" style="6" customWidth="1"/>
    <col min="2073" max="2073" width="6.5546875" style="6" bestFit="1" customWidth="1"/>
    <col min="2074" max="2074" width="0" style="6" hidden="1" customWidth="1"/>
    <col min="2075" max="2075" width="9.5546875" style="6" bestFit="1" customWidth="1"/>
    <col min="2076" max="2076" width="0" style="6" hidden="1" customWidth="1"/>
    <col min="2077" max="2077" width="7.5546875" style="6" bestFit="1" customWidth="1"/>
    <col min="2078" max="2078" width="0" style="6" hidden="1" customWidth="1"/>
    <col min="2079" max="2079" width="8.21875" style="6" customWidth="1"/>
    <col min="2080" max="2080" width="8.88671875" style="6" customWidth="1"/>
    <col min="2081" max="2081" width="8.5546875" style="6" customWidth="1"/>
    <col min="2082" max="2304" width="11.109375" style="6"/>
    <col min="2305" max="2305" width="14.21875" style="6" customWidth="1"/>
    <col min="2306" max="2306" width="0" style="6" hidden="1" customWidth="1"/>
    <col min="2307" max="2307" width="8.33203125" style="6" customWidth="1"/>
    <col min="2308" max="2308" width="6.21875" style="6" customWidth="1"/>
    <col min="2309" max="2309" width="5" style="6" customWidth="1"/>
    <col min="2310" max="2311" width="5.77734375" style="6" customWidth="1"/>
    <col min="2312" max="2312" width="6.33203125" style="6" customWidth="1"/>
    <col min="2313" max="2313" width="6" style="6" customWidth="1"/>
    <col min="2314" max="2314" width="4.6640625" style="6" customWidth="1"/>
    <col min="2315" max="2315" width="5.33203125" style="6" customWidth="1"/>
    <col min="2316" max="2316" width="5.77734375" style="6" customWidth="1"/>
    <col min="2317" max="2317" width="6.109375" style="6" customWidth="1"/>
    <col min="2318" max="2318" width="6.6640625" style="6" customWidth="1"/>
    <col min="2319" max="2319" width="4.6640625" style="6" customWidth="1"/>
    <col min="2320" max="2320" width="5.109375" style="6" customWidth="1"/>
    <col min="2321" max="2321" width="5.88671875" style="6" customWidth="1"/>
    <col min="2322" max="2322" width="6.21875" style="6" customWidth="1"/>
    <col min="2323" max="2324" width="6.109375" style="6" bestFit="1" customWidth="1"/>
    <col min="2325" max="2325" width="6.109375" style="6" customWidth="1"/>
    <col min="2326" max="2327" width="5.109375" style="6" customWidth="1"/>
    <col min="2328" max="2328" width="4.77734375" style="6" customWidth="1"/>
    <col min="2329" max="2329" width="6.5546875" style="6" bestFit="1" customWidth="1"/>
    <col min="2330" max="2330" width="0" style="6" hidden="1" customWidth="1"/>
    <col min="2331" max="2331" width="9.5546875" style="6" bestFit="1" customWidth="1"/>
    <col min="2332" max="2332" width="0" style="6" hidden="1" customWidth="1"/>
    <col min="2333" max="2333" width="7.5546875" style="6" bestFit="1" customWidth="1"/>
    <col min="2334" max="2334" width="0" style="6" hidden="1" customWidth="1"/>
    <col min="2335" max="2335" width="8.21875" style="6" customWidth="1"/>
    <col min="2336" max="2336" width="8.88671875" style="6" customWidth="1"/>
    <col min="2337" max="2337" width="8.5546875" style="6" customWidth="1"/>
    <col min="2338" max="2560" width="11.109375" style="6"/>
    <col min="2561" max="2561" width="14.21875" style="6" customWidth="1"/>
    <col min="2562" max="2562" width="0" style="6" hidden="1" customWidth="1"/>
    <col min="2563" max="2563" width="8.33203125" style="6" customWidth="1"/>
    <col min="2564" max="2564" width="6.21875" style="6" customWidth="1"/>
    <col min="2565" max="2565" width="5" style="6" customWidth="1"/>
    <col min="2566" max="2567" width="5.77734375" style="6" customWidth="1"/>
    <col min="2568" max="2568" width="6.33203125" style="6" customWidth="1"/>
    <col min="2569" max="2569" width="6" style="6" customWidth="1"/>
    <col min="2570" max="2570" width="4.6640625" style="6" customWidth="1"/>
    <col min="2571" max="2571" width="5.33203125" style="6" customWidth="1"/>
    <col min="2572" max="2572" width="5.77734375" style="6" customWidth="1"/>
    <col min="2573" max="2573" width="6.109375" style="6" customWidth="1"/>
    <col min="2574" max="2574" width="6.6640625" style="6" customWidth="1"/>
    <col min="2575" max="2575" width="4.6640625" style="6" customWidth="1"/>
    <col min="2576" max="2576" width="5.109375" style="6" customWidth="1"/>
    <col min="2577" max="2577" width="5.88671875" style="6" customWidth="1"/>
    <col min="2578" max="2578" width="6.21875" style="6" customWidth="1"/>
    <col min="2579" max="2580" width="6.109375" style="6" bestFit="1" customWidth="1"/>
    <col min="2581" max="2581" width="6.109375" style="6" customWidth="1"/>
    <col min="2582" max="2583" width="5.109375" style="6" customWidth="1"/>
    <col min="2584" max="2584" width="4.77734375" style="6" customWidth="1"/>
    <col min="2585" max="2585" width="6.5546875" style="6" bestFit="1" customWidth="1"/>
    <col min="2586" max="2586" width="0" style="6" hidden="1" customWidth="1"/>
    <col min="2587" max="2587" width="9.5546875" style="6" bestFit="1" customWidth="1"/>
    <col min="2588" max="2588" width="0" style="6" hidden="1" customWidth="1"/>
    <col min="2589" max="2589" width="7.5546875" style="6" bestFit="1" customWidth="1"/>
    <col min="2590" max="2590" width="0" style="6" hidden="1" customWidth="1"/>
    <col min="2591" max="2591" width="8.21875" style="6" customWidth="1"/>
    <col min="2592" max="2592" width="8.88671875" style="6" customWidth="1"/>
    <col min="2593" max="2593" width="8.5546875" style="6" customWidth="1"/>
    <col min="2594" max="2816" width="11.109375" style="6"/>
    <col min="2817" max="2817" width="14.21875" style="6" customWidth="1"/>
    <col min="2818" max="2818" width="0" style="6" hidden="1" customWidth="1"/>
    <col min="2819" max="2819" width="8.33203125" style="6" customWidth="1"/>
    <col min="2820" max="2820" width="6.21875" style="6" customWidth="1"/>
    <col min="2821" max="2821" width="5" style="6" customWidth="1"/>
    <col min="2822" max="2823" width="5.77734375" style="6" customWidth="1"/>
    <col min="2824" max="2824" width="6.33203125" style="6" customWidth="1"/>
    <col min="2825" max="2825" width="6" style="6" customWidth="1"/>
    <col min="2826" max="2826" width="4.6640625" style="6" customWidth="1"/>
    <col min="2827" max="2827" width="5.33203125" style="6" customWidth="1"/>
    <col min="2828" max="2828" width="5.77734375" style="6" customWidth="1"/>
    <col min="2829" max="2829" width="6.109375" style="6" customWidth="1"/>
    <col min="2830" max="2830" width="6.6640625" style="6" customWidth="1"/>
    <col min="2831" max="2831" width="4.6640625" style="6" customWidth="1"/>
    <col min="2832" max="2832" width="5.109375" style="6" customWidth="1"/>
    <col min="2833" max="2833" width="5.88671875" style="6" customWidth="1"/>
    <col min="2834" max="2834" width="6.21875" style="6" customWidth="1"/>
    <col min="2835" max="2836" width="6.109375" style="6" bestFit="1" customWidth="1"/>
    <col min="2837" max="2837" width="6.109375" style="6" customWidth="1"/>
    <col min="2838" max="2839" width="5.109375" style="6" customWidth="1"/>
    <col min="2840" max="2840" width="4.77734375" style="6" customWidth="1"/>
    <col min="2841" max="2841" width="6.5546875" style="6" bestFit="1" customWidth="1"/>
    <col min="2842" max="2842" width="0" style="6" hidden="1" customWidth="1"/>
    <col min="2843" max="2843" width="9.5546875" style="6" bestFit="1" customWidth="1"/>
    <col min="2844" max="2844" width="0" style="6" hidden="1" customWidth="1"/>
    <col min="2845" max="2845" width="7.5546875" style="6" bestFit="1" customWidth="1"/>
    <col min="2846" max="2846" width="0" style="6" hidden="1" customWidth="1"/>
    <col min="2847" max="2847" width="8.21875" style="6" customWidth="1"/>
    <col min="2848" max="2848" width="8.88671875" style="6" customWidth="1"/>
    <col min="2849" max="2849" width="8.5546875" style="6" customWidth="1"/>
    <col min="2850" max="3072" width="11.109375" style="6"/>
    <col min="3073" max="3073" width="14.21875" style="6" customWidth="1"/>
    <col min="3074" max="3074" width="0" style="6" hidden="1" customWidth="1"/>
    <col min="3075" max="3075" width="8.33203125" style="6" customWidth="1"/>
    <col min="3076" max="3076" width="6.21875" style="6" customWidth="1"/>
    <col min="3077" max="3077" width="5" style="6" customWidth="1"/>
    <col min="3078" max="3079" width="5.77734375" style="6" customWidth="1"/>
    <col min="3080" max="3080" width="6.33203125" style="6" customWidth="1"/>
    <col min="3081" max="3081" width="6" style="6" customWidth="1"/>
    <col min="3082" max="3082" width="4.6640625" style="6" customWidth="1"/>
    <col min="3083" max="3083" width="5.33203125" style="6" customWidth="1"/>
    <col min="3084" max="3084" width="5.77734375" style="6" customWidth="1"/>
    <col min="3085" max="3085" width="6.109375" style="6" customWidth="1"/>
    <col min="3086" max="3086" width="6.6640625" style="6" customWidth="1"/>
    <col min="3087" max="3087" width="4.6640625" style="6" customWidth="1"/>
    <col min="3088" max="3088" width="5.109375" style="6" customWidth="1"/>
    <col min="3089" max="3089" width="5.88671875" style="6" customWidth="1"/>
    <col min="3090" max="3090" width="6.21875" style="6" customWidth="1"/>
    <col min="3091" max="3092" width="6.109375" style="6" bestFit="1" customWidth="1"/>
    <col min="3093" max="3093" width="6.109375" style="6" customWidth="1"/>
    <col min="3094" max="3095" width="5.109375" style="6" customWidth="1"/>
    <col min="3096" max="3096" width="4.77734375" style="6" customWidth="1"/>
    <col min="3097" max="3097" width="6.5546875" style="6" bestFit="1" customWidth="1"/>
    <col min="3098" max="3098" width="0" style="6" hidden="1" customWidth="1"/>
    <col min="3099" max="3099" width="9.5546875" style="6" bestFit="1" customWidth="1"/>
    <col min="3100" max="3100" width="0" style="6" hidden="1" customWidth="1"/>
    <col min="3101" max="3101" width="7.5546875" style="6" bestFit="1" customWidth="1"/>
    <col min="3102" max="3102" width="0" style="6" hidden="1" customWidth="1"/>
    <col min="3103" max="3103" width="8.21875" style="6" customWidth="1"/>
    <col min="3104" max="3104" width="8.88671875" style="6" customWidth="1"/>
    <col min="3105" max="3105" width="8.5546875" style="6" customWidth="1"/>
    <col min="3106" max="3328" width="11.109375" style="6"/>
    <col min="3329" max="3329" width="14.21875" style="6" customWidth="1"/>
    <col min="3330" max="3330" width="0" style="6" hidden="1" customWidth="1"/>
    <col min="3331" max="3331" width="8.33203125" style="6" customWidth="1"/>
    <col min="3332" max="3332" width="6.21875" style="6" customWidth="1"/>
    <col min="3333" max="3333" width="5" style="6" customWidth="1"/>
    <col min="3334" max="3335" width="5.77734375" style="6" customWidth="1"/>
    <col min="3336" max="3336" width="6.33203125" style="6" customWidth="1"/>
    <col min="3337" max="3337" width="6" style="6" customWidth="1"/>
    <col min="3338" max="3338" width="4.6640625" style="6" customWidth="1"/>
    <col min="3339" max="3339" width="5.33203125" style="6" customWidth="1"/>
    <col min="3340" max="3340" width="5.77734375" style="6" customWidth="1"/>
    <col min="3341" max="3341" width="6.109375" style="6" customWidth="1"/>
    <col min="3342" max="3342" width="6.6640625" style="6" customWidth="1"/>
    <col min="3343" max="3343" width="4.6640625" style="6" customWidth="1"/>
    <col min="3344" max="3344" width="5.109375" style="6" customWidth="1"/>
    <col min="3345" max="3345" width="5.88671875" style="6" customWidth="1"/>
    <col min="3346" max="3346" width="6.21875" style="6" customWidth="1"/>
    <col min="3347" max="3348" width="6.109375" style="6" bestFit="1" customWidth="1"/>
    <col min="3349" max="3349" width="6.109375" style="6" customWidth="1"/>
    <col min="3350" max="3351" width="5.109375" style="6" customWidth="1"/>
    <col min="3352" max="3352" width="4.77734375" style="6" customWidth="1"/>
    <col min="3353" max="3353" width="6.5546875" style="6" bestFit="1" customWidth="1"/>
    <col min="3354" max="3354" width="0" style="6" hidden="1" customWidth="1"/>
    <col min="3355" max="3355" width="9.5546875" style="6" bestFit="1" customWidth="1"/>
    <col min="3356" max="3356" width="0" style="6" hidden="1" customWidth="1"/>
    <col min="3357" max="3357" width="7.5546875" style="6" bestFit="1" customWidth="1"/>
    <col min="3358" max="3358" width="0" style="6" hidden="1" customWidth="1"/>
    <col min="3359" max="3359" width="8.21875" style="6" customWidth="1"/>
    <col min="3360" max="3360" width="8.88671875" style="6" customWidth="1"/>
    <col min="3361" max="3361" width="8.5546875" style="6" customWidth="1"/>
    <col min="3362" max="3584" width="11.109375" style="6"/>
    <col min="3585" max="3585" width="14.21875" style="6" customWidth="1"/>
    <col min="3586" max="3586" width="0" style="6" hidden="1" customWidth="1"/>
    <col min="3587" max="3587" width="8.33203125" style="6" customWidth="1"/>
    <col min="3588" max="3588" width="6.21875" style="6" customWidth="1"/>
    <col min="3589" max="3589" width="5" style="6" customWidth="1"/>
    <col min="3590" max="3591" width="5.77734375" style="6" customWidth="1"/>
    <col min="3592" max="3592" width="6.33203125" style="6" customWidth="1"/>
    <col min="3593" max="3593" width="6" style="6" customWidth="1"/>
    <col min="3594" max="3594" width="4.6640625" style="6" customWidth="1"/>
    <col min="3595" max="3595" width="5.33203125" style="6" customWidth="1"/>
    <col min="3596" max="3596" width="5.77734375" style="6" customWidth="1"/>
    <col min="3597" max="3597" width="6.109375" style="6" customWidth="1"/>
    <col min="3598" max="3598" width="6.6640625" style="6" customWidth="1"/>
    <col min="3599" max="3599" width="4.6640625" style="6" customWidth="1"/>
    <col min="3600" max="3600" width="5.109375" style="6" customWidth="1"/>
    <col min="3601" max="3601" width="5.88671875" style="6" customWidth="1"/>
    <col min="3602" max="3602" width="6.21875" style="6" customWidth="1"/>
    <col min="3603" max="3604" width="6.109375" style="6" bestFit="1" customWidth="1"/>
    <col min="3605" max="3605" width="6.109375" style="6" customWidth="1"/>
    <col min="3606" max="3607" width="5.109375" style="6" customWidth="1"/>
    <col min="3608" max="3608" width="4.77734375" style="6" customWidth="1"/>
    <col min="3609" max="3609" width="6.5546875" style="6" bestFit="1" customWidth="1"/>
    <col min="3610" max="3610" width="0" style="6" hidden="1" customWidth="1"/>
    <col min="3611" max="3611" width="9.5546875" style="6" bestFit="1" customWidth="1"/>
    <col min="3612" max="3612" width="0" style="6" hidden="1" customWidth="1"/>
    <col min="3613" max="3613" width="7.5546875" style="6" bestFit="1" customWidth="1"/>
    <col min="3614" max="3614" width="0" style="6" hidden="1" customWidth="1"/>
    <col min="3615" max="3615" width="8.21875" style="6" customWidth="1"/>
    <col min="3616" max="3616" width="8.88671875" style="6" customWidth="1"/>
    <col min="3617" max="3617" width="8.5546875" style="6" customWidth="1"/>
    <col min="3618" max="3840" width="11.109375" style="6"/>
    <col min="3841" max="3841" width="14.21875" style="6" customWidth="1"/>
    <col min="3842" max="3842" width="0" style="6" hidden="1" customWidth="1"/>
    <col min="3843" max="3843" width="8.33203125" style="6" customWidth="1"/>
    <col min="3844" max="3844" width="6.21875" style="6" customWidth="1"/>
    <col min="3845" max="3845" width="5" style="6" customWidth="1"/>
    <col min="3846" max="3847" width="5.77734375" style="6" customWidth="1"/>
    <col min="3848" max="3848" width="6.33203125" style="6" customWidth="1"/>
    <col min="3849" max="3849" width="6" style="6" customWidth="1"/>
    <col min="3850" max="3850" width="4.6640625" style="6" customWidth="1"/>
    <col min="3851" max="3851" width="5.33203125" style="6" customWidth="1"/>
    <col min="3852" max="3852" width="5.77734375" style="6" customWidth="1"/>
    <col min="3853" max="3853" width="6.109375" style="6" customWidth="1"/>
    <col min="3854" max="3854" width="6.6640625" style="6" customWidth="1"/>
    <col min="3855" max="3855" width="4.6640625" style="6" customWidth="1"/>
    <col min="3856" max="3856" width="5.109375" style="6" customWidth="1"/>
    <col min="3857" max="3857" width="5.88671875" style="6" customWidth="1"/>
    <col min="3858" max="3858" width="6.21875" style="6" customWidth="1"/>
    <col min="3859" max="3860" width="6.109375" style="6" bestFit="1" customWidth="1"/>
    <col min="3861" max="3861" width="6.109375" style="6" customWidth="1"/>
    <col min="3862" max="3863" width="5.109375" style="6" customWidth="1"/>
    <col min="3864" max="3864" width="4.77734375" style="6" customWidth="1"/>
    <col min="3865" max="3865" width="6.5546875" style="6" bestFit="1" customWidth="1"/>
    <col min="3866" max="3866" width="0" style="6" hidden="1" customWidth="1"/>
    <col min="3867" max="3867" width="9.5546875" style="6" bestFit="1" customWidth="1"/>
    <col min="3868" max="3868" width="0" style="6" hidden="1" customWidth="1"/>
    <col min="3869" max="3869" width="7.5546875" style="6" bestFit="1" customWidth="1"/>
    <col min="3870" max="3870" width="0" style="6" hidden="1" customWidth="1"/>
    <col min="3871" max="3871" width="8.21875" style="6" customWidth="1"/>
    <col min="3872" max="3872" width="8.88671875" style="6" customWidth="1"/>
    <col min="3873" max="3873" width="8.5546875" style="6" customWidth="1"/>
    <col min="3874" max="4096" width="11.109375" style="6"/>
    <col min="4097" max="4097" width="14.21875" style="6" customWidth="1"/>
    <col min="4098" max="4098" width="0" style="6" hidden="1" customWidth="1"/>
    <col min="4099" max="4099" width="8.33203125" style="6" customWidth="1"/>
    <col min="4100" max="4100" width="6.21875" style="6" customWidth="1"/>
    <col min="4101" max="4101" width="5" style="6" customWidth="1"/>
    <col min="4102" max="4103" width="5.77734375" style="6" customWidth="1"/>
    <col min="4104" max="4104" width="6.33203125" style="6" customWidth="1"/>
    <col min="4105" max="4105" width="6" style="6" customWidth="1"/>
    <col min="4106" max="4106" width="4.6640625" style="6" customWidth="1"/>
    <col min="4107" max="4107" width="5.33203125" style="6" customWidth="1"/>
    <col min="4108" max="4108" width="5.77734375" style="6" customWidth="1"/>
    <col min="4109" max="4109" width="6.109375" style="6" customWidth="1"/>
    <col min="4110" max="4110" width="6.6640625" style="6" customWidth="1"/>
    <col min="4111" max="4111" width="4.6640625" style="6" customWidth="1"/>
    <col min="4112" max="4112" width="5.109375" style="6" customWidth="1"/>
    <col min="4113" max="4113" width="5.88671875" style="6" customWidth="1"/>
    <col min="4114" max="4114" width="6.21875" style="6" customWidth="1"/>
    <col min="4115" max="4116" width="6.109375" style="6" bestFit="1" customWidth="1"/>
    <col min="4117" max="4117" width="6.109375" style="6" customWidth="1"/>
    <col min="4118" max="4119" width="5.109375" style="6" customWidth="1"/>
    <col min="4120" max="4120" width="4.77734375" style="6" customWidth="1"/>
    <col min="4121" max="4121" width="6.5546875" style="6" bestFit="1" customWidth="1"/>
    <col min="4122" max="4122" width="0" style="6" hidden="1" customWidth="1"/>
    <col min="4123" max="4123" width="9.5546875" style="6" bestFit="1" customWidth="1"/>
    <col min="4124" max="4124" width="0" style="6" hidden="1" customWidth="1"/>
    <col min="4125" max="4125" width="7.5546875" style="6" bestFit="1" customWidth="1"/>
    <col min="4126" max="4126" width="0" style="6" hidden="1" customWidth="1"/>
    <col min="4127" max="4127" width="8.21875" style="6" customWidth="1"/>
    <col min="4128" max="4128" width="8.88671875" style="6" customWidth="1"/>
    <col min="4129" max="4129" width="8.5546875" style="6" customWidth="1"/>
    <col min="4130" max="4352" width="11.109375" style="6"/>
    <col min="4353" max="4353" width="14.21875" style="6" customWidth="1"/>
    <col min="4354" max="4354" width="0" style="6" hidden="1" customWidth="1"/>
    <col min="4355" max="4355" width="8.33203125" style="6" customWidth="1"/>
    <col min="4356" max="4356" width="6.21875" style="6" customWidth="1"/>
    <col min="4357" max="4357" width="5" style="6" customWidth="1"/>
    <col min="4358" max="4359" width="5.77734375" style="6" customWidth="1"/>
    <col min="4360" max="4360" width="6.33203125" style="6" customWidth="1"/>
    <col min="4361" max="4361" width="6" style="6" customWidth="1"/>
    <col min="4362" max="4362" width="4.6640625" style="6" customWidth="1"/>
    <col min="4363" max="4363" width="5.33203125" style="6" customWidth="1"/>
    <col min="4364" max="4364" width="5.77734375" style="6" customWidth="1"/>
    <col min="4365" max="4365" width="6.109375" style="6" customWidth="1"/>
    <col min="4366" max="4366" width="6.6640625" style="6" customWidth="1"/>
    <col min="4367" max="4367" width="4.6640625" style="6" customWidth="1"/>
    <col min="4368" max="4368" width="5.109375" style="6" customWidth="1"/>
    <col min="4369" max="4369" width="5.88671875" style="6" customWidth="1"/>
    <col min="4370" max="4370" width="6.21875" style="6" customWidth="1"/>
    <col min="4371" max="4372" width="6.109375" style="6" bestFit="1" customWidth="1"/>
    <col min="4373" max="4373" width="6.109375" style="6" customWidth="1"/>
    <col min="4374" max="4375" width="5.109375" style="6" customWidth="1"/>
    <col min="4376" max="4376" width="4.77734375" style="6" customWidth="1"/>
    <col min="4377" max="4377" width="6.5546875" style="6" bestFit="1" customWidth="1"/>
    <col min="4378" max="4378" width="0" style="6" hidden="1" customWidth="1"/>
    <col min="4379" max="4379" width="9.5546875" style="6" bestFit="1" customWidth="1"/>
    <col min="4380" max="4380" width="0" style="6" hidden="1" customWidth="1"/>
    <col min="4381" max="4381" width="7.5546875" style="6" bestFit="1" customWidth="1"/>
    <col min="4382" max="4382" width="0" style="6" hidden="1" customWidth="1"/>
    <col min="4383" max="4383" width="8.21875" style="6" customWidth="1"/>
    <col min="4384" max="4384" width="8.88671875" style="6" customWidth="1"/>
    <col min="4385" max="4385" width="8.5546875" style="6" customWidth="1"/>
    <col min="4386" max="4608" width="11.109375" style="6"/>
    <col min="4609" max="4609" width="14.21875" style="6" customWidth="1"/>
    <col min="4610" max="4610" width="0" style="6" hidden="1" customWidth="1"/>
    <col min="4611" max="4611" width="8.33203125" style="6" customWidth="1"/>
    <col min="4612" max="4612" width="6.21875" style="6" customWidth="1"/>
    <col min="4613" max="4613" width="5" style="6" customWidth="1"/>
    <col min="4614" max="4615" width="5.77734375" style="6" customWidth="1"/>
    <col min="4616" max="4616" width="6.33203125" style="6" customWidth="1"/>
    <col min="4617" max="4617" width="6" style="6" customWidth="1"/>
    <col min="4618" max="4618" width="4.6640625" style="6" customWidth="1"/>
    <col min="4619" max="4619" width="5.33203125" style="6" customWidth="1"/>
    <col min="4620" max="4620" width="5.77734375" style="6" customWidth="1"/>
    <col min="4621" max="4621" width="6.109375" style="6" customWidth="1"/>
    <col min="4622" max="4622" width="6.6640625" style="6" customWidth="1"/>
    <col min="4623" max="4623" width="4.6640625" style="6" customWidth="1"/>
    <col min="4624" max="4624" width="5.109375" style="6" customWidth="1"/>
    <col min="4625" max="4625" width="5.88671875" style="6" customWidth="1"/>
    <col min="4626" max="4626" width="6.21875" style="6" customWidth="1"/>
    <col min="4627" max="4628" width="6.109375" style="6" bestFit="1" customWidth="1"/>
    <col min="4629" max="4629" width="6.109375" style="6" customWidth="1"/>
    <col min="4630" max="4631" width="5.109375" style="6" customWidth="1"/>
    <col min="4632" max="4632" width="4.77734375" style="6" customWidth="1"/>
    <col min="4633" max="4633" width="6.5546875" style="6" bestFit="1" customWidth="1"/>
    <col min="4634" max="4634" width="0" style="6" hidden="1" customWidth="1"/>
    <col min="4635" max="4635" width="9.5546875" style="6" bestFit="1" customWidth="1"/>
    <col min="4636" max="4636" width="0" style="6" hidden="1" customWidth="1"/>
    <col min="4637" max="4637" width="7.5546875" style="6" bestFit="1" customWidth="1"/>
    <col min="4638" max="4638" width="0" style="6" hidden="1" customWidth="1"/>
    <col min="4639" max="4639" width="8.21875" style="6" customWidth="1"/>
    <col min="4640" max="4640" width="8.88671875" style="6" customWidth="1"/>
    <col min="4641" max="4641" width="8.5546875" style="6" customWidth="1"/>
    <col min="4642" max="4864" width="11.109375" style="6"/>
    <col min="4865" max="4865" width="14.21875" style="6" customWidth="1"/>
    <col min="4866" max="4866" width="0" style="6" hidden="1" customWidth="1"/>
    <col min="4867" max="4867" width="8.33203125" style="6" customWidth="1"/>
    <col min="4868" max="4868" width="6.21875" style="6" customWidth="1"/>
    <col min="4869" max="4869" width="5" style="6" customWidth="1"/>
    <col min="4870" max="4871" width="5.77734375" style="6" customWidth="1"/>
    <col min="4872" max="4872" width="6.33203125" style="6" customWidth="1"/>
    <col min="4873" max="4873" width="6" style="6" customWidth="1"/>
    <col min="4874" max="4874" width="4.6640625" style="6" customWidth="1"/>
    <col min="4875" max="4875" width="5.33203125" style="6" customWidth="1"/>
    <col min="4876" max="4876" width="5.77734375" style="6" customWidth="1"/>
    <col min="4877" max="4877" width="6.109375" style="6" customWidth="1"/>
    <col min="4878" max="4878" width="6.6640625" style="6" customWidth="1"/>
    <col min="4879" max="4879" width="4.6640625" style="6" customWidth="1"/>
    <col min="4880" max="4880" width="5.109375" style="6" customWidth="1"/>
    <col min="4881" max="4881" width="5.88671875" style="6" customWidth="1"/>
    <col min="4882" max="4882" width="6.21875" style="6" customWidth="1"/>
    <col min="4883" max="4884" width="6.109375" style="6" bestFit="1" customWidth="1"/>
    <col min="4885" max="4885" width="6.109375" style="6" customWidth="1"/>
    <col min="4886" max="4887" width="5.109375" style="6" customWidth="1"/>
    <col min="4888" max="4888" width="4.77734375" style="6" customWidth="1"/>
    <col min="4889" max="4889" width="6.5546875" style="6" bestFit="1" customWidth="1"/>
    <col min="4890" max="4890" width="0" style="6" hidden="1" customWidth="1"/>
    <col min="4891" max="4891" width="9.5546875" style="6" bestFit="1" customWidth="1"/>
    <col min="4892" max="4892" width="0" style="6" hidden="1" customWidth="1"/>
    <col min="4893" max="4893" width="7.5546875" style="6" bestFit="1" customWidth="1"/>
    <col min="4894" max="4894" width="0" style="6" hidden="1" customWidth="1"/>
    <col min="4895" max="4895" width="8.21875" style="6" customWidth="1"/>
    <col min="4896" max="4896" width="8.88671875" style="6" customWidth="1"/>
    <col min="4897" max="4897" width="8.5546875" style="6" customWidth="1"/>
    <col min="4898" max="5120" width="11.109375" style="6"/>
    <col min="5121" max="5121" width="14.21875" style="6" customWidth="1"/>
    <col min="5122" max="5122" width="0" style="6" hidden="1" customWidth="1"/>
    <col min="5123" max="5123" width="8.33203125" style="6" customWidth="1"/>
    <col min="5124" max="5124" width="6.21875" style="6" customWidth="1"/>
    <col min="5125" max="5125" width="5" style="6" customWidth="1"/>
    <col min="5126" max="5127" width="5.77734375" style="6" customWidth="1"/>
    <col min="5128" max="5128" width="6.33203125" style="6" customWidth="1"/>
    <col min="5129" max="5129" width="6" style="6" customWidth="1"/>
    <col min="5130" max="5130" width="4.6640625" style="6" customWidth="1"/>
    <col min="5131" max="5131" width="5.33203125" style="6" customWidth="1"/>
    <col min="5132" max="5132" width="5.77734375" style="6" customWidth="1"/>
    <col min="5133" max="5133" width="6.109375" style="6" customWidth="1"/>
    <col min="5134" max="5134" width="6.6640625" style="6" customWidth="1"/>
    <col min="5135" max="5135" width="4.6640625" style="6" customWidth="1"/>
    <col min="5136" max="5136" width="5.109375" style="6" customWidth="1"/>
    <col min="5137" max="5137" width="5.88671875" style="6" customWidth="1"/>
    <col min="5138" max="5138" width="6.21875" style="6" customWidth="1"/>
    <col min="5139" max="5140" width="6.109375" style="6" bestFit="1" customWidth="1"/>
    <col min="5141" max="5141" width="6.109375" style="6" customWidth="1"/>
    <col min="5142" max="5143" width="5.109375" style="6" customWidth="1"/>
    <col min="5144" max="5144" width="4.77734375" style="6" customWidth="1"/>
    <col min="5145" max="5145" width="6.5546875" style="6" bestFit="1" customWidth="1"/>
    <col min="5146" max="5146" width="0" style="6" hidden="1" customWidth="1"/>
    <col min="5147" max="5147" width="9.5546875" style="6" bestFit="1" customWidth="1"/>
    <col min="5148" max="5148" width="0" style="6" hidden="1" customWidth="1"/>
    <col min="5149" max="5149" width="7.5546875" style="6" bestFit="1" customWidth="1"/>
    <col min="5150" max="5150" width="0" style="6" hidden="1" customWidth="1"/>
    <col min="5151" max="5151" width="8.21875" style="6" customWidth="1"/>
    <col min="5152" max="5152" width="8.88671875" style="6" customWidth="1"/>
    <col min="5153" max="5153" width="8.5546875" style="6" customWidth="1"/>
    <col min="5154" max="5376" width="11.109375" style="6"/>
    <col min="5377" max="5377" width="14.21875" style="6" customWidth="1"/>
    <col min="5378" max="5378" width="0" style="6" hidden="1" customWidth="1"/>
    <col min="5379" max="5379" width="8.33203125" style="6" customWidth="1"/>
    <col min="5380" max="5380" width="6.21875" style="6" customWidth="1"/>
    <col min="5381" max="5381" width="5" style="6" customWidth="1"/>
    <col min="5382" max="5383" width="5.77734375" style="6" customWidth="1"/>
    <col min="5384" max="5384" width="6.33203125" style="6" customWidth="1"/>
    <col min="5385" max="5385" width="6" style="6" customWidth="1"/>
    <col min="5386" max="5386" width="4.6640625" style="6" customWidth="1"/>
    <col min="5387" max="5387" width="5.33203125" style="6" customWidth="1"/>
    <col min="5388" max="5388" width="5.77734375" style="6" customWidth="1"/>
    <col min="5389" max="5389" width="6.109375" style="6" customWidth="1"/>
    <col min="5390" max="5390" width="6.6640625" style="6" customWidth="1"/>
    <col min="5391" max="5391" width="4.6640625" style="6" customWidth="1"/>
    <col min="5392" max="5392" width="5.109375" style="6" customWidth="1"/>
    <col min="5393" max="5393" width="5.88671875" style="6" customWidth="1"/>
    <col min="5394" max="5394" width="6.21875" style="6" customWidth="1"/>
    <col min="5395" max="5396" width="6.109375" style="6" bestFit="1" customWidth="1"/>
    <col min="5397" max="5397" width="6.109375" style="6" customWidth="1"/>
    <col min="5398" max="5399" width="5.109375" style="6" customWidth="1"/>
    <col min="5400" max="5400" width="4.77734375" style="6" customWidth="1"/>
    <col min="5401" max="5401" width="6.5546875" style="6" bestFit="1" customWidth="1"/>
    <col min="5402" max="5402" width="0" style="6" hidden="1" customWidth="1"/>
    <col min="5403" max="5403" width="9.5546875" style="6" bestFit="1" customWidth="1"/>
    <col min="5404" max="5404" width="0" style="6" hidden="1" customWidth="1"/>
    <col min="5405" max="5405" width="7.5546875" style="6" bestFit="1" customWidth="1"/>
    <col min="5406" max="5406" width="0" style="6" hidden="1" customWidth="1"/>
    <col min="5407" max="5407" width="8.21875" style="6" customWidth="1"/>
    <col min="5408" max="5408" width="8.88671875" style="6" customWidth="1"/>
    <col min="5409" max="5409" width="8.5546875" style="6" customWidth="1"/>
    <col min="5410" max="5632" width="11.109375" style="6"/>
    <col min="5633" max="5633" width="14.21875" style="6" customWidth="1"/>
    <col min="5634" max="5634" width="0" style="6" hidden="1" customWidth="1"/>
    <col min="5635" max="5635" width="8.33203125" style="6" customWidth="1"/>
    <col min="5636" max="5636" width="6.21875" style="6" customWidth="1"/>
    <col min="5637" max="5637" width="5" style="6" customWidth="1"/>
    <col min="5638" max="5639" width="5.77734375" style="6" customWidth="1"/>
    <col min="5640" max="5640" width="6.33203125" style="6" customWidth="1"/>
    <col min="5641" max="5641" width="6" style="6" customWidth="1"/>
    <col min="5642" max="5642" width="4.6640625" style="6" customWidth="1"/>
    <col min="5643" max="5643" width="5.33203125" style="6" customWidth="1"/>
    <col min="5644" max="5644" width="5.77734375" style="6" customWidth="1"/>
    <col min="5645" max="5645" width="6.109375" style="6" customWidth="1"/>
    <col min="5646" max="5646" width="6.6640625" style="6" customWidth="1"/>
    <col min="5647" max="5647" width="4.6640625" style="6" customWidth="1"/>
    <col min="5648" max="5648" width="5.109375" style="6" customWidth="1"/>
    <col min="5649" max="5649" width="5.88671875" style="6" customWidth="1"/>
    <col min="5650" max="5650" width="6.21875" style="6" customWidth="1"/>
    <col min="5651" max="5652" width="6.109375" style="6" bestFit="1" customWidth="1"/>
    <col min="5653" max="5653" width="6.109375" style="6" customWidth="1"/>
    <col min="5654" max="5655" width="5.109375" style="6" customWidth="1"/>
    <col min="5656" max="5656" width="4.77734375" style="6" customWidth="1"/>
    <col min="5657" max="5657" width="6.5546875" style="6" bestFit="1" customWidth="1"/>
    <col min="5658" max="5658" width="0" style="6" hidden="1" customWidth="1"/>
    <col min="5659" max="5659" width="9.5546875" style="6" bestFit="1" customWidth="1"/>
    <col min="5660" max="5660" width="0" style="6" hidden="1" customWidth="1"/>
    <col min="5661" max="5661" width="7.5546875" style="6" bestFit="1" customWidth="1"/>
    <col min="5662" max="5662" width="0" style="6" hidden="1" customWidth="1"/>
    <col min="5663" max="5663" width="8.21875" style="6" customWidth="1"/>
    <col min="5664" max="5664" width="8.88671875" style="6" customWidth="1"/>
    <col min="5665" max="5665" width="8.5546875" style="6" customWidth="1"/>
    <col min="5666" max="5888" width="11.109375" style="6"/>
    <col min="5889" max="5889" width="14.21875" style="6" customWidth="1"/>
    <col min="5890" max="5890" width="0" style="6" hidden="1" customWidth="1"/>
    <col min="5891" max="5891" width="8.33203125" style="6" customWidth="1"/>
    <col min="5892" max="5892" width="6.21875" style="6" customWidth="1"/>
    <col min="5893" max="5893" width="5" style="6" customWidth="1"/>
    <col min="5894" max="5895" width="5.77734375" style="6" customWidth="1"/>
    <col min="5896" max="5896" width="6.33203125" style="6" customWidth="1"/>
    <col min="5897" max="5897" width="6" style="6" customWidth="1"/>
    <col min="5898" max="5898" width="4.6640625" style="6" customWidth="1"/>
    <col min="5899" max="5899" width="5.33203125" style="6" customWidth="1"/>
    <col min="5900" max="5900" width="5.77734375" style="6" customWidth="1"/>
    <col min="5901" max="5901" width="6.109375" style="6" customWidth="1"/>
    <col min="5902" max="5902" width="6.6640625" style="6" customWidth="1"/>
    <col min="5903" max="5903" width="4.6640625" style="6" customWidth="1"/>
    <col min="5904" max="5904" width="5.109375" style="6" customWidth="1"/>
    <col min="5905" max="5905" width="5.88671875" style="6" customWidth="1"/>
    <col min="5906" max="5906" width="6.21875" style="6" customWidth="1"/>
    <col min="5907" max="5908" width="6.109375" style="6" bestFit="1" customWidth="1"/>
    <col min="5909" max="5909" width="6.109375" style="6" customWidth="1"/>
    <col min="5910" max="5911" width="5.109375" style="6" customWidth="1"/>
    <col min="5912" max="5912" width="4.77734375" style="6" customWidth="1"/>
    <col min="5913" max="5913" width="6.5546875" style="6" bestFit="1" customWidth="1"/>
    <col min="5914" max="5914" width="0" style="6" hidden="1" customWidth="1"/>
    <col min="5915" max="5915" width="9.5546875" style="6" bestFit="1" customWidth="1"/>
    <col min="5916" max="5916" width="0" style="6" hidden="1" customWidth="1"/>
    <col min="5917" max="5917" width="7.5546875" style="6" bestFit="1" customWidth="1"/>
    <col min="5918" max="5918" width="0" style="6" hidden="1" customWidth="1"/>
    <col min="5919" max="5919" width="8.21875" style="6" customWidth="1"/>
    <col min="5920" max="5920" width="8.88671875" style="6" customWidth="1"/>
    <col min="5921" max="5921" width="8.5546875" style="6" customWidth="1"/>
    <col min="5922" max="6144" width="11.109375" style="6"/>
    <col min="6145" max="6145" width="14.21875" style="6" customWidth="1"/>
    <col min="6146" max="6146" width="0" style="6" hidden="1" customWidth="1"/>
    <col min="6147" max="6147" width="8.33203125" style="6" customWidth="1"/>
    <col min="6148" max="6148" width="6.21875" style="6" customWidth="1"/>
    <col min="6149" max="6149" width="5" style="6" customWidth="1"/>
    <col min="6150" max="6151" width="5.77734375" style="6" customWidth="1"/>
    <col min="6152" max="6152" width="6.33203125" style="6" customWidth="1"/>
    <col min="6153" max="6153" width="6" style="6" customWidth="1"/>
    <col min="6154" max="6154" width="4.6640625" style="6" customWidth="1"/>
    <col min="6155" max="6155" width="5.33203125" style="6" customWidth="1"/>
    <col min="6156" max="6156" width="5.77734375" style="6" customWidth="1"/>
    <col min="6157" max="6157" width="6.109375" style="6" customWidth="1"/>
    <col min="6158" max="6158" width="6.6640625" style="6" customWidth="1"/>
    <col min="6159" max="6159" width="4.6640625" style="6" customWidth="1"/>
    <col min="6160" max="6160" width="5.109375" style="6" customWidth="1"/>
    <col min="6161" max="6161" width="5.88671875" style="6" customWidth="1"/>
    <col min="6162" max="6162" width="6.21875" style="6" customWidth="1"/>
    <col min="6163" max="6164" width="6.109375" style="6" bestFit="1" customWidth="1"/>
    <col min="6165" max="6165" width="6.109375" style="6" customWidth="1"/>
    <col min="6166" max="6167" width="5.109375" style="6" customWidth="1"/>
    <col min="6168" max="6168" width="4.77734375" style="6" customWidth="1"/>
    <col min="6169" max="6169" width="6.5546875" style="6" bestFit="1" customWidth="1"/>
    <col min="6170" max="6170" width="0" style="6" hidden="1" customWidth="1"/>
    <col min="6171" max="6171" width="9.5546875" style="6" bestFit="1" customWidth="1"/>
    <col min="6172" max="6172" width="0" style="6" hidden="1" customWidth="1"/>
    <col min="6173" max="6173" width="7.5546875" style="6" bestFit="1" customWidth="1"/>
    <col min="6174" max="6174" width="0" style="6" hidden="1" customWidth="1"/>
    <col min="6175" max="6175" width="8.21875" style="6" customWidth="1"/>
    <col min="6176" max="6176" width="8.88671875" style="6" customWidth="1"/>
    <col min="6177" max="6177" width="8.5546875" style="6" customWidth="1"/>
    <col min="6178" max="6400" width="11.109375" style="6"/>
    <col min="6401" max="6401" width="14.21875" style="6" customWidth="1"/>
    <col min="6402" max="6402" width="0" style="6" hidden="1" customWidth="1"/>
    <col min="6403" max="6403" width="8.33203125" style="6" customWidth="1"/>
    <col min="6404" max="6404" width="6.21875" style="6" customWidth="1"/>
    <col min="6405" max="6405" width="5" style="6" customWidth="1"/>
    <col min="6406" max="6407" width="5.77734375" style="6" customWidth="1"/>
    <col min="6408" max="6408" width="6.33203125" style="6" customWidth="1"/>
    <col min="6409" max="6409" width="6" style="6" customWidth="1"/>
    <col min="6410" max="6410" width="4.6640625" style="6" customWidth="1"/>
    <col min="6411" max="6411" width="5.33203125" style="6" customWidth="1"/>
    <col min="6412" max="6412" width="5.77734375" style="6" customWidth="1"/>
    <col min="6413" max="6413" width="6.109375" style="6" customWidth="1"/>
    <col min="6414" max="6414" width="6.6640625" style="6" customWidth="1"/>
    <col min="6415" max="6415" width="4.6640625" style="6" customWidth="1"/>
    <col min="6416" max="6416" width="5.109375" style="6" customWidth="1"/>
    <col min="6417" max="6417" width="5.88671875" style="6" customWidth="1"/>
    <col min="6418" max="6418" width="6.21875" style="6" customWidth="1"/>
    <col min="6419" max="6420" width="6.109375" style="6" bestFit="1" customWidth="1"/>
    <col min="6421" max="6421" width="6.109375" style="6" customWidth="1"/>
    <col min="6422" max="6423" width="5.109375" style="6" customWidth="1"/>
    <col min="6424" max="6424" width="4.77734375" style="6" customWidth="1"/>
    <col min="6425" max="6425" width="6.5546875" style="6" bestFit="1" customWidth="1"/>
    <col min="6426" max="6426" width="0" style="6" hidden="1" customWidth="1"/>
    <col min="6427" max="6427" width="9.5546875" style="6" bestFit="1" customWidth="1"/>
    <col min="6428" max="6428" width="0" style="6" hidden="1" customWidth="1"/>
    <col min="6429" max="6429" width="7.5546875" style="6" bestFit="1" customWidth="1"/>
    <col min="6430" max="6430" width="0" style="6" hidden="1" customWidth="1"/>
    <col min="6431" max="6431" width="8.21875" style="6" customWidth="1"/>
    <col min="6432" max="6432" width="8.88671875" style="6" customWidth="1"/>
    <col min="6433" max="6433" width="8.5546875" style="6" customWidth="1"/>
    <col min="6434" max="6656" width="11.109375" style="6"/>
    <col min="6657" max="6657" width="14.21875" style="6" customWidth="1"/>
    <col min="6658" max="6658" width="0" style="6" hidden="1" customWidth="1"/>
    <col min="6659" max="6659" width="8.33203125" style="6" customWidth="1"/>
    <col min="6660" max="6660" width="6.21875" style="6" customWidth="1"/>
    <col min="6661" max="6661" width="5" style="6" customWidth="1"/>
    <col min="6662" max="6663" width="5.77734375" style="6" customWidth="1"/>
    <col min="6664" max="6664" width="6.33203125" style="6" customWidth="1"/>
    <col min="6665" max="6665" width="6" style="6" customWidth="1"/>
    <col min="6666" max="6666" width="4.6640625" style="6" customWidth="1"/>
    <col min="6667" max="6667" width="5.33203125" style="6" customWidth="1"/>
    <col min="6668" max="6668" width="5.77734375" style="6" customWidth="1"/>
    <col min="6669" max="6669" width="6.109375" style="6" customWidth="1"/>
    <col min="6670" max="6670" width="6.6640625" style="6" customWidth="1"/>
    <col min="6671" max="6671" width="4.6640625" style="6" customWidth="1"/>
    <col min="6672" max="6672" width="5.109375" style="6" customWidth="1"/>
    <col min="6673" max="6673" width="5.88671875" style="6" customWidth="1"/>
    <col min="6674" max="6674" width="6.21875" style="6" customWidth="1"/>
    <col min="6675" max="6676" width="6.109375" style="6" bestFit="1" customWidth="1"/>
    <col min="6677" max="6677" width="6.109375" style="6" customWidth="1"/>
    <col min="6678" max="6679" width="5.109375" style="6" customWidth="1"/>
    <col min="6680" max="6680" width="4.77734375" style="6" customWidth="1"/>
    <col min="6681" max="6681" width="6.5546875" style="6" bestFit="1" customWidth="1"/>
    <col min="6682" max="6682" width="0" style="6" hidden="1" customWidth="1"/>
    <col min="6683" max="6683" width="9.5546875" style="6" bestFit="1" customWidth="1"/>
    <col min="6684" max="6684" width="0" style="6" hidden="1" customWidth="1"/>
    <col min="6685" max="6685" width="7.5546875" style="6" bestFit="1" customWidth="1"/>
    <col min="6686" max="6686" width="0" style="6" hidden="1" customWidth="1"/>
    <col min="6687" max="6687" width="8.21875" style="6" customWidth="1"/>
    <col min="6688" max="6688" width="8.88671875" style="6" customWidth="1"/>
    <col min="6689" max="6689" width="8.5546875" style="6" customWidth="1"/>
    <col min="6690" max="6912" width="11.109375" style="6"/>
    <col min="6913" max="6913" width="14.21875" style="6" customWidth="1"/>
    <col min="6914" max="6914" width="0" style="6" hidden="1" customWidth="1"/>
    <col min="6915" max="6915" width="8.33203125" style="6" customWidth="1"/>
    <col min="6916" max="6916" width="6.21875" style="6" customWidth="1"/>
    <col min="6917" max="6917" width="5" style="6" customWidth="1"/>
    <col min="6918" max="6919" width="5.77734375" style="6" customWidth="1"/>
    <col min="6920" max="6920" width="6.33203125" style="6" customWidth="1"/>
    <col min="6921" max="6921" width="6" style="6" customWidth="1"/>
    <col min="6922" max="6922" width="4.6640625" style="6" customWidth="1"/>
    <col min="6923" max="6923" width="5.33203125" style="6" customWidth="1"/>
    <col min="6924" max="6924" width="5.77734375" style="6" customWidth="1"/>
    <col min="6925" max="6925" width="6.109375" style="6" customWidth="1"/>
    <col min="6926" max="6926" width="6.6640625" style="6" customWidth="1"/>
    <col min="6927" max="6927" width="4.6640625" style="6" customWidth="1"/>
    <col min="6928" max="6928" width="5.109375" style="6" customWidth="1"/>
    <col min="6929" max="6929" width="5.88671875" style="6" customWidth="1"/>
    <col min="6930" max="6930" width="6.21875" style="6" customWidth="1"/>
    <col min="6931" max="6932" width="6.109375" style="6" bestFit="1" customWidth="1"/>
    <col min="6933" max="6933" width="6.109375" style="6" customWidth="1"/>
    <col min="6934" max="6935" width="5.109375" style="6" customWidth="1"/>
    <col min="6936" max="6936" width="4.77734375" style="6" customWidth="1"/>
    <col min="6937" max="6937" width="6.5546875" style="6" bestFit="1" customWidth="1"/>
    <col min="6938" max="6938" width="0" style="6" hidden="1" customWidth="1"/>
    <col min="6939" max="6939" width="9.5546875" style="6" bestFit="1" customWidth="1"/>
    <col min="6940" max="6940" width="0" style="6" hidden="1" customWidth="1"/>
    <col min="6941" max="6941" width="7.5546875" style="6" bestFit="1" customWidth="1"/>
    <col min="6942" max="6942" width="0" style="6" hidden="1" customWidth="1"/>
    <col min="6943" max="6943" width="8.21875" style="6" customWidth="1"/>
    <col min="6944" max="6944" width="8.88671875" style="6" customWidth="1"/>
    <col min="6945" max="6945" width="8.5546875" style="6" customWidth="1"/>
    <col min="6946" max="7168" width="11.109375" style="6"/>
    <col min="7169" max="7169" width="14.21875" style="6" customWidth="1"/>
    <col min="7170" max="7170" width="0" style="6" hidden="1" customWidth="1"/>
    <col min="7171" max="7171" width="8.33203125" style="6" customWidth="1"/>
    <col min="7172" max="7172" width="6.21875" style="6" customWidth="1"/>
    <col min="7173" max="7173" width="5" style="6" customWidth="1"/>
    <col min="7174" max="7175" width="5.77734375" style="6" customWidth="1"/>
    <col min="7176" max="7176" width="6.33203125" style="6" customWidth="1"/>
    <col min="7177" max="7177" width="6" style="6" customWidth="1"/>
    <col min="7178" max="7178" width="4.6640625" style="6" customWidth="1"/>
    <col min="7179" max="7179" width="5.33203125" style="6" customWidth="1"/>
    <col min="7180" max="7180" width="5.77734375" style="6" customWidth="1"/>
    <col min="7181" max="7181" width="6.109375" style="6" customWidth="1"/>
    <col min="7182" max="7182" width="6.6640625" style="6" customWidth="1"/>
    <col min="7183" max="7183" width="4.6640625" style="6" customWidth="1"/>
    <col min="7184" max="7184" width="5.109375" style="6" customWidth="1"/>
    <col min="7185" max="7185" width="5.88671875" style="6" customWidth="1"/>
    <col min="7186" max="7186" width="6.21875" style="6" customWidth="1"/>
    <col min="7187" max="7188" width="6.109375" style="6" bestFit="1" customWidth="1"/>
    <col min="7189" max="7189" width="6.109375" style="6" customWidth="1"/>
    <col min="7190" max="7191" width="5.109375" style="6" customWidth="1"/>
    <col min="7192" max="7192" width="4.77734375" style="6" customWidth="1"/>
    <col min="7193" max="7193" width="6.5546875" style="6" bestFit="1" customWidth="1"/>
    <col min="7194" max="7194" width="0" style="6" hidden="1" customWidth="1"/>
    <col min="7195" max="7195" width="9.5546875" style="6" bestFit="1" customWidth="1"/>
    <col min="7196" max="7196" width="0" style="6" hidden="1" customWidth="1"/>
    <col min="7197" max="7197" width="7.5546875" style="6" bestFit="1" customWidth="1"/>
    <col min="7198" max="7198" width="0" style="6" hidden="1" customWidth="1"/>
    <col min="7199" max="7199" width="8.21875" style="6" customWidth="1"/>
    <col min="7200" max="7200" width="8.88671875" style="6" customWidth="1"/>
    <col min="7201" max="7201" width="8.5546875" style="6" customWidth="1"/>
    <col min="7202" max="7424" width="11.109375" style="6"/>
    <col min="7425" max="7425" width="14.21875" style="6" customWidth="1"/>
    <col min="7426" max="7426" width="0" style="6" hidden="1" customWidth="1"/>
    <col min="7427" max="7427" width="8.33203125" style="6" customWidth="1"/>
    <col min="7428" max="7428" width="6.21875" style="6" customWidth="1"/>
    <col min="7429" max="7429" width="5" style="6" customWidth="1"/>
    <col min="7430" max="7431" width="5.77734375" style="6" customWidth="1"/>
    <col min="7432" max="7432" width="6.33203125" style="6" customWidth="1"/>
    <col min="7433" max="7433" width="6" style="6" customWidth="1"/>
    <col min="7434" max="7434" width="4.6640625" style="6" customWidth="1"/>
    <col min="7435" max="7435" width="5.33203125" style="6" customWidth="1"/>
    <col min="7436" max="7436" width="5.77734375" style="6" customWidth="1"/>
    <col min="7437" max="7437" width="6.109375" style="6" customWidth="1"/>
    <col min="7438" max="7438" width="6.6640625" style="6" customWidth="1"/>
    <col min="7439" max="7439" width="4.6640625" style="6" customWidth="1"/>
    <col min="7440" max="7440" width="5.109375" style="6" customWidth="1"/>
    <col min="7441" max="7441" width="5.88671875" style="6" customWidth="1"/>
    <col min="7442" max="7442" width="6.21875" style="6" customWidth="1"/>
    <col min="7443" max="7444" width="6.109375" style="6" bestFit="1" customWidth="1"/>
    <col min="7445" max="7445" width="6.109375" style="6" customWidth="1"/>
    <col min="7446" max="7447" width="5.109375" style="6" customWidth="1"/>
    <col min="7448" max="7448" width="4.77734375" style="6" customWidth="1"/>
    <col min="7449" max="7449" width="6.5546875" style="6" bestFit="1" customWidth="1"/>
    <col min="7450" max="7450" width="0" style="6" hidden="1" customWidth="1"/>
    <col min="7451" max="7451" width="9.5546875" style="6" bestFit="1" customWidth="1"/>
    <col min="7452" max="7452" width="0" style="6" hidden="1" customWidth="1"/>
    <col min="7453" max="7453" width="7.5546875" style="6" bestFit="1" customWidth="1"/>
    <col min="7454" max="7454" width="0" style="6" hidden="1" customWidth="1"/>
    <col min="7455" max="7455" width="8.21875" style="6" customWidth="1"/>
    <col min="7456" max="7456" width="8.88671875" style="6" customWidth="1"/>
    <col min="7457" max="7457" width="8.5546875" style="6" customWidth="1"/>
    <col min="7458" max="7680" width="11.109375" style="6"/>
    <col min="7681" max="7681" width="14.21875" style="6" customWidth="1"/>
    <col min="7682" max="7682" width="0" style="6" hidden="1" customWidth="1"/>
    <col min="7683" max="7683" width="8.33203125" style="6" customWidth="1"/>
    <col min="7684" max="7684" width="6.21875" style="6" customWidth="1"/>
    <col min="7685" max="7685" width="5" style="6" customWidth="1"/>
    <col min="7686" max="7687" width="5.77734375" style="6" customWidth="1"/>
    <col min="7688" max="7688" width="6.33203125" style="6" customWidth="1"/>
    <col min="7689" max="7689" width="6" style="6" customWidth="1"/>
    <col min="7690" max="7690" width="4.6640625" style="6" customWidth="1"/>
    <col min="7691" max="7691" width="5.33203125" style="6" customWidth="1"/>
    <col min="7692" max="7692" width="5.77734375" style="6" customWidth="1"/>
    <col min="7693" max="7693" width="6.109375" style="6" customWidth="1"/>
    <col min="7694" max="7694" width="6.6640625" style="6" customWidth="1"/>
    <col min="7695" max="7695" width="4.6640625" style="6" customWidth="1"/>
    <col min="7696" max="7696" width="5.109375" style="6" customWidth="1"/>
    <col min="7697" max="7697" width="5.88671875" style="6" customWidth="1"/>
    <col min="7698" max="7698" width="6.21875" style="6" customWidth="1"/>
    <col min="7699" max="7700" width="6.109375" style="6" bestFit="1" customWidth="1"/>
    <col min="7701" max="7701" width="6.109375" style="6" customWidth="1"/>
    <col min="7702" max="7703" width="5.109375" style="6" customWidth="1"/>
    <col min="7704" max="7704" width="4.77734375" style="6" customWidth="1"/>
    <col min="7705" max="7705" width="6.5546875" style="6" bestFit="1" customWidth="1"/>
    <col min="7706" max="7706" width="0" style="6" hidden="1" customWidth="1"/>
    <col min="7707" max="7707" width="9.5546875" style="6" bestFit="1" customWidth="1"/>
    <col min="7708" max="7708" width="0" style="6" hidden="1" customWidth="1"/>
    <col min="7709" max="7709" width="7.5546875" style="6" bestFit="1" customWidth="1"/>
    <col min="7710" max="7710" width="0" style="6" hidden="1" customWidth="1"/>
    <col min="7711" max="7711" width="8.21875" style="6" customWidth="1"/>
    <col min="7712" max="7712" width="8.88671875" style="6" customWidth="1"/>
    <col min="7713" max="7713" width="8.5546875" style="6" customWidth="1"/>
    <col min="7714" max="7936" width="11.109375" style="6"/>
    <col min="7937" max="7937" width="14.21875" style="6" customWidth="1"/>
    <col min="7938" max="7938" width="0" style="6" hidden="1" customWidth="1"/>
    <col min="7939" max="7939" width="8.33203125" style="6" customWidth="1"/>
    <col min="7940" max="7940" width="6.21875" style="6" customWidth="1"/>
    <col min="7941" max="7941" width="5" style="6" customWidth="1"/>
    <col min="7942" max="7943" width="5.77734375" style="6" customWidth="1"/>
    <col min="7944" max="7944" width="6.33203125" style="6" customWidth="1"/>
    <col min="7945" max="7945" width="6" style="6" customWidth="1"/>
    <col min="7946" max="7946" width="4.6640625" style="6" customWidth="1"/>
    <col min="7947" max="7947" width="5.33203125" style="6" customWidth="1"/>
    <col min="7948" max="7948" width="5.77734375" style="6" customWidth="1"/>
    <col min="7949" max="7949" width="6.109375" style="6" customWidth="1"/>
    <col min="7950" max="7950" width="6.6640625" style="6" customWidth="1"/>
    <col min="7951" max="7951" width="4.6640625" style="6" customWidth="1"/>
    <col min="7952" max="7952" width="5.109375" style="6" customWidth="1"/>
    <col min="7953" max="7953" width="5.88671875" style="6" customWidth="1"/>
    <col min="7954" max="7954" width="6.21875" style="6" customWidth="1"/>
    <col min="7955" max="7956" width="6.109375" style="6" bestFit="1" customWidth="1"/>
    <col min="7957" max="7957" width="6.109375" style="6" customWidth="1"/>
    <col min="7958" max="7959" width="5.109375" style="6" customWidth="1"/>
    <col min="7960" max="7960" width="4.77734375" style="6" customWidth="1"/>
    <col min="7961" max="7961" width="6.5546875" style="6" bestFit="1" customWidth="1"/>
    <col min="7962" max="7962" width="0" style="6" hidden="1" customWidth="1"/>
    <col min="7963" max="7963" width="9.5546875" style="6" bestFit="1" customWidth="1"/>
    <col min="7964" max="7964" width="0" style="6" hidden="1" customWidth="1"/>
    <col min="7965" max="7965" width="7.5546875" style="6" bestFit="1" customWidth="1"/>
    <col min="7966" max="7966" width="0" style="6" hidden="1" customWidth="1"/>
    <col min="7967" max="7967" width="8.21875" style="6" customWidth="1"/>
    <col min="7968" max="7968" width="8.88671875" style="6" customWidth="1"/>
    <col min="7969" max="7969" width="8.5546875" style="6" customWidth="1"/>
    <col min="7970" max="8192" width="11.109375" style="6"/>
    <col min="8193" max="8193" width="14.21875" style="6" customWidth="1"/>
    <col min="8194" max="8194" width="0" style="6" hidden="1" customWidth="1"/>
    <col min="8195" max="8195" width="8.33203125" style="6" customWidth="1"/>
    <col min="8196" max="8196" width="6.21875" style="6" customWidth="1"/>
    <col min="8197" max="8197" width="5" style="6" customWidth="1"/>
    <col min="8198" max="8199" width="5.77734375" style="6" customWidth="1"/>
    <col min="8200" max="8200" width="6.33203125" style="6" customWidth="1"/>
    <col min="8201" max="8201" width="6" style="6" customWidth="1"/>
    <col min="8202" max="8202" width="4.6640625" style="6" customWidth="1"/>
    <col min="8203" max="8203" width="5.33203125" style="6" customWidth="1"/>
    <col min="8204" max="8204" width="5.77734375" style="6" customWidth="1"/>
    <col min="8205" max="8205" width="6.109375" style="6" customWidth="1"/>
    <col min="8206" max="8206" width="6.6640625" style="6" customWidth="1"/>
    <col min="8207" max="8207" width="4.6640625" style="6" customWidth="1"/>
    <col min="8208" max="8208" width="5.109375" style="6" customWidth="1"/>
    <col min="8209" max="8209" width="5.88671875" style="6" customWidth="1"/>
    <col min="8210" max="8210" width="6.21875" style="6" customWidth="1"/>
    <col min="8211" max="8212" width="6.109375" style="6" bestFit="1" customWidth="1"/>
    <col min="8213" max="8213" width="6.109375" style="6" customWidth="1"/>
    <col min="8214" max="8215" width="5.109375" style="6" customWidth="1"/>
    <col min="8216" max="8216" width="4.77734375" style="6" customWidth="1"/>
    <col min="8217" max="8217" width="6.5546875" style="6" bestFit="1" customWidth="1"/>
    <col min="8218" max="8218" width="0" style="6" hidden="1" customWidth="1"/>
    <col min="8219" max="8219" width="9.5546875" style="6" bestFit="1" customWidth="1"/>
    <col min="8220" max="8220" width="0" style="6" hidden="1" customWidth="1"/>
    <col min="8221" max="8221" width="7.5546875" style="6" bestFit="1" customWidth="1"/>
    <col min="8222" max="8222" width="0" style="6" hidden="1" customWidth="1"/>
    <col min="8223" max="8223" width="8.21875" style="6" customWidth="1"/>
    <col min="8224" max="8224" width="8.88671875" style="6" customWidth="1"/>
    <col min="8225" max="8225" width="8.5546875" style="6" customWidth="1"/>
    <col min="8226" max="8448" width="11.109375" style="6"/>
    <col min="8449" max="8449" width="14.21875" style="6" customWidth="1"/>
    <col min="8450" max="8450" width="0" style="6" hidden="1" customWidth="1"/>
    <col min="8451" max="8451" width="8.33203125" style="6" customWidth="1"/>
    <col min="8452" max="8452" width="6.21875" style="6" customWidth="1"/>
    <col min="8453" max="8453" width="5" style="6" customWidth="1"/>
    <col min="8454" max="8455" width="5.77734375" style="6" customWidth="1"/>
    <col min="8456" max="8456" width="6.33203125" style="6" customWidth="1"/>
    <col min="8457" max="8457" width="6" style="6" customWidth="1"/>
    <col min="8458" max="8458" width="4.6640625" style="6" customWidth="1"/>
    <col min="8459" max="8459" width="5.33203125" style="6" customWidth="1"/>
    <col min="8460" max="8460" width="5.77734375" style="6" customWidth="1"/>
    <col min="8461" max="8461" width="6.109375" style="6" customWidth="1"/>
    <col min="8462" max="8462" width="6.6640625" style="6" customWidth="1"/>
    <col min="8463" max="8463" width="4.6640625" style="6" customWidth="1"/>
    <col min="8464" max="8464" width="5.109375" style="6" customWidth="1"/>
    <col min="8465" max="8465" width="5.88671875" style="6" customWidth="1"/>
    <col min="8466" max="8466" width="6.21875" style="6" customWidth="1"/>
    <col min="8467" max="8468" width="6.109375" style="6" bestFit="1" customWidth="1"/>
    <col min="8469" max="8469" width="6.109375" style="6" customWidth="1"/>
    <col min="8470" max="8471" width="5.109375" style="6" customWidth="1"/>
    <col min="8472" max="8472" width="4.77734375" style="6" customWidth="1"/>
    <col min="8473" max="8473" width="6.5546875" style="6" bestFit="1" customWidth="1"/>
    <col min="8474" max="8474" width="0" style="6" hidden="1" customWidth="1"/>
    <col min="8475" max="8475" width="9.5546875" style="6" bestFit="1" customWidth="1"/>
    <col min="8476" max="8476" width="0" style="6" hidden="1" customWidth="1"/>
    <col min="8477" max="8477" width="7.5546875" style="6" bestFit="1" customWidth="1"/>
    <col min="8478" max="8478" width="0" style="6" hidden="1" customWidth="1"/>
    <col min="8479" max="8479" width="8.21875" style="6" customWidth="1"/>
    <col min="8480" max="8480" width="8.88671875" style="6" customWidth="1"/>
    <col min="8481" max="8481" width="8.5546875" style="6" customWidth="1"/>
    <col min="8482" max="8704" width="11.109375" style="6"/>
    <col min="8705" max="8705" width="14.21875" style="6" customWidth="1"/>
    <col min="8706" max="8706" width="0" style="6" hidden="1" customWidth="1"/>
    <col min="8707" max="8707" width="8.33203125" style="6" customWidth="1"/>
    <col min="8708" max="8708" width="6.21875" style="6" customWidth="1"/>
    <col min="8709" max="8709" width="5" style="6" customWidth="1"/>
    <col min="8710" max="8711" width="5.77734375" style="6" customWidth="1"/>
    <col min="8712" max="8712" width="6.33203125" style="6" customWidth="1"/>
    <col min="8713" max="8713" width="6" style="6" customWidth="1"/>
    <col min="8714" max="8714" width="4.6640625" style="6" customWidth="1"/>
    <col min="8715" max="8715" width="5.33203125" style="6" customWidth="1"/>
    <col min="8716" max="8716" width="5.77734375" style="6" customWidth="1"/>
    <col min="8717" max="8717" width="6.109375" style="6" customWidth="1"/>
    <col min="8718" max="8718" width="6.6640625" style="6" customWidth="1"/>
    <col min="8719" max="8719" width="4.6640625" style="6" customWidth="1"/>
    <col min="8720" max="8720" width="5.109375" style="6" customWidth="1"/>
    <col min="8721" max="8721" width="5.88671875" style="6" customWidth="1"/>
    <col min="8722" max="8722" width="6.21875" style="6" customWidth="1"/>
    <col min="8723" max="8724" width="6.109375" style="6" bestFit="1" customWidth="1"/>
    <col min="8725" max="8725" width="6.109375" style="6" customWidth="1"/>
    <col min="8726" max="8727" width="5.109375" style="6" customWidth="1"/>
    <col min="8728" max="8728" width="4.77734375" style="6" customWidth="1"/>
    <col min="8729" max="8729" width="6.5546875" style="6" bestFit="1" customWidth="1"/>
    <col min="8730" max="8730" width="0" style="6" hidden="1" customWidth="1"/>
    <col min="8731" max="8731" width="9.5546875" style="6" bestFit="1" customWidth="1"/>
    <col min="8732" max="8732" width="0" style="6" hidden="1" customWidth="1"/>
    <col min="8733" max="8733" width="7.5546875" style="6" bestFit="1" customWidth="1"/>
    <col min="8734" max="8734" width="0" style="6" hidden="1" customWidth="1"/>
    <col min="8735" max="8735" width="8.21875" style="6" customWidth="1"/>
    <col min="8736" max="8736" width="8.88671875" style="6" customWidth="1"/>
    <col min="8737" max="8737" width="8.5546875" style="6" customWidth="1"/>
    <col min="8738" max="8960" width="11.109375" style="6"/>
    <col min="8961" max="8961" width="14.21875" style="6" customWidth="1"/>
    <col min="8962" max="8962" width="0" style="6" hidden="1" customWidth="1"/>
    <col min="8963" max="8963" width="8.33203125" style="6" customWidth="1"/>
    <col min="8964" max="8964" width="6.21875" style="6" customWidth="1"/>
    <col min="8965" max="8965" width="5" style="6" customWidth="1"/>
    <col min="8966" max="8967" width="5.77734375" style="6" customWidth="1"/>
    <col min="8968" max="8968" width="6.33203125" style="6" customWidth="1"/>
    <col min="8969" max="8969" width="6" style="6" customWidth="1"/>
    <col min="8970" max="8970" width="4.6640625" style="6" customWidth="1"/>
    <col min="8971" max="8971" width="5.33203125" style="6" customWidth="1"/>
    <col min="8972" max="8972" width="5.77734375" style="6" customWidth="1"/>
    <col min="8973" max="8973" width="6.109375" style="6" customWidth="1"/>
    <col min="8974" max="8974" width="6.6640625" style="6" customWidth="1"/>
    <col min="8975" max="8975" width="4.6640625" style="6" customWidth="1"/>
    <col min="8976" max="8976" width="5.109375" style="6" customWidth="1"/>
    <col min="8977" max="8977" width="5.88671875" style="6" customWidth="1"/>
    <col min="8978" max="8978" width="6.21875" style="6" customWidth="1"/>
    <col min="8979" max="8980" width="6.109375" style="6" bestFit="1" customWidth="1"/>
    <col min="8981" max="8981" width="6.109375" style="6" customWidth="1"/>
    <col min="8982" max="8983" width="5.109375" style="6" customWidth="1"/>
    <col min="8984" max="8984" width="4.77734375" style="6" customWidth="1"/>
    <col min="8985" max="8985" width="6.5546875" style="6" bestFit="1" customWidth="1"/>
    <col min="8986" max="8986" width="0" style="6" hidden="1" customWidth="1"/>
    <col min="8987" max="8987" width="9.5546875" style="6" bestFit="1" customWidth="1"/>
    <col min="8988" max="8988" width="0" style="6" hidden="1" customWidth="1"/>
    <col min="8989" max="8989" width="7.5546875" style="6" bestFit="1" customWidth="1"/>
    <col min="8990" max="8990" width="0" style="6" hidden="1" customWidth="1"/>
    <col min="8991" max="8991" width="8.21875" style="6" customWidth="1"/>
    <col min="8992" max="8992" width="8.88671875" style="6" customWidth="1"/>
    <col min="8993" max="8993" width="8.5546875" style="6" customWidth="1"/>
    <col min="8994" max="9216" width="11.109375" style="6"/>
    <col min="9217" max="9217" width="14.21875" style="6" customWidth="1"/>
    <col min="9218" max="9218" width="0" style="6" hidden="1" customWidth="1"/>
    <col min="9219" max="9219" width="8.33203125" style="6" customWidth="1"/>
    <col min="9220" max="9220" width="6.21875" style="6" customWidth="1"/>
    <col min="9221" max="9221" width="5" style="6" customWidth="1"/>
    <col min="9222" max="9223" width="5.77734375" style="6" customWidth="1"/>
    <col min="9224" max="9224" width="6.33203125" style="6" customWidth="1"/>
    <col min="9225" max="9225" width="6" style="6" customWidth="1"/>
    <col min="9226" max="9226" width="4.6640625" style="6" customWidth="1"/>
    <col min="9227" max="9227" width="5.33203125" style="6" customWidth="1"/>
    <col min="9228" max="9228" width="5.77734375" style="6" customWidth="1"/>
    <col min="9229" max="9229" width="6.109375" style="6" customWidth="1"/>
    <col min="9230" max="9230" width="6.6640625" style="6" customWidth="1"/>
    <col min="9231" max="9231" width="4.6640625" style="6" customWidth="1"/>
    <col min="9232" max="9232" width="5.109375" style="6" customWidth="1"/>
    <col min="9233" max="9233" width="5.88671875" style="6" customWidth="1"/>
    <col min="9234" max="9234" width="6.21875" style="6" customWidth="1"/>
    <col min="9235" max="9236" width="6.109375" style="6" bestFit="1" customWidth="1"/>
    <col min="9237" max="9237" width="6.109375" style="6" customWidth="1"/>
    <col min="9238" max="9239" width="5.109375" style="6" customWidth="1"/>
    <col min="9240" max="9240" width="4.77734375" style="6" customWidth="1"/>
    <col min="9241" max="9241" width="6.5546875" style="6" bestFit="1" customWidth="1"/>
    <col min="9242" max="9242" width="0" style="6" hidden="1" customWidth="1"/>
    <col min="9243" max="9243" width="9.5546875" style="6" bestFit="1" customWidth="1"/>
    <col min="9244" max="9244" width="0" style="6" hidden="1" customWidth="1"/>
    <col min="9245" max="9245" width="7.5546875" style="6" bestFit="1" customWidth="1"/>
    <col min="9246" max="9246" width="0" style="6" hidden="1" customWidth="1"/>
    <col min="9247" max="9247" width="8.21875" style="6" customWidth="1"/>
    <col min="9248" max="9248" width="8.88671875" style="6" customWidth="1"/>
    <col min="9249" max="9249" width="8.5546875" style="6" customWidth="1"/>
    <col min="9250" max="9472" width="11.109375" style="6"/>
    <col min="9473" max="9473" width="14.21875" style="6" customWidth="1"/>
    <col min="9474" max="9474" width="0" style="6" hidden="1" customWidth="1"/>
    <col min="9475" max="9475" width="8.33203125" style="6" customWidth="1"/>
    <col min="9476" max="9476" width="6.21875" style="6" customWidth="1"/>
    <col min="9477" max="9477" width="5" style="6" customWidth="1"/>
    <col min="9478" max="9479" width="5.77734375" style="6" customWidth="1"/>
    <col min="9480" max="9480" width="6.33203125" style="6" customWidth="1"/>
    <col min="9481" max="9481" width="6" style="6" customWidth="1"/>
    <col min="9482" max="9482" width="4.6640625" style="6" customWidth="1"/>
    <col min="9483" max="9483" width="5.33203125" style="6" customWidth="1"/>
    <col min="9484" max="9484" width="5.77734375" style="6" customWidth="1"/>
    <col min="9485" max="9485" width="6.109375" style="6" customWidth="1"/>
    <col min="9486" max="9486" width="6.6640625" style="6" customWidth="1"/>
    <col min="9487" max="9487" width="4.6640625" style="6" customWidth="1"/>
    <col min="9488" max="9488" width="5.109375" style="6" customWidth="1"/>
    <col min="9489" max="9489" width="5.88671875" style="6" customWidth="1"/>
    <col min="9490" max="9490" width="6.21875" style="6" customWidth="1"/>
    <col min="9491" max="9492" width="6.109375" style="6" bestFit="1" customWidth="1"/>
    <col min="9493" max="9493" width="6.109375" style="6" customWidth="1"/>
    <col min="9494" max="9495" width="5.109375" style="6" customWidth="1"/>
    <col min="9496" max="9496" width="4.77734375" style="6" customWidth="1"/>
    <col min="9497" max="9497" width="6.5546875" style="6" bestFit="1" customWidth="1"/>
    <col min="9498" max="9498" width="0" style="6" hidden="1" customWidth="1"/>
    <col min="9499" max="9499" width="9.5546875" style="6" bestFit="1" customWidth="1"/>
    <col min="9500" max="9500" width="0" style="6" hidden="1" customWidth="1"/>
    <col min="9501" max="9501" width="7.5546875" style="6" bestFit="1" customWidth="1"/>
    <col min="9502" max="9502" width="0" style="6" hidden="1" customWidth="1"/>
    <col min="9503" max="9503" width="8.21875" style="6" customWidth="1"/>
    <col min="9504" max="9504" width="8.88671875" style="6" customWidth="1"/>
    <col min="9505" max="9505" width="8.5546875" style="6" customWidth="1"/>
    <col min="9506" max="9728" width="11.109375" style="6"/>
    <col min="9729" max="9729" width="14.21875" style="6" customWidth="1"/>
    <col min="9730" max="9730" width="0" style="6" hidden="1" customWidth="1"/>
    <col min="9731" max="9731" width="8.33203125" style="6" customWidth="1"/>
    <col min="9732" max="9732" width="6.21875" style="6" customWidth="1"/>
    <col min="9733" max="9733" width="5" style="6" customWidth="1"/>
    <col min="9734" max="9735" width="5.77734375" style="6" customWidth="1"/>
    <col min="9736" max="9736" width="6.33203125" style="6" customWidth="1"/>
    <col min="9737" max="9737" width="6" style="6" customWidth="1"/>
    <col min="9738" max="9738" width="4.6640625" style="6" customWidth="1"/>
    <col min="9739" max="9739" width="5.33203125" style="6" customWidth="1"/>
    <col min="9740" max="9740" width="5.77734375" style="6" customWidth="1"/>
    <col min="9741" max="9741" width="6.109375" style="6" customWidth="1"/>
    <col min="9742" max="9742" width="6.6640625" style="6" customWidth="1"/>
    <col min="9743" max="9743" width="4.6640625" style="6" customWidth="1"/>
    <col min="9744" max="9744" width="5.109375" style="6" customWidth="1"/>
    <col min="9745" max="9745" width="5.88671875" style="6" customWidth="1"/>
    <col min="9746" max="9746" width="6.21875" style="6" customWidth="1"/>
    <col min="9747" max="9748" width="6.109375" style="6" bestFit="1" customWidth="1"/>
    <col min="9749" max="9749" width="6.109375" style="6" customWidth="1"/>
    <col min="9750" max="9751" width="5.109375" style="6" customWidth="1"/>
    <col min="9752" max="9752" width="4.77734375" style="6" customWidth="1"/>
    <col min="9753" max="9753" width="6.5546875" style="6" bestFit="1" customWidth="1"/>
    <col min="9754" max="9754" width="0" style="6" hidden="1" customWidth="1"/>
    <col min="9755" max="9755" width="9.5546875" style="6" bestFit="1" customWidth="1"/>
    <col min="9756" max="9756" width="0" style="6" hidden="1" customWidth="1"/>
    <col min="9757" max="9757" width="7.5546875" style="6" bestFit="1" customWidth="1"/>
    <col min="9758" max="9758" width="0" style="6" hidden="1" customWidth="1"/>
    <col min="9759" max="9759" width="8.21875" style="6" customWidth="1"/>
    <col min="9760" max="9760" width="8.88671875" style="6" customWidth="1"/>
    <col min="9761" max="9761" width="8.5546875" style="6" customWidth="1"/>
    <col min="9762" max="9984" width="11.109375" style="6"/>
    <col min="9985" max="9985" width="14.21875" style="6" customWidth="1"/>
    <col min="9986" max="9986" width="0" style="6" hidden="1" customWidth="1"/>
    <col min="9987" max="9987" width="8.33203125" style="6" customWidth="1"/>
    <col min="9988" max="9988" width="6.21875" style="6" customWidth="1"/>
    <col min="9989" max="9989" width="5" style="6" customWidth="1"/>
    <col min="9990" max="9991" width="5.77734375" style="6" customWidth="1"/>
    <col min="9992" max="9992" width="6.33203125" style="6" customWidth="1"/>
    <col min="9993" max="9993" width="6" style="6" customWidth="1"/>
    <col min="9994" max="9994" width="4.6640625" style="6" customWidth="1"/>
    <col min="9995" max="9995" width="5.33203125" style="6" customWidth="1"/>
    <col min="9996" max="9996" width="5.77734375" style="6" customWidth="1"/>
    <col min="9997" max="9997" width="6.109375" style="6" customWidth="1"/>
    <col min="9998" max="9998" width="6.6640625" style="6" customWidth="1"/>
    <col min="9999" max="9999" width="4.6640625" style="6" customWidth="1"/>
    <col min="10000" max="10000" width="5.109375" style="6" customWidth="1"/>
    <col min="10001" max="10001" width="5.88671875" style="6" customWidth="1"/>
    <col min="10002" max="10002" width="6.21875" style="6" customWidth="1"/>
    <col min="10003" max="10004" width="6.109375" style="6" bestFit="1" customWidth="1"/>
    <col min="10005" max="10005" width="6.109375" style="6" customWidth="1"/>
    <col min="10006" max="10007" width="5.109375" style="6" customWidth="1"/>
    <col min="10008" max="10008" width="4.77734375" style="6" customWidth="1"/>
    <col min="10009" max="10009" width="6.5546875" style="6" bestFit="1" customWidth="1"/>
    <col min="10010" max="10010" width="0" style="6" hidden="1" customWidth="1"/>
    <col min="10011" max="10011" width="9.5546875" style="6" bestFit="1" customWidth="1"/>
    <col min="10012" max="10012" width="0" style="6" hidden="1" customWidth="1"/>
    <col min="10013" max="10013" width="7.5546875" style="6" bestFit="1" customWidth="1"/>
    <col min="10014" max="10014" width="0" style="6" hidden="1" customWidth="1"/>
    <col min="10015" max="10015" width="8.21875" style="6" customWidth="1"/>
    <col min="10016" max="10016" width="8.88671875" style="6" customWidth="1"/>
    <col min="10017" max="10017" width="8.5546875" style="6" customWidth="1"/>
    <col min="10018" max="10240" width="11.109375" style="6"/>
    <col min="10241" max="10241" width="14.21875" style="6" customWidth="1"/>
    <col min="10242" max="10242" width="0" style="6" hidden="1" customWidth="1"/>
    <col min="10243" max="10243" width="8.33203125" style="6" customWidth="1"/>
    <col min="10244" max="10244" width="6.21875" style="6" customWidth="1"/>
    <col min="10245" max="10245" width="5" style="6" customWidth="1"/>
    <col min="10246" max="10247" width="5.77734375" style="6" customWidth="1"/>
    <col min="10248" max="10248" width="6.33203125" style="6" customWidth="1"/>
    <col min="10249" max="10249" width="6" style="6" customWidth="1"/>
    <col min="10250" max="10250" width="4.6640625" style="6" customWidth="1"/>
    <col min="10251" max="10251" width="5.33203125" style="6" customWidth="1"/>
    <col min="10252" max="10252" width="5.77734375" style="6" customWidth="1"/>
    <col min="10253" max="10253" width="6.109375" style="6" customWidth="1"/>
    <col min="10254" max="10254" width="6.6640625" style="6" customWidth="1"/>
    <col min="10255" max="10255" width="4.6640625" style="6" customWidth="1"/>
    <col min="10256" max="10256" width="5.109375" style="6" customWidth="1"/>
    <col min="10257" max="10257" width="5.88671875" style="6" customWidth="1"/>
    <col min="10258" max="10258" width="6.21875" style="6" customWidth="1"/>
    <col min="10259" max="10260" width="6.109375" style="6" bestFit="1" customWidth="1"/>
    <col min="10261" max="10261" width="6.109375" style="6" customWidth="1"/>
    <col min="10262" max="10263" width="5.109375" style="6" customWidth="1"/>
    <col min="10264" max="10264" width="4.77734375" style="6" customWidth="1"/>
    <col min="10265" max="10265" width="6.5546875" style="6" bestFit="1" customWidth="1"/>
    <col min="10266" max="10266" width="0" style="6" hidden="1" customWidth="1"/>
    <col min="10267" max="10267" width="9.5546875" style="6" bestFit="1" customWidth="1"/>
    <col min="10268" max="10268" width="0" style="6" hidden="1" customWidth="1"/>
    <col min="10269" max="10269" width="7.5546875" style="6" bestFit="1" customWidth="1"/>
    <col min="10270" max="10270" width="0" style="6" hidden="1" customWidth="1"/>
    <col min="10271" max="10271" width="8.21875" style="6" customWidth="1"/>
    <col min="10272" max="10272" width="8.88671875" style="6" customWidth="1"/>
    <col min="10273" max="10273" width="8.5546875" style="6" customWidth="1"/>
    <col min="10274" max="10496" width="11.109375" style="6"/>
    <col min="10497" max="10497" width="14.21875" style="6" customWidth="1"/>
    <col min="10498" max="10498" width="0" style="6" hidden="1" customWidth="1"/>
    <col min="10499" max="10499" width="8.33203125" style="6" customWidth="1"/>
    <col min="10500" max="10500" width="6.21875" style="6" customWidth="1"/>
    <col min="10501" max="10501" width="5" style="6" customWidth="1"/>
    <col min="10502" max="10503" width="5.77734375" style="6" customWidth="1"/>
    <col min="10504" max="10504" width="6.33203125" style="6" customWidth="1"/>
    <col min="10505" max="10505" width="6" style="6" customWidth="1"/>
    <col min="10506" max="10506" width="4.6640625" style="6" customWidth="1"/>
    <col min="10507" max="10507" width="5.33203125" style="6" customWidth="1"/>
    <col min="10508" max="10508" width="5.77734375" style="6" customWidth="1"/>
    <col min="10509" max="10509" width="6.109375" style="6" customWidth="1"/>
    <col min="10510" max="10510" width="6.6640625" style="6" customWidth="1"/>
    <col min="10511" max="10511" width="4.6640625" style="6" customWidth="1"/>
    <col min="10512" max="10512" width="5.109375" style="6" customWidth="1"/>
    <col min="10513" max="10513" width="5.88671875" style="6" customWidth="1"/>
    <col min="10514" max="10514" width="6.21875" style="6" customWidth="1"/>
    <col min="10515" max="10516" width="6.109375" style="6" bestFit="1" customWidth="1"/>
    <col min="10517" max="10517" width="6.109375" style="6" customWidth="1"/>
    <col min="10518" max="10519" width="5.109375" style="6" customWidth="1"/>
    <col min="10520" max="10520" width="4.77734375" style="6" customWidth="1"/>
    <col min="10521" max="10521" width="6.5546875" style="6" bestFit="1" customWidth="1"/>
    <col min="10522" max="10522" width="0" style="6" hidden="1" customWidth="1"/>
    <col min="10523" max="10523" width="9.5546875" style="6" bestFit="1" customWidth="1"/>
    <col min="10524" max="10524" width="0" style="6" hidden="1" customWidth="1"/>
    <col min="10525" max="10525" width="7.5546875" style="6" bestFit="1" customWidth="1"/>
    <col min="10526" max="10526" width="0" style="6" hidden="1" customWidth="1"/>
    <col min="10527" max="10527" width="8.21875" style="6" customWidth="1"/>
    <col min="10528" max="10528" width="8.88671875" style="6" customWidth="1"/>
    <col min="10529" max="10529" width="8.5546875" style="6" customWidth="1"/>
    <col min="10530" max="10752" width="11.109375" style="6"/>
    <col min="10753" max="10753" width="14.21875" style="6" customWidth="1"/>
    <col min="10754" max="10754" width="0" style="6" hidden="1" customWidth="1"/>
    <col min="10755" max="10755" width="8.33203125" style="6" customWidth="1"/>
    <col min="10756" max="10756" width="6.21875" style="6" customWidth="1"/>
    <col min="10757" max="10757" width="5" style="6" customWidth="1"/>
    <col min="10758" max="10759" width="5.77734375" style="6" customWidth="1"/>
    <col min="10760" max="10760" width="6.33203125" style="6" customWidth="1"/>
    <col min="10761" max="10761" width="6" style="6" customWidth="1"/>
    <col min="10762" max="10762" width="4.6640625" style="6" customWidth="1"/>
    <col min="10763" max="10763" width="5.33203125" style="6" customWidth="1"/>
    <col min="10764" max="10764" width="5.77734375" style="6" customWidth="1"/>
    <col min="10765" max="10765" width="6.109375" style="6" customWidth="1"/>
    <col min="10766" max="10766" width="6.6640625" style="6" customWidth="1"/>
    <col min="10767" max="10767" width="4.6640625" style="6" customWidth="1"/>
    <col min="10768" max="10768" width="5.109375" style="6" customWidth="1"/>
    <col min="10769" max="10769" width="5.88671875" style="6" customWidth="1"/>
    <col min="10770" max="10770" width="6.21875" style="6" customWidth="1"/>
    <col min="10771" max="10772" width="6.109375" style="6" bestFit="1" customWidth="1"/>
    <col min="10773" max="10773" width="6.109375" style="6" customWidth="1"/>
    <col min="10774" max="10775" width="5.109375" style="6" customWidth="1"/>
    <col min="10776" max="10776" width="4.77734375" style="6" customWidth="1"/>
    <col min="10777" max="10777" width="6.5546875" style="6" bestFit="1" customWidth="1"/>
    <col min="10778" max="10778" width="0" style="6" hidden="1" customWidth="1"/>
    <col min="10779" max="10779" width="9.5546875" style="6" bestFit="1" customWidth="1"/>
    <col min="10780" max="10780" width="0" style="6" hidden="1" customWidth="1"/>
    <col min="10781" max="10781" width="7.5546875" style="6" bestFit="1" customWidth="1"/>
    <col min="10782" max="10782" width="0" style="6" hidden="1" customWidth="1"/>
    <col min="10783" max="10783" width="8.21875" style="6" customWidth="1"/>
    <col min="10784" max="10784" width="8.88671875" style="6" customWidth="1"/>
    <col min="10785" max="10785" width="8.5546875" style="6" customWidth="1"/>
    <col min="10786" max="11008" width="11.109375" style="6"/>
    <col min="11009" max="11009" width="14.21875" style="6" customWidth="1"/>
    <col min="11010" max="11010" width="0" style="6" hidden="1" customWidth="1"/>
    <col min="11011" max="11011" width="8.33203125" style="6" customWidth="1"/>
    <col min="11012" max="11012" width="6.21875" style="6" customWidth="1"/>
    <col min="11013" max="11013" width="5" style="6" customWidth="1"/>
    <col min="11014" max="11015" width="5.77734375" style="6" customWidth="1"/>
    <col min="11016" max="11016" width="6.33203125" style="6" customWidth="1"/>
    <col min="11017" max="11017" width="6" style="6" customWidth="1"/>
    <col min="11018" max="11018" width="4.6640625" style="6" customWidth="1"/>
    <col min="11019" max="11019" width="5.33203125" style="6" customWidth="1"/>
    <col min="11020" max="11020" width="5.77734375" style="6" customWidth="1"/>
    <col min="11021" max="11021" width="6.109375" style="6" customWidth="1"/>
    <col min="11022" max="11022" width="6.6640625" style="6" customWidth="1"/>
    <col min="11023" max="11023" width="4.6640625" style="6" customWidth="1"/>
    <col min="11024" max="11024" width="5.109375" style="6" customWidth="1"/>
    <col min="11025" max="11025" width="5.88671875" style="6" customWidth="1"/>
    <col min="11026" max="11026" width="6.21875" style="6" customWidth="1"/>
    <col min="11027" max="11028" width="6.109375" style="6" bestFit="1" customWidth="1"/>
    <col min="11029" max="11029" width="6.109375" style="6" customWidth="1"/>
    <col min="11030" max="11031" width="5.109375" style="6" customWidth="1"/>
    <col min="11032" max="11032" width="4.77734375" style="6" customWidth="1"/>
    <col min="11033" max="11033" width="6.5546875" style="6" bestFit="1" customWidth="1"/>
    <col min="11034" max="11034" width="0" style="6" hidden="1" customWidth="1"/>
    <col min="11035" max="11035" width="9.5546875" style="6" bestFit="1" customWidth="1"/>
    <col min="11036" max="11036" width="0" style="6" hidden="1" customWidth="1"/>
    <col min="11037" max="11037" width="7.5546875" style="6" bestFit="1" customWidth="1"/>
    <col min="11038" max="11038" width="0" style="6" hidden="1" customWidth="1"/>
    <col min="11039" max="11039" width="8.21875" style="6" customWidth="1"/>
    <col min="11040" max="11040" width="8.88671875" style="6" customWidth="1"/>
    <col min="11041" max="11041" width="8.5546875" style="6" customWidth="1"/>
    <col min="11042" max="11264" width="11.109375" style="6"/>
    <col min="11265" max="11265" width="14.21875" style="6" customWidth="1"/>
    <col min="11266" max="11266" width="0" style="6" hidden="1" customWidth="1"/>
    <col min="11267" max="11267" width="8.33203125" style="6" customWidth="1"/>
    <col min="11268" max="11268" width="6.21875" style="6" customWidth="1"/>
    <col min="11269" max="11269" width="5" style="6" customWidth="1"/>
    <col min="11270" max="11271" width="5.77734375" style="6" customWidth="1"/>
    <col min="11272" max="11272" width="6.33203125" style="6" customWidth="1"/>
    <col min="11273" max="11273" width="6" style="6" customWidth="1"/>
    <col min="11274" max="11274" width="4.6640625" style="6" customWidth="1"/>
    <col min="11275" max="11275" width="5.33203125" style="6" customWidth="1"/>
    <col min="11276" max="11276" width="5.77734375" style="6" customWidth="1"/>
    <col min="11277" max="11277" width="6.109375" style="6" customWidth="1"/>
    <col min="11278" max="11278" width="6.6640625" style="6" customWidth="1"/>
    <col min="11279" max="11279" width="4.6640625" style="6" customWidth="1"/>
    <col min="11280" max="11280" width="5.109375" style="6" customWidth="1"/>
    <col min="11281" max="11281" width="5.88671875" style="6" customWidth="1"/>
    <col min="11282" max="11282" width="6.21875" style="6" customWidth="1"/>
    <col min="11283" max="11284" width="6.109375" style="6" bestFit="1" customWidth="1"/>
    <col min="11285" max="11285" width="6.109375" style="6" customWidth="1"/>
    <col min="11286" max="11287" width="5.109375" style="6" customWidth="1"/>
    <col min="11288" max="11288" width="4.77734375" style="6" customWidth="1"/>
    <col min="11289" max="11289" width="6.5546875" style="6" bestFit="1" customWidth="1"/>
    <col min="11290" max="11290" width="0" style="6" hidden="1" customWidth="1"/>
    <col min="11291" max="11291" width="9.5546875" style="6" bestFit="1" customWidth="1"/>
    <col min="11292" max="11292" width="0" style="6" hidden="1" customWidth="1"/>
    <col min="11293" max="11293" width="7.5546875" style="6" bestFit="1" customWidth="1"/>
    <col min="11294" max="11294" width="0" style="6" hidden="1" customWidth="1"/>
    <col min="11295" max="11295" width="8.21875" style="6" customWidth="1"/>
    <col min="11296" max="11296" width="8.88671875" style="6" customWidth="1"/>
    <col min="11297" max="11297" width="8.5546875" style="6" customWidth="1"/>
    <col min="11298" max="11520" width="11.109375" style="6"/>
    <col min="11521" max="11521" width="14.21875" style="6" customWidth="1"/>
    <col min="11522" max="11522" width="0" style="6" hidden="1" customWidth="1"/>
    <col min="11523" max="11523" width="8.33203125" style="6" customWidth="1"/>
    <col min="11524" max="11524" width="6.21875" style="6" customWidth="1"/>
    <col min="11525" max="11525" width="5" style="6" customWidth="1"/>
    <col min="11526" max="11527" width="5.77734375" style="6" customWidth="1"/>
    <col min="11528" max="11528" width="6.33203125" style="6" customWidth="1"/>
    <col min="11529" max="11529" width="6" style="6" customWidth="1"/>
    <col min="11530" max="11530" width="4.6640625" style="6" customWidth="1"/>
    <col min="11531" max="11531" width="5.33203125" style="6" customWidth="1"/>
    <col min="11532" max="11532" width="5.77734375" style="6" customWidth="1"/>
    <col min="11533" max="11533" width="6.109375" style="6" customWidth="1"/>
    <col min="11534" max="11534" width="6.6640625" style="6" customWidth="1"/>
    <col min="11535" max="11535" width="4.6640625" style="6" customWidth="1"/>
    <col min="11536" max="11536" width="5.109375" style="6" customWidth="1"/>
    <col min="11537" max="11537" width="5.88671875" style="6" customWidth="1"/>
    <col min="11538" max="11538" width="6.21875" style="6" customWidth="1"/>
    <col min="11539" max="11540" width="6.109375" style="6" bestFit="1" customWidth="1"/>
    <col min="11541" max="11541" width="6.109375" style="6" customWidth="1"/>
    <col min="11542" max="11543" width="5.109375" style="6" customWidth="1"/>
    <col min="11544" max="11544" width="4.77734375" style="6" customWidth="1"/>
    <col min="11545" max="11545" width="6.5546875" style="6" bestFit="1" customWidth="1"/>
    <col min="11546" max="11546" width="0" style="6" hidden="1" customWidth="1"/>
    <col min="11547" max="11547" width="9.5546875" style="6" bestFit="1" customWidth="1"/>
    <col min="11548" max="11548" width="0" style="6" hidden="1" customWidth="1"/>
    <col min="11549" max="11549" width="7.5546875" style="6" bestFit="1" customWidth="1"/>
    <col min="11550" max="11550" width="0" style="6" hidden="1" customWidth="1"/>
    <col min="11551" max="11551" width="8.21875" style="6" customWidth="1"/>
    <col min="11552" max="11552" width="8.88671875" style="6" customWidth="1"/>
    <col min="11553" max="11553" width="8.5546875" style="6" customWidth="1"/>
    <col min="11554" max="11776" width="11.109375" style="6"/>
    <col min="11777" max="11777" width="14.21875" style="6" customWidth="1"/>
    <col min="11778" max="11778" width="0" style="6" hidden="1" customWidth="1"/>
    <col min="11779" max="11779" width="8.33203125" style="6" customWidth="1"/>
    <col min="11780" max="11780" width="6.21875" style="6" customWidth="1"/>
    <col min="11781" max="11781" width="5" style="6" customWidth="1"/>
    <col min="11782" max="11783" width="5.77734375" style="6" customWidth="1"/>
    <col min="11784" max="11784" width="6.33203125" style="6" customWidth="1"/>
    <col min="11785" max="11785" width="6" style="6" customWidth="1"/>
    <col min="11786" max="11786" width="4.6640625" style="6" customWidth="1"/>
    <col min="11787" max="11787" width="5.33203125" style="6" customWidth="1"/>
    <col min="11788" max="11788" width="5.77734375" style="6" customWidth="1"/>
    <col min="11789" max="11789" width="6.109375" style="6" customWidth="1"/>
    <col min="11790" max="11790" width="6.6640625" style="6" customWidth="1"/>
    <col min="11791" max="11791" width="4.6640625" style="6" customWidth="1"/>
    <col min="11792" max="11792" width="5.109375" style="6" customWidth="1"/>
    <col min="11793" max="11793" width="5.88671875" style="6" customWidth="1"/>
    <col min="11794" max="11794" width="6.21875" style="6" customWidth="1"/>
    <col min="11795" max="11796" width="6.109375" style="6" bestFit="1" customWidth="1"/>
    <col min="11797" max="11797" width="6.109375" style="6" customWidth="1"/>
    <col min="11798" max="11799" width="5.109375" style="6" customWidth="1"/>
    <col min="11800" max="11800" width="4.77734375" style="6" customWidth="1"/>
    <col min="11801" max="11801" width="6.5546875" style="6" bestFit="1" customWidth="1"/>
    <col min="11802" max="11802" width="0" style="6" hidden="1" customWidth="1"/>
    <col min="11803" max="11803" width="9.5546875" style="6" bestFit="1" customWidth="1"/>
    <col min="11804" max="11804" width="0" style="6" hidden="1" customWidth="1"/>
    <col min="11805" max="11805" width="7.5546875" style="6" bestFit="1" customWidth="1"/>
    <col min="11806" max="11806" width="0" style="6" hidden="1" customWidth="1"/>
    <col min="11807" max="11807" width="8.21875" style="6" customWidth="1"/>
    <col min="11808" max="11808" width="8.88671875" style="6" customWidth="1"/>
    <col min="11809" max="11809" width="8.5546875" style="6" customWidth="1"/>
    <col min="11810" max="12032" width="11.109375" style="6"/>
    <col min="12033" max="12033" width="14.21875" style="6" customWidth="1"/>
    <col min="12034" max="12034" width="0" style="6" hidden="1" customWidth="1"/>
    <col min="12035" max="12035" width="8.33203125" style="6" customWidth="1"/>
    <col min="12036" max="12036" width="6.21875" style="6" customWidth="1"/>
    <col min="12037" max="12037" width="5" style="6" customWidth="1"/>
    <col min="12038" max="12039" width="5.77734375" style="6" customWidth="1"/>
    <col min="12040" max="12040" width="6.33203125" style="6" customWidth="1"/>
    <col min="12041" max="12041" width="6" style="6" customWidth="1"/>
    <col min="12042" max="12042" width="4.6640625" style="6" customWidth="1"/>
    <col min="12043" max="12043" width="5.33203125" style="6" customWidth="1"/>
    <col min="12044" max="12044" width="5.77734375" style="6" customWidth="1"/>
    <col min="12045" max="12045" width="6.109375" style="6" customWidth="1"/>
    <col min="12046" max="12046" width="6.6640625" style="6" customWidth="1"/>
    <col min="12047" max="12047" width="4.6640625" style="6" customWidth="1"/>
    <col min="12048" max="12048" width="5.109375" style="6" customWidth="1"/>
    <col min="12049" max="12049" width="5.88671875" style="6" customWidth="1"/>
    <col min="12050" max="12050" width="6.21875" style="6" customWidth="1"/>
    <col min="12051" max="12052" width="6.109375" style="6" bestFit="1" customWidth="1"/>
    <col min="12053" max="12053" width="6.109375" style="6" customWidth="1"/>
    <col min="12054" max="12055" width="5.109375" style="6" customWidth="1"/>
    <col min="12056" max="12056" width="4.77734375" style="6" customWidth="1"/>
    <col min="12057" max="12057" width="6.5546875" style="6" bestFit="1" customWidth="1"/>
    <col min="12058" max="12058" width="0" style="6" hidden="1" customWidth="1"/>
    <col min="12059" max="12059" width="9.5546875" style="6" bestFit="1" customWidth="1"/>
    <col min="12060" max="12060" width="0" style="6" hidden="1" customWidth="1"/>
    <col min="12061" max="12061" width="7.5546875" style="6" bestFit="1" customWidth="1"/>
    <col min="12062" max="12062" width="0" style="6" hidden="1" customWidth="1"/>
    <col min="12063" max="12063" width="8.21875" style="6" customWidth="1"/>
    <col min="12064" max="12064" width="8.88671875" style="6" customWidth="1"/>
    <col min="12065" max="12065" width="8.5546875" style="6" customWidth="1"/>
    <col min="12066" max="12288" width="11.109375" style="6"/>
    <col min="12289" max="12289" width="14.21875" style="6" customWidth="1"/>
    <col min="12290" max="12290" width="0" style="6" hidden="1" customWidth="1"/>
    <col min="12291" max="12291" width="8.33203125" style="6" customWidth="1"/>
    <col min="12292" max="12292" width="6.21875" style="6" customWidth="1"/>
    <col min="12293" max="12293" width="5" style="6" customWidth="1"/>
    <col min="12294" max="12295" width="5.77734375" style="6" customWidth="1"/>
    <col min="12296" max="12296" width="6.33203125" style="6" customWidth="1"/>
    <col min="12297" max="12297" width="6" style="6" customWidth="1"/>
    <col min="12298" max="12298" width="4.6640625" style="6" customWidth="1"/>
    <col min="12299" max="12299" width="5.33203125" style="6" customWidth="1"/>
    <col min="12300" max="12300" width="5.77734375" style="6" customWidth="1"/>
    <col min="12301" max="12301" width="6.109375" style="6" customWidth="1"/>
    <col min="12302" max="12302" width="6.6640625" style="6" customWidth="1"/>
    <col min="12303" max="12303" width="4.6640625" style="6" customWidth="1"/>
    <col min="12304" max="12304" width="5.109375" style="6" customWidth="1"/>
    <col min="12305" max="12305" width="5.88671875" style="6" customWidth="1"/>
    <col min="12306" max="12306" width="6.21875" style="6" customWidth="1"/>
    <col min="12307" max="12308" width="6.109375" style="6" bestFit="1" customWidth="1"/>
    <col min="12309" max="12309" width="6.109375" style="6" customWidth="1"/>
    <col min="12310" max="12311" width="5.109375" style="6" customWidth="1"/>
    <col min="12312" max="12312" width="4.77734375" style="6" customWidth="1"/>
    <col min="12313" max="12313" width="6.5546875" style="6" bestFit="1" customWidth="1"/>
    <col min="12314" max="12314" width="0" style="6" hidden="1" customWidth="1"/>
    <col min="12315" max="12315" width="9.5546875" style="6" bestFit="1" customWidth="1"/>
    <col min="12316" max="12316" width="0" style="6" hidden="1" customWidth="1"/>
    <col min="12317" max="12317" width="7.5546875" style="6" bestFit="1" customWidth="1"/>
    <col min="12318" max="12318" width="0" style="6" hidden="1" customWidth="1"/>
    <col min="12319" max="12319" width="8.21875" style="6" customWidth="1"/>
    <col min="12320" max="12320" width="8.88671875" style="6" customWidth="1"/>
    <col min="12321" max="12321" width="8.5546875" style="6" customWidth="1"/>
    <col min="12322" max="12544" width="11.109375" style="6"/>
    <col min="12545" max="12545" width="14.21875" style="6" customWidth="1"/>
    <col min="12546" max="12546" width="0" style="6" hidden="1" customWidth="1"/>
    <col min="12547" max="12547" width="8.33203125" style="6" customWidth="1"/>
    <col min="12548" max="12548" width="6.21875" style="6" customWidth="1"/>
    <col min="12549" max="12549" width="5" style="6" customWidth="1"/>
    <col min="12550" max="12551" width="5.77734375" style="6" customWidth="1"/>
    <col min="12552" max="12552" width="6.33203125" style="6" customWidth="1"/>
    <col min="12553" max="12553" width="6" style="6" customWidth="1"/>
    <col min="12554" max="12554" width="4.6640625" style="6" customWidth="1"/>
    <col min="12555" max="12555" width="5.33203125" style="6" customWidth="1"/>
    <col min="12556" max="12556" width="5.77734375" style="6" customWidth="1"/>
    <col min="12557" max="12557" width="6.109375" style="6" customWidth="1"/>
    <col min="12558" max="12558" width="6.6640625" style="6" customWidth="1"/>
    <col min="12559" max="12559" width="4.6640625" style="6" customWidth="1"/>
    <col min="12560" max="12560" width="5.109375" style="6" customWidth="1"/>
    <col min="12561" max="12561" width="5.88671875" style="6" customWidth="1"/>
    <col min="12562" max="12562" width="6.21875" style="6" customWidth="1"/>
    <col min="12563" max="12564" width="6.109375" style="6" bestFit="1" customWidth="1"/>
    <col min="12565" max="12565" width="6.109375" style="6" customWidth="1"/>
    <col min="12566" max="12567" width="5.109375" style="6" customWidth="1"/>
    <col min="12568" max="12568" width="4.77734375" style="6" customWidth="1"/>
    <col min="12569" max="12569" width="6.5546875" style="6" bestFit="1" customWidth="1"/>
    <col min="12570" max="12570" width="0" style="6" hidden="1" customWidth="1"/>
    <col min="12571" max="12571" width="9.5546875" style="6" bestFit="1" customWidth="1"/>
    <col min="12572" max="12572" width="0" style="6" hidden="1" customWidth="1"/>
    <col min="12573" max="12573" width="7.5546875" style="6" bestFit="1" customWidth="1"/>
    <col min="12574" max="12574" width="0" style="6" hidden="1" customWidth="1"/>
    <col min="12575" max="12575" width="8.21875" style="6" customWidth="1"/>
    <col min="12576" max="12576" width="8.88671875" style="6" customWidth="1"/>
    <col min="12577" max="12577" width="8.5546875" style="6" customWidth="1"/>
    <col min="12578" max="12800" width="11.109375" style="6"/>
    <col min="12801" max="12801" width="14.21875" style="6" customWidth="1"/>
    <col min="12802" max="12802" width="0" style="6" hidden="1" customWidth="1"/>
    <col min="12803" max="12803" width="8.33203125" style="6" customWidth="1"/>
    <col min="12804" max="12804" width="6.21875" style="6" customWidth="1"/>
    <col min="12805" max="12805" width="5" style="6" customWidth="1"/>
    <col min="12806" max="12807" width="5.77734375" style="6" customWidth="1"/>
    <col min="12808" max="12808" width="6.33203125" style="6" customWidth="1"/>
    <col min="12809" max="12809" width="6" style="6" customWidth="1"/>
    <col min="12810" max="12810" width="4.6640625" style="6" customWidth="1"/>
    <col min="12811" max="12811" width="5.33203125" style="6" customWidth="1"/>
    <col min="12812" max="12812" width="5.77734375" style="6" customWidth="1"/>
    <col min="12813" max="12813" width="6.109375" style="6" customWidth="1"/>
    <col min="12814" max="12814" width="6.6640625" style="6" customWidth="1"/>
    <col min="12815" max="12815" width="4.6640625" style="6" customWidth="1"/>
    <col min="12816" max="12816" width="5.109375" style="6" customWidth="1"/>
    <col min="12817" max="12817" width="5.88671875" style="6" customWidth="1"/>
    <col min="12818" max="12818" width="6.21875" style="6" customWidth="1"/>
    <col min="12819" max="12820" width="6.109375" style="6" bestFit="1" customWidth="1"/>
    <col min="12821" max="12821" width="6.109375" style="6" customWidth="1"/>
    <col min="12822" max="12823" width="5.109375" style="6" customWidth="1"/>
    <col min="12824" max="12824" width="4.77734375" style="6" customWidth="1"/>
    <col min="12825" max="12825" width="6.5546875" style="6" bestFit="1" customWidth="1"/>
    <col min="12826" max="12826" width="0" style="6" hidden="1" customWidth="1"/>
    <col min="12827" max="12827" width="9.5546875" style="6" bestFit="1" customWidth="1"/>
    <col min="12828" max="12828" width="0" style="6" hidden="1" customWidth="1"/>
    <col min="12829" max="12829" width="7.5546875" style="6" bestFit="1" customWidth="1"/>
    <col min="12830" max="12830" width="0" style="6" hidden="1" customWidth="1"/>
    <col min="12831" max="12831" width="8.21875" style="6" customWidth="1"/>
    <col min="12832" max="12832" width="8.88671875" style="6" customWidth="1"/>
    <col min="12833" max="12833" width="8.5546875" style="6" customWidth="1"/>
    <col min="12834" max="13056" width="11.109375" style="6"/>
    <col min="13057" max="13057" width="14.21875" style="6" customWidth="1"/>
    <col min="13058" max="13058" width="0" style="6" hidden="1" customWidth="1"/>
    <col min="13059" max="13059" width="8.33203125" style="6" customWidth="1"/>
    <col min="13060" max="13060" width="6.21875" style="6" customWidth="1"/>
    <col min="13061" max="13061" width="5" style="6" customWidth="1"/>
    <col min="13062" max="13063" width="5.77734375" style="6" customWidth="1"/>
    <col min="13064" max="13064" width="6.33203125" style="6" customWidth="1"/>
    <col min="13065" max="13065" width="6" style="6" customWidth="1"/>
    <col min="13066" max="13066" width="4.6640625" style="6" customWidth="1"/>
    <col min="13067" max="13067" width="5.33203125" style="6" customWidth="1"/>
    <col min="13068" max="13068" width="5.77734375" style="6" customWidth="1"/>
    <col min="13069" max="13069" width="6.109375" style="6" customWidth="1"/>
    <col min="13070" max="13070" width="6.6640625" style="6" customWidth="1"/>
    <col min="13071" max="13071" width="4.6640625" style="6" customWidth="1"/>
    <col min="13072" max="13072" width="5.109375" style="6" customWidth="1"/>
    <col min="13073" max="13073" width="5.88671875" style="6" customWidth="1"/>
    <col min="13074" max="13074" width="6.21875" style="6" customWidth="1"/>
    <col min="13075" max="13076" width="6.109375" style="6" bestFit="1" customWidth="1"/>
    <col min="13077" max="13077" width="6.109375" style="6" customWidth="1"/>
    <col min="13078" max="13079" width="5.109375" style="6" customWidth="1"/>
    <col min="13080" max="13080" width="4.77734375" style="6" customWidth="1"/>
    <col min="13081" max="13081" width="6.5546875" style="6" bestFit="1" customWidth="1"/>
    <col min="13082" max="13082" width="0" style="6" hidden="1" customWidth="1"/>
    <col min="13083" max="13083" width="9.5546875" style="6" bestFit="1" customWidth="1"/>
    <col min="13084" max="13084" width="0" style="6" hidden="1" customWidth="1"/>
    <col min="13085" max="13085" width="7.5546875" style="6" bestFit="1" customWidth="1"/>
    <col min="13086" max="13086" width="0" style="6" hidden="1" customWidth="1"/>
    <col min="13087" max="13087" width="8.21875" style="6" customWidth="1"/>
    <col min="13088" max="13088" width="8.88671875" style="6" customWidth="1"/>
    <col min="13089" max="13089" width="8.5546875" style="6" customWidth="1"/>
    <col min="13090" max="13312" width="11.109375" style="6"/>
    <col min="13313" max="13313" width="14.21875" style="6" customWidth="1"/>
    <col min="13314" max="13314" width="0" style="6" hidden="1" customWidth="1"/>
    <col min="13315" max="13315" width="8.33203125" style="6" customWidth="1"/>
    <col min="13316" max="13316" width="6.21875" style="6" customWidth="1"/>
    <col min="13317" max="13317" width="5" style="6" customWidth="1"/>
    <col min="13318" max="13319" width="5.77734375" style="6" customWidth="1"/>
    <col min="13320" max="13320" width="6.33203125" style="6" customWidth="1"/>
    <col min="13321" max="13321" width="6" style="6" customWidth="1"/>
    <col min="13322" max="13322" width="4.6640625" style="6" customWidth="1"/>
    <col min="13323" max="13323" width="5.33203125" style="6" customWidth="1"/>
    <col min="13324" max="13324" width="5.77734375" style="6" customWidth="1"/>
    <col min="13325" max="13325" width="6.109375" style="6" customWidth="1"/>
    <col min="13326" max="13326" width="6.6640625" style="6" customWidth="1"/>
    <col min="13327" max="13327" width="4.6640625" style="6" customWidth="1"/>
    <col min="13328" max="13328" width="5.109375" style="6" customWidth="1"/>
    <col min="13329" max="13329" width="5.88671875" style="6" customWidth="1"/>
    <col min="13330" max="13330" width="6.21875" style="6" customWidth="1"/>
    <col min="13331" max="13332" width="6.109375" style="6" bestFit="1" customWidth="1"/>
    <col min="13333" max="13333" width="6.109375" style="6" customWidth="1"/>
    <col min="13334" max="13335" width="5.109375" style="6" customWidth="1"/>
    <col min="13336" max="13336" width="4.77734375" style="6" customWidth="1"/>
    <col min="13337" max="13337" width="6.5546875" style="6" bestFit="1" customWidth="1"/>
    <col min="13338" max="13338" width="0" style="6" hidden="1" customWidth="1"/>
    <col min="13339" max="13339" width="9.5546875" style="6" bestFit="1" customWidth="1"/>
    <col min="13340" max="13340" width="0" style="6" hidden="1" customWidth="1"/>
    <col min="13341" max="13341" width="7.5546875" style="6" bestFit="1" customWidth="1"/>
    <col min="13342" max="13342" width="0" style="6" hidden="1" customWidth="1"/>
    <col min="13343" max="13343" width="8.21875" style="6" customWidth="1"/>
    <col min="13344" max="13344" width="8.88671875" style="6" customWidth="1"/>
    <col min="13345" max="13345" width="8.5546875" style="6" customWidth="1"/>
    <col min="13346" max="13568" width="11.109375" style="6"/>
    <col min="13569" max="13569" width="14.21875" style="6" customWidth="1"/>
    <col min="13570" max="13570" width="0" style="6" hidden="1" customWidth="1"/>
    <col min="13571" max="13571" width="8.33203125" style="6" customWidth="1"/>
    <col min="13572" max="13572" width="6.21875" style="6" customWidth="1"/>
    <col min="13573" max="13573" width="5" style="6" customWidth="1"/>
    <col min="13574" max="13575" width="5.77734375" style="6" customWidth="1"/>
    <col min="13576" max="13576" width="6.33203125" style="6" customWidth="1"/>
    <col min="13577" max="13577" width="6" style="6" customWidth="1"/>
    <col min="13578" max="13578" width="4.6640625" style="6" customWidth="1"/>
    <col min="13579" max="13579" width="5.33203125" style="6" customWidth="1"/>
    <col min="13580" max="13580" width="5.77734375" style="6" customWidth="1"/>
    <col min="13581" max="13581" width="6.109375" style="6" customWidth="1"/>
    <col min="13582" max="13582" width="6.6640625" style="6" customWidth="1"/>
    <col min="13583" max="13583" width="4.6640625" style="6" customWidth="1"/>
    <col min="13584" max="13584" width="5.109375" style="6" customWidth="1"/>
    <col min="13585" max="13585" width="5.88671875" style="6" customWidth="1"/>
    <col min="13586" max="13586" width="6.21875" style="6" customWidth="1"/>
    <col min="13587" max="13588" width="6.109375" style="6" bestFit="1" customWidth="1"/>
    <col min="13589" max="13589" width="6.109375" style="6" customWidth="1"/>
    <col min="13590" max="13591" width="5.109375" style="6" customWidth="1"/>
    <col min="13592" max="13592" width="4.77734375" style="6" customWidth="1"/>
    <col min="13593" max="13593" width="6.5546875" style="6" bestFit="1" customWidth="1"/>
    <col min="13594" max="13594" width="0" style="6" hidden="1" customWidth="1"/>
    <col min="13595" max="13595" width="9.5546875" style="6" bestFit="1" customWidth="1"/>
    <col min="13596" max="13596" width="0" style="6" hidden="1" customWidth="1"/>
    <col min="13597" max="13597" width="7.5546875" style="6" bestFit="1" customWidth="1"/>
    <col min="13598" max="13598" width="0" style="6" hidden="1" customWidth="1"/>
    <col min="13599" max="13599" width="8.21875" style="6" customWidth="1"/>
    <col min="13600" max="13600" width="8.88671875" style="6" customWidth="1"/>
    <col min="13601" max="13601" width="8.5546875" style="6" customWidth="1"/>
    <col min="13602" max="13824" width="11.109375" style="6"/>
    <col min="13825" max="13825" width="14.21875" style="6" customWidth="1"/>
    <col min="13826" max="13826" width="0" style="6" hidden="1" customWidth="1"/>
    <col min="13827" max="13827" width="8.33203125" style="6" customWidth="1"/>
    <col min="13828" max="13828" width="6.21875" style="6" customWidth="1"/>
    <col min="13829" max="13829" width="5" style="6" customWidth="1"/>
    <col min="13830" max="13831" width="5.77734375" style="6" customWidth="1"/>
    <col min="13832" max="13832" width="6.33203125" style="6" customWidth="1"/>
    <col min="13833" max="13833" width="6" style="6" customWidth="1"/>
    <col min="13834" max="13834" width="4.6640625" style="6" customWidth="1"/>
    <col min="13835" max="13835" width="5.33203125" style="6" customWidth="1"/>
    <col min="13836" max="13836" width="5.77734375" style="6" customWidth="1"/>
    <col min="13837" max="13837" width="6.109375" style="6" customWidth="1"/>
    <col min="13838" max="13838" width="6.6640625" style="6" customWidth="1"/>
    <col min="13839" max="13839" width="4.6640625" style="6" customWidth="1"/>
    <col min="13840" max="13840" width="5.109375" style="6" customWidth="1"/>
    <col min="13841" max="13841" width="5.88671875" style="6" customWidth="1"/>
    <col min="13842" max="13842" width="6.21875" style="6" customWidth="1"/>
    <col min="13843" max="13844" width="6.109375" style="6" bestFit="1" customWidth="1"/>
    <col min="13845" max="13845" width="6.109375" style="6" customWidth="1"/>
    <col min="13846" max="13847" width="5.109375" style="6" customWidth="1"/>
    <col min="13848" max="13848" width="4.77734375" style="6" customWidth="1"/>
    <col min="13849" max="13849" width="6.5546875" style="6" bestFit="1" customWidth="1"/>
    <col min="13850" max="13850" width="0" style="6" hidden="1" customWidth="1"/>
    <col min="13851" max="13851" width="9.5546875" style="6" bestFit="1" customWidth="1"/>
    <col min="13852" max="13852" width="0" style="6" hidden="1" customWidth="1"/>
    <col min="13853" max="13853" width="7.5546875" style="6" bestFit="1" customWidth="1"/>
    <col min="13854" max="13854" width="0" style="6" hidden="1" customWidth="1"/>
    <col min="13855" max="13855" width="8.21875" style="6" customWidth="1"/>
    <col min="13856" max="13856" width="8.88671875" style="6" customWidth="1"/>
    <col min="13857" max="13857" width="8.5546875" style="6" customWidth="1"/>
    <col min="13858" max="14080" width="11.109375" style="6"/>
    <col min="14081" max="14081" width="14.21875" style="6" customWidth="1"/>
    <col min="14082" max="14082" width="0" style="6" hidden="1" customWidth="1"/>
    <col min="14083" max="14083" width="8.33203125" style="6" customWidth="1"/>
    <col min="14084" max="14084" width="6.21875" style="6" customWidth="1"/>
    <col min="14085" max="14085" width="5" style="6" customWidth="1"/>
    <col min="14086" max="14087" width="5.77734375" style="6" customWidth="1"/>
    <col min="14088" max="14088" width="6.33203125" style="6" customWidth="1"/>
    <col min="14089" max="14089" width="6" style="6" customWidth="1"/>
    <col min="14090" max="14090" width="4.6640625" style="6" customWidth="1"/>
    <col min="14091" max="14091" width="5.33203125" style="6" customWidth="1"/>
    <col min="14092" max="14092" width="5.77734375" style="6" customWidth="1"/>
    <col min="14093" max="14093" width="6.109375" style="6" customWidth="1"/>
    <col min="14094" max="14094" width="6.6640625" style="6" customWidth="1"/>
    <col min="14095" max="14095" width="4.6640625" style="6" customWidth="1"/>
    <col min="14096" max="14096" width="5.109375" style="6" customWidth="1"/>
    <col min="14097" max="14097" width="5.88671875" style="6" customWidth="1"/>
    <col min="14098" max="14098" width="6.21875" style="6" customWidth="1"/>
    <col min="14099" max="14100" width="6.109375" style="6" bestFit="1" customWidth="1"/>
    <col min="14101" max="14101" width="6.109375" style="6" customWidth="1"/>
    <col min="14102" max="14103" width="5.109375" style="6" customWidth="1"/>
    <col min="14104" max="14104" width="4.77734375" style="6" customWidth="1"/>
    <col min="14105" max="14105" width="6.5546875" style="6" bestFit="1" customWidth="1"/>
    <col min="14106" max="14106" width="0" style="6" hidden="1" customWidth="1"/>
    <col min="14107" max="14107" width="9.5546875" style="6" bestFit="1" customWidth="1"/>
    <col min="14108" max="14108" width="0" style="6" hidden="1" customWidth="1"/>
    <col min="14109" max="14109" width="7.5546875" style="6" bestFit="1" customWidth="1"/>
    <col min="14110" max="14110" width="0" style="6" hidden="1" customWidth="1"/>
    <col min="14111" max="14111" width="8.21875" style="6" customWidth="1"/>
    <col min="14112" max="14112" width="8.88671875" style="6" customWidth="1"/>
    <col min="14113" max="14113" width="8.5546875" style="6" customWidth="1"/>
    <col min="14114" max="14336" width="11.109375" style="6"/>
    <col min="14337" max="14337" width="14.21875" style="6" customWidth="1"/>
    <col min="14338" max="14338" width="0" style="6" hidden="1" customWidth="1"/>
    <col min="14339" max="14339" width="8.33203125" style="6" customWidth="1"/>
    <col min="14340" max="14340" width="6.21875" style="6" customWidth="1"/>
    <col min="14341" max="14341" width="5" style="6" customWidth="1"/>
    <col min="14342" max="14343" width="5.77734375" style="6" customWidth="1"/>
    <col min="14344" max="14344" width="6.33203125" style="6" customWidth="1"/>
    <col min="14345" max="14345" width="6" style="6" customWidth="1"/>
    <col min="14346" max="14346" width="4.6640625" style="6" customWidth="1"/>
    <col min="14347" max="14347" width="5.33203125" style="6" customWidth="1"/>
    <col min="14348" max="14348" width="5.77734375" style="6" customWidth="1"/>
    <col min="14349" max="14349" width="6.109375" style="6" customWidth="1"/>
    <col min="14350" max="14350" width="6.6640625" style="6" customWidth="1"/>
    <col min="14351" max="14351" width="4.6640625" style="6" customWidth="1"/>
    <col min="14352" max="14352" width="5.109375" style="6" customWidth="1"/>
    <col min="14353" max="14353" width="5.88671875" style="6" customWidth="1"/>
    <col min="14354" max="14354" width="6.21875" style="6" customWidth="1"/>
    <col min="14355" max="14356" width="6.109375" style="6" bestFit="1" customWidth="1"/>
    <col min="14357" max="14357" width="6.109375" style="6" customWidth="1"/>
    <col min="14358" max="14359" width="5.109375" style="6" customWidth="1"/>
    <col min="14360" max="14360" width="4.77734375" style="6" customWidth="1"/>
    <col min="14361" max="14361" width="6.5546875" style="6" bestFit="1" customWidth="1"/>
    <col min="14362" max="14362" width="0" style="6" hidden="1" customWidth="1"/>
    <col min="14363" max="14363" width="9.5546875" style="6" bestFit="1" customWidth="1"/>
    <col min="14364" max="14364" width="0" style="6" hidden="1" customWidth="1"/>
    <col min="14365" max="14365" width="7.5546875" style="6" bestFit="1" customWidth="1"/>
    <col min="14366" max="14366" width="0" style="6" hidden="1" customWidth="1"/>
    <col min="14367" max="14367" width="8.21875" style="6" customWidth="1"/>
    <col min="14368" max="14368" width="8.88671875" style="6" customWidth="1"/>
    <col min="14369" max="14369" width="8.5546875" style="6" customWidth="1"/>
    <col min="14370" max="14592" width="11.109375" style="6"/>
    <col min="14593" max="14593" width="14.21875" style="6" customWidth="1"/>
    <col min="14594" max="14594" width="0" style="6" hidden="1" customWidth="1"/>
    <col min="14595" max="14595" width="8.33203125" style="6" customWidth="1"/>
    <col min="14596" max="14596" width="6.21875" style="6" customWidth="1"/>
    <col min="14597" max="14597" width="5" style="6" customWidth="1"/>
    <col min="14598" max="14599" width="5.77734375" style="6" customWidth="1"/>
    <col min="14600" max="14600" width="6.33203125" style="6" customWidth="1"/>
    <col min="14601" max="14601" width="6" style="6" customWidth="1"/>
    <col min="14602" max="14602" width="4.6640625" style="6" customWidth="1"/>
    <col min="14603" max="14603" width="5.33203125" style="6" customWidth="1"/>
    <col min="14604" max="14604" width="5.77734375" style="6" customWidth="1"/>
    <col min="14605" max="14605" width="6.109375" style="6" customWidth="1"/>
    <col min="14606" max="14606" width="6.6640625" style="6" customWidth="1"/>
    <col min="14607" max="14607" width="4.6640625" style="6" customWidth="1"/>
    <col min="14608" max="14608" width="5.109375" style="6" customWidth="1"/>
    <col min="14609" max="14609" width="5.88671875" style="6" customWidth="1"/>
    <col min="14610" max="14610" width="6.21875" style="6" customWidth="1"/>
    <col min="14611" max="14612" width="6.109375" style="6" bestFit="1" customWidth="1"/>
    <col min="14613" max="14613" width="6.109375" style="6" customWidth="1"/>
    <col min="14614" max="14615" width="5.109375" style="6" customWidth="1"/>
    <col min="14616" max="14616" width="4.77734375" style="6" customWidth="1"/>
    <col min="14617" max="14617" width="6.5546875" style="6" bestFit="1" customWidth="1"/>
    <col min="14618" max="14618" width="0" style="6" hidden="1" customWidth="1"/>
    <col min="14619" max="14619" width="9.5546875" style="6" bestFit="1" customWidth="1"/>
    <col min="14620" max="14620" width="0" style="6" hidden="1" customWidth="1"/>
    <col min="14621" max="14621" width="7.5546875" style="6" bestFit="1" customWidth="1"/>
    <col min="14622" max="14622" width="0" style="6" hidden="1" customWidth="1"/>
    <col min="14623" max="14623" width="8.21875" style="6" customWidth="1"/>
    <col min="14624" max="14624" width="8.88671875" style="6" customWidth="1"/>
    <col min="14625" max="14625" width="8.5546875" style="6" customWidth="1"/>
    <col min="14626" max="14848" width="11.109375" style="6"/>
    <col min="14849" max="14849" width="14.21875" style="6" customWidth="1"/>
    <col min="14850" max="14850" width="0" style="6" hidden="1" customWidth="1"/>
    <col min="14851" max="14851" width="8.33203125" style="6" customWidth="1"/>
    <col min="14852" max="14852" width="6.21875" style="6" customWidth="1"/>
    <col min="14853" max="14853" width="5" style="6" customWidth="1"/>
    <col min="14854" max="14855" width="5.77734375" style="6" customWidth="1"/>
    <col min="14856" max="14856" width="6.33203125" style="6" customWidth="1"/>
    <col min="14857" max="14857" width="6" style="6" customWidth="1"/>
    <col min="14858" max="14858" width="4.6640625" style="6" customWidth="1"/>
    <col min="14859" max="14859" width="5.33203125" style="6" customWidth="1"/>
    <col min="14860" max="14860" width="5.77734375" style="6" customWidth="1"/>
    <col min="14861" max="14861" width="6.109375" style="6" customWidth="1"/>
    <col min="14862" max="14862" width="6.6640625" style="6" customWidth="1"/>
    <col min="14863" max="14863" width="4.6640625" style="6" customWidth="1"/>
    <col min="14864" max="14864" width="5.109375" style="6" customWidth="1"/>
    <col min="14865" max="14865" width="5.88671875" style="6" customWidth="1"/>
    <col min="14866" max="14866" width="6.21875" style="6" customWidth="1"/>
    <col min="14867" max="14868" width="6.109375" style="6" bestFit="1" customWidth="1"/>
    <col min="14869" max="14869" width="6.109375" style="6" customWidth="1"/>
    <col min="14870" max="14871" width="5.109375" style="6" customWidth="1"/>
    <col min="14872" max="14872" width="4.77734375" style="6" customWidth="1"/>
    <col min="14873" max="14873" width="6.5546875" style="6" bestFit="1" customWidth="1"/>
    <col min="14874" max="14874" width="0" style="6" hidden="1" customWidth="1"/>
    <col min="14875" max="14875" width="9.5546875" style="6" bestFit="1" customWidth="1"/>
    <col min="14876" max="14876" width="0" style="6" hidden="1" customWidth="1"/>
    <col min="14877" max="14877" width="7.5546875" style="6" bestFit="1" customWidth="1"/>
    <col min="14878" max="14878" width="0" style="6" hidden="1" customWidth="1"/>
    <col min="14879" max="14879" width="8.21875" style="6" customWidth="1"/>
    <col min="14880" max="14880" width="8.88671875" style="6" customWidth="1"/>
    <col min="14881" max="14881" width="8.5546875" style="6" customWidth="1"/>
    <col min="14882" max="15104" width="11.109375" style="6"/>
    <col min="15105" max="15105" width="14.21875" style="6" customWidth="1"/>
    <col min="15106" max="15106" width="0" style="6" hidden="1" customWidth="1"/>
    <col min="15107" max="15107" width="8.33203125" style="6" customWidth="1"/>
    <col min="15108" max="15108" width="6.21875" style="6" customWidth="1"/>
    <col min="15109" max="15109" width="5" style="6" customWidth="1"/>
    <col min="15110" max="15111" width="5.77734375" style="6" customWidth="1"/>
    <col min="15112" max="15112" width="6.33203125" style="6" customWidth="1"/>
    <col min="15113" max="15113" width="6" style="6" customWidth="1"/>
    <col min="15114" max="15114" width="4.6640625" style="6" customWidth="1"/>
    <col min="15115" max="15115" width="5.33203125" style="6" customWidth="1"/>
    <col min="15116" max="15116" width="5.77734375" style="6" customWidth="1"/>
    <col min="15117" max="15117" width="6.109375" style="6" customWidth="1"/>
    <col min="15118" max="15118" width="6.6640625" style="6" customWidth="1"/>
    <col min="15119" max="15119" width="4.6640625" style="6" customWidth="1"/>
    <col min="15120" max="15120" width="5.109375" style="6" customWidth="1"/>
    <col min="15121" max="15121" width="5.88671875" style="6" customWidth="1"/>
    <col min="15122" max="15122" width="6.21875" style="6" customWidth="1"/>
    <col min="15123" max="15124" width="6.109375" style="6" bestFit="1" customWidth="1"/>
    <col min="15125" max="15125" width="6.109375" style="6" customWidth="1"/>
    <col min="15126" max="15127" width="5.109375" style="6" customWidth="1"/>
    <col min="15128" max="15128" width="4.77734375" style="6" customWidth="1"/>
    <col min="15129" max="15129" width="6.5546875" style="6" bestFit="1" customWidth="1"/>
    <col min="15130" max="15130" width="0" style="6" hidden="1" customWidth="1"/>
    <col min="15131" max="15131" width="9.5546875" style="6" bestFit="1" customWidth="1"/>
    <col min="15132" max="15132" width="0" style="6" hidden="1" customWidth="1"/>
    <col min="15133" max="15133" width="7.5546875" style="6" bestFit="1" customWidth="1"/>
    <col min="15134" max="15134" width="0" style="6" hidden="1" customWidth="1"/>
    <col min="15135" max="15135" width="8.21875" style="6" customWidth="1"/>
    <col min="15136" max="15136" width="8.88671875" style="6" customWidth="1"/>
    <col min="15137" max="15137" width="8.5546875" style="6" customWidth="1"/>
    <col min="15138" max="15360" width="11.109375" style="6"/>
    <col min="15361" max="15361" width="14.21875" style="6" customWidth="1"/>
    <col min="15362" max="15362" width="0" style="6" hidden="1" customWidth="1"/>
    <col min="15363" max="15363" width="8.33203125" style="6" customWidth="1"/>
    <col min="15364" max="15364" width="6.21875" style="6" customWidth="1"/>
    <col min="15365" max="15365" width="5" style="6" customWidth="1"/>
    <col min="15366" max="15367" width="5.77734375" style="6" customWidth="1"/>
    <col min="15368" max="15368" width="6.33203125" style="6" customWidth="1"/>
    <col min="15369" max="15369" width="6" style="6" customWidth="1"/>
    <col min="15370" max="15370" width="4.6640625" style="6" customWidth="1"/>
    <col min="15371" max="15371" width="5.33203125" style="6" customWidth="1"/>
    <col min="15372" max="15372" width="5.77734375" style="6" customWidth="1"/>
    <col min="15373" max="15373" width="6.109375" style="6" customWidth="1"/>
    <col min="15374" max="15374" width="6.6640625" style="6" customWidth="1"/>
    <col min="15375" max="15375" width="4.6640625" style="6" customWidth="1"/>
    <col min="15376" max="15376" width="5.109375" style="6" customWidth="1"/>
    <col min="15377" max="15377" width="5.88671875" style="6" customWidth="1"/>
    <col min="15378" max="15378" width="6.21875" style="6" customWidth="1"/>
    <col min="15379" max="15380" width="6.109375" style="6" bestFit="1" customWidth="1"/>
    <col min="15381" max="15381" width="6.109375" style="6" customWidth="1"/>
    <col min="15382" max="15383" width="5.109375" style="6" customWidth="1"/>
    <col min="15384" max="15384" width="4.77734375" style="6" customWidth="1"/>
    <col min="15385" max="15385" width="6.5546875" style="6" bestFit="1" customWidth="1"/>
    <col min="15386" max="15386" width="0" style="6" hidden="1" customWidth="1"/>
    <col min="15387" max="15387" width="9.5546875" style="6" bestFit="1" customWidth="1"/>
    <col min="15388" max="15388" width="0" style="6" hidden="1" customWidth="1"/>
    <col min="15389" max="15389" width="7.5546875" style="6" bestFit="1" customWidth="1"/>
    <col min="15390" max="15390" width="0" style="6" hidden="1" customWidth="1"/>
    <col min="15391" max="15391" width="8.21875" style="6" customWidth="1"/>
    <col min="15392" max="15392" width="8.88671875" style="6" customWidth="1"/>
    <col min="15393" max="15393" width="8.5546875" style="6" customWidth="1"/>
    <col min="15394" max="15616" width="11.109375" style="6"/>
    <col min="15617" max="15617" width="14.21875" style="6" customWidth="1"/>
    <col min="15618" max="15618" width="0" style="6" hidden="1" customWidth="1"/>
    <col min="15619" max="15619" width="8.33203125" style="6" customWidth="1"/>
    <col min="15620" max="15620" width="6.21875" style="6" customWidth="1"/>
    <col min="15621" max="15621" width="5" style="6" customWidth="1"/>
    <col min="15622" max="15623" width="5.77734375" style="6" customWidth="1"/>
    <col min="15624" max="15624" width="6.33203125" style="6" customWidth="1"/>
    <col min="15625" max="15625" width="6" style="6" customWidth="1"/>
    <col min="15626" max="15626" width="4.6640625" style="6" customWidth="1"/>
    <col min="15627" max="15627" width="5.33203125" style="6" customWidth="1"/>
    <col min="15628" max="15628" width="5.77734375" style="6" customWidth="1"/>
    <col min="15629" max="15629" width="6.109375" style="6" customWidth="1"/>
    <col min="15630" max="15630" width="6.6640625" style="6" customWidth="1"/>
    <col min="15631" max="15631" width="4.6640625" style="6" customWidth="1"/>
    <col min="15632" max="15632" width="5.109375" style="6" customWidth="1"/>
    <col min="15633" max="15633" width="5.88671875" style="6" customWidth="1"/>
    <col min="15634" max="15634" width="6.21875" style="6" customWidth="1"/>
    <col min="15635" max="15636" width="6.109375" style="6" bestFit="1" customWidth="1"/>
    <col min="15637" max="15637" width="6.109375" style="6" customWidth="1"/>
    <col min="15638" max="15639" width="5.109375" style="6" customWidth="1"/>
    <col min="15640" max="15640" width="4.77734375" style="6" customWidth="1"/>
    <col min="15641" max="15641" width="6.5546875" style="6" bestFit="1" customWidth="1"/>
    <col min="15642" max="15642" width="0" style="6" hidden="1" customWidth="1"/>
    <col min="15643" max="15643" width="9.5546875" style="6" bestFit="1" customWidth="1"/>
    <col min="15644" max="15644" width="0" style="6" hidden="1" customWidth="1"/>
    <col min="15645" max="15645" width="7.5546875" style="6" bestFit="1" customWidth="1"/>
    <col min="15646" max="15646" width="0" style="6" hidden="1" customWidth="1"/>
    <col min="15647" max="15647" width="8.21875" style="6" customWidth="1"/>
    <col min="15648" max="15648" width="8.88671875" style="6" customWidth="1"/>
    <col min="15649" max="15649" width="8.5546875" style="6" customWidth="1"/>
    <col min="15650" max="15872" width="11.109375" style="6"/>
    <col min="15873" max="15873" width="14.21875" style="6" customWidth="1"/>
    <col min="15874" max="15874" width="0" style="6" hidden="1" customWidth="1"/>
    <col min="15875" max="15875" width="8.33203125" style="6" customWidth="1"/>
    <col min="15876" max="15876" width="6.21875" style="6" customWidth="1"/>
    <col min="15877" max="15877" width="5" style="6" customWidth="1"/>
    <col min="15878" max="15879" width="5.77734375" style="6" customWidth="1"/>
    <col min="15880" max="15880" width="6.33203125" style="6" customWidth="1"/>
    <col min="15881" max="15881" width="6" style="6" customWidth="1"/>
    <col min="15882" max="15882" width="4.6640625" style="6" customWidth="1"/>
    <col min="15883" max="15883" width="5.33203125" style="6" customWidth="1"/>
    <col min="15884" max="15884" width="5.77734375" style="6" customWidth="1"/>
    <col min="15885" max="15885" width="6.109375" style="6" customWidth="1"/>
    <col min="15886" max="15886" width="6.6640625" style="6" customWidth="1"/>
    <col min="15887" max="15887" width="4.6640625" style="6" customWidth="1"/>
    <col min="15888" max="15888" width="5.109375" style="6" customWidth="1"/>
    <col min="15889" max="15889" width="5.88671875" style="6" customWidth="1"/>
    <col min="15890" max="15890" width="6.21875" style="6" customWidth="1"/>
    <col min="15891" max="15892" width="6.109375" style="6" bestFit="1" customWidth="1"/>
    <col min="15893" max="15893" width="6.109375" style="6" customWidth="1"/>
    <col min="15894" max="15895" width="5.109375" style="6" customWidth="1"/>
    <col min="15896" max="15896" width="4.77734375" style="6" customWidth="1"/>
    <col min="15897" max="15897" width="6.5546875" style="6" bestFit="1" customWidth="1"/>
    <col min="15898" max="15898" width="0" style="6" hidden="1" customWidth="1"/>
    <col min="15899" max="15899" width="9.5546875" style="6" bestFit="1" customWidth="1"/>
    <col min="15900" max="15900" width="0" style="6" hidden="1" customWidth="1"/>
    <col min="15901" max="15901" width="7.5546875" style="6" bestFit="1" customWidth="1"/>
    <col min="15902" max="15902" width="0" style="6" hidden="1" customWidth="1"/>
    <col min="15903" max="15903" width="8.21875" style="6" customWidth="1"/>
    <col min="15904" max="15904" width="8.88671875" style="6" customWidth="1"/>
    <col min="15905" max="15905" width="8.5546875" style="6" customWidth="1"/>
    <col min="15906" max="16128" width="11.109375" style="6"/>
    <col min="16129" max="16129" width="14.21875" style="6" customWidth="1"/>
    <col min="16130" max="16130" width="0" style="6" hidden="1" customWidth="1"/>
    <col min="16131" max="16131" width="8.33203125" style="6" customWidth="1"/>
    <col min="16132" max="16132" width="6.21875" style="6" customWidth="1"/>
    <col min="16133" max="16133" width="5" style="6" customWidth="1"/>
    <col min="16134" max="16135" width="5.77734375" style="6" customWidth="1"/>
    <col min="16136" max="16136" width="6.33203125" style="6" customWidth="1"/>
    <col min="16137" max="16137" width="6" style="6" customWidth="1"/>
    <col min="16138" max="16138" width="4.6640625" style="6" customWidth="1"/>
    <col min="16139" max="16139" width="5.33203125" style="6" customWidth="1"/>
    <col min="16140" max="16140" width="5.77734375" style="6" customWidth="1"/>
    <col min="16141" max="16141" width="6.109375" style="6" customWidth="1"/>
    <col min="16142" max="16142" width="6.6640625" style="6" customWidth="1"/>
    <col min="16143" max="16143" width="4.6640625" style="6" customWidth="1"/>
    <col min="16144" max="16144" width="5.109375" style="6" customWidth="1"/>
    <col min="16145" max="16145" width="5.88671875" style="6" customWidth="1"/>
    <col min="16146" max="16146" width="6.21875" style="6" customWidth="1"/>
    <col min="16147" max="16148" width="6.109375" style="6" bestFit="1" customWidth="1"/>
    <col min="16149" max="16149" width="6.109375" style="6" customWidth="1"/>
    <col min="16150" max="16151" width="5.109375" style="6" customWidth="1"/>
    <col min="16152" max="16152" width="4.77734375" style="6" customWidth="1"/>
    <col min="16153" max="16153" width="6.5546875" style="6" bestFit="1" customWidth="1"/>
    <col min="16154" max="16154" width="0" style="6" hidden="1" customWidth="1"/>
    <col min="16155" max="16155" width="9.5546875" style="6" bestFit="1" customWidth="1"/>
    <col min="16156" max="16156" width="0" style="6" hidden="1" customWidth="1"/>
    <col min="16157" max="16157" width="7.5546875" style="6" bestFit="1" customWidth="1"/>
    <col min="16158" max="16158" width="0" style="6" hidden="1" customWidth="1"/>
    <col min="16159" max="16159" width="8.21875" style="6" customWidth="1"/>
    <col min="16160" max="16160" width="8.88671875" style="6" customWidth="1"/>
    <col min="16161" max="16161" width="8.5546875" style="6" customWidth="1"/>
    <col min="16162" max="16384" width="11.10937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301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302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303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304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305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306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307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308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309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310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311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312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313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314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315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316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317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318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319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320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321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322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323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324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325</v>
      </c>
      <c r="B113" s="183"/>
      <c r="C113" s="240">
        <v>4628.5713999999998</v>
      </c>
      <c r="D113" s="226">
        <v>176</v>
      </c>
      <c r="E113" s="227">
        <v>3577</v>
      </c>
      <c r="F113" s="227">
        <v>126222</v>
      </c>
      <c r="G113" s="143">
        <v>327968</v>
      </c>
      <c r="H113" s="227">
        <v>166258</v>
      </c>
      <c r="I113" s="227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326</v>
      </c>
      <c r="B126" s="244"/>
      <c r="C126" s="240">
        <v>4628.5713999999998</v>
      </c>
      <c r="D126" s="226">
        <v>176</v>
      </c>
      <c r="E126" s="227">
        <v>3666</v>
      </c>
      <c r="F126" s="227">
        <v>126729</v>
      </c>
      <c r="G126" s="143">
        <v>326247</v>
      </c>
      <c r="H126" s="227">
        <v>165073</v>
      </c>
      <c r="I126" s="227">
        <v>161174</v>
      </c>
      <c r="J126" s="241">
        <v>2.57</v>
      </c>
      <c r="K126" s="165">
        <v>70.485463398058414</v>
      </c>
      <c r="L126" s="82">
        <v>-122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  <c r="AH126" s="165"/>
      <c r="AI126" s="165"/>
      <c r="AJ126" s="165"/>
      <c r="AK126" s="165"/>
    </row>
    <row r="127" spans="1:37" s="216" customFormat="1" ht="15" hidden="1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hidden="1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hidden="1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hidden="1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hidden="1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hidden="1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hidden="1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hidden="1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hidden="1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60" customFormat="1" ht="15" hidden="1" customHeight="1">
      <c r="A136" s="59" t="s">
        <v>90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165"/>
      <c r="AI136" s="165"/>
      <c r="AJ136" s="165"/>
      <c r="AK136" s="165"/>
    </row>
    <row r="137" spans="1:37" s="60" customFormat="1" ht="15" hidden="1" customHeight="1">
      <c r="A137" s="59" t="s">
        <v>91</v>
      </c>
      <c r="B137" s="244"/>
      <c r="C137" s="240">
        <v>4628.5713999999998</v>
      </c>
      <c r="D137" s="226">
        <v>176</v>
      </c>
      <c r="E137" s="227">
        <v>3666</v>
      </c>
      <c r="F137" s="227">
        <v>126751</v>
      </c>
      <c r="G137" s="143">
        <v>326369</v>
      </c>
      <c r="H137" s="227">
        <v>165174</v>
      </c>
      <c r="I137" s="227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  <c r="AH137" s="165"/>
      <c r="AI137" s="165"/>
      <c r="AJ137" s="165"/>
      <c r="AK137" s="165"/>
    </row>
    <row r="138" spans="1:37" s="216" customFormat="1" ht="15" hidden="1" customHeight="1">
      <c r="A138" s="59" t="s">
        <v>80</v>
      </c>
      <c r="B138" s="244"/>
      <c r="C138" s="240">
        <v>4628.5713999999998</v>
      </c>
      <c r="D138" s="226">
        <v>176</v>
      </c>
      <c r="E138" s="227">
        <v>3666</v>
      </c>
      <c r="F138" s="227">
        <v>126729</v>
      </c>
      <c r="G138" s="143">
        <v>326247</v>
      </c>
      <c r="H138" s="227">
        <v>165073</v>
      </c>
      <c r="I138" s="227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  <c r="AH138" s="215"/>
      <c r="AI138" s="215"/>
      <c r="AJ138" s="215"/>
      <c r="AK138" s="215"/>
    </row>
    <row r="139" spans="1:37" s="216" customFormat="1" ht="15" customHeight="1">
      <c r="A139" s="63" t="s">
        <v>261</v>
      </c>
      <c r="B139" s="244"/>
      <c r="C139" s="240"/>
      <c r="D139" s="226"/>
      <c r="E139" s="227"/>
      <c r="F139" s="227"/>
      <c r="G139" s="143"/>
      <c r="H139" s="227"/>
      <c r="I139" s="227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148"/>
      <c r="AF139" s="149"/>
      <c r="AG139" s="149"/>
      <c r="AH139" s="215"/>
      <c r="AI139" s="215"/>
      <c r="AJ139" s="215"/>
      <c r="AK139" s="215"/>
    </row>
    <row r="140" spans="1:37" s="216" customFormat="1" ht="15" customHeight="1">
      <c r="A140" s="59" t="s">
        <v>81</v>
      </c>
      <c r="B140" s="244"/>
      <c r="C140" s="240">
        <v>4628.5713999999998</v>
      </c>
      <c r="D140" s="226">
        <v>176</v>
      </c>
      <c r="E140" s="227">
        <v>3666</v>
      </c>
      <c r="F140" s="227">
        <v>126673</v>
      </c>
      <c r="G140" s="143">
        <v>326063</v>
      </c>
      <c r="H140" s="227">
        <v>164942</v>
      </c>
      <c r="I140" s="227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  <c r="AH140" s="215"/>
      <c r="AI140" s="215"/>
      <c r="AJ140" s="215"/>
      <c r="AK140" s="215"/>
    </row>
    <row r="141" spans="1:37" s="216" customFormat="1" ht="15" customHeight="1">
      <c r="A141" s="59" t="s">
        <v>83</v>
      </c>
      <c r="B141" s="244"/>
      <c r="C141" s="240">
        <v>4628.5713999999998</v>
      </c>
      <c r="D141" s="226">
        <v>176</v>
      </c>
      <c r="E141" s="227">
        <v>3666</v>
      </c>
      <c r="F141" s="227">
        <v>126703</v>
      </c>
      <c r="G141" s="143">
        <v>325857</v>
      </c>
      <c r="H141" s="227">
        <v>164817</v>
      </c>
      <c r="I141" s="227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  <c r="AH141" s="215"/>
      <c r="AI141" s="215"/>
      <c r="AJ141" s="215"/>
      <c r="AK141" s="215"/>
    </row>
    <row r="142" spans="1:37" s="216" customFormat="1" ht="15" customHeight="1">
      <c r="A142" s="59" t="s">
        <v>84</v>
      </c>
      <c r="B142" s="244"/>
      <c r="C142" s="240">
        <v>4628.5713999999998</v>
      </c>
      <c r="D142" s="226">
        <v>176</v>
      </c>
      <c r="E142" s="227">
        <v>3670</v>
      </c>
      <c r="F142" s="227">
        <v>126723</v>
      </c>
      <c r="G142" s="143">
        <v>325706</v>
      </c>
      <c r="H142" s="227">
        <v>164738</v>
      </c>
      <c r="I142" s="227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  <c r="AH142" s="215"/>
      <c r="AI142" s="215"/>
      <c r="AJ142" s="215"/>
      <c r="AK142" s="215"/>
    </row>
    <row r="143" spans="1:37" s="60" customFormat="1" ht="15" customHeight="1">
      <c r="A143" s="59" t="s">
        <v>85</v>
      </c>
      <c r="B143" s="244"/>
      <c r="C143" s="240">
        <v>4628.5713999999998</v>
      </c>
      <c r="D143" s="226">
        <v>176</v>
      </c>
      <c r="E143" s="227">
        <v>3670</v>
      </c>
      <c r="F143" s="227">
        <v>126776</v>
      </c>
      <c r="G143" s="143">
        <v>325582</v>
      </c>
      <c r="H143" s="227">
        <v>164668</v>
      </c>
      <c r="I143" s="227">
        <v>160914</v>
      </c>
      <c r="J143" s="241">
        <v>2.57</v>
      </c>
      <c r="K143" s="165">
        <v>70.341790557665377</v>
      </c>
      <c r="L143" s="82">
        <v>-124</v>
      </c>
      <c r="M143" s="82">
        <v>-103</v>
      </c>
      <c r="N143" s="83">
        <v>-0.31622300783342727</v>
      </c>
      <c r="O143" s="242">
        <v>161</v>
      </c>
      <c r="P143" s="83">
        <v>0.49429033263283284</v>
      </c>
      <c r="Q143" s="242">
        <v>264</v>
      </c>
      <c r="R143" s="83">
        <v>0.81051334046626011</v>
      </c>
      <c r="S143" s="82">
        <v>-21</v>
      </c>
      <c r="T143" s="144">
        <v>-6.4472652082543824E-2</v>
      </c>
      <c r="U143" s="243">
        <v>1139</v>
      </c>
      <c r="V143" s="83">
        <v>3.4968738439055689</v>
      </c>
      <c r="W143" s="242">
        <v>1160</v>
      </c>
      <c r="X143" s="83">
        <v>3.5613464959881127</v>
      </c>
      <c r="Y143" s="83">
        <v>-0.3806956599159711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  <c r="AH143" s="165"/>
      <c r="AI143" s="165"/>
      <c r="AJ143" s="165"/>
      <c r="AK143" s="165"/>
    </row>
    <row r="144" spans="1:37" s="60" customFormat="1" ht="15" customHeight="1">
      <c r="A144" s="59" t="s">
        <v>86</v>
      </c>
      <c r="B144" s="244"/>
      <c r="C144" s="240">
        <v>4628.5713999999998</v>
      </c>
      <c r="D144" s="226">
        <v>176</v>
      </c>
      <c r="E144" s="227">
        <v>3672</v>
      </c>
      <c r="F144" s="227">
        <v>126957</v>
      </c>
      <c r="G144" s="143">
        <v>325453</v>
      </c>
      <c r="H144" s="227">
        <v>164632</v>
      </c>
      <c r="I144" s="227">
        <v>160821</v>
      </c>
      <c r="J144" s="241">
        <v>2.56</v>
      </c>
      <c r="K144" s="165">
        <v>70.31392018712296</v>
      </c>
      <c r="L144" s="82">
        <v>-129</v>
      </c>
      <c r="M144" s="82">
        <v>-93</v>
      </c>
      <c r="N144" s="83">
        <v>-0.2855782960495003</v>
      </c>
      <c r="O144" s="242">
        <v>142</v>
      </c>
      <c r="P144" s="83">
        <v>0.43604427998955947</v>
      </c>
      <c r="Q144" s="242">
        <v>235</v>
      </c>
      <c r="R144" s="83">
        <v>0.72162257603905977</v>
      </c>
      <c r="S144" s="82">
        <v>-36</v>
      </c>
      <c r="T144" s="144">
        <v>-0.11054643718045121</v>
      </c>
      <c r="U144" s="243">
        <v>1446</v>
      </c>
      <c r="V144" s="83">
        <v>4.4402818934148103</v>
      </c>
      <c r="W144" s="242">
        <v>1482</v>
      </c>
      <c r="X144" s="83">
        <v>4.5508283305952615</v>
      </c>
      <c r="Y144" s="83">
        <v>-0.39612473322995151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  <c r="AH144" s="165"/>
      <c r="AI144" s="165"/>
      <c r="AJ144" s="165"/>
      <c r="AK144" s="165"/>
    </row>
    <row r="145" spans="1:37" s="60" customFormat="1" ht="15" customHeight="1">
      <c r="A145" s="59" t="s">
        <v>87</v>
      </c>
      <c r="B145" s="244"/>
      <c r="C145" s="240">
        <v>4628.5713999999998</v>
      </c>
      <c r="D145" s="226">
        <v>176</v>
      </c>
      <c r="E145" s="227">
        <v>3670</v>
      </c>
      <c r="F145" s="227">
        <v>127030</v>
      </c>
      <c r="G145" s="143">
        <v>325271</v>
      </c>
      <c r="H145" s="227">
        <v>164528</v>
      </c>
      <c r="I145" s="227">
        <v>160743</v>
      </c>
      <c r="J145" s="241">
        <v>2.56</v>
      </c>
      <c r="K145" s="165">
        <v>70.274599199225918</v>
      </c>
      <c r="L145" s="82">
        <v>-182</v>
      </c>
      <c r="M145" s="82">
        <v>-88</v>
      </c>
      <c r="N145" s="83">
        <v>-0.27046797105992715</v>
      </c>
      <c r="O145" s="242">
        <v>178</v>
      </c>
      <c r="P145" s="83">
        <v>0.54708294146212522</v>
      </c>
      <c r="Q145" s="242">
        <v>266</v>
      </c>
      <c r="R145" s="83">
        <v>0.81755091252205236</v>
      </c>
      <c r="S145" s="82">
        <v>-94</v>
      </c>
      <c r="T145" s="144">
        <v>-0.28670639690961819</v>
      </c>
      <c r="U145" s="243">
        <v>1061</v>
      </c>
      <c r="V145" s="83">
        <v>3.2609831510748029</v>
      </c>
      <c r="W145" s="242">
        <v>1155</v>
      </c>
      <c r="X145" s="83">
        <v>3.547689547984421</v>
      </c>
      <c r="Y145" s="83">
        <v>-0.55717436796954534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  <c r="AH145" s="165"/>
      <c r="AI145" s="165"/>
      <c r="AJ145" s="165"/>
      <c r="AK145" s="165"/>
    </row>
    <row r="146" spans="1:37" s="60" customFormat="1" ht="15" customHeight="1">
      <c r="A146" s="59" t="s">
        <v>88</v>
      </c>
      <c r="B146" s="244"/>
      <c r="C146" s="240">
        <v>4628.5713999999998</v>
      </c>
      <c r="D146" s="226">
        <v>176</v>
      </c>
      <c r="E146" s="227">
        <v>3670</v>
      </c>
      <c r="F146" s="227">
        <v>127073</v>
      </c>
      <c r="G146" s="143">
        <v>325058</v>
      </c>
      <c r="H146" s="227">
        <v>164433</v>
      </c>
      <c r="I146" s="227">
        <v>160625</v>
      </c>
      <c r="J146" s="241">
        <v>2.56</v>
      </c>
      <c r="K146" s="165">
        <v>70.228580680423335</v>
      </c>
      <c r="L146" s="82">
        <v>-213</v>
      </c>
      <c r="M146" s="82">
        <v>-69</v>
      </c>
      <c r="N146" s="83">
        <v>-0.21220028631661825</v>
      </c>
      <c r="O146" s="242">
        <v>186</v>
      </c>
      <c r="P146" s="83">
        <v>0.57201816311436204</v>
      </c>
      <c r="Q146" s="242">
        <v>255</v>
      </c>
      <c r="R146" s="83">
        <v>0.78421844943098029</v>
      </c>
      <c r="S146" s="82">
        <v>-144</v>
      </c>
      <c r="T146" s="144">
        <v>-0.44285277144337609</v>
      </c>
      <c r="U146" s="243">
        <v>1303</v>
      </c>
      <c r="V146" s="83">
        <v>4.0072025082688922</v>
      </c>
      <c r="W146" s="242">
        <v>1447</v>
      </c>
      <c r="X146" s="83">
        <v>4.4500552797122683</v>
      </c>
      <c r="Y146" s="83">
        <v>-0.65505305775999434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  <c r="AH146" s="165"/>
      <c r="AI146" s="165"/>
      <c r="AJ146" s="165"/>
      <c r="AK146" s="165"/>
    </row>
    <row r="147" spans="1:37" s="602" customFormat="1" ht="15" customHeight="1">
      <c r="A147" s="586" t="s">
        <v>96</v>
      </c>
      <c r="B147" s="587"/>
      <c r="C147" s="588">
        <v>4628.5713999999998</v>
      </c>
      <c r="D147" s="589">
        <v>176</v>
      </c>
      <c r="E147" s="590">
        <v>3670</v>
      </c>
      <c r="F147" s="590">
        <v>127254</v>
      </c>
      <c r="G147" s="591">
        <v>325018</v>
      </c>
      <c r="H147" s="590">
        <v>164391</v>
      </c>
      <c r="I147" s="590">
        <v>160627</v>
      </c>
      <c r="J147" s="592">
        <v>2.5499999999999998</v>
      </c>
      <c r="K147" s="593">
        <v>70.22</v>
      </c>
      <c r="L147" s="594">
        <v>-40</v>
      </c>
      <c r="M147" s="594">
        <v>-41</v>
      </c>
      <c r="N147" s="595">
        <v>-0.13</v>
      </c>
      <c r="O147" s="596">
        <v>192</v>
      </c>
      <c r="P147" s="595">
        <v>0.59</v>
      </c>
      <c r="Q147" s="596">
        <v>233</v>
      </c>
      <c r="R147" s="595">
        <v>0.72</v>
      </c>
      <c r="S147" s="594">
        <v>1</v>
      </c>
      <c r="T147" s="595">
        <v>0</v>
      </c>
      <c r="U147" s="597">
        <v>1406</v>
      </c>
      <c r="V147" s="595">
        <v>4.33</v>
      </c>
      <c r="W147" s="596">
        <v>1405</v>
      </c>
      <c r="X147" s="595">
        <v>4.3099999999999996</v>
      </c>
      <c r="Y147" s="595">
        <v>-0.12</v>
      </c>
      <c r="Z147" s="595"/>
      <c r="AA147" s="596">
        <v>109</v>
      </c>
      <c r="AB147" s="598"/>
      <c r="AC147" s="596">
        <v>88</v>
      </c>
      <c r="AD147" s="599"/>
      <c r="AE147" s="600">
        <v>93406</v>
      </c>
      <c r="AF147" s="601">
        <v>56867</v>
      </c>
      <c r="AG147" s="601">
        <v>36539</v>
      </c>
      <c r="AH147" s="593"/>
      <c r="AI147" s="593"/>
      <c r="AJ147" s="593"/>
      <c r="AK147" s="593"/>
    </row>
    <row r="148" spans="1:37" s="602" customFormat="1" ht="15" customHeight="1">
      <c r="A148" s="586" t="s">
        <v>76</v>
      </c>
      <c r="B148" s="587"/>
      <c r="C148" s="588">
        <v>4628.5713999999998</v>
      </c>
      <c r="D148" s="589">
        <v>176</v>
      </c>
      <c r="E148" s="590">
        <v>3670</v>
      </c>
      <c r="F148" s="590">
        <v>127389</v>
      </c>
      <c r="G148" s="591">
        <v>324804</v>
      </c>
      <c r="H148" s="590">
        <v>164288</v>
      </c>
      <c r="I148" s="590">
        <v>160516</v>
      </c>
      <c r="J148" s="592">
        <v>2.5499999999999998</v>
      </c>
      <c r="K148" s="593">
        <v>70.17</v>
      </c>
      <c r="L148" s="594">
        <v>-214</v>
      </c>
      <c r="M148" s="594">
        <v>-72</v>
      </c>
      <c r="N148" s="595">
        <v>-0.22</v>
      </c>
      <c r="O148" s="596">
        <v>198</v>
      </c>
      <c r="P148" s="595">
        <v>0.61</v>
      </c>
      <c r="Q148" s="596">
        <v>270</v>
      </c>
      <c r="R148" s="595">
        <v>0.83</v>
      </c>
      <c r="S148" s="594">
        <v>-142</v>
      </c>
      <c r="T148" s="595">
        <v>-0.44</v>
      </c>
      <c r="U148" s="597">
        <v>1204</v>
      </c>
      <c r="V148" s="595">
        <v>3.71</v>
      </c>
      <c r="W148" s="596">
        <v>1346</v>
      </c>
      <c r="X148" s="595">
        <v>4.13</v>
      </c>
      <c r="Y148" s="595">
        <v>-0.66</v>
      </c>
      <c r="Z148" s="595"/>
      <c r="AA148" s="596">
        <v>126</v>
      </c>
      <c r="AB148" s="598"/>
      <c r="AC148" s="596">
        <v>68</v>
      </c>
      <c r="AD148" s="599"/>
      <c r="AE148" s="600">
        <v>93425</v>
      </c>
      <c r="AF148" s="601">
        <v>56873</v>
      </c>
      <c r="AG148" s="601">
        <v>36552</v>
      </c>
      <c r="AH148" s="593"/>
      <c r="AI148" s="593"/>
      <c r="AJ148" s="593"/>
      <c r="AK148" s="593"/>
    </row>
    <row r="149" spans="1:37" s="602" customFormat="1" ht="15" customHeight="1">
      <c r="A149" s="586" t="s">
        <v>90</v>
      </c>
      <c r="B149" s="587"/>
      <c r="C149" s="588">
        <v>4628.5713999999998</v>
      </c>
      <c r="D149" s="589">
        <v>176</v>
      </c>
      <c r="E149" s="590">
        <v>3670</v>
      </c>
      <c r="F149" s="590">
        <v>127359</v>
      </c>
      <c r="G149" s="591">
        <v>324602</v>
      </c>
      <c r="H149" s="590">
        <v>164173</v>
      </c>
      <c r="I149" s="590">
        <v>160429</v>
      </c>
      <c r="J149" s="592">
        <v>2.5499999999999998</v>
      </c>
      <c r="K149" s="593">
        <v>70.13</v>
      </c>
      <c r="L149" s="594">
        <v>-202</v>
      </c>
      <c r="M149" s="594">
        <v>-88</v>
      </c>
      <c r="N149" s="595">
        <v>-0.27</v>
      </c>
      <c r="O149" s="596">
        <v>175</v>
      </c>
      <c r="P149" s="595">
        <v>0.54</v>
      </c>
      <c r="Q149" s="596">
        <v>263</v>
      </c>
      <c r="R149" s="595">
        <v>0.81</v>
      </c>
      <c r="S149" s="594">
        <v>-114</v>
      </c>
      <c r="T149" s="595">
        <v>-0.35</v>
      </c>
      <c r="U149" s="597">
        <v>1014</v>
      </c>
      <c r="V149" s="595">
        <v>3.12</v>
      </c>
      <c r="W149" s="596">
        <v>1128</v>
      </c>
      <c r="X149" s="595">
        <v>3.47</v>
      </c>
      <c r="Y149" s="595">
        <v>-0.62</v>
      </c>
      <c r="Z149" s="595"/>
      <c r="AA149" s="596">
        <v>169</v>
      </c>
      <c r="AB149" s="598"/>
      <c r="AC149" s="596">
        <v>66</v>
      </c>
      <c r="AD149" s="599"/>
      <c r="AE149" s="600">
        <v>93403</v>
      </c>
      <c r="AF149" s="601">
        <v>56861</v>
      </c>
      <c r="AG149" s="601">
        <v>36542</v>
      </c>
      <c r="AH149" s="593"/>
      <c r="AI149" s="593"/>
      <c r="AJ149" s="593"/>
      <c r="AK149" s="593"/>
    </row>
    <row r="150" spans="1:37" s="60" customFormat="1" ht="15" customHeight="1">
      <c r="A150" s="569" t="s">
        <v>99</v>
      </c>
      <c r="B150" s="570"/>
      <c r="C150" s="571">
        <v>4628.5713999999998</v>
      </c>
      <c r="D150" s="572">
        <v>176</v>
      </c>
      <c r="E150" s="573">
        <v>3670</v>
      </c>
      <c r="F150" s="573">
        <v>127376</v>
      </c>
      <c r="G150" s="574">
        <v>324501</v>
      </c>
      <c r="H150" s="573">
        <v>164115</v>
      </c>
      <c r="I150" s="573">
        <v>160386</v>
      </c>
      <c r="J150" s="575">
        <v>2.5499999999999998</v>
      </c>
      <c r="K150" s="576">
        <v>70.11</v>
      </c>
      <c r="L150" s="577">
        <v>-101</v>
      </c>
      <c r="M150" s="577">
        <v>-70</v>
      </c>
      <c r="N150" s="578">
        <v>-0.22</v>
      </c>
      <c r="O150" s="579">
        <v>201</v>
      </c>
      <c r="P150" s="578">
        <v>0.62</v>
      </c>
      <c r="Q150" s="579">
        <v>271</v>
      </c>
      <c r="R150" s="578">
        <v>0.83</v>
      </c>
      <c r="S150" s="577">
        <v>-31</v>
      </c>
      <c r="T150" s="578">
        <v>-0.1</v>
      </c>
      <c r="U150" s="581">
        <v>1089</v>
      </c>
      <c r="V150" s="578">
        <v>3.36</v>
      </c>
      <c r="W150" s="579">
        <v>1120</v>
      </c>
      <c r="X150" s="578">
        <v>3.44</v>
      </c>
      <c r="Y150" s="578">
        <v>-0.31</v>
      </c>
      <c r="Z150" s="578"/>
      <c r="AA150" s="579">
        <v>130</v>
      </c>
      <c r="AB150" s="582"/>
      <c r="AC150" s="579">
        <v>63</v>
      </c>
      <c r="AD150" s="583"/>
      <c r="AE150" s="584">
        <v>93430</v>
      </c>
      <c r="AF150" s="585">
        <v>56856</v>
      </c>
      <c r="AG150" s="585">
        <v>36574</v>
      </c>
      <c r="AH150" s="165"/>
      <c r="AI150" s="165"/>
      <c r="AJ150" s="165"/>
      <c r="AK150" s="165"/>
    </row>
    <row r="151" spans="1:37" ht="17.25" customHeight="1">
      <c r="A151" s="542" t="s">
        <v>222</v>
      </c>
      <c r="B151" s="195"/>
      <c r="C151" s="80">
        <v>0</v>
      </c>
      <c r="D151" s="80">
        <v>0</v>
      </c>
      <c r="E151" s="80">
        <v>0</v>
      </c>
      <c r="F151" s="80">
        <v>1.3348094755770035E-2</v>
      </c>
      <c r="G151" s="80">
        <v>-3.1115027017705188E-2</v>
      </c>
      <c r="H151" s="80">
        <v>-3.5328586308352783E-2</v>
      </c>
      <c r="I151" s="80">
        <v>-2.6803134096695658E-2</v>
      </c>
      <c r="J151" s="80">
        <v>-4.4457187585948077E-2</v>
      </c>
      <c r="K151" s="80">
        <v>-3.1115027017705188E-2</v>
      </c>
      <c r="L151" s="80">
        <v>-50</v>
      </c>
      <c r="M151" s="80">
        <v>-20.454545454545453</v>
      </c>
      <c r="N151" s="80">
        <v>-20.417413793272473</v>
      </c>
      <c r="O151" s="80">
        <v>14.857142857142861</v>
      </c>
      <c r="P151" s="80">
        <v>14.910757944865011</v>
      </c>
      <c r="Q151" s="80">
        <v>1.0304182509505704</v>
      </c>
      <c r="R151" s="80">
        <v>3.0899248157543582</v>
      </c>
      <c r="S151" s="80">
        <v>-72.807017543859644</v>
      </c>
      <c r="T151" s="80">
        <v>-72.794323913289134</v>
      </c>
      <c r="U151" s="80">
        <v>7.3964497041420145</v>
      </c>
      <c r="V151" s="80">
        <v>7.446582155017083</v>
      </c>
      <c r="W151" s="80">
        <v>-0.7092198581560325</v>
      </c>
      <c r="X151" s="80">
        <v>-0.66287111784366459</v>
      </c>
      <c r="Y151" s="80">
        <v>0.50023339901371588</v>
      </c>
      <c r="Z151" s="80"/>
      <c r="AA151" s="80">
        <v>-23.076923076923066</v>
      </c>
      <c r="AB151" s="80"/>
      <c r="AC151" s="80">
        <v>-4.5454545454545467</v>
      </c>
      <c r="AD151" s="80"/>
      <c r="AE151" s="80">
        <v>2.8906994422015941E-2</v>
      </c>
      <c r="AF151" s="80">
        <v>-8.7933733138783055E-3</v>
      </c>
      <c r="AG151" s="80">
        <v>8.757046686005765E-2</v>
      </c>
      <c r="AH151" s="81"/>
      <c r="AI151" s="81"/>
      <c r="AJ151" s="81"/>
      <c r="AK151" s="81"/>
    </row>
    <row r="152" spans="1:37" ht="14.25" customHeight="1" thickBot="1">
      <c r="A152" s="543" t="s">
        <v>223</v>
      </c>
      <c r="B152" s="196"/>
      <c r="C152" s="95">
        <v>0</v>
      </c>
      <c r="D152" s="95">
        <v>0</v>
      </c>
      <c r="E152" s="95">
        <v>0.10911074740862148</v>
      </c>
      <c r="F152" s="95">
        <v>0.49309275666465169</v>
      </c>
      <c r="G152" s="95">
        <v>-0.57235828157699586</v>
      </c>
      <c r="H152" s="95">
        <v>-0.64114206836427456</v>
      </c>
      <c r="I152" s="95">
        <v>-0.5018766090759641</v>
      </c>
      <c r="J152" s="95">
        <v>-1.0602231546615144</v>
      </c>
      <c r="K152" s="95">
        <v>-0.57235828157699586</v>
      </c>
      <c r="L152" s="95">
        <v>5.2083333333333286</v>
      </c>
      <c r="M152" s="95">
        <v>52.173913043478279</v>
      </c>
      <c r="N152" s="95">
        <v>53.048598370098574</v>
      </c>
      <c r="O152" s="95">
        <v>-5.1886792452830264</v>
      </c>
      <c r="P152" s="95">
        <v>-4.643710206877941</v>
      </c>
      <c r="Q152" s="95">
        <v>1.0503875968992249</v>
      </c>
      <c r="R152" s="95">
        <v>5.6425153533581778</v>
      </c>
      <c r="S152" s="95">
        <v>-38</v>
      </c>
      <c r="T152" s="95">
        <v>-37.643628206925563</v>
      </c>
      <c r="U152" s="95">
        <v>9.3373493975903727</v>
      </c>
      <c r="V152" s="95">
        <v>9.9658130629908044</v>
      </c>
      <c r="W152" s="95">
        <v>7.0745697896749533</v>
      </c>
      <c r="X152" s="95">
        <v>7.6900271514269036</v>
      </c>
      <c r="Y152" s="95">
        <v>1.0581306369456516</v>
      </c>
      <c r="Z152" s="95"/>
      <c r="AA152" s="95">
        <v>-26.55367231638418</v>
      </c>
      <c r="AB152" s="95"/>
      <c r="AC152" s="95">
        <v>-22.222222222222214</v>
      </c>
      <c r="AD152" s="95"/>
      <c r="AE152" s="95">
        <v>0.16402757378560295</v>
      </c>
      <c r="AF152" s="95">
        <v>-3.8679278455646227E-2</v>
      </c>
      <c r="AG152" s="95">
        <v>0.48078243907798424</v>
      </c>
      <c r="AH152" s="81"/>
      <c r="AI152" s="81"/>
      <c r="AJ152" s="81"/>
      <c r="AK152" s="81"/>
    </row>
    <row r="153" spans="1:37" ht="15" customHeight="1" thickBot="1">
      <c r="A153" s="32"/>
      <c r="B153" s="32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 t="s">
        <v>329</v>
      </c>
      <c r="T153" s="37"/>
      <c r="U153" s="37"/>
      <c r="V153" s="34"/>
      <c r="W153" s="37"/>
      <c r="X153" s="37"/>
      <c r="Y153" s="37"/>
      <c r="Z153" s="37"/>
      <c r="AA153" s="230"/>
      <c r="AB153" s="230"/>
      <c r="AC153" s="231"/>
    </row>
    <row r="154" spans="1:37" ht="15" customHeight="1">
      <c r="A154" s="44" t="s">
        <v>332</v>
      </c>
      <c r="B154" s="66">
        <v>31</v>
      </c>
      <c r="C154" s="269">
        <v>4628.5713999999998</v>
      </c>
      <c r="D154" s="68">
        <v>176</v>
      </c>
      <c r="E154" s="68">
        <v>3670</v>
      </c>
      <c r="F154" s="69">
        <v>127376</v>
      </c>
      <c r="G154" s="69">
        <v>324501</v>
      </c>
      <c r="H154" s="70">
        <v>164115</v>
      </c>
      <c r="I154" s="70">
        <v>160386</v>
      </c>
      <c r="J154" s="71">
        <v>2.5499999999999998</v>
      </c>
      <c r="K154" s="72">
        <v>70.11</v>
      </c>
      <c r="L154" s="233">
        <v>-101</v>
      </c>
      <c r="M154" s="73">
        <v>-70</v>
      </c>
      <c r="N154" s="234">
        <v>-0.22</v>
      </c>
      <c r="O154" s="68">
        <v>201</v>
      </c>
      <c r="P154" s="538">
        <v>0.62</v>
      </c>
      <c r="Q154" s="68">
        <v>271</v>
      </c>
      <c r="R154" s="538">
        <v>0.83</v>
      </c>
      <c r="S154" s="73">
        <v>-31</v>
      </c>
      <c r="T154" s="235">
        <v>-0.1</v>
      </c>
      <c r="U154" s="259">
        <v>1089</v>
      </c>
      <c r="V154" s="538">
        <v>3.36</v>
      </c>
      <c r="W154" s="259">
        <v>1120</v>
      </c>
      <c r="X154" s="538">
        <v>3.44</v>
      </c>
      <c r="Y154" s="74">
        <v>-0.31</v>
      </c>
      <c r="Z154" s="75"/>
      <c r="AA154" s="232">
        <v>130</v>
      </c>
      <c r="AB154" s="76"/>
      <c r="AC154" s="232">
        <v>63</v>
      </c>
      <c r="AD154" s="75"/>
      <c r="AE154" s="70">
        <v>93430</v>
      </c>
      <c r="AF154" s="70">
        <v>56856</v>
      </c>
      <c r="AG154" s="70">
        <v>36574</v>
      </c>
    </row>
    <row r="155" spans="1:37" ht="15" customHeight="1">
      <c r="A155" s="64" t="s">
        <v>27</v>
      </c>
      <c r="B155" s="77">
        <v>31</v>
      </c>
      <c r="C155" s="270">
        <v>29.409500000000001</v>
      </c>
      <c r="D155" s="271">
        <v>44</v>
      </c>
      <c r="E155" s="271">
        <v>1070</v>
      </c>
      <c r="F155" s="271">
        <v>41755</v>
      </c>
      <c r="G155" s="79">
        <v>102468</v>
      </c>
      <c r="H155" s="89">
        <v>49226</v>
      </c>
      <c r="I155" s="89">
        <v>53242</v>
      </c>
      <c r="J155" s="80">
        <v>2.4500000000000002</v>
      </c>
      <c r="K155" s="81">
        <v>3484.18</v>
      </c>
      <c r="L155" s="82">
        <v>-50</v>
      </c>
      <c r="M155" s="82">
        <v>-17</v>
      </c>
      <c r="N155" s="83">
        <v>-0.17</v>
      </c>
      <c r="O155" s="84">
        <v>59</v>
      </c>
      <c r="P155" s="536">
        <v>0.57999999999999996</v>
      </c>
      <c r="Q155" s="84">
        <v>76</v>
      </c>
      <c r="R155" s="536">
        <v>0.74</v>
      </c>
      <c r="S155" s="85">
        <v>-33</v>
      </c>
      <c r="T155" s="86">
        <v>-0.32</v>
      </c>
      <c r="U155" s="78">
        <v>372</v>
      </c>
      <c r="V155" s="539">
        <v>3.63</v>
      </c>
      <c r="W155" s="78">
        <v>405</v>
      </c>
      <c r="X155" s="540">
        <v>3.94</v>
      </c>
      <c r="Y155" s="87">
        <v>-0.49</v>
      </c>
      <c r="Z155" s="81"/>
      <c r="AA155" s="91">
        <v>34</v>
      </c>
      <c r="AB155" s="237"/>
      <c r="AC155" s="91">
        <v>17</v>
      </c>
      <c r="AD155" s="81"/>
      <c r="AE155" s="257">
        <v>12862</v>
      </c>
      <c r="AF155" s="89">
        <v>9721</v>
      </c>
      <c r="AG155" s="89">
        <v>3141</v>
      </c>
    </row>
    <row r="156" spans="1:37" customFormat="1" ht="15" customHeight="1">
      <c r="A156" s="64" t="s">
        <v>28</v>
      </c>
      <c r="B156" s="77">
        <v>31</v>
      </c>
      <c r="C156" s="270">
        <v>120.5181</v>
      </c>
      <c r="D156" s="271">
        <v>12</v>
      </c>
      <c r="E156" s="271">
        <v>229</v>
      </c>
      <c r="F156" s="271">
        <v>4404</v>
      </c>
      <c r="G156" s="79">
        <v>10828</v>
      </c>
      <c r="H156" s="89">
        <v>5622</v>
      </c>
      <c r="I156" s="89">
        <v>5206</v>
      </c>
      <c r="J156" s="80">
        <v>2.46</v>
      </c>
      <c r="K156" s="81">
        <v>89.85</v>
      </c>
      <c r="L156" s="82">
        <v>-6</v>
      </c>
      <c r="M156" s="82">
        <v>-8</v>
      </c>
      <c r="N156" s="83">
        <v>-0.74</v>
      </c>
      <c r="O156" s="84">
        <v>5</v>
      </c>
      <c r="P156" s="536">
        <v>0.46</v>
      </c>
      <c r="Q156" s="84">
        <v>13</v>
      </c>
      <c r="R156" s="536">
        <v>1.2</v>
      </c>
      <c r="S156" s="85">
        <v>2</v>
      </c>
      <c r="T156" s="86">
        <v>0.18</v>
      </c>
      <c r="U156" s="78">
        <v>22</v>
      </c>
      <c r="V156" s="540">
        <v>2.0299999999999998</v>
      </c>
      <c r="W156" s="78">
        <v>20</v>
      </c>
      <c r="X156" s="540">
        <v>1.85</v>
      </c>
      <c r="Y156" s="87">
        <v>-0.55000000000000004</v>
      </c>
      <c r="Z156" s="81"/>
      <c r="AA156" s="91">
        <v>3</v>
      </c>
      <c r="AB156" s="237"/>
      <c r="AC156" s="91">
        <v>0</v>
      </c>
      <c r="AD156" s="81"/>
      <c r="AE156" s="257">
        <v>2168</v>
      </c>
      <c r="AF156" s="89">
        <v>1651</v>
      </c>
      <c r="AG156" s="89">
        <v>517</v>
      </c>
    </row>
    <row r="157" spans="1:37" customFormat="1" ht="15" customHeight="1">
      <c r="A157" s="64" t="s">
        <v>29</v>
      </c>
      <c r="B157" s="77">
        <v>31</v>
      </c>
      <c r="C157" s="270">
        <v>252.37190000000001</v>
      </c>
      <c r="D157" s="271">
        <v>15</v>
      </c>
      <c r="E157" s="271">
        <v>318</v>
      </c>
      <c r="F157" s="271">
        <v>8910</v>
      </c>
      <c r="G157" s="79">
        <v>23381</v>
      </c>
      <c r="H157" s="89">
        <v>12403</v>
      </c>
      <c r="I157" s="89">
        <v>10978</v>
      </c>
      <c r="J157" s="80">
        <v>2.62</v>
      </c>
      <c r="K157" s="81">
        <v>92.65</v>
      </c>
      <c r="L157" s="82">
        <v>-37</v>
      </c>
      <c r="M157" s="82">
        <v>-18</v>
      </c>
      <c r="N157" s="83">
        <v>-0.77</v>
      </c>
      <c r="O157" s="84">
        <v>9</v>
      </c>
      <c r="P157" s="536">
        <v>0.38</v>
      </c>
      <c r="Q157" s="84">
        <v>27</v>
      </c>
      <c r="R157" s="536">
        <v>1.1499999999999999</v>
      </c>
      <c r="S157" s="85">
        <v>-19</v>
      </c>
      <c r="T157" s="86">
        <v>-0.81</v>
      </c>
      <c r="U157" s="78">
        <v>47</v>
      </c>
      <c r="V157" s="540">
        <v>2.0099999999999998</v>
      </c>
      <c r="W157" s="78">
        <v>66</v>
      </c>
      <c r="X157" s="540">
        <v>2.81</v>
      </c>
      <c r="Y157" s="87">
        <v>-1.58</v>
      </c>
      <c r="Z157" s="90"/>
      <c r="AA157" s="91">
        <v>6</v>
      </c>
      <c r="AB157" s="237"/>
      <c r="AC157" s="91">
        <v>2</v>
      </c>
      <c r="AD157" s="90"/>
      <c r="AE157" s="257">
        <v>7563</v>
      </c>
      <c r="AF157" s="89">
        <v>6607</v>
      </c>
      <c r="AG157" s="89">
        <v>956</v>
      </c>
    </row>
    <row r="158" spans="1:37" customFormat="1" ht="15" customHeight="1">
      <c r="A158" s="64" t="s">
        <v>30</v>
      </c>
      <c r="B158" s="77">
        <v>31</v>
      </c>
      <c r="C158" s="270">
        <v>29.409500000000001</v>
      </c>
      <c r="D158" s="271">
        <v>8</v>
      </c>
      <c r="E158" s="271">
        <v>231</v>
      </c>
      <c r="F158" s="271">
        <v>7881</v>
      </c>
      <c r="G158" s="79">
        <v>20119</v>
      </c>
      <c r="H158" s="89">
        <v>10250</v>
      </c>
      <c r="I158" s="89">
        <v>9869</v>
      </c>
      <c r="J158" s="80">
        <v>2.5499999999999998</v>
      </c>
      <c r="K158" s="81">
        <v>684.1</v>
      </c>
      <c r="L158" s="82">
        <v>-6</v>
      </c>
      <c r="M158" s="82">
        <v>0</v>
      </c>
      <c r="N158" s="83">
        <v>0</v>
      </c>
      <c r="O158" s="84">
        <v>15</v>
      </c>
      <c r="P158" s="536">
        <v>0.75</v>
      </c>
      <c r="Q158" s="84">
        <v>15</v>
      </c>
      <c r="R158" s="536">
        <v>0.75</v>
      </c>
      <c r="S158" s="85">
        <v>-6</v>
      </c>
      <c r="T158" s="86">
        <v>-0.3</v>
      </c>
      <c r="U158" s="78">
        <v>90</v>
      </c>
      <c r="V158" s="540">
        <v>4.47</v>
      </c>
      <c r="W158" s="78">
        <v>96</v>
      </c>
      <c r="X158" s="540">
        <v>4.7699999999999996</v>
      </c>
      <c r="Y158" s="87">
        <v>-0.3</v>
      </c>
      <c r="Z158" s="90"/>
      <c r="AA158" s="91">
        <v>14</v>
      </c>
      <c r="AB158" s="237"/>
      <c r="AC158" s="91">
        <v>5</v>
      </c>
      <c r="AD158" s="90"/>
      <c r="AE158" s="257">
        <v>6624</v>
      </c>
      <c r="AF158" s="89">
        <v>4255</v>
      </c>
      <c r="AG158" s="89">
        <v>2369</v>
      </c>
    </row>
    <row r="159" spans="1:37" customFormat="1" ht="15" customHeight="1">
      <c r="A159" s="64" t="s">
        <v>31</v>
      </c>
      <c r="B159" s="77">
        <v>31</v>
      </c>
      <c r="C159" s="270">
        <v>65.258200000000002</v>
      </c>
      <c r="D159" s="271">
        <v>18</v>
      </c>
      <c r="E159" s="271">
        <v>528</v>
      </c>
      <c r="F159" s="271">
        <v>32774</v>
      </c>
      <c r="G159" s="79">
        <v>83582</v>
      </c>
      <c r="H159" s="89">
        <v>41878</v>
      </c>
      <c r="I159" s="89">
        <v>41704</v>
      </c>
      <c r="J159" s="80">
        <v>2.5499999999999998</v>
      </c>
      <c r="K159" s="81">
        <v>1280.79</v>
      </c>
      <c r="L159" s="82">
        <v>15</v>
      </c>
      <c r="M159" s="82">
        <v>5</v>
      </c>
      <c r="N159" s="83">
        <v>0.06</v>
      </c>
      <c r="O159" s="84">
        <v>51</v>
      </c>
      <c r="P159" s="536">
        <v>0.61</v>
      </c>
      <c r="Q159" s="84">
        <v>46</v>
      </c>
      <c r="R159" s="536">
        <v>0.55000000000000004</v>
      </c>
      <c r="S159" s="85">
        <v>10</v>
      </c>
      <c r="T159" s="86">
        <v>0.12</v>
      </c>
      <c r="U159" s="78">
        <v>319</v>
      </c>
      <c r="V159" s="540">
        <v>3.82</v>
      </c>
      <c r="W159" s="78">
        <v>309</v>
      </c>
      <c r="X159" s="540">
        <v>3.7</v>
      </c>
      <c r="Y159" s="87">
        <v>0.18</v>
      </c>
      <c r="Z159" s="90"/>
      <c r="AA159" s="91">
        <v>31</v>
      </c>
      <c r="AB159" s="237"/>
      <c r="AC159" s="91">
        <v>16</v>
      </c>
      <c r="AD159" s="90"/>
      <c r="AE159" s="257">
        <v>15731</v>
      </c>
      <c r="AF159" s="89">
        <v>12400</v>
      </c>
      <c r="AG159" s="89">
        <v>3331</v>
      </c>
    </row>
    <row r="160" spans="1:37" customFormat="1" ht="15" customHeight="1">
      <c r="A160" s="64" t="s">
        <v>32</v>
      </c>
      <c r="B160" s="77">
        <v>31</v>
      </c>
      <c r="C160" s="270">
        <v>218.44479999999999</v>
      </c>
      <c r="D160" s="271">
        <v>15</v>
      </c>
      <c r="E160" s="271">
        <v>271</v>
      </c>
      <c r="F160" s="271">
        <v>7356</v>
      </c>
      <c r="G160" s="79">
        <v>17609</v>
      </c>
      <c r="H160" s="89">
        <v>9347</v>
      </c>
      <c r="I160" s="89">
        <v>8262</v>
      </c>
      <c r="J160" s="80">
        <v>2.39</v>
      </c>
      <c r="K160" s="81">
        <v>80.61</v>
      </c>
      <c r="L160" s="82">
        <v>-14</v>
      </c>
      <c r="M160" s="82">
        <v>-15</v>
      </c>
      <c r="N160" s="83">
        <v>-0.85</v>
      </c>
      <c r="O160" s="84">
        <v>7</v>
      </c>
      <c r="P160" s="536">
        <v>0.4</v>
      </c>
      <c r="Q160" s="84">
        <v>22</v>
      </c>
      <c r="R160" s="536">
        <v>1.25</v>
      </c>
      <c r="S160" s="85">
        <v>1</v>
      </c>
      <c r="T160" s="86">
        <v>0.06</v>
      </c>
      <c r="U160" s="78">
        <v>67</v>
      </c>
      <c r="V160" s="540">
        <v>3.8</v>
      </c>
      <c r="W160" s="78">
        <v>66</v>
      </c>
      <c r="X160" s="540">
        <v>3.72</v>
      </c>
      <c r="Y160" s="87">
        <v>-0.79</v>
      </c>
      <c r="Z160" s="90"/>
      <c r="AA160" s="91">
        <v>4</v>
      </c>
      <c r="AB160" s="237"/>
      <c r="AC160" s="91">
        <v>4</v>
      </c>
      <c r="AD160" s="90"/>
      <c r="AE160" s="257">
        <v>5788</v>
      </c>
      <c r="AF160" s="89">
        <v>5305</v>
      </c>
      <c r="AG160" s="89">
        <v>483</v>
      </c>
    </row>
    <row r="161" spans="1:33" customFormat="1" ht="15" customHeight="1">
      <c r="A161" s="64" t="s">
        <v>33</v>
      </c>
      <c r="B161" s="77">
        <v>31</v>
      </c>
      <c r="C161" s="270">
        <v>157.11000000000001</v>
      </c>
      <c r="D161" s="271">
        <v>14</v>
      </c>
      <c r="E161" s="271">
        <v>225</v>
      </c>
      <c r="F161" s="271">
        <v>4988</v>
      </c>
      <c r="G161" s="79">
        <v>12394</v>
      </c>
      <c r="H161" s="89">
        <v>6584</v>
      </c>
      <c r="I161" s="89">
        <v>5810</v>
      </c>
      <c r="J161" s="80">
        <v>2.48</v>
      </c>
      <c r="K161" s="81">
        <v>78.89</v>
      </c>
      <c r="L161" s="82">
        <v>-27</v>
      </c>
      <c r="M161" s="82">
        <v>-8</v>
      </c>
      <c r="N161" s="83">
        <v>-0.64</v>
      </c>
      <c r="O161" s="84">
        <v>11</v>
      </c>
      <c r="P161" s="536">
        <v>0.89</v>
      </c>
      <c r="Q161" s="84">
        <v>19</v>
      </c>
      <c r="R161" s="536">
        <v>1.53</v>
      </c>
      <c r="S161" s="85">
        <v>-19</v>
      </c>
      <c r="T161" s="86">
        <v>-1.53</v>
      </c>
      <c r="U161" s="78">
        <v>30</v>
      </c>
      <c r="V161" s="540">
        <v>2.42</v>
      </c>
      <c r="W161" s="78">
        <v>49</v>
      </c>
      <c r="X161" s="540">
        <v>3.93</v>
      </c>
      <c r="Y161" s="87">
        <v>-2.1800000000000002</v>
      </c>
      <c r="Z161" s="90"/>
      <c r="AA161" s="91">
        <v>6</v>
      </c>
      <c r="AB161" s="237"/>
      <c r="AC161" s="91">
        <v>5</v>
      </c>
      <c r="AD161" s="90"/>
      <c r="AE161" s="257">
        <v>6686</v>
      </c>
      <c r="AF161" s="89">
        <v>6460</v>
      </c>
      <c r="AG161" s="89">
        <v>226</v>
      </c>
    </row>
    <row r="162" spans="1:33" customFormat="1" ht="15" customHeight="1">
      <c r="A162" s="64" t="s">
        <v>34</v>
      </c>
      <c r="B162" s="77">
        <v>31</v>
      </c>
      <c r="C162" s="270">
        <v>162.4332</v>
      </c>
      <c r="D162" s="271">
        <v>5</v>
      </c>
      <c r="E162" s="271">
        <v>75</v>
      </c>
      <c r="F162" s="271">
        <v>1691</v>
      </c>
      <c r="G162" s="79">
        <v>4388</v>
      </c>
      <c r="H162" s="89">
        <v>2457</v>
      </c>
      <c r="I162" s="89">
        <v>1931</v>
      </c>
      <c r="J162" s="80">
        <v>2.59</v>
      </c>
      <c r="K162" s="81">
        <v>27.01</v>
      </c>
      <c r="L162" s="82">
        <v>3</v>
      </c>
      <c r="M162" s="82">
        <v>-5</v>
      </c>
      <c r="N162" s="83">
        <v>-1.1399999999999999</v>
      </c>
      <c r="O162" s="84">
        <v>0</v>
      </c>
      <c r="P162" s="536">
        <v>0</v>
      </c>
      <c r="Q162" s="84">
        <v>5</v>
      </c>
      <c r="R162" s="536">
        <v>1.1399999999999999</v>
      </c>
      <c r="S162" s="85">
        <v>8</v>
      </c>
      <c r="T162" s="86">
        <v>1.82</v>
      </c>
      <c r="U162" s="78">
        <v>15</v>
      </c>
      <c r="V162" s="540">
        <v>3.42</v>
      </c>
      <c r="W162" s="91">
        <v>7</v>
      </c>
      <c r="X162" s="540">
        <v>1.58</v>
      </c>
      <c r="Y162" s="87">
        <v>0.68</v>
      </c>
      <c r="Z162" s="90"/>
      <c r="AA162" s="91">
        <v>1</v>
      </c>
      <c r="AB162" s="237"/>
      <c r="AC162" s="91">
        <v>1</v>
      </c>
      <c r="AD162" s="90"/>
      <c r="AE162" s="257">
        <v>3620</v>
      </c>
      <c r="AF162" s="89">
        <v>3532</v>
      </c>
      <c r="AG162" s="89">
        <v>88</v>
      </c>
    </row>
    <row r="163" spans="1:33" customFormat="1" ht="15" customHeight="1">
      <c r="A163" s="219" t="s">
        <v>35</v>
      </c>
      <c r="B163" s="77">
        <v>31</v>
      </c>
      <c r="C163" s="270">
        <v>135.58619999999999</v>
      </c>
      <c r="D163" s="271">
        <v>11</v>
      </c>
      <c r="E163" s="271">
        <v>174</v>
      </c>
      <c r="F163" s="271">
        <v>4794</v>
      </c>
      <c r="G163" s="79">
        <v>11315</v>
      </c>
      <c r="H163" s="89">
        <v>6059</v>
      </c>
      <c r="I163" s="89">
        <v>5256</v>
      </c>
      <c r="J163" s="80">
        <v>2.36</v>
      </c>
      <c r="K163" s="81">
        <v>83.45</v>
      </c>
      <c r="L163" s="82">
        <v>-20</v>
      </c>
      <c r="M163" s="82">
        <v>-4</v>
      </c>
      <c r="N163" s="83">
        <v>-0.35</v>
      </c>
      <c r="O163" s="84">
        <v>5</v>
      </c>
      <c r="P163" s="536">
        <v>0.44</v>
      </c>
      <c r="Q163" s="84">
        <v>9</v>
      </c>
      <c r="R163" s="536">
        <v>0.79</v>
      </c>
      <c r="S163" s="85">
        <v>-16</v>
      </c>
      <c r="T163" s="86">
        <v>-1.41</v>
      </c>
      <c r="U163" s="78">
        <v>18</v>
      </c>
      <c r="V163" s="540">
        <v>1.59</v>
      </c>
      <c r="W163" s="78">
        <v>34</v>
      </c>
      <c r="X163" s="540">
        <v>2.99</v>
      </c>
      <c r="Y163" s="87">
        <v>-1.77</v>
      </c>
      <c r="Z163" s="90"/>
      <c r="AA163" s="91">
        <v>7</v>
      </c>
      <c r="AB163" s="237"/>
      <c r="AC163" s="91">
        <v>1</v>
      </c>
      <c r="AD163" s="90"/>
      <c r="AE163" s="257">
        <v>4622</v>
      </c>
      <c r="AF163" s="89">
        <v>4092</v>
      </c>
      <c r="AG163" s="89">
        <v>530</v>
      </c>
    </row>
    <row r="164" spans="1:33" customFormat="1" ht="15" customHeight="1">
      <c r="A164" s="219" t="s">
        <v>36</v>
      </c>
      <c r="B164" s="77">
        <v>31</v>
      </c>
      <c r="C164" s="270">
        <v>176.37049999999999</v>
      </c>
      <c r="D164" s="271">
        <v>13</v>
      </c>
      <c r="E164" s="271">
        <v>259</v>
      </c>
      <c r="F164" s="271">
        <v>4057</v>
      </c>
      <c r="G164" s="79">
        <v>10012</v>
      </c>
      <c r="H164" s="89">
        <v>5440</v>
      </c>
      <c r="I164" s="89">
        <v>4572</v>
      </c>
      <c r="J164" s="80">
        <v>2.4700000000000002</v>
      </c>
      <c r="K164" s="81">
        <v>56.77</v>
      </c>
      <c r="L164" s="82">
        <v>2</v>
      </c>
      <c r="M164" s="82">
        <v>-8</v>
      </c>
      <c r="N164" s="83">
        <v>-0.8</v>
      </c>
      <c r="O164" s="84">
        <v>4</v>
      </c>
      <c r="P164" s="536">
        <v>0.4</v>
      </c>
      <c r="Q164" s="84">
        <v>12</v>
      </c>
      <c r="R164" s="536">
        <v>1.2</v>
      </c>
      <c r="S164" s="85">
        <v>10</v>
      </c>
      <c r="T164" s="86">
        <v>1</v>
      </c>
      <c r="U164" s="78">
        <v>21</v>
      </c>
      <c r="V164" s="540">
        <v>2.1</v>
      </c>
      <c r="W164" s="78">
        <v>11</v>
      </c>
      <c r="X164" s="540">
        <v>1.0900000000000001</v>
      </c>
      <c r="Y164" s="87">
        <v>0.2</v>
      </c>
      <c r="Z164" s="90"/>
      <c r="AA164" s="91">
        <v>2</v>
      </c>
      <c r="AB164" s="237"/>
      <c r="AC164" s="91">
        <v>3</v>
      </c>
      <c r="AD164" s="90"/>
      <c r="AE164" s="257">
        <v>1717</v>
      </c>
      <c r="AF164" s="89">
        <v>1489</v>
      </c>
      <c r="AG164" s="89">
        <v>228</v>
      </c>
    </row>
    <row r="165" spans="1:33" customFormat="1" ht="15" customHeight="1">
      <c r="A165" s="219" t="s">
        <v>37</v>
      </c>
      <c r="B165" s="77">
        <v>31</v>
      </c>
      <c r="C165" s="270">
        <v>1641.8554999999999</v>
      </c>
      <c r="D165" s="271">
        <v>9</v>
      </c>
      <c r="E165" s="271">
        <v>128</v>
      </c>
      <c r="F165" s="271">
        <v>4938</v>
      </c>
      <c r="G165" s="79">
        <v>16139</v>
      </c>
      <c r="H165" s="89">
        <v>8286</v>
      </c>
      <c r="I165" s="89">
        <v>7853</v>
      </c>
      <c r="J165" s="80">
        <v>3.27</v>
      </c>
      <c r="K165" s="81">
        <v>9.83</v>
      </c>
      <c r="L165" s="82">
        <v>53</v>
      </c>
      <c r="M165" s="82">
        <v>10</v>
      </c>
      <c r="N165" s="83">
        <v>0.62</v>
      </c>
      <c r="O165" s="84">
        <v>24</v>
      </c>
      <c r="P165" s="536">
        <v>1.49</v>
      </c>
      <c r="Q165" s="84">
        <v>14</v>
      </c>
      <c r="R165" s="536">
        <v>0.87</v>
      </c>
      <c r="S165" s="85">
        <v>43</v>
      </c>
      <c r="T165" s="86">
        <v>2.67</v>
      </c>
      <c r="U165" s="78">
        <v>69</v>
      </c>
      <c r="V165" s="540">
        <v>4.28</v>
      </c>
      <c r="W165" s="78">
        <v>26</v>
      </c>
      <c r="X165" s="540">
        <v>1.62</v>
      </c>
      <c r="Y165" s="87">
        <v>3.29</v>
      </c>
      <c r="Z165" s="90"/>
      <c r="AA165" s="91">
        <v>14</v>
      </c>
      <c r="AB165" s="237"/>
      <c r="AC165" s="91">
        <v>6</v>
      </c>
      <c r="AD165" s="90"/>
      <c r="AE165" s="257">
        <v>14264</v>
      </c>
      <c r="AF165" s="89">
        <v>891</v>
      </c>
      <c r="AG165" s="89">
        <v>13373</v>
      </c>
    </row>
    <row r="166" spans="1:33" customFormat="1" ht="15" customHeight="1">
      <c r="A166" s="219" t="s">
        <v>38</v>
      </c>
      <c r="B166" s="77">
        <v>31</v>
      </c>
      <c r="C166" s="270">
        <v>618.49099999999999</v>
      </c>
      <c r="D166" s="271">
        <v>6</v>
      </c>
      <c r="E166" s="271">
        <v>56</v>
      </c>
      <c r="F166" s="271">
        <v>2124</v>
      </c>
      <c r="G166" s="79">
        <v>6233</v>
      </c>
      <c r="H166" s="89">
        <v>3287</v>
      </c>
      <c r="I166" s="89">
        <v>2946</v>
      </c>
      <c r="J166" s="80">
        <v>2.93</v>
      </c>
      <c r="K166" s="81">
        <v>10.08</v>
      </c>
      <c r="L166" s="82">
        <v>-6</v>
      </c>
      <c r="M166" s="82">
        <v>-1</v>
      </c>
      <c r="N166" s="83">
        <v>-0.16</v>
      </c>
      <c r="O166" s="84">
        <v>5</v>
      </c>
      <c r="P166" s="536">
        <v>0.8</v>
      </c>
      <c r="Q166" s="84">
        <v>6</v>
      </c>
      <c r="R166" s="536">
        <v>0.96</v>
      </c>
      <c r="S166" s="85">
        <v>-5</v>
      </c>
      <c r="T166" s="86">
        <v>-0.8</v>
      </c>
      <c r="U166" s="78">
        <v>12</v>
      </c>
      <c r="V166" s="540">
        <v>1.92</v>
      </c>
      <c r="W166" s="78">
        <v>17</v>
      </c>
      <c r="X166" s="540">
        <v>2.71</v>
      </c>
      <c r="Y166" s="87">
        <v>-0.96</v>
      </c>
      <c r="Z166" s="90"/>
      <c r="AA166" s="91">
        <v>6</v>
      </c>
      <c r="AB166" s="237"/>
      <c r="AC166" s="91">
        <v>2</v>
      </c>
      <c r="AD166" s="90"/>
      <c r="AE166" s="257">
        <v>6006</v>
      </c>
      <c r="AF166" s="89">
        <v>232</v>
      </c>
      <c r="AG166" s="89">
        <v>5774</v>
      </c>
    </row>
    <row r="167" spans="1:33" s="43" customFormat="1" ht="15" customHeight="1" thickBot="1">
      <c r="A167" s="220" t="s">
        <v>39</v>
      </c>
      <c r="B167" s="92">
        <v>31</v>
      </c>
      <c r="C167" s="272">
        <v>1021.313</v>
      </c>
      <c r="D167" s="273">
        <v>6</v>
      </c>
      <c r="E167" s="273">
        <v>106</v>
      </c>
      <c r="F167" s="273">
        <v>1704</v>
      </c>
      <c r="G167" s="94">
        <v>6033</v>
      </c>
      <c r="H167" s="103">
        <v>3276</v>
      </c>
      <c r="I167" s="103">
        <v>2757</v>
      </c>
      <c r="J167" s="95">
        <v>3.54</v>
      </c>
      <c r="K167" s="96">
        <v>5.91</v>
      </c>
      <c r="L167" s="97">
        <v>-8</v>
      </c>
      <c r="M167" s="97">
        <v>-1</v>
      </c>
      <c r="N167" s="98">
        <v>-0.17</v>
      </c>
      <c r="O167" s="99">
        <v>6</v>
      </c>
      <c r="P167" s="537">
        <v>0.99</v>
      </c>
      <c r="Q167" s="99">
        <v>7</v>
      </c>
      <c r="R167" s="537">
        <v>1.1599999999999999</v>
      </c>
      <c r="S167" s="100">
        <v>-7</v>
      </c>
      <c r="T167" s="95">
        <v>-1.1599999999999999</v>
      </c>
      <c r="U167" s="93">
        <v>7</v>
      </c>
      <c r="V167" s="541">
        <v>1.1599999999999999</v>
      </c>
      <c r="W167" s="93">
        <v>14</v>
      </c>
      <c r="X167" s="541">
        <v>2.3199999999999998</v>
      </c>
      <c r="Y167" s="95">
        <v>-1.33</v>
      </c>
      <c r="Z167" s="102"/>
      <c r="AA167" s="236">
        <v>2</v>
      </c>
      <c r="AB167" s="238"/>
      <c r="AC167" s="236">
        <v>1</v>
      </c>
      <c r="AD167" s="102"/>
      <c r="AE167" s="258">
        <v>5779</v>
      </c>
      <c r="AF167" s="103">
        <v>221</v>
      </c>
      <c r="AG167" s="103">
        <v>5558</v>
      </c>
    </row>
    <row r="168" spans="1:33" customFormat="1" ht="15" customHeight="1">
      <c r="G168" s="217"/>
      <c r="H168" s="40"/>
      <c r="M168" s="58"/>
      <c r="O168" s="45"/>
      <c r="AA168" s="41"/>
      <c r="AC168" s="41"/>
    </row>
    <row r="169" spans="1:33" customFormat="1" ht="15" customHeight="1">
      <c r="G169" s="217"/>
      <c r="H169" s="218"/>
      <c r="M169" s="221"/>
      <c r="N169" s="629" t="s">
        <v>340</v>
      </c>
      <c r="O169" s="221"/>
    </row>
    <row r="170" spans="1:33" customFormat="1" ht="15" customHeight="1">
      <c r="G170" s="217"/>
      <c r="H170" s="218"/>
    </row>
    <row r="171" spans="1:33" customFormat="1" ht="15" customHeight="1"/>
    <row r="172" spans="1:33" customFormat="1" ht="15" customHeight="1"/>
    <row r="173" spans="1:33" customFormat="1" ht="15" customHeight="1"/>
    <row r="174" spans="1:33" customFormat="1" ht="15" customHeight="1"/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customFormat="1" ht="15" customHeight="1"/>
    <row r="210" spans="1:43" customFormat="1" ht="15" customHeight="1"/>
    <row r="211" spans="1:43" customFormat="1" ht="15" customHeight="1"/>
    <row r="212" spans="1:43" customFormat="1" ht="15" customHeight="1"/>
    <row r="213" spans="1:43" customFormat="1" ht="15" customHeight="1"/>
    <row r="214" spans="1:43" customFormat="1" ht="15" customHeight="1"/>
    <row r="215" spans="1:43" customFormat="1" ht="15" customHeight="1"/>
    <row r="216" spans="1:43" customFormat="1" ht="15" customHeight="1"/>
    <row r="217" spans="1:43" customFormat="1" ht="15" customHeight="1"/>
    <row r="218" spans="1:43" customFormat="1" ht="15" customHeight="1"/>
    <row r="219" spans="1:43" customFormat="1" ht="15" customHeight="1"/>
    <row r="220" spans="1:43" customFormat="1" ht="15" customHeight="1"/>
    <row r="221" spans="1:43" customFormat="1" ht="15" customHeight="1"/>
    <row r="222" spans="1:43" ht="15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C222"/>
      <c r="AD222"/>
      <c r="AE222"/>
      <c r="AF222"/>
      <c r="AG222"/>
    </row>
    <row r="223" spans="1:43" customFormat="1" ht="15" customHeight="1">
      <c r="A223" s="6"/>
      <c r="B223" s="6"/>
      <c r="C223" s="6"/>
      <c r="D223" s="6"/>
      <c r="E223" s="6"/>
      <c r="F223" s="6"/>
      <c r="G223" s="6"/>
      <c r="H223" s="6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39"/>
      <c r="T223" s="39"/>
      <c r="U223" s="39"/>
      <c r="V223" s="39"/>
      <c r="W223" s="39"/>
      <c r="X223" s="39"/>
      <c r="Y223" s="39"/>
      <c r="Z223" s="39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</row>
    <row r="224" spans="1:43" customFormat="1" ht="15" customHeight="1">
      <c r="A224" s="6"/>
      <c r="B224" s="6"/>
      <c r="C224" s="6"/>
      <c r="D224" s="6"/>
      <c r="E224" s="6"/>
      <c r="F224" s="6"/>
      <c r="G224" s="6"/>
      <c r="H224" s="6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39"/>
      <c r="T224" s="39"/>
      <c r="U224" s="39"/>
      <c r="V224" s="39"/>
      <c r="W224" s="39"/>
      <c r="X224" s="39"/>
      <c r="Y224" s="39"/>
      <c r="Z224" s="39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  <row r="225" spans="1:43" customFormat="1" ht="15" customHeight="1">
      <c r="A225" s="6"/>
      <c r="B225" s="6"/>
      <c r="C225" s="6"/>
      <c r="D225" s="6"/>
      <c r="E225" s="6"/>
      <c r="F225" s="6"/>
      <c r="G225" s="6"/>
      <c r="H225" s="6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39"/>
      <c r="T225" s="39"/>
      <c r="U225" s="39"/>
      <c r="V225" s="39"/>
      <c r="W225" s="39"/>
      <c r="X225" s="39"/>
      <c r="Y225" s="39"/>
      <c r="Z225" s="39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</row>
    <row r="226" spans="1:43" customFormat="1" ht="15" customHeight="1">
      <c r="A226" s="6"/>
      <c r="B226" s="6"/>
      <c r="C226" s="6"/>
      <c r="D226" s="6"/>
      <c r="E226" s="6"/>
      <c r="F226" s="6"/>
      <c r="G226" s="6"/>
      <c r="H226" s="6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39"/>
      <c r="T226" s="39"/>
      <c r="U226" s="39"/>
      <c r="V226" s="39"/>
      <c r="W226" s="39"/>
      <c r="X226" s="39"/>
      <c r="Y226" s="39"/>
      <c r="Z226" s="39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</row>
    <row r="227" spans="1:43" customFormat="1" ht="15" customHeight="1">
      <c r="A227" s="6"/>
      <c r="B227" s="6"/>
      <c r="C227" s="6"/>
      <c r="D227" s="6"/>
      <c r="E227" s="6"/>
      <c r="F227" s="6"/>
      <c r="G227" s="6"/>
      <c r="H227" s="6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39"/>
      <c r="T227" s="39"/>
      <c r="U227" s="39"/>
      <c r="V227" s="39"/>
      <c r="W227" s="39"/>
      <c r="X227" s="39"/>
      <c r="Y227" s="39"/>
      <c r="Z227" s="39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</row>
    <row r="228" spans="1:43" customFormat="1" ht="15" customHeight="1">
      <c r="A228" s="6"/>
      <c r="B228" s="6"/>
      <c r="C228" s="6"/>
      <c r="D228" s="6"/>
      <c r="E228" s="6"/>
      <c r="F228" s="6"/>
      <c r="G228" s="6"/>
      <c r="H228" s="6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39"/>
      <c r="T228" s="39"/>
      <c r="U228" s="39"/>
      <c r="V228" s="39"/>
      <c r="W228" s="39"/>
      <c r="X228" s="39"/>
      <c r="Y228" s="39"/>
      <c r="Z228" s="39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</row>
    <row r="229" spans="1:43" customFormat="1" ht="15" customHeight="1">
      <c r="A229" s="6"/>
      <c r="B229" s="6"/>
      <c r="C229" s="6"/>
      <c r="D229" s="6"/>
      <c r="E229" s="6"/>
      <c r="F229" s="6"/>
      <c r="G229" s="6"/>
      <c r="H229" s="6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39"/>
      <c r="T229" s="39"/>
      <c r="U229" s="39"/>
      <c r="V229" s="39"/>
      <c r="W229" s="39"/>
      <c r="X229" s="39"/>
      <c r="Y229" s="39"/>
      <c r="Z229" s="39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</row>
    <row r="230" spans="1:43" customFormat="1" ht="15" customHeight="1">
      <c r="A230" s="6"/>
      <c r="B230" s="6"/>
      <c r="C230" s="6"/>
      <c r="D230" s="6"/>
      <c r="E230" s="6"/>
      <c r="F230" s="6"/>
      <c r="G230" s="6"/>
      <c r="H230" s="6"/>
      <c r="I230" s="6"/>
      <c r="J230" s="8"/>
      <c r="K230" s="8"/>
      <c r="L230" s="6"/>
      <c r="M230" s="6"/>
      <c r="N230" s="6"/>
      <c r="O230" s="6"/>
      <c r="P230" s="6"/>
      <c r="Q230" s="6"/>
      <c r="R230" s="6"/>
      <c r="S230" s="39"/>
      <c r="T230" s="39"/>
      <c r="U230" s="39"/>
      <c r="V230" s="39"/>
      <c r="W230" s="39"/>
      <c r="X230" s="39"/>
      <c r="Y230" s="39"/>
      <c r="Z230" s="39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</row>
  </sheetData>
  <phoneticPr fontId="11" type="noConversion"/>
  <conditionalFormatting sqref="O154">
    <cfRule type="cellIs" dxfId="21" priority="1" stopIfTrue="1" operator="equal">
      <formula>OR($O$23,$O$24,$O$25,$O$26,$O$27,$O$28,$O$29,$O$30,#REF!,$O$32)</formula>
    </cfRule>
  </conditionalFormatting>
  <conditionalFormatting sqref="Q154">
    <cfRule type="cellIs" dxfId="20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212"/>
  <sheetViews>
    <sheetView workbookViewId="0">
      <pane xSplit="2" ySplit="4" topLeftCell="C74" activePane="bottomRight" state="frozen"/>
      <selection pane="topRight" activeCell="C1" sqref="C1"/>
      <selection pane="bottomLeft" activeCell="A5" sqref="A5"/>
      <selection pane="bottomRight" activeCell="E128" sqref="E128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4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style="263" bestFit="1" customWidth="1"/>
    <col min="28" max="28" width="6.6640625" style="263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16384" width="11.109375" style="6"/>
  </cols>
  <sheetData>
    <row r="1" spans="1:256" ht="19.5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15.75" thickBot="1">
      <c r="A2" s="5"/>
      <c r="B2" s="5"/>
      <c r="E2" s="7"/>
      <c r="M2" s="7"/>
      <c r="U2" s="9"/>
    </row>
    <row r="3" spans="1:256" ht="23.25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</row>
    <row r="4" spans="1:256" ht="78.75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>
      <c r="A5" s="30" t="s">
        <v>187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 s="263"/>
    </row>
    <row r="6" spans="1:256" ht="12">
      <c r="A6" s="30" t="s">
        <v>188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256" ht="12">
      <c r="A7" s="30" t="s">
        <v>189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256" ht="12">
      <c r="A8" s="33" t="s">
        <v>190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256" ht="12">
      <c r="A9" s="33" t="s">
        <v>191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256" ht="12">
      <c r="A10" s="33" t="s">
        <v>192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</row>
    <row r="11" spans="1:256" ht="12">
      <c r="A11" s="31" t="s">
        <v>193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12">
      <c r="A12" s="33" t="s">
        <v>194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2">
      <c r="A13" s="31" t="s">
        <v>195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4" spans="1:256" ht="12">
      <c r="A14" s="31" t="s">
        <v>196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</row>
    <row r="15" spans="1:256" ht="12">
      <c r="A15" s="31" t="s">
        <v>197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</row>
    <row r="16" spans="1:256" ht="12">
      <c r="A16" s="31" t="s">
        <v>198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</row>
    <row r="17" spans="1:256" ht="12">
      <c r="A17" s="33" t="s">
        <v>199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</row>
    <row r="18" spans="1:256" ht="12">
      <c r="A18" s="33" t="s">
        <v>200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</row>
    <row r="19" spans="1:256" ht="12">
      <c r="A19" s="33" t="s">
        <v>201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</row>
    <row r="20" spans="1:256" ht="12">
      <c r="A20" s="33" t="s">
        <v>55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>
      <c r="A21" s="33" t="s">
        <v>202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</row>
    <row r="22" spans="1:256">
      <c r="A22" s="33" t="s">
        <v>203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</row>
    <row r="23" spans="1:256" ht="12" hidden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</row>
    <row r="24" spans="1:256" ht="12" hidden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</row>
    <row r="25" spans="1:256" ht="12" hidden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</row>
    <row r="26" spans="1:256" ht="12" hidden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</row>
    <row r="27" spans="1:256" ht="12" hidden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</row>
    <row r="28" spans="1:256" ht="12" hidden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</row>
    <row r="29" spans="1:256" ht="12" hidden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</row>
    <row r="30" spans="1:256" ht="12" hidden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</row>
    <row r="31" spans="1:256" ht="12" hidden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</row>
    <row r="32" spans="1:256" ht="12" hidden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</row>
    <row r="33" spans="1:256" ht="12" hidden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</row>
    <row r="34" spans="1:256" ht="12" hidden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ht="12">
      <c r="A35" s="65" t="s">
        <v>82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ht="12" hidden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ht="12" hidden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ht="12" hidden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ht="12" hidden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ht="12" hidden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ht="12" hidden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ht="12" hidden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ht="12" hidden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ht="12" hidden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ht="12" hidden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ht="12" hidden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ht="12" hidden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>
      <c r="A48" s="56" t="s">
        <v>215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</row>
    <row r="49" spans="1:256" ht="12" hidden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ht="12" hidden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ht="12" hidden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</row>
    <row r="52" spans="1:256" ht="12" hidden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ht="12" hidden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ht="12" hidden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ht="12" hidden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ht="12" hidden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ht="12" hidden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ht="12" hidden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ht="12" hidden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</row>
    <row r="60" spans="1:256" ht="12" hidden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>
      <c r="A61" s="63" t="s">
        <v>216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</row>
    <row r="62" spans="1:256" ht="12" hidden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ht="12" hidden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</row>
    <row r="64" spans="1:256" ht="12" hidden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</row>
    <row r="65" spans="1:256" ht="12" hidden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</row>
    <row r="66" spans="1:256" ht="12" hidden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ht="12" hidden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</row>
    <row r="68" spans="1:256" ht="12" hidden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ht="12" hidden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ht="12" hidden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ht="12" hidden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</row>
    <row r="72" spans="1:256" ht="12" hidden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ht="12" hidden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>
      <c r="A74" s="63" t="s">
        <v>217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</row>
    <row r="75" spans="1:256" ht="12" hidden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</row>
    <row r="76" spans="1:256" ht="12" hidden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</row>
    <row r="77" spans="1:256" ht="12" hidden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ht="12" hidden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ht="12" hidden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ht="12" hidden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ht="12" hidden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ht="12" hidden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ht="12" hidden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ht="12" hidden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</row>
    <row r="85" spans="1:256" ht="12" hidden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ht="12" hidden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>
      <c r="A87" s="63" t="s">
        <v>218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ht="12" hidden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t="12" hidden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</row>
    <row r="90" spans="1:256" ht="12" hidden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ht="12" hidden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ht="12" hidden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ht="12" hidden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ht="12" hidden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ht="12" hidden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ht="12" hidden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ht="12" hidden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</row>
    <row r="98" spans="1:256" ht="12" hidden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ht="12" hidden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t="12">
      <c r="A100" s="63" t="s">
        <v>219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ht="12" hidden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</row>
    <row r="102" spans="1:256" ht="12" hidden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ht="12" hidden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ht="12" hidden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ht="12" hidden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ht="12" hidden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ht="12" hidden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t="12" hidden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t="12" hidden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</row>
    <row r="110" spans="1:256" ht="12" hidden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ht="12" hidden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ht="12" hidden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ht="12">
      <c r="A113" s="63" t="s">
        <v>220</v>
      </c>
      <c r="B113" s="183"/>
      <c r="C113" s="184">
        <v>4628.5713999999998</v>
      </c>
      <c r="D113" s="185">
        <v>176</v>
      </c>
      <c r="E113" s="186">
        <v>3577</v>
      </c>
      <c r="F113" s="186">
        <v>126222</v>
      </c>
      <c r="G113" s="154">
        <v>327968</v>
      </c>
      <c r="H113" s="186">
        <v>166258</v>
      </c>
      <c r="I113" s="186">
        <v>161710</v>
      </c>
      <c r="J113" s="187">
        <v>2.6</v>
      </c>
      <c r="K113" s="188">
        <v>70.857284388007926</v>
      </c>
      <c r="L113" s="157">
        <v>-1269</v>
      </c>
      <c r="M113" s="157">
        <v>-1105</v>
      </c>
      <c r="N113" s="158">
        <v>-3.3627254813946941</v>
      </c>
      <c r="O113" s="189">
        <v>2411</v>
      </c>
      <c r="P113" s="158">
        <v>7.3371322494503239</v>
      </c>
      <c r="Q113" s="189">
        <v>3516</v>
      </c>
      <c r="R113" s="158">
        <v>10.699857730845018</v>
      </c>
      <c r="S113" s="157">
        <v>-164</v>
      </c>
      <c r="T113" s="155">
        <v>-0.49908323886763384</v>
      </c>
      <c r="U113" s="190">
        <v>16478</v>
      </c>
      <c r="V113" s="158">
        <v>50.145692744273092</v>
      </c>
      <c r="W113" s="189">
        <v>16642</v>
      </c>
      <c r="X113" s="158">
        <v>50.644775983140725</v>
      </c>
      <c r="Y113" s="158">
        <v>-3.8618087202623279</v>
      </c>
      <c r="Z113" s="83"/>
      <c r="AA113" s="189">
        <v>1895</v>
      </c>
      <c r="AB113" s="162"/>
      <c r="AC113" s="189">
        <v>939</v>
      </c>
      <c r="AD113" s="145"/>
      <c r="AE113" s="163">
        <v>93178</v>
      </c>
      <c r="AF113" s="164">
        <v>56914</v>
      </c>
      <c r="AG113" s="164">
        <v>36264</v>
      </c>
      <c r="AH113" s="165"/>
      <c r="AI113" s="165"/>
      <c r="AJ113" s="165"/>
      <c r="AK113" s="165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ht="12" hidden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ht="12" hidden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ht="12" hidden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ht="12" hidden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ht="12" hidden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ht="12" hidden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  <c r="IR119" s="216"/>
      <c r="IS119" s="216"/>
      <c r="IT119" s="216"/>
      <c r="IU119" s="216"/>
      <c r="IV119" s="216"/>
    </row>
    <row r="120" spans="1:256" ht="12" hidden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</row>
    <row r="121" spans="1:256" ht="12" hidden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</row>
    <row r="122" spans="1:256" ht="12" hidden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</row>
    <row r="123" spans="1:256" ht="12" hidden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</row>
    <row r="124" spans="1:256" ht="12" hidden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</row>
    <row r="125" spans="1:256" ht="12" hidden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2">
      <c r="A126" s="63" t="s">
        <v>221</v>
      </c>
      <c r="B126" s="244"/>
      <c r="C126" s="240"/>
      <c r="D126" s="226"/>
      <c r="E126" s="227"/>
      <c r="F126" s="227"/>
      <c r="G126" s="143"/>
      <c r="H126" s="227"/>
      <c r="I126" s="227"/>
      <c r="J126" s="241"/>
      <c r="K126" s="165"/>
      <c r="L126" s="82"/>
      <c r="M126" s="82"/>
      <c r="N126" s="83"/>
      <c r="O126" s="242"/>
      <c r="P126" s="83"/>
      <c r="Q126" s="242"/>
      <c r="R126" s="83"/>
      <c r="S126" s="82"/>
      <c r="T126" s="144"/>
      <c r="U126" s="243"/>
      <c r="V126" s="83"/>
      <c r="W126" s="242"/>
      <c r="X126" s="83"/>
      <c r="Y126" s="83"/>
      <c r="Z126" s="83"/>
      <c r="AA126" s="242"/>
      <c r="AB126" s="162"/>
      <c r="AC126" s="242"/>
      <c r="AD126" s="145"/>
      <c r="AE126" s="148"/>
      <c r="AF126" s="149"/>
      <c r="AG126" s="149"/>
      <c r="AH126" s="165"/>
      <c r="AI126" s="165"/>
      <c r="AJ126" s="165"/>
      <c r="AK126" s="165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ht="12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16"/>
      <c r="FM127" s="216"/>
      <c r="FN127" s="216"/>
      <c r="FO127" s="216"/>
      <c r="FP127" s="216"/>
      <c r="FQ127" s="216"/>
      <c r="FR127" s="216"/>
      <c r="FS127" s="216"/>
      <c r="FT127" s="216"/>
      <c r="FU127" s="216"/>
      <c r="FV127" s="216"/>
      <c r="FW127" s="216"/>
      <c r="FX127" s="216"/>
      <c r="FY127" s="216"/>
      <c r="FZ127" s="216"/>
      <c r="GA127" s="216"/>
      <c r="GB127" s="216"/>
      <c r="GC127" s="216"/>
      <c r="GD127" s="216"/>
      <c r="GE127" s="216"/>
      <c r="GF127" s="216"/>
      <c r="GG127" s="216"/>
      <c r="GH127" s="216"/>
      <c r="GI127" s="216"/>
      <c r="GJ127" s="216"/>
      <c r="GK127" s="216"/>
      <c r="GL127" s="216"/>
      <c r="GM127" s="216"/>
      <c r="GN127" s="216"/>
      <c r="GO127" s="216"/>
      <c r="GP127" s="216"/>
      <c r="GQ127" s="216"/>
      <c r="GR127" s="216"/>
      <c r="GS127" s="216"/>
      <c r="GT127" s="216"/>
      <c r="GU127" s="216"/>
      <c r="GV127" s="216"/>
      <c r="GW127" s="216"/>
      <c r="GX127" s="216"/>
      <c r="GY127" s="216"/>
      <c r="GZ127" s="216"/>
      <c r="HA127" s="216"/>
      <c r="HB127" s="216"/>
      <c r="HC127" s="216"/>
      <c r="HD127" s="216"/>
      <c r="HE127" s="216"/>
      <c r="HF127" s="216"/>
      <c r="HG127" s="216"/>
      <c r="HH127" s="216"/>
      <c r="HI127" s="216"/>
      <c r="HJ127" s="216"/>
      <c r="HK127" s="216"/>
      <c r="HL127" s="216"/>
      <c r="HM127" s="216"/>
      <c r="HN127" s="216"/>
      <c r="HO127" s="216"/>
      <c r="HP127" s="216"/>
      <c r="HQ127" s="216"/>
      <c r="HR127" s="216"/>
      <c r="HS127" s="216"/>
      <c r="HT127" s="216"/>
      <c r="HU127" s="216"/>
      <c r="HV127" s="216"/>
      <c r="HW127" s="216"/>
      <c r="HX127" s="216"/>
      <c r="HY127" s="216"/>
      <c r="HZ127" s="216"/>
      <c r="IA127" s="216"/>
      <c r="IB127" s="216"/>
      <c r="IC127" s="216"/>
      <c r="ID127" s="216"/>
      <c r="IE127" s="216"/>
      <c r="IF127" s="216"/>
      <c r="IG127" s="216"/>
      <c r="IH127" s="216"/>
      <c r="II127" s="216"/>
      <c r="IJ127" s="216"/>
      <c r="IK127" s="216"/>
      <c r="IL127" s="216"/>
      <c r="IM127" s="216"/>
      <c r="IN127" s="216"/>
      <c r="IO127" s="216"/>
      <c r="IP127" s="216"/>
      <c r="IQ127" s="216"/>
      <c r="IR127" s="216"/>
      <c r="IS127" s="216"/>
      <c r="IT127" s="216"/>
      <c r="IU127" s="216"/>
      <c r="IV127" s="216"/>
    </row>
    <row r="128" spans="1:256" ht="12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</row>
    <row r="129" spans="1:256" ht="12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</row>
    <row r="130" spans="1:256" ht="12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</row>
    <row r="131" spans="1:256" ht="12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16"/>
      <c r="FN131" s="216"/>
      <c r="FO131" s="216"/>
      <c r="FP131" s="216"/>
      <c r="FQ131" s="216"/>
      <c r="FR131" s="216"/>
      <c r="FS131" s="216"/>
      <c r="FT131" s="216"/>
      <c r="FU131" s="216"/>
      <c r="FV131" s="216"/>
      <c r="FW131" s="216"/>
      <c r="FX131" s="216"/>
      <c r="FY131" s="216"/>
      <c r="FZ131" s="216"/>
      <c r="GA131" s="216"/>
      <c r="GB131" s="216"/>
      <c r="GC131" s="216"/>
      <c r="GD131" s="216"/>
      <c r="GE131" s="216"/>
      <c r="GF131" s="216"/>
      <c r="GG131" s="216"/>
      <c r="GH131" s="216"/>
      <c r="GI131" s="216"/>
      <c r="GJ131" s="216"/>
      <c r="GK131" s="216"/>
      <c r="GL131" s="216"/>
      <c r="GM131" s="216"/>
      <c r="GN131" s="216"/>
      <c r="GO131" s="216"/>
      <c r="GP131" s="216"/>
      <c r="GQ131" s="216"/>
      <c r="GR131" s="216"/>
      <c r="GS131" s="216"/>
      <c r="GT131" s="216"/>
      <c r="GU131" s="216"/>
      <c r="GV131" s="216"/>
      <c r="GW131" s="216"/>
      <c r="GX131" s="216"/>
      <c r="GY131" s="216"/>
      <c r="GZ131" s="216"/>
      <c r="HA131" s="216"/>
      <c r="HB131" s="216"/>
      <c r="HC131" s="216"/>
      <c r="HD131" s="216"/>
      <c r="HE131" s="216"/>
      <c r="HF131" s="216"/>
      <c r="HG131" s="216"/>
      <c r="HH131" s="216"/>
      <c r="HI131" s="216"/>
      <c r="HJ131" s="216"/>
      <c r="HK131" s="216"/>
      <c r="HL131" s="216"/>
      <c r="HM131" s="216"/>
      <c r="HN131" s="216"/>
      <c r="HO131" s="216"/>
      <c r="HP131" s="216"/>
      <c r="HQ131" s="216"/>
      <c r="HR131" s="216"/>
      <c r="HS131" s="216"/>
      <c r="HT131" s="216"/>
      <c r="HU131" s="216"/>
      <c r="HV131" s="216"/>
      <c r="HW131" s="216"/>
      <c r="HX131" s="216"/>
      <c r="HY131" s="216"/>
      <c r="HZ131" s="216"/>
      <c r="IA131" s="216"/>
      <c r="IB131" s="216"/>
      <c r="IC131" s="216"/>
      <c r="ID131" s="216"/>
      <c r="IE131" s="216"/>
      <c r="IF131" s="216"/>
      <c r="IG131" s="216"/>
      <c r="IH131" s="216"/>
      <c r="II131" s="216"/>
      <c r="IJ131" s="216"/>
      <c r="IK131" s="216"/>
      <c r="IL131" s="216"/>
      <c r="IM131" s="216"/>
      <c r="IN131" s="216"/>
      <c r="IO131" s="216"/>
      <c r="IP131" s="216"/>
      <c r="IQ131" s="216"/>
      <c r="IR131" s="216"/>
      <c r="IS131" s="216"/>
      <c r="IT131" s="216"/>
      <c r="IU131" s="216"/>
      <c r="IV131" s="216"/>
    </row>
    <row r="132" spans="1:256" ht="12">
      <c r="A132" s="61" t="s">
        <v>87</v>
      </c>
      <c r="B132" s="245"/>
      <c r="C132" s="246">
        <v>4628.5713999999998</v>
      </c>
      <c r="D132" s="247">
        <v>176</v>
      </c>
      <c r="E132" s="248">
        <v>3666</v>
      </c>
      <c r="F132" s="248">
        <v>126329</v>
      </c>
      <c r="G132" s="249">
        <v>326986</v>
      </c>
      <c r="H132" s="248">
        <v>165538</v>
      </c>
      <c r="I132" s="248">
        <v>161448</v>
      </c>
      <c r="J132" s="250">
        <v>2.59</v>
      </c>
      <c r="K132" s="194">
        <v>70.64512389287114</v>
      </c>
      <c r="L132" s="251">
        <v>-94</v>
      </c>
      <c r="M132" s="251">
        <v>-74</v>
      </c>
      <c r="N132" s="191">
        <v>-0.22607845533422954</v>
      </c>
      <c r="O132" s="252">
        <v>158</v>
      </c>
      <c r="P132" s="191">
        <v>0.48270805328119271</v>
      </c>
      <c r="Q132" s="252">
        <v>232</v>
      </c>
      <c r="R132" s="191">
        <v>0.70878650861542225</v>
      </c>
      <c r="S132" s="251">
        <v>-20</v>
      </c>
      <c r="T132" s="253">
        <v>-6.1102285225468123E-2</v>
      </c>
      <c r="U132" s="254">
        <v>1158</v>
      </c>
      <c r="V132" s="191">
        <v>3.537822314554564</v>
      </c>
      <c r="W132" s="252">
        <v>1178</v>
      </c>
      <c r="X132" s="191">
        <v>3.5989245997800321</v>
      </c>
      <c r="Y132" s="191">
        <v>-0.28718074055969767</v>
      </c>
      <c r="Z132" s="191"/>
      <c r="AA132" s="252">
        <v>149</v>
      </c>
      <c r="AB132" s="192"/>
      <c r="AC132" s="252">
        <v>80</v>
      </c>
      <c r="AD132" s="193"/>
      <c r="AE132" s="255">
        <v>93212</v>
      </c>
      <c r="AF132" s="256">
        <v>56905</v>
      </c>
      <c r="AG132" s="256">
        <v>36307</v>
      </c>
      <c r="AH132" s="215"/>
      <c r="AI132" s="215"/>
      <c r="AJ132" s="215"/>
      <c r="AK132" s="215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  <c r="DE132" s="216"/>
      <c r="DF132" s="216"/>
      <c r="DG132" s="216"/>
      <c r="DH132" s="216"/>
      <c r="DI132" s="216"/>
      <c r="DJ132" s="216"/>
      <c r="DK132" s="216"/>
      <c r="DL132" s="216"/>
      <c r="DM132" s="216"/>
      <c r="DN132" s="216"/>
      <c r="DO132" s="216"/>
      <c r="DP132" s="216"/>
      <c r="DQ132" s="216"/>
      <c r="DR132" s="216"/>
      <c r="DS132" s="216"/>
      <c r="DT132" s="216"/>
      <c r="DU132" s="216"/>
      <c r="DV132" s="216"/>
      <c r="DW132" s="216"/>
      <c r="DX132" s="216"/>
      <c r="DY132" s="216"/>
      <c r="DZ132" s="216"/>
      <c r="EA132" s="216"/>
      <c r="EB132" s="216"/>
      <c r="EC132" s="216"/>
      <c r="ED132" s="216"/>
      <c r="EE132" s="216"/>
      <c r="EF132" s="216"/>
      <c r="EG132" s="216"/>
      <c r="EH132" s="216"/>
      <c r="EI132" s="216"/>
      <c r="EJ132" s="216"/>
      <c r="EK132" s="216"/>
      <c r="EL132" s="216"/>
      <c r="EM132" s="216"/>
      <c r="EN132" s="216"/>
      <c r="EO132" s="216"/>
      <c r="EP132" s="216"/>
      <c r="EQ132" s="216"/>
      <c r="ER132" s="216"/>
      <c r="ES132" s="216"/>
      <c r="ET132" s="216"/>
      <c r="EU132" s="216"/>
      <c r="EV132" s="216"/>
      <c r="EW132" s="216"/>
      <c r="EX132" s="216"/>
      <c r="EY132" s="216"/>
      <c r="EZ132" s="216"/>
      <c r="FA132" s="216"/>
      <c r="FB132" s="216"/>
      <c r="FC132" s="216"/>
      <c r="FD132" s="216"/>
      <c r="FE132" s="216"/>
      <c r="FF132" s="216"/>
      <c r="FG132" s="216"/>
      <c r="FH132" s="216"/>
      <c r="FI132" s="216"/>
      <c r="FJ132" s="216"/>
      <c r="FK132" s="216"/>
      <c r="FL132" s="216"/>
      <c r="FM132" s="216"/>
      <c r="FN132" s="216"/>
      <c r="FO132" s="216"/>
      <c r="FP132" s="216"/>
      <c r="FQ132" s="216"/>
      <c r="FR132" s="216"/>
      <c r="FS132" s="216"/>
      <c r="FT132" s="216"/>
      <c r="FU132" s="216"/>
      <c r="FV132" s="216"/>
      <c r="FW132" s="216"/>
      <c r="FX132" s="216"/>
      <c r="FY132" s="216"/>
      <c r="FZ132" s="216"/>
      <c r="GA132" s="216"/>
      <c r="GB132" s="216"/>
      <c r="GC132" s="216"/>
      <c r="GD132" s="216"/>
      <c r="GE132" s="216"/>
      <c r="GF132" s="216"/>
      <c r="GG132" s="216"/>
      <c r="GH132" s="216"/>
      <c r="GI132" s="216"/>
      <c r="GJ132" s="216"/>
      <c r="GK132" s="216"/>
      <c r="GL132" s="216"/>
      <c r="GM132" s="216"/>
      <c r="GN132" s="216"/>
      <c r="GO132" s="216"/>
      <c r="GP132" s="216"/>
      <c r="GQ132" s="216"/>
      <c r="GR132" s="216"/>
      <c r="GS132" s="216"/>
      <c r="GT132" s="216"/>
      <c r="GU132" s="216"/>
      <c r="GV132" s="216"/>
      <c r="GW132" s="216"/>
      <c r="GX132" s="216"/>
      <c r="GY132" s="216"/>
      <c r="GZ132" s="216"/>
      <c r="HA132" s="216"/>
      <c r="HB132" s="216"/>
      <c r="HC132" s="216"/>
      <c r="HD132" s="216"/>
      <c r="HE132" s="216"/>
      <c r="HF132" s="216"/>
      <c r="HG132" s="216"/>
      <c r="HH132" s="216"/>
      <c r="HI132" s="216"/>
      <c r="HJ132" s="216"/>
      <c r="HK132" s="216"/>
      <c r="HL132" s="216"/>
      <c r="HM132" s="216"/>
      <c r="HN132" s="216"/>
      <c r="HO132" s="216"/>
      <c r="HP132" s="216"/>
      <c r="HQ132" s="216"/>
      <c r="HR132" s="216"/>
      <c r="HS132" s="216"/>
      <c r="HT132" s="216"/>
      <c r="HU132" s="216"/>
      <c r="HV132" s="216"/>
      <c r="HW132" s="216"/>
      <c r="HX132" s="216"/>
      <c r="HY132" s="216"/>
      <c r="HZ132" s="216"/>
      <c r="IA132" s="216"/>
      <c r="IB132" s="216"/>
      <c r="IC132" s="216"/>
      <c r="ID132" s="216"/>
      <c r="IE132" s="216"/>
      <c r="IF132" s="216"/>
      <c r="IG132" s="216"/>
      <c r="IH132" s="216"/>
      <c r="II132" s="216"/>
      <c r="IJ132" s="216"/>
      <c r="IK132" s="216"/>
      <c r="IL132" s="216"/>
      <c r="IM132" s="216"/>
      <c r="IN132" s="216"/>
      <c r="IO132" s="216"/>
      <c r="IP132" s="216"/>
      <c r="IQ132" s="216"/>
      <c r="IR132" s="216"/>
      <c r="IS132" s="216"/>
      <c r="IT132" s="216"/>
      <c r="IU132" s="216"/>
      <c r="IV132" s="216"/>
    </row>
    <row r="133" spans="1:256" ht="12">
      <c r="A133" s="224" t="s">
        <v>222</v>
      </c>
      <c r="B133" s="195"/>
      <c r="C133" s="80">
        <v>0</v>
      </c>
      <c r="D133" s="80">
        <v>0</v>
      </c>
      <c r="E133" s="80">
        <v>2.4881185350852668</v>
      </c>
      <c r="F133" s="80">
        <v>5.2271845275337986E-2</v>
      </c>
      <c r="G133" s="80">
        <v>-2.8739146386205207E-2</v>
      </c>
      <c r="H133" s="80">
        <v>-5.3735200178714831E-2</v>
      </c>
      <c r="I133" s="80">
        <v>-3.096876490371811E-3</v>
      </c>
      <c r="J133" s="80">
        <v>0</v>
      </c>
      <c r="K133" s="80">
        <v>-2.8739146386208655E-2</v>
      </c>
      <c r="L133" s="80">
        <v>65.05576208178438</v>
      </c>
      <c r="M133" s="80">
        <v>-27.586206896551722</v>
      </c>
      <c r="N133" s="80">
        <v>-27.545084005107327</v>
      </c>
      <c r="O133" s="80">
        <v>-26.168224299065418</v>
      </c>
      <c r="P133" s="80">
        <v>-26.192021354963163</v>
      </c>
      <c r="Q133" s="80">
        <v>-14.705882352941178</v>
      </c>
      <c r="R133" s="80">
        <v>-14.733373888477541</v>
      </c>
      <c r="S133" s="80">
        <v>90.521327014218016</v>
      </c>
      <c r="T133" s="80">
        <v>90.524382128479175</v>
      </c>
      <c r="U133" s="80">
        <v>-13.967310549777118</v>
      </c>
      <c r="V133" s="80">
        <v>-13.995040137755241</v>
      </c>
      <c r="W133" s="80">
        <v>-24.341682723185613</v>
      </c>
      <c r="X133" s="80">
        <v>-24.366068500017761</v>
      </c>
      <c r="Y133" s="80">
        <v>65.067025118263487</v>
      </c>
      <c r="Z133" s="80" t="s">
        <v>107</v>
      </c>
      <c r="AA133" s="80">
        <v>-27.669902912621357</v>
      </c>
      <c r="AB133" s="80" t="s">
        <v>107</v>
      </c>
      <c r="AC133" s="80">
        <v>8.1081081081081088</v>
      </c>
      <c r="AD133" s="80" t="s">
        <v>107</v>
      </c>
      <c r="AE133" s="80">
        <v>5.3669951267684243E-2</v>
      </c>
      <c r="AF133" s="80">
        <v>5.4506452860709639E-2</v>
      </c>
      <c r="AG133" s="80">
        <v>5.2358906525573193E-2</v>
      </c>
      <c r="AH133" s="81"/>
      <c r="AI133" s="81"/>
      <c r="AJ133" s="81"/>
      <c r="AK133" s="81"/>
    </row>
    <row r="134" spans="1:256" ht="12.75" thickBot="1">
      <c r="A134" s="225" t="s">
        <v>223</v>
      </c>
      <c r="B134" s="196"/>
      <c r="C134" s="95">
        <v>0</v>
      </c>
      <c r="D134" s="95">
        <v>-0.56497175141242939</v>
      </c>
      <c r="E134" s="95">
        <v>-0.43454644215100485</v>
      </c>
      <c r="F134" s="95">
        <v>0.37981422475784854</v>
      </c>
      <c r="G134" s="95">
        <v>-0.53627539551451109</v>
      </c>
      <c r="H134" s="95">
        <v>-0.72266901758994384</v>
      </c>
      <c r="I134" s="95">
        <v>-0.34443168771526977</v>
      </c>
      <c r="J134" s="95">
        <v>-0.76628352490421525</v>
      </c>
      <c r="K134" s="95">
        <v>-0.53627539551450609</v>
      </c>
      <c r="L134" s="95">
        <v>-435.71428571428567</v>
      </c>
      <c r="M134" s="95">
        <v>15.909090909090908</v>
      </c>
      <c r="N134" s="95">
        <v>15.545567029206872</v>
      </c>
      <c r="O134" s="95">
        <v>-4.2424242424242431</v>
      </c>
      <c r="P134" s="95">
        <v>-3.828465517943711</v>
      </c>
      <c r="Q134" s="95">
        <v>-8.3003952569169961</v>
      </c>
      <c r="R134" s="95">
        <v>-7.9039790870787234</v>
      </c>
      <c r="S134" s="95">
        <v>-117.24137931034481</v>
      </c>
      <c r="T134" s="95">
        <v>-117.31591356344336</v>
      </c>
      <c r="U134" s="95">
        <v>-23.564356435643564</v>
      </c>
      <c r="V134" s="95">
        <v>-23.233926166660414</v>
      </c>
      <c r="W134" s="95">
        <v>-15.796997855611149</v>
      </c>
      <c r="X134" s="95">
        <v>-15.432989398950046</v>
      </c>
      <c r="Y134" s="95">
        <v>-437.16557409961683</v>
      </c>
      <c r="Z134" s="95" t="e">
        <v>#DIV/0!</v>
      </c>
      <c r="AA134" s="95">
        <v>-17.222222222222221</v>
      </c>
      <c r="AB134" s="95" t="e">
        <v>#DIV/0!</v>
      </c>
      <c r="AC134" s="95">
        <v>-4.7619047619047619</v>
      </c>
      <c r="AD134" s="95" t="e">
        <v>#DIV/0!</v>
      </c>
      <c r="AE134" s="95">
        <v>0.19240484559242418</v>
      </c>
      <c r="AF134" s="95">
        <v>0.110833538580627</v>
      </c>
      <c r="AG134" s="95">
        <v>0.32052167665994308</v>
      </c>
      <c r="AH134" s="81"/>
      <c r="AI134" s="81"/>
      <c r="AJ134" s="81"/>
      <c r="AK134" s="81"/>
    </row>
    <row r="135" spans="1:256" ht="15.75" thickBot="1">
      <c r="A135" s="32"/>
      <c r="B135" s="32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4"/>
      <c r="W135" s="37"/>
      <c r="X135" s="37"/>
      <c r="Y135" s="37"/>
      <c r="Z135" s="37"/>
      <c r="AA135" s="264"/>
      <c r="AB135" s="264"/>
      <c r="AC135" s="231"/>
    </row>
    <row r="136" spans="1:256">
      <c r="A136" s="44" t="s">
        <v>224</v>
      </c>
      <c r="B136" s="66">
        <v>31</v>
      </c>
      <c r="C136" s="67">
        <v>4628.5713999999998</v>
      </c>
      <c r="D136" s="68">
        <v>176</v>
      </c>
      <c r="E136" s="68">
        <v>3666</v>
      </c>
      <c r="F136" s="69">
        <v>126329</v>
      </c>
      <c r="G136" s="69">
        <v>326986</v>
      </c>
      <c r="H136" s="70">
        <v>165538</v>
      </c>
      <c r="I136" s="70">
        <v>161448</v>
      </c>
      <c r="J136" s="71">
        <v>2.59</v>
      </c>
      <c r="K136" s="72">
        <v>70.64512389287114</v>
      </c>
      <c r="L136" s="233">
        <v>-94</v>
      </c>
      <c r="M136" s="73">
        <v>-74</v>
      </c>
      <c r="N136" s="234">
        <v>-0.22607845533422954</v>
      </c>
      <c r="O136" s="68">
        <v>158</v>
      </c>
      <c r="P136" s="74">
        <v>0.48270805328119271</v>
      </c>
      <c r="Q136" s="68">
        <v>232</v>
      </c>
      <c r="R136" s="74">
        <v>0.70878650861542225</v>
      </c>
      <c r="S136" s="73">
        <v>-20</v>
      </c>
      <c r="T136" s="235">
        <v>-6.1102285225468123E-2</v>
      </c>
      <c r="U136" s="259">
        <v>1158</v>
      </c>
      <c r="V136" s="74">
        <v>3.537822314554564</v>
      </c>
      <c r="W136" s="259">
        <v>1178</v>
      </c>
      <c r="X136" s="74">
        <v>3.5989245997800321</v>
      </c>
      <c r="Y136" s="74">
        <v>-0.28718074055969767</v>
      </c>
      <c r="Z136" s="75"/>
      <c r="AA136" s="232">
        <v>149</v>
      </c>
      <c r="AB136" s="76"/>
      <c r="AC136" s="232">
        <v>80</v>
      </c>
      <c r="AD136" s="75"/>
      <c r="AE136" s="70">
        <v>93212</v>
      </c>
      <c r="AF136" s="70">
        <v>56905</v>
      </c>
      <c r="AG136" s="70">
        <v>36307</v>
      </c>
    </row>
    <row r="137" spans="1:256">
      <c r="A137" s="64" t="s">
        <v>27</v>
      </c>
      <c r="B137" s="77">
        <v>31</v>
      </c>
      <c r="C137" s="228">
        <v>29.409500000000001</v>
      </c>
      <c r="D137" s="78">
        <v>44</v>
      </c>
      <c r="E137" s="78">
        <v>1070</v>
      </c>
      <c r="F137" s="78">
        <v>41491</v>
      </c>
      <c r="G137" s="79">
        <v>103647</v>
      </c>
      <c r="H137" s="89">
        <v>49823</v>
      </c>
      <c r="I137" s="89">
        <v>53824</v>
      </c>
      <c r="J137" s="80">
        <v>2.5</v>
      </c>
      <c r="K137" s="81">
        <v>3524.269368741393</v>
      </c>
      <c r="L137" s="82">
        <v>21</v>
      </c>
      <c r="M137" s="82">
        <v>-3</v>
      </c>
      <c r="N137" s="83">
        <v>-2.8947330332459997E-2</v>
      </c>
      <c r="O137" s="84">
        <v>53</v>
      </c>
      <c r="P137" s="83">
        <v>0.51140283587346158</v>
      </c>
      <c r="Q137" s="84">
        <v>56</v>
      </c>
      <c r="R137" s="83">
        <v>0.54035016620592158</v>
      </c>
      <c r="S137" s="85">
        <v>24</v>
      </c>
      <c r="T137" s="86">
        <v>0.23157864265968042</v>
      </c>
      <c r="U137" s="78">
        <v>398</v>
      </c>
      <c r="V137" s="239">
        <v>3.8403458241063717</v>
      </c>
      <c r="W137" s="78">
        <v>374</v>
      </c>
      <c r="X137" s="87">
        <v>3.6087671814466913</v>
      </c>
      <c r="Y137" s="87">
        <v>0.20263131232722043</v>
      </c>
      <c r="Z137" s="81"/>
      <c r="AA137" s="91">
        <v>52</v>
      </c>
      <c r="AB137" s="237"/>
      <c r="AC137" s="91">
        <v>29</v>
      </c>
      <c r="AD137" s="81"/>
      <c r="AE137" s="257">
        <v>12723</v>
      </c>
      <c r="AF137" s="89">
        <v>9578</v>
      </c>
      <c r="AG137" s="89">
        <v>3145</v>
      </c>
    </row>
    <row r="138" spans="1:256">
      <c r="A138" s="64" t="s">
        <v>28</v>
      </c>
      <c r="B138" s="77">
        <v>31</v>
      </c>
      <c r="C138" s="228">
        <v>120.5181</v>
      </c>
      <c r="D138" s="78">
        <v>12</v>
      </c>
      <c r="E138" s="78">
        <v>229</v>
      </c>
      <c r="F138" s="78">
        <v>4386</v>
      </c>
      <c r="G138" s="79">
        <v>10811</v>
      </c>
      <c r="H138" s="89">
        <v>5624</v>
      </c>
      <c r="I138" s="89">
        <v>5187</v>
      </c>
      <c r="J138" s="80">
        <v>2.46</v>
      </c>
      <c r="K138" s="81">
        <v>89.704368057578066</v>
      </c>
      <c r="L138" s="82">
        <v>6</v>
      </c>
      <c r="M138" s="82">
        <v>-2</v>
      </c>
      <c r="N138" s="83">
        <v>-0.18504811250925235</v>
      </c>
      <c r="O138" s="84">
        <v>9</v>
      </c>
      <c r="P138" s="83">
        <v>0.83271650629163585</v>
      </c>
      <c r="Q138" s="84">
        <v>11</v>
      </c>
      <c r="R138" s="83">
        <v>1.0177646188008882</v>
      </c>
      <c r="S138" s="85">
        <v>8</v>
      </c>
      <c r="T138" s="86">
        <v>0.74019245003700984</v>
      </c>
      <c r="U138" s="78">
        <v>30</v>
      </c>
      <c r="V138" s="87">
        <v>2.7757216876387862</v>
      </c>
      <c r="W138" s="78">
        <v>22</v>
      </c>
      <c r="X138" s="87">
        <v>2.0355292376017764</v>
      </c>
      <c r="Y138" s="87">
        <v>0.55514433752775749</v>
      </c>
      <c r="Z138" s="81"/>
      <c r="AA138" s="91">
        <v>6</v>
      </c>
      <c r="AB138" s="237"/>
      <c r="AC138" s="91">
        <v>5</v>
      </c>
      <c r="AD138" s="81"/>
      <c r="AE138" s="257">
        <v>2079</v>
      </c>
      <c r="AF138" s="89">
        <v>1601</v>
      </c>
      <c r="AG138" s="89">
        <v>478</v>
      </c>
      <c r="AH138" s="263"/>
      <c r="AI138" s="263"/>
      <c r="AJ138" s="263"/>
      <c r="AK138" s="263"/>
      <c r="AL138" s="263"/>
      <c r="AM138" s="263"/>
      <c r="AN138" s="263"/>
      <c r="AO138" s="263"/>
      <c r="AP138" s="263"/>
      <c r="AQ138" s="263"/>
      <c r="AR138" s="263"/>
      <c r="AS138" s="263"/>
      <c r="AT138" s="263"/>
      <c r="AU138" s="263"/>
      <c r="AV138" s="263"/>
      <c r="AW138" s="263"/>
      <c r="AX138" s="263"/>
      <c r="AY138" s="263"/>
      <c r="AZ138" s="263"/>
      <c r="BA138" s="263"/>
      <c r="BB138" s="263"/>
      <c r="BC138" s="263"/>
      <c r="BD138" s="263"/>
      <c r="BE138" s="263"/>
      <c r="BF138" s="263"/>
      <c r="BG138" s="263"/>
      <c r="BH138" s="263"/>
      <c r="BI138" s="263"/>
      <c r="BJ138" s="263"/>
      <c r="BK138" s="263"/>
      <c r="BL138" s="263"/>
      <c r="BM138" s="263"/>
      <c r="BN138" s="263"/>
      <c r="BO138" s="263"/>
      <c r="BP138" s="263"/>
      <c r="BQ138" s="263"/>
      <c r="BR138" s="263"/>
      <c r="BS138" s="263"/>
      <c r="BT138" s="263"/>
      <c r="BU138" s="263"/>
      <c r="BV138" s="263"/>
      <c r="BW138" s="263"/>
      <c r="BX138" s="263"/>
      <c r="BY138" s="263"/>
      <c r="BZ138" s="263"/>
      <c r="CA138" s="263"/>
      <c r="CB138" s="263"/>
      <c r="CC138" s="263"/>
      <c r="CD138" s="263"/>
      <c r="CE138" s="263"/>
      <c r="CF138" s="263"/>
      <c r="CG138" s="263"/>
      <c r="CH138" s="263"/>
      <c r="CI138" s="263"/>
      <c r="CJ138" s="263"/>
      <c r="CK138" s="263"/>
      <c r="CL138" s="263"/>
      <c r="CM138" s="263"/>
      <c r="CN138" s="263"/>
      <c r="CO138" s="263"/>
      <c r="CP138" s="263"/>
      <c r="CQ138" s="263"/>
      <c r="CR138" s="263"/>
      <c r="CS138" s="263"/>
      <c r="CT138" s="263"/>
      <c r="CU138" s="263"/>
      <c r="CV138" s="263"/>
      <c r="CW138" s="263"/>
      <c r="CX138" s="263"/>
      <c r="CY138" s="263"/>
      <c r="CZ138" s="263"/>
      <c r="DA138" s="263"/>
      <c r="DB138" s="263"/>
      <c r="DC138" s="263"/>
      <c r="DD138" s="263"/>
      <c r="DE138" s="263"/>
      <c r="DF138" s="263"/>
      <c r="DG138" s="263"/>
      <c r="DH138" s="263"/>
      <c r="DI138" s="263"/>
      <c r="DJ138" s="263"/>
      <c r="DK138" s="263"/>
      <c r="DL138" s="263"/>
      <c r="DM138" s="263"/>
      <c r="DN138" s="263"/>
      <c r="DO138" s="263"/>
      <c r="DP138" s="263"/>
      <c r="DQ138" s="263"/>
      <c r="DR138" s="263"/>
      <c r="DS138" s="263"/>
      <c r="DT138" s="263"/>
      <c r="DU138" s="263"/>
      <c r="DV138" s="263"/>
      <c r="DW138" s="263"/>
      <c r="DX138" s="263"/>
      <c r="DY138" s="263"/>
      <c r="DZ138" s="263"/>
      <c r="EA138" s="263"/>
      <c r="EB138" s="263"/>
      <c r="EC138" s="263"/>
      <c r="ED138" s="263"/>
      <c r="EE138" s="263"/>
      <c r="EF138" s="263"/>
      <c r="EG138" s="263"/>
      <c r="EH138" s="263"/>
      <c r="EI138" s="263"/>
      <c r="EJ138" s="263"/>
      <c r="EK138" s="263"/>
      <c r="EL138" s="263"/>
      <c r="EM138" s="263"/>
      <c r="EN138" s="263"/>
      <c r="EO138" s="263"/>
      <c r="EP138" s="263"/>
      <c r="EQ138" s="263"/>
      <c r="ER138" s="263"/>
      <c r="ES138" s="263"/>
      <c r="ET138" s="263"/>
      <c r="EU138" s="263"/>
      <c r="EV138" s="263"/>
      <c r="EW138" s="263"/>
      <c r="EX138" s="263"/>
      <c r="EY138" s="263"/>
      <c r="EZ138" s="263"/>
      <c r="FA138" s="263"/>
      <c r="FB138" s="263"/>
      <c r="FC138" s="263"/>
      <c r="FD138" s="263"/>
      <c r="FE138" s="263"/>
      <c r="FF138" s="263"/>
      <c r="FG138" s="263"/>
      <c r="FH138" s="263"/>
      <c r="FI138" s="263"/>
      <c r="FJ138" s="263"/>
      <c r="FK138" s="263"/>
      <c r="FL138" s="263"/>
      <c r="FM138" s="263"/>
      <c r="FN138" s="263"/>
      <c r="FO138" s="263"/>
      <c r="FP138" s="263"/>
      <c r="FQ138" s="263"/>
      <c r="FR138" s="263"/>
      <c r="FS138" s="263"/>
      <c r="FT138" s="263"/>
      <c r="FU138" s="263"/>
      <c r="FV138" s="263"/>
      <c r="FW138" s="263"/>
      <c r="FX138" s="263"/>
      <c r="FY138" s="263"/>
      <c r="FZ138" s="263"/>
      <c r="GA138" s="263"/>
      <c r="GB138" s="263"/>
      <c r="GC138" s="263"/>
      <c r="GD138" s="263"/>
      <c r="GE138" s="263"/>
      <c r="GF138" s="263"/>
      <c r="GG138" s="263"/>
      <c r="GH138" s="263"/>
      <c r="GI138" s="263"/>
      <c r="GJ138" s="263"/>
      <c r="GK138" s="263"/>
      <c r="GL138" s="263"/>
      <c r="GM138" s="263"/>
      <c r="GN138" s="263"/>
      <c r="GO138" s="263"/>
      <c r="GP138" s="263"/>
      <c r="GQ138" s="263"/>
      <c r="GR138" s="263"/>
      <c r="GS138" s="263"/>
      <c r="GT138" s="263"/>
      <c r="GU138" s="263"/>
      <c r="GV138" s="263"/>
      <c r="GW138" s="263"/>
      <c r="GX138" s="263"/>
      <c r="GY138" s="263"/>
      <c r="GZ138" s="263"/>
      <c r="HA138" s="263"/>
      <c r="HB138" s="263"/>
      <c r="HC138" s="263"/>
      <c r="HD138" s="263"/>
      <c r="HE138" s="263"/>
      <c r="HF138" s="263"/>
      <c r="HG138" s="263"/>
      <c r="HH138" s="263"/>
      <c r="HI138" s="263"/>
      <c r="HJ138" s="263"/>
      <c r="HK138" s="263"/>
      <c r="HL138" s="263"/>
      <c r="HM138" s="263"/>
      <c r="HN138" s="263"/>
      <c r="HO138" s="263"/>
      <c r="HP138" s="263"/>
      <c r="HQ138" s="263"/>
      <c r="HR138" s="263"/>
      <c r="HS138" s="263"/>
      <c r="HT138" s="263"/>
      <c r="HU138" s="263"/>
      <c r="HV138" s="263"/>
      <c r="HW138" s="263"/>
      <c r="HX138" s="263"/>
      <c r="HY138" s="263"/>
      <c r="HZ138" s="263"/>
      <c r="IA138" s="263"/>
      <c r="IB138" s="263"/>
      <c r="IC138" s="263"/>
      <c r="ID138" s="263"/>
      <c r="IE138" s="263"/>
      <c r="IF138" s="263"/>
      <c r="IG138" s="263"/>
      <c r="IH138" s="263"/>
      <c r="II138" s="263"/>
      <c r="IJ138" s="263"/>
      <c r="IK138" s="263"/>
      <c r="IL138" s="263"/>
      <c r="IM138" s="263"/>
      <c r="IN138" s="263"/>
      <c r="IO138" s="263"/>
      <c r="IP138" s="263"/>
      <c r="IQ138" s="263"/>
      <c r="IR138" s="263"/>
      <c r="IS138" s="263"/>
      <c r="IT138" s="263"/>
      <c r="IU138" s="263"/>
      <c r="IV138" s="263"/>
    </row>
    <row r="139" spans="1:256">
      <c r="A139" s="64" t="s">
        <v>29</v>
      </c>
      <c r="B139" s="77">
        <v>31</v>
      </c>
      <c r="C139" s="228">
        <v>252.37190000000001</v>
      </c>
      <c r="D139" s="78">
        <v>15</v>
      </c>
      <c r="E139" s="78">
        <v>318</v>
      </c>
      <c r="F139" s="78">
        <v>8863</v>
      </c>
      <c r="G139" s="79">
        <v>23815</v>
      </c>
      <c r="H139" s="89">
        <v>12595</v>
      </c>
      <c r="I139" s="89">
        <v>11220</v>
      </c>
      <c r="J139" s="80">
        <v>2.69</v>
      </c>
      <c r="K139" s="81">
        <v>94.364705420849148</v>
      </c>
      <c r="L139" s="82">
        <v>-35</v>
      </c>
      <c r="M139" s="82">
        <v>-18</v>
      </c>
      <c r="N139" s="83">
        <v>-0.75527116332738908</v>
      </c>
      <c r="O139" s="84">
        <v>11</v>
      </c>
      <c r="P139" s="83">
        <v>0.46155459981118219</v>
      </c>
      <c r="Q139" s="84">
        <v>29</v>
      </c>
      <c r="R139" s="83">
        <v>1.2168257631385713</v>
      </c>
      <c r="S139" s="85">
        <v>-17</v>
      </c>
      <c r="T139" s="86">
        <v>-0.71331165425364507</v>
      </c>
      <c r="U139" s="78">
        <v>57</v>
      </c>
      <c r="V139" s="87">
        <v>2.3916920172033986</v>
      </c>
      <c r="W139" s="78">
        <v>74</v>
      </c>
      <c r="X139" s="87">
        <v>3.1050036714570437</v>
      </c>
      <c r="Y139" s="87">
        <v>-1.468582817581034</v>
      </c>
      <c r="Z139" s="90"/>
      <c r="AA139" s="91">
        <v>11</v>
      </c>
      <c r="AB139" s="237"/>
      <c r="AC139" s="91">
        <v>3</v>
      </c>
      <c r="AD139" s="90"/>
      <c r="AE139" s="257">
        <v>7643</v>
      </c>
      <c r="AF139" s="89">
        <v>6691</v>
      </c>
      <c r="AG139" s="89">
        <v>952</v>
      </c>
      <c r="AH139" s="263"/>
      <c r="AI139" s="263"/>
      <c r="AJ139" s="263"/>
      <c r="AK139" s="263"/>
      <c r="AL139" s="263"/>
      <c r="AM139" s="263"/>
      <c r="AN139" s="263"/>
      <c r="AO139" s="263"/>
      <c r="AP139" s="263"/>
      <c r="AQ139" s="263"/>
      <c r="AR139" s="263"/>
      <c r="AS139" s="263"/>
      <c r="AT139" s="263"/>
      <c r="AU139" s="263"/>
      <c r="AV139" s="263"/>
      <c r="AW139" s="263"/>
      <c r="AX139" s="263"/>
      <c r="AY139" s="263"/>
      <c r="AZ139" s="263"/>
      <c r="BA139" s="263"/>
      <c r="BB139" s="263"/>
      <c r="BC139" s="263"/>
      <c r="BD139" s="263"/>
      <c r="BE139" s="263"/>
      <c r="BF139" s="263"/>
      <c r="BG139" s="263"/>
      <c r="BH139" s="263"/>
      <c r="BI139" s="263"/>
      <c r="BJ139" s="263"/>
      <c r="BK139" s="263"/>
      <c r="BL139" s="263"/>
      <c r="BM139" s="263"/>
      <c r="BN139" s="263"/>
      <c r="BO139" s="263"/>
      <c r="BP139" s="263"/>
      <c r="BQ139" s="263"/>
      <c r="BR139" s="263"/>
      <c r="BS139" s="263"/>
      <c r="BT139" s="263"/>
      <c r="BU139" s="263"/>
      <c r="BV139" s="263"/>
      <c r="BW139" s="263"/>
      <c r="BX139" s="263"/>
      <c r="BY139" s="263"/>
      <c r="BZ139" s="263"/>
      <c r="CA139" s="263"/>
      <c r="CB139" s="263"/>
      <c r="CC139" s="263"/>
      <c r="CD139" s="263"/>
      <c r="CE139" s="263"/>
      <c r="CF139" s="263"/>
      <c r="CG139" s="263"/>
      <c r="CH139" s="263"/>
      <c r="CI139" s="263"/>
      <c r="CJ139" s="263"/>
      <c r="CK139" s="263"/>
      <c r="CL139" s="263"/>
      <c r="CM139" s="263"/>
      <c r="CN139" s="263"/>
      <c r="CO139" s="263"/>
      <c r="CP139" s="263"/>
      <c r="CQ139" s="263"/>
      <c r="CR139" s="263"/>
      <c r="CS139" s="263"/>
      <c r="CT139" s="263"/>
      <c r="CU139" s="263"/>
      <c r="CV139" s="263"/>
      <c r="CW139" s="263"/>
      <c r="CX139" s="263"/>
      <c r="CY139" s="263"/>
      <c r="CZ139" s="263"/>
      <c r="DA139" s="263"/>
      <c r="DB139" s="263"/>
      <c r="DC139" s="263"/>
      <c r="DD139" s="263"/>
      <c r="DE139" s="263"/>
      <c r="DF139" s="263"/>
      <c r="DG139" s="263"/>
      <c r="DH139" s="263"/>
      <c r="DI139" s="263"/>
      <c r="DJ139" s="263"/>
      <c r="DK139" s="263"/>
      <c r="DL139" s="263"/>
      <c r="DM139" s="263"/>
      <c r="DN139" s="263"/>
      <c r="DO139" s="263"/>
      <c r="DP139" s="263"/>
      <c r="DQ139" s="263"/>
      <c r="DR139" s="263"/>
      <c r="DS139" s="263"/>
      <c r="DT139" s="263"/>
      <c r="DU139" s="263"/>
      <c r="DV139" s="263"/>
      <c r="DW139" s="263"/>
      <c r="DX139" s="263"/>
      <c r="DY139" s="263"/>
      <c r="DZ139" s="263"/>
      <c r="EA139" s="263"/>
      <c r="EB139" s="263"/>
      <c r="EC139" s="263"/>
      <c r="ED139" s="263"/>
      <c r="EE139" s="263"/>
      <c r="EF139" s="263"/>
      <c r="EG139" s="263"/>
      <c r="EH139" s="263"/>
      <c r="EI139" s="263"/>
      <c r="EJ139" s="263"/>
      <c r="EK139" s="263"/>
      <c r="EL139" s="263"/>
      <c r="EM139" s="263"/>
      <c r="EN139" s="263"/>
      <c r="EO139" s="263"/>
      <c r="EP139" s="263"/>
      <c r="EQ139" s="263"/>
      <c r="ER139" s="263"/>
      <c r="ES139" s="263"/>
      <c r="ET139" s="263"/>
      <c r="EU139" s="263"/>
      <c r="EV139" s="263"/>
      <c r="EW139" s="263"/>
      <c r="EX139" s="263"/>
      <c r="EY139" s="263"/>
      <c r="EZ139" s="263"/>
      <c r="FA139" s="263"/>
      <c r="FB139" s="263"/>
      <c r="FC139" s="263"/>
      <c r="FD139" s="263"/>
      <c r="FE139" s="263"/>
      <c r="FF139" s="263"/>
      <c r="FG139" s="263"/>
      <c r="FH139" s="263"/>
      <c r="FI139" s="263"/>
      <c r="FJ139" s="263"/>
      <c r="FK139" s="263"/>
      <c r="FL139" s="263"/>
      <c r="FM139" s="263"/>
      <c r="FN139" s="263"/>
      <c r="FO139" s="263"/>
      <c r="FP139" s="263"/>
      <c r="FQ139" s="263"/>
      <c r="FR139" s="263"/>
      <c r="FS139" s="263"/>
      <c r="FT139" s="263"/>
      <c r="FU139" s="263"/>
      <c r="FV139" s="263"/>
      <c r="FW139" s="263"/>
      <c r="FX139" s="263"/>
      <c r="FY139" s="263"/>
      <c r="FZ139" s="263"/>
      <c r="GA139" s="263"/>
      <c r="GB139" s="263"/>
      <c r="GC139" s="263"/>
      <c r="GD139" s="263"/>
      <c r="GE139" s="263"/>
      <c r="GF139" s="263"/>
      <c r="GG139" s="263"/>
      <c r="GH139" s="263"/>
      <c r="GI139" s="263"/>
      <c r="GJ139" s="263"/>
      <c r="GK139" s="263"/>
      <c r="GL139" s="263"/>
      <c r="GM139" s="263"/>
      <c r="GN139" s="263"/>
      <c r="GO139" s="263"/>
      <c r="GP139" s="263"/>
      <c r="GQ139" s="263"/>
      <c r="GR139" s="263"/>
      <c r="GS139" s="263"/>
      <c r="GT139" s="263"/>
      <c r="GU139" s="263"/>
      <c r="GV139" s="263"/>
      <c r="GW139" s="263"/>
      <c r="GX139" s="263"/>
      <c r="GY139" s="263"/>
      <c r="GZ139" s="263"/>
      <c r="HA139" s="263"/>
      <c r="HB139" s="263"/>
      <c r="HC139" s="263"/>
      <c r="HD139" s="263"/>
      <c r="HE139" s="263"/>
      <c r="HF139" s="263"/>
      <c r="HG139" s="263"/>
      <c r="HH139" s="263"/>
      <c r="HI139" s="263"/>
      <c r="HJ139" s="263"/>
      <c r="HK139" s="263"/>
      <c r="HL139" s="263"/>
      <c r="HM139" s="263"/>
      <c r="HN139" s="263"/>
      <c r="HO139" s="263"/>
      <c r="HP139" s="263"/>
      <c r="HQ139" s="263"/>
      <c r="HR139" s="263"/>
      <c r="HS139" s="263"/>
      <c r="HT139" s="263"/>
      <c r="HU139" s="263"/>
      <c r="HV139" s="263"/>
      <c r="HW139" s="263"/>
      <c r="HX139" s="263"/>
      <c r="HY139" s="263"/>
      <c r="HZ139" s="263"/>
      <c r="IA139" s="263"/>
      <c r="IB139" s="263"/>
      <c r="IC139" s="263"/>
      <c r="ID139" s="263"/>
      <c r="IE139" s="263"/>
      <c r="IF139" s="263"/>
      <c r="IG139" s="263"/>
      <c r="IH139" s="263"/>
      <c r="II139" s="263"/>
      <c r="IJ139" s="263"/>
      <c r="IK139" s="263"/>
      <c r="IL139" s="263"/>
      <c r="IM139" s="263"/>
      <c r="IN139" s="263"/>
      <c r="IO139" s="263"/>
      <c r="IP139" s="263"/>
      <c r="IQ139" s="263"/>
      <c r="IR139" s="263"/>
      <c r="IS139" s="263"/>
      <c r="IT139" s="263"/>
      <c r="IU139" s="263"/>
      <c r="IV139" s="263"/>
    </row>
    <row r="140" spans="1:256">
      <c r="A140" s="64" t="s">
        <v>30</v>
      </c>
      <c r="B140" s="77">
        <v>31</v>
      </c>
      <c r="C140" s="228">
        <v>29.409500000000001</v>
      </c>
      <c r="D140" s="78">
        <v>8</v>
      </c>
      <c r="E140" s="78">
        <v>227</v>
      </c>
      <c r="F140" s="78">
        <v>7788</v>
      </c>
      <c r="G140" s="79">
        <v>20120</v>
      </c>
      <c r="H140" s="89">
        <v>10315</v>
      </c>
      <c r="I140" s="89">
        <v>9805</v>
      </c>
      <c r="J140" s="80">
        <v>2.58</v>
      </c>
      <c r="K140" s="81">
        <v>684.13267821622264</v>
      </c>
      <c r="L140" s="82">
        <v>-11</v>
      </c>
      <c r="M140" s="82">
        <v>0</v>
      </c>
      <c r="N140" s="83">
        <v>0</v>
      </c>
      <c r="O140" s="84">
        <v>8</v>
      </c>
      <c r="P140" s="83">
        <v>0.39750565203348986</v>
      </c>
      <c r="Q140" s="84">
        <v>8</v>
      </c>
      <c r="R140" s="83">
        <v>0.39750565203348986</v>
      </c>
      <c r="S140" s="85">
        <v>-11</v>
      </c>
      <c r="T140" s="86">
        <v>-0.54657027154604787</v>
      </c>
      <c r="U140" s="78">
        <v>119</v>
      </c>
      <c r="V140" s="87">
        <v>5.9128965739981618</v>
      </c>
      <c r="W140" s="78">
        <v>130</v>
      </c>
      <c r="X140" s="87">
        <v>6.4594668455442097</v>
      </c>
      <c r="Y140" s="87">
        <v>-0.54657027154604787</v>
      </c>
      <c r="Z140" s="90"/>
      <c r="AA140" s="91">
        <v>3</v>
      </c>
      <c r="AB140" s="237"/>
      <c r="AC140" s="91">
        <v>7</v>
      </c>
      <c r="AD140" s="90"/>
      <c r="AE140" s="257">
        <v>6597</v>
      </c>
      <c r="AF140" s="89">
        <v>4306</v>
      </c>
      <c r="AG140" s="89">
        <v>2291</v>
      </c>
      <c r="AH140" s="263"/>
      <c r="AI140" s="263"/>
      <c r="AJ140" s="263"/>
      <c r="AK140" s="263"/>
      <c r="AL140" s="263"/>
      <c r="AM140" s="263"/>
      <c r="AN140" s="263"/>
      <c r="AO140" s="263"/>
      <c r="AP140" s="263"/>
      <c r="AQ140" s="263"/>
      <c r="AR140" s="263"/>
      <c r="AS140" s="263"/>
      <c r="AT140" s="263"/>
      <c r="AU140" s="263"/>
      <c r="AV140" s="263"/>
      <c r="AW140" s="263"/>
      <c r="AX140" s="263"/>
      <c r="AY140" s="263"/>
      <c r="AZ140" s="263"/>
      <c r="BA140" s="263"/>
      <c r="BB140" s="263"/>
      <c r="BC140" s="263"/>
      <c r="BD140" s="263"/>
      <c r="BE140" s="263"/>
      <c r="BF140" s="263"/>
      <c r="BG140" s="263"/>
      <c r="BH140" s="263"/>
      <c r="BI140" s="263"/>
      <c r="BJ140" s="263"/>
      <c r="BK140" s="263"/>
      <c r="BL140" s="263"/>
      <c r="BM140" s="263"/>
      <c r="BN140" s="263"/>
      <c r="BO140" s="263"/>
      <c r="BP140" s="263"/>
      <c r="BQ140" s="263"/>
      <c r="BR140" s="263"/>
      <c r="BS140" s="263"/>
      <c r="BT140" s="263"/>
      <c r="BU140" s="263"/>
      <c r="BV140" s="263"/>
      <c r="BW140" s="263"/>
      <c r="BX140" s="263"/>
      <c r="BY140" s="263"/>
      <c r="BZ140" s="263"/>
      <c r="CA140" s="263"/>
      <c r="CB140" s="263"/>
      <c r="CC140" s="263"/>
      <c r="CD140" s="263"/>
      <c r="CE140" s="263"/>
      <c r="CF140" s="263"/>
      <c r="CG140" s="263"/>
      <c r="CH140" s="263"/>
      <c r="CI140" s="263"/>
      <c r="CJ140" s="263"/>
      <c r="CK140" s="263"/>
      <c r="CL140" s="263"/>
      <c r="CM140" s="263"/>
      <c r="CN140" s="263"/>
      <c r="CO140" s="263"/>
      <c r="CP140" s="263"/>
      <c r="CQ140" s="263"/>
      <c r="CR140" s="263"/>
      <c r="CS140" s="263"/>
      <c r="CT140" s="263"/>
      <c r="CU140" s="263"/>
      <c r="CV140" s="263"/>
      <c r="CW140" s="263"/>
      <c r="CX140" s="263"/>
      <c r="CY140" s="263"/>
      <c r="CZ140" s="263"/>
      <c r="DA140" s="263"/>
      <c r="DB140" s="263"/>
      <c r="DC140" s="263"/>
      <c r="DD140" s="263"/>
      <c r="DE140" s="263"/>
      <c r="DF140" s="263"/>
      <c r="DG140" s="263"/>
      <c r="DH140" s="263"/>
      <c r="DI140" s="263"/>
      <c r="DJ140" s="263"/>
      <c r="DK140" s="263"/>
      <c r="DL140" s="263"/>
      <c r="DM140" s="263"/>
      <c r="DN140" s="263"/>
      <c r="DO140" s="263"/>
      <c r="DP140" s="263"/>
      <c r="DQ140" s="263"/>
      <c r="DR140" s="263"/>
      <c r="DS140" s="263"/>
      <c r="DT140" s="263"/>
      <c r="DU140" s="263"/>
      <c r="DV140" s="263"/>
      <c r="DW140" s="263"/>
      <c r="DX140" s="263"/>
      <c r="DY140" s="263"/>
      <c r="DZ140" s="263"/>
      <c r="EA140" s="263"/>
      <c r="EB140" s="263"/>
      <c r="EC140" s="263"/>
      <c r="ED140" s="263"/>
      <c r="EE140" s="263"/>
      <c r="EF140" s="263"/>
      <c r="EG140" s="263"/>
      <c r="EH140" s="263"/>
      <c r="EI140" s="263"/>
      <c r="EJ140" s="263"/>
      <c r="EK140" s="263"/>
      <c r="EL140" s="263"/>
      <c r="EM140" s="263"/>
      <c r="EN140" s="263"/>
      <c r="EO140" s="263"/>
      <c r="EP140" s="263"/>
      <c r="EQ140" s="263"/>
      <c r="ER140" s="263"/>
      <c r="ES140" s="263"/>
      <c r="ET140" s="263"/>
      <c r="EU140" s="263"/>
      <c r="EV140" s="263"/>
      <c r="EW140" s="263"/>
      <c r="EX140" s="263"/>
      <c r="EY140" s="263"/>
      <c r="EZ140" s="263"/>
      <c r="FA140" s="263"/>
      <c r="FB140" s="263"/>
      <c r="FC140" s="263"/>
      <c r="FD140" s="263"/>
      <c r="FE140" s="263"/>
      <c r="FF140" s="263"/>
      <c r="FG140" s="263"/>
      <c r="FH140" s="263"/>
      <c r="FI140" s="263"/>
      <c r="FJ140" s="263"/>
      <c r="FK140" s="263"/>
      <c r="FL140" s="263"/>
      <c r="FM140" s="263"/>
      <c r="FN140" s="263"/>
      <c r="FO140" s="263"/>
      <c r="FP140" s="263"/>
      <c r="FQ140" s="263"/>
      <c r="FR140" s="263"/>
      <c r="FS140" s="263"/>
      <c r="FT140" s="263"/>
      <c r="FU140" s="263"/>
      <c r="FV140" s="263"/>
      <c r="FW140" s="263"/>
      <c r="FX140" s="263"/>
      <c r="FY140" s="263"/>
      <c r="FZ140" s="263"/>
      <c r="GA140" s="263"/>
      <c r="GB140" s="263"/>
      <c r="GC140" s="263"/>
      <c r="GD140" s="263"/>
      <c r="GE140" s="263"/>
      <c r="GF140" s="263"/>
      <c r="GG140" s="263"/>
      <c r="GH140" s="263"/>
      <c r="GI140" s="263"/>
      <c r="GJ140" s="263"/>
      <c r="GK140" s="263"/>
      <c r="GL140" s="263"/>
      <c r="GM140" s="263"/>
      <c r="GN140" s="263"/>
      <c r="GO140" s="263"/>
      <c r="GP140" s="263"/>
      <c r="GQ140" s="263"/>
      <c r="GR140" s="263"/>
      <c r="GS140" s="263"/>
      <c r="GT140" s="263"/>
      <c r="GU140" s="263"/>
      <c r="GV140" s="263"/>
      <c r="GW140" s="263"/>
      <c r="GX140" s="263"/>
      <c r="GY140" s="263"/>
      <c r="GZ140" s="263"/>
      <c r="HA140" s="263"/>
      <c r="HB140" s="263"/>
      <c r="HC140" s="263"/>
      <c r="HD140" s="263"/>
      <c r="HE140" s="263"/>
      <c r="HF140" s="263"/>
      <c r="HG140" s="263"/>
      <c r="HH140" s="263"/>
      <c r="HI140" s="263"/>
      <c r="HJ140" s="263"/>
      <c r="HK140" s="263"/>
      <c r="HL140" s="263"/>
      <c r="HM140" s="263"/>
      <c r="HN140" s="263"/>
      <c r="HO140" s="263"/>
      <c r="HP140" s="263"/>
      <c r="HQ140" s="263"/>
      <c r="HR140" s="263"/>
      <c r="HS140" s="263"/>
      <c r="HT140" s="263"/>
      <c r="HU140" s="263"/>
      <c r="HV140" s="263"/>
      <c r="HW140" s="263"/>
      <c r="HX140" s="263"/>
      <c r="HY140" s="263"/>
      <c r="HZ140" s="263"/>
      <c r="IA140" s="263"/>
      <c r="IB140" s="263"/>
      <c r="IC140" s="263"/>
      <c r="ID140" s="263"/>
      <c r="IE140" s="263"/>
      <c r="IF140" s="263"/>
      <c r="IG140" s="263"/>
      <c r="IH140" s="263"/>
      <c r="II140" s="263"/>
      <c r="IJ140" s="263"/>
      <c r="IK140" s="263"/>
      <c r="IL140" s="263"/>
      <c r="IM140" s="263"/>
      <c r="IN140" s="263"/>
      <c r="IO140" s="263"/>
      <c r="IP140" s="263"/>
      <c r="IQ140" s="263"/>
      <c r="IR140" s="263"/>
      <c r="IS140" s="263"/>
      <c r="IT140" s="263"/>
      <c r="IU140" s="263"/>
      <c r="IV140" s="263"/>
    </row>
    <row r="141" spans="1:256">
      <c r="A141" s="64" t="s">
        <v>31</v>
      </c>
      <c r="B141" s="77">
        <v>31</v>
      </c>
      <c r="C141" s="228">
        <v>65.258200000000002</v>
      </c>
      <c r="D141" s="78">
        <v>18</v>
      </c>
      <c r="E141" s="78">
        <v>528</v>
      </c>
      <c r="F141" s="78">
        <v>32331</v>
      </c>
      <c r="G141" s="79">
        <v>83431</v>
      </c>
      <c r="H141" s="89">
        <v>41905</v>
      </c>
      <c r="I141" s="89">
        <v>41526</v>
      </c>
      <c r="J141" s="80">
        <v>2.58</v>
      </c>
      <c r="K141" s="81">
        <v>1278.4753486918119</v>
      </c>
      <c r="L141" s="82">
        <v>52</v>
      </c>
      <c r="M141" s="82">
        <v>-10</v>
      </c>
      <c r="N141" s="83">
        <v>-0.11989688867573889</v>
      </c>
      <c r="O141" s="84">
        <v>40</v>
      </c>
      <c r="P141" s="83">
        <v>0.47958755470295544</v>
      </c>
      <c r="Q141" s="84">
        <v>50</v>
      </c>
      <c r="R141" s="83">
        <v>0.59948444337869433</v>
      </c>
      <c r="S141" s="85">
        <v>62</v>
      </c>
      <c r="T141" s="86">
        <v>0.74336070978958091</v>
      </c>
      <c r="U141" s="78">
        <v>324</v>
      </c>
      <c r="V141" s="87">
        <v>3.8846591930939391</v>
      </c>
      <c r="W141" s="78">
        <v>262</v>
      </c>
      <c r="X141" s="87">
        <v>3.1412984833043582</v>
      </c>
      <c r="Y141" s="87">
        <v>0.62346382111384202</v>
      </c>
      <c r="Z141" s="90"/>
      <c r="AA141" s="91">
        <v>33</v>
      </c>
      <c r="AB141" s="237"/>
      <c r="AC141" s="91">
        <v>14</v>
      </c>
      <c r="AD141" s="90"/>
      <c r="AE141" s="257">
        <v>15453</v>
      </c>
      <c r="AF141" s="89">
        <v>12307</v>
      </c>
      <c r="AG141" s="89">
        <v>3146</v>
      </c>
      <c r="AH141" s="263"/>
      <c r="AI141" s="263"/>
      <c r="AJ141" s="263"/>
      <c r="AK141" s="263"/>
      <c r="AL141" s="263"/>
      <c r="AM141" s="263"/>
      <c r="AN141" s="263"/>
      <c r="AO141" s="263"/>
      <c r="AP141" s="263"/>
      <c r="AQ141" s="263"/>
      <c r="AR141" s="263"/>
      <c r="AS141" s="263"/>
      <c r="AT141" s="263"/>
      <c r="AU141" s="263"/>
      <c r="AV141" s="263"/>
      <c r="AW141" s="263"/>
      <c r="AX141" s="263"/>
      <c r="AY141" s="263"/>
      <c r="AZ141" s="263"/>
      <c r="BA141" s="263"/>
      <c r="BB141" s="263"/>
      <c r="BC141" s="263"/>
      <c r="BD141" s="263"/>
      <c r="BE141" s="263"/>
      <c r="BF141" s="263"/>
      <c r="BG141" s="263"/>
      <c r="BH141" s="263"/>
      <c r="BI141" s="263"/>
      <c r="BJ141" s="263"/>
      <c r="BK141" s="263"/>
      <c r="BL141" s="263"/>
      <c r="BM141" s="263"/>
      <c r="BN141" s="263"/>
      <c r="BO141" s="263"/>
      <c r="BP141" s="263"/>
      <c r="BQ141" s="263"/>
      <c r="BR141" s="263"/>
      <c r="BS141" s="263"/>
      <c r="BT141" s="263"/>
      <c r="BU141" s="263"/>
      <c r="BV141" s="263"/>
      <c r="BW141" s="263"/>
      <c r="BX141" s="263"/>
      <c r="BY141" s="263"/>
      <c r="BZ141" s="263"/>
      <c r="CA141" s="263"/>
      <c r="CB141" s="263"/>
      <c r="CC141" s="263"/>
      <c r="CD141" s="263"/>
      <c r="CE141" s="263"/>
      <c r="CF141" s="263"/>
      <c r="CG141" s="263"/>
      <c r="CH141" s="263"/>
      <c r="CI141" s="263"/>
      <c r="CJ141" s="263"/>
      <c r="CK141" s="263"/>
      <c r="CL141" s="263"/>
      <c r="CM141" s="263"/>
      <c r="CN141" s="263"/>
      <c r="CO141" s="263"/>
      <c r="CP141" s="263"/>
      <c r="CQ141" s="263"/>
      <c r="CR141" s="263"/>
      <c r="CS141" s="263"/>
      <c r="CT141" s="263"/>
      <c r="CU141" s="263"/>
      <c r="CV141" s="263"/>
      <c r="CW141" s="263"/>
      <c r="CX141" s="263"/>
      <c r="CY141" s="263"/>
      <c r="CZ141" s="263"/>
      <c r="DA141" s="263"/>
      <c r="DB141" s="263"/>
      <c r="DC141" s="263"/>
      <c r="DD141" s="263"/>
      <c r="DE141" s="263"/>
      <c r="DF141" s="263"/>
      <c r="DG141" s="263"/>
      <c r="DH141" s="263"/>
      <c r="DI141" s="263"/>
      <c r="DJ141" s="263"/>
      <c r="DK141" s="263"/>
      <c r="DL141" s="263"/>
      <c r="DM141" s="263"/>
      <c r="DN141" s="263"/>
      <c r="DO141" s="263"/>
      <c r="DP141" s="263"/>
      <c r="DQ141" s="263"/>
      <c r="DR141" s="263"/>
      <c r="DS141" s="263"/>
      <c r="DT141" s="263"/>
      <c r="DU141" s="263"/>
      <c r="DV141" s="263"/>
      <c r="DW141" s="263"/>
      <c r="DX141" s="263"/>
      <c r="DY141" s="263"/>
      <c r="DZ141" s="263"/>
      <c r="EA141" s="263"/>
      <c r="EB141" s="263"/>
      <c r="EC141" s="263"/>
      <c r="ED141" s="263"/>
      <c r="EE141" s="263"/>
      <c r="EF141" s="263"/>
      <c r="EG141" s="263"/>
      <c r="EH141" s="263"/>
      <c r="EI141" s="263"/>
      <c r="EJ141" s="263"/>
      <c r="EK141" s="263"/>
      <c r="EL141" s="263"/>
      <c r="EM141" s="263"/>
      <c r="EN141" s="263"/>
      <c r="EO141" s="263"/>
      <c r="EP141" s="263"/>
      <c r="EQ141" s="263"/>
      <c r="ER141" s="263"/>
      <c r="ES141" s="263"/>
      <c r="ET141" s="263"/>
      <c r="EU141" s="263"/>
      <c r="EV141" s="263"/>
      <c r="EW141" s="263"/>
      <c r="EX141" s="263"/>
      <c r="EY141" s="263"/>
      <c r="EZ141" s="263"/>
      <c r="FA141" s="263"/>
      <c r="FB141" s="263"/>
      <c r="FC141" s="263"/>
      <c r="FD141" s="263"/>
      <c r="FE141" s="263"/>
      <c r="FF141" s="263"/>
      <c r="FG141" s="263"/>
      <c r="FH141" s="263"/>
      <c r="FI141" s="263"/>
      <c r="FJ141" s="263"/>
      <c r="FK141" s="263"/>
      <c r="FL141" s="263"/>
      <c r="FM141" s="263"/>
      <c r="FN141" s="263"/>
      <c r="FO141" s="263"/>
      <c r="FP141" s="263"/>
      <c r="FQ141" s="263"/>
      <c r="FR141" s="263"/>
      <c r="FS141" s="263"/>
      <c r="FT141" s="263"/>
      <c r="FU141" s="263"/>
      <c r="FV141" s="263"/>
      <c r="FW141" s="263"/>
      <c r="FX141" s="263"/>
      <c r="FY141" s="263"/>
      <c r="FZ141" s="263"/>
      <c r="GA141" s="263"/>
      <c r="GB141" s="263"/>
      <c r="GC141" s="263"/>
      <c r="GD141" s="263"/>
      <c r="GE141" s="263"/>
      <c r="GF141" s="263"/>
      <c r="GG141" s="263"/>
      <c r="GH141" s="263"/>
      <c r="GI141" s="263"/>
      <c r="GJ141" s="263"/>
      <c r="GK141" s="263"/>
      <c r="GL141" s="263"/>
      <c r="GM141" s="263"/>
      <c r="GN141" s="263"/>
      <c r="GO141" s="263"/>
      <c r="GP141" s="263"/>
      <c r="GQ141" s="263"/>
      <c r="GR141" s="263"/>
      <c r="GS141" s="263"/>
      <c r="GT141" s="263"/>
      <c r="GU141" s="263"/>
      <c r="GV141" s="263"/>
      <c r="GW141" s="263"/>
      <c r="GX141" s="263"/>
      <c r="GY141" s="263"/>
      <c r="GZ141" s="263"/>
      <c r="HA141" s="263"/>
      <c r="HB141" s="263"/>
      <c r="HC141" s="263"/>
      <c r="HD141" s="263"/>
      <c r="HE141" s="263"/>
      <c r="HF141" s="263"/>
      <c r="HG141" s="263"/>
      <c r="HH141" s="263"/>
      <c r="HI141" s="263"/>
      <c r="HJ141" s="263"/>
      <c r="HK141" s="263"/>
      <c r="HL141" s="263"/>
      <c r="HM141" s="263"/>
      <c r="HN141" s="263"/>
      <c r="HO141" s="263"/>
      <c r="HP141" s="263"/>
      <c r="HQ141" s="263"/>
      <c r="HR141" s="263"/>
      <c r="HS141" s="263"/>
      <c r="HT141" s="263"/>
      <c r="HU141" s="263"/>
      <c r="HV141" s="263"/>
      <c r="HW141" s="263"/>
      <c r="HX141" s="263"/>
      <c r="HY141" s="263"/>
      <c r="HZ141" s="263"/>
      <c r="IA141" s="263"/>
      <c r="IB141" s="263"/>
      <c r="IC141" s="263"/>
      <c r="ID141" s="263"/>
      <c r="IE141" s="263"/>
      <c r="IF141" s="263"/>
      <c r="IG141" s="263"/>
      <c r="IH141" s="263"/>
      <c r="II141" s="263"/>
      <c r="IJ141" s="263"/>
      <c r="IK141" s="263"/>
      <c r="IL141" s="263"/>
      <c r="IM141" s="263"/>
      <c r="IN141" s="263"/>
      <c r="IO141" s="263"/>
      <c r="IP141" s="263"/>
      <c r="IQ141" s="263"/>
      <c r="IR141" s="263"/>
      <c r="IS141" s="263"/>
      <c r="IT141" s="263"/>
      <c r="IU141" s="263"/>
      <c r="IV141" s="263"/>
    </row>
    <row r="142" spans="1:256">
      <c r="A142" s="64" t="s">
        <v>32</v>
      </c>
      <c r="B142" s="77">
        <v>31</v>
      </c>
      <c r="C142" s="228">
        <v>218.44479999999999</v>
      </c>
      <c r="D142" s="78">
        <v>15</v>
      </c>
      <c r="E142" s="78">
        <v>271</v>
      </c>
      <c r="F142" s="78">
        <v>7281</v>
      </c>
      <c r="G142" s="79">
        <v>17882</v>
      </c>
      <c r="H142" s="89">
        <v>9463</v>
      </c>
      <c r="I142" s="89">
        <v>8419</v>
      </c>
      <c r="J142" s="80">
        <v>2.46</v>
      </c>
      <c r="K142" s="81">
        <v>81.860497480370327</v>
      </c>
      <c r="L142" s="82">
        <v>-1</v>
      </c>
      <c r="M142" s="82">
        <v>-14</v>
      </c>
      <c r="N142" s="83">
        <v>-0.78288829861596532</v>
      </c>
      <c r="O142" s="84">
        <v>5</v>
      </c>
      <c r="P142" s="83">
        <v>0.27960296379141619</v>
      </c>
      <c r="Q142" s="84">
        <v>19</v>
      </c>
      <c r="R142" s="83">
        <v>1.0624912624073815</v>
      </c>
      <c r="S142" s="85">
        <v>13</v>
      </c>
      <c r="T142" s="86">
        <v>0.72696770585768178</v>
      </c>
      <c r="U142" s="78">
        <v>62</v>
      </c>
      <c r="V142" s="87">
        <v>3.4670767510135607</v>
      </c>
      <c r="W142" s="78">
        <v>49</v>
      </c>
      <c r="X142" s="87">
        <v>2.7401090451558789</v>
      </c>
      <c r="Y142" s="87">
        <v>-5.5920592758283538E-2</v>
      </c>
      <c r="Z142" s="90"/>
      <c r="AA142" s="91">
        <v>4</v>
      </c>
      <c r="AB142" s="237"/>
      <c r="AC142" s="91">
        <v>3</v>
      </c>
      <c r="AD142" s="90"/>
      <c r="AE142" s="257">
        <v>5844</v>
      </c>
      <c r="AF142" s="89">
        <v>5344</v>
      </c>
      <c r="AG142" s="89">
        <v>500</v>
      </c>
      <c r="AH142" s="263"/>
      <c r="AI142" s="263"/>
      <c r="AJ142" s="263"/>
      <c r="AK142" s="263"/>
      <c r="AL142" s="263"/>
      <c r="AM142" s="263"/>
      <c r="AN142" s="263"/>
      <c r="AO142" s="263"/>
      <c r="AP142" s="263"/>
      <c r="AQ142" s="263"/>
      <c r="AR142" s="263"/>
      <c r="AS142" s="263"/>
      <c r="AT142" s="263"/>
      <c r="AU142" s="263"/>
      <c r="AV142" s="263"/>
      <c r="AW142" s="263"/>
      <c r="AX142" s="263"/>
      <c r="AY142" s="263"/>
      <c r="AZ142" s="263"/>
      <c r="BA142" s="263"/>
      <c r="BB142" s="263"/>
      <c r="BC142" s="263"/>
      <c r="BD142" s="263"/>
      <c r="BE142" s="263"/>
      <c r="BF142" s="263"/>
      <c r="BG142" s="263"/>
      <c r="BH142" s="263"/>
      <c r="BI142" s="263"/>
      <c r="BJ142" s="263"/>
      <c r="BK142" s="263"/>
      <c r="BL142" s="263"/>
      <c r="BM142" s="263"/>
      <c r="BN142" s="263"/>
      <c r="BO142" s="263"/>
      <c r="BP142" s="263"/>
      <c r="BQ142" s="263"/>
      <c r="BR142" s="263"/>
      <c r="BS142" s="263"/>
      <c r="BT142" s="263"/>
      <c r="BU142" s="263"/>
      <c r="BV142" s="263"/>
      <c r="BW142" s="263"/>
      <c r="BX142" s="263"/>
      <c r="BY142" s="263"/>
      <c r="BZ142" s="263"/>
      <c r="CA142" s="263"/>
      <c r="CB142" s="263"/>
      <c r="CC142" s="263"/>
      <c r="CD142" s="263"/>
      <c r="CE142" s="263"/>
      <c r="CF142" s="263"/>
      <c r="CG142" s="263"/>
      <c r="CH142" s="263"/>
      <c r="CI142" s="263"/>
      <c r="CJ142" s="263"/>
      <c r="CK142" s="263"/>
      <c r="CL142" s="263"/>
      <c r="CM142" s="263"/>
      <c r="CN142" s="263"/>
      <c r="CO142" s="263"/>
      <c r="CP142" s="263"/>
      <c r="CQ142" s="263"/>
      <c r="CR142" s="263"/>
      <c r="CS142" s="263"/>
      <c r="CT142" s="263"/>
      <c r="CU142" s="263"/>
      <c r="CV142" s="263"/>
      <c r="CW142" s="263"/>
      <c r="CX142" s="263"/>
      <c r="CY142" s="263"/>
      <c r="CZ142" s="263"/>
      <c r="DA142" s="263"/>
      <c r="DB142" s="263"/>
      <c r="DC142" s="263"/>
      <c r="DD142" s="263"/>
      <c r="DE142" s="263"/>
      <c r="DF142" s="263"/>
      <c r="DG142" s="263"/>
      <c r="DH142" s="263"/>
      <c r="DI142" s="263"/>
      <c r="DJ142" s="263"/>
      <c r="DK142" s="263"/>
      <c r="DL142" s="263"/>
      <c r="DM142" s="263"/>
      <c r="DN142" s="263"/>
      <c r="DO142" s="263"/>
      <c r="DP142" s="263"/>
      <c r="DQ142" s="263"/>
      <c r="DR142" s="263"/>
      <c r="DS142" s="263"/>
      <c r="DT142" s="263"/>
      <c r="DU142" s="263"/>
      <c r="DV142" s="263"/>
      <c r="DW142" s="263"/>
      <c r="DX142" s="263"/>
      <c r="DY142" s="263"/>
      <c r="DZ142" s="263"/>
      <c r="EA142" s="263"/>
      <c r="EB142" s="263"/>
      <c r="EC142" s="263"/>
      <c r="ED142" s="263"/>
      <c r="EE142" s="263"/>
      <c r="EF142" s="263"/>
      <c r="EG142" s="263"/>
      <c r="EH142" s="263"/>
      <c r="EI142" s="263"/>
      <c r="EJ142" s="263"/>
      <c r="EK142" s="263"/>
      <c r="EL142" s="263"/>
      <c r="EM142" s="263"/>
      <c r="EN142" s="263"/>
      <c r="EO142" s="263"/>
      <c r="EP142" s="263"/>
      <c r="EQ142" s="263"/>
      <c r="ER142" s="263"/>
      <c r="ES142" s="263"/>
      <c r="ET142" s="263"/>
      <c r="EU142" s="263"/>
      <c r="EV142" s="263"/>
      <c r="EW142" s="263"/>
      <c r="EX142" s="263"/>
      <c r="EY142" s="263"/>
      <c r="EZ142" s="263"/>
      <c r="FA142" s="263"/>
      <c r="FB142" s="263"/>
      <c r="FC142" s="263"/>
      <c r="FD142" s="263"/>
      <c r="FE142" s="263"/>
      <c r="FF142" s="263"/>
      <c r="FG142" s="263"/>
      <c r="FH142" s="263"/>
      <c r="FI142" s="263"/>
      <c r="FJ142" s="263"/>
      <c r="FK142" s="263"/>
      <c r="FL142" s="263"/>
      <c r="FM142" s="263"/>
      <c r="FN142" s="263"/>
      <c r="FO142" s="263"/>
      <c r="FP142" s="263"/>
      <c r="FQ142" s="263"/>
      <c r="FR142" s="263"/>
      <c r="FS142" s="263"/>
      <c r="FT142" s="263"/>
      <c r="FU142" s="263"/>
      <c r="FV142" s="263"/>
      <c r="FW142" s="263"/>
      <c r="FX142" s="263"/>
      <c r="FY142" s="263"/>
      <c r="FZ142" s="263"/>
      <c r="GA142" s="263"/>
      <c r="GB142" s="263"/>
      <c r="GC142" s="263"/>
      <c r="GD142" s="263"/>
      <c r="GE142" s="263"/>
      <c r="GF142" s="263"/>
      <c r="GG142" s="263"/>
      <c r="GH142" s="263"/>
      <c r="GI142" s="263"/>
      <c r="GJ142" s="263"/>
      <c r="GK142" s="263"/>
      <c r="GL142" s="263"/>
      <c r="GM142" s="263"/>
      <c r="GN142" s="263"/>
      <c r="GO142" s="263"/>
      <c r="GP142" s="263"/>
      <c r="GQ142" s="263"/>
      <c r="GR142" s="263"/>
      <c r="GS142" s="263"/>
      <c r="GT142" s="263"/>
      <c r="GU142" s="263"/>
      <c r="GV142" s="263"/>
      <c r="GW142" s="263"/>
      <c r="GX142" s="263"/>
      <c r="GY142" s="263"/>
      <c r="GZ142" s="263"/>
      <c r="HA142" s="263"/>
      <c r="HB142" s="263"/>
      <c r="HC142" s="263"/>
      <c r="HD142" s="263"/>
      <c r="HE142" s="263"/>
      <c r="HF142" s="263"/>
      <c r="HG142" s="263"/>
      <c r="HH142" s="263"/>
      <c r="HI142" s="263"/>
      <c r="HJ142" s="263"/>
      <c r="HK142" s="263"/>
      <c r="HL142" s="263"/>
      <c r="HM142" s="263"/>
      <c r="HN142" s="263"/>
      <c r="HO142" s="263"/>
      <c r="HP142" s="263"/>
      <c r="HQ142" s="263"/>
      <c r="HR142" s="263"/>
      <c r="HS142" s="263"/>
      <c r="HT142" s="263"/>
      <c r="HU142" s="263"/>
      <c r="HV142" s="263"/>
      <c r="HW142" s="263"/>
      <c r="HX142" s="263"/>
      <c r="HY142" s="263"/>
      <c r="HZ142" s="263"/>
      <c r="IA142" s="263"/>
      <c r="IB142" s="263"/>
      <c r="IC142" s="263"/>
      <c r="ID142" s="263"/>
      <c r="IE142" s="263"/>
      <c r="IF142" s="263"/>
      <c r="IG142" s="263"/>
      <c r="IH142" s="263"/>
      <c r="II142" s="263"/>
      <c r="IJ142" s="263"/>
      <c r="IK142" s="263"/>
      <c r="IL142" s="263"/>
      <c r="IM142" s="263"/>
      <c r="IN142" s="263"/>
      <c r="IO142" s="263"/>
      <c r="IP142" s="263"/>
      <c r="IQ142" s="263"/>
      <c r="IR142" s="263"/>
      <c r="IS142" s="263"/>
      <c r="IT142" s="263"/>
      <c r="IU142" s="263"/>
      <c r="IV142" s="263"/>
    </row>
    <row r="143" spans="1:256">
      <c r="A143" s="64" t="s">
        <v>33</v>
      </c>
      <c r="B143" s="77">
        <v>31</v>
      </c>
      <c r="C143" s="228">
        <v>157.11000000000001</v>
      </c>
      <c r="D143" s="78">
        <v>14</v>
      </c>
      <c r="E143" s="78">
        <v>225</v>
      </c>
      <c r="F143" s="78">
        <v>5018</v>
      </c>
      <c r="G143" s="79">
        <v>12632</v>
      </c>
      <c r="H143" s="89">
        <v>6704</v>
      </c>
      <c r="I143" s="89">
        <v>5928</v>
      </c>
      <c r="J143" s="80">
        <v>2.52</v>
      </c>
      <c r="K143" s="81">
        <v>80.402265928330465</v>
      </c>
      <c r="L143" s="82">
        <v>-21</v>
      </c>
      <c r="M143" s="82">
        <v>-6</v>
      </c>
      <c r="N143" s="83">
        <v>-0.47458967767451055</v>
      </c>
      <c r="O143" s="84">
        <v>6</v>
      </c>
      <c r="P143" s="83">
        <v>0.47458967767451055</v>
      </c>
      <c r="Q143" s="84">
        <v>12</v>
      </c>
      <c r="R143" s="83">
        <v>0.94917935534902109</v>
      </c>
      <c r="S143" s="85">
        <v>-15</v>
      </c>
      <c r="T143" s="86">
        <v>-1.1864741941862764</v>
      </c>
      <c r="U143" s="78">
        <v>31</v>
      </c>
      <c r="V143" s="87">
        <v>2.4520466679849715</v>
      </c>
      <c r="W143" s="78">
        <v>46</v>
      </c>
      <c r="X143" s="87">
        <v>3.6385208621712479</v>
      </c>
      <c r="Y143" s="87">
        <v>-1.6610638718607871</v>
      </c>
      <c r="Z143" s="90"/>
      <c r="AA143" s="91">
        <v>7</v>
      </c>
      <c r="AB143" s="237"/>
      <c r="AC143" s="91">
        <v>2</v>
      </c>
      <c r="AD143" s="90"/>
      <c r="AE143" s="257">
        <v>6755</v>
      </c>
      <c r="AF143" s="89">
        <v>6546</v>
      </c>
      <c r="AG143" s="89">
        <v>209</v>
      </c>
      <c r="AH143" s="263"/>
      <c r="AI143" s="263"/>
      <c r="AJ143" s="263"/>
      <c r="AK143" s="263"/>
      <c r="AL143" s="263"/>
      <c r="AM143" s="263"/>
      <c r="AN143" s="263"/>
      <c r="AO143" s="263"/>
      <c r="AP143" s="263"/>
      <c r="AQ143" s="263"/>
      <c r="AR143" s="263"/>
      <c r="AS143" s="263"/>
      <c r="AT143" s="263"/>
      <c r="AU143" s="263"/>
      <c r="AV143" s="263"/>
      <c r="AW143" s="263"/>
      <c r="AX143" s="263"/>
      <c r="AY143" s="263"/>
      <c r="AZ143" s="263"/>
      <c r="BA143" s="263"/>
      <c r="BB143" s="263"/>
      <c r="BC143" s="263"/>
      <c r="BD143" s="263"/>
      <c r="BE143" s="263"/>
      <c r="BF143" s="263"/>
      <c r="BG143" s="263"/>
      <c r="BH143" s="263"/>
      <c r="BI143" s="263"/>
      <c r="BJ143" s="263"/>
      <c r="BK143" s="263"/>
      <c r="BL143" s="263"/>
      <c r="BM143" s="263"/>
      <c r="BN143" s="263"/>
      <c r="BO143" s="263"/>
      <c r="BP143" s="263"/>
      <c r="BQ143" s="263"/>
      <c r="BR143" s="263"/>
      <c r="BS143" s="263"/>
      <c r="BT143" s="263"/>
      <c r="BU143" s="263"/>
      <c r="BV143" s="263"/>
      <c r="BW143" s="263"/>
      <c r="BX143" s="263"/>
      <c r="BY143" s="263"/>
      <c r="BZ143" s="263"/>
      <c r="CA143" s="263"/>
      <c r="CB143" s="263"/>
      <c r="CC143" s="263"/>
      <c r="CD143" s="263"/>
      <c r="CE143" s="263"/>
      <c r="CF143" s="263"/>
      <c r="CG143" s="263"/>
      <c r="CH143" s="263"/>
      <c r="CI143" s="263"/>
      <c r="CJ143" s="263"/>
      <c r="CK143" s="263"/>
      <c r="CL143" s="263"/>
      <c r="CM143" s="263"/>
      <c r="CN143" s="263"/>
      <c r="CO143" s="263"/>
      <c r="CP143" s="263"/>
      <c r="CQ143" s="263"/>
      <c r="CR143" s="263"/>
      <c r="CS143" s="263"/>
      <c r="CT143" s="263"/>
      <c r="CU143" s="263"/>
      <c r="CV143" s="263"/>
      <c r="CW143" s="263"/>
      <c r="CX143" s="263"/>
      <c r="CY143" s="263"/>
      <c r="CZ143" s="263"/>
      <c r="DA143" s="263"/>
      <c r="DB143" s="263"/>
      <c r="DC143" s="263"/>
      <c r="DD143" s="263"/>
      <c r="DE143" s="263"/>
      <c r="DF143" s="263"/>
      <c r="DG143" s="263"/>
      <c r="DH143" s="263"/>
      <c r="DI143" s="263"/>
      <c r="DJ143" s="263"/>
      <c r="DK143" s="263"/>
      <c r="DL143" s="263"/>
      <c r="DM143" s="263"/>
      <c r="DN143" s="263"/>
      <c r="DO143" s="263"/>
      <c r="DP143" s="263"/>
      <c r="DQ143" s="263"/>
      <c r="DR143" s="263"/>
      <c r="DS143" s="263"/>
      <c r="DT143" s="263"/>
      <c r="DU143" s="263"/>
      <c r="DV143" s="263"/>
      <c r="DW143" s="263"/>
      <c r="DX143" s="263"/>
      <c r="DY143" s="263"/>
      <c r="DZ143" s="263"/>
      <c r="EA143" s="263"/>
      <c r="EB143" s="263"/>
      <c r="EC143" s="263"/>
      <c r="ED143" s="263"/>
      <c r="EE143" s="263"/>
      <c r="EF143" s="263"/>
      <c r="EG143" s="263"/>
      <c r="EH143" s="263"/>
      <c r="EI143" s="263"/>
      <c r="EJ143" s="263"/>
      <c r="EK143" s="263"/>
      <c r="EL143" s="263"/>
      <c r="EM143" s="263"/>
      <c r="EN143" s="263"/>
      <c r="EO143" s="263"/>
      <c r="EP143" s="263"/>
      <c r="EQ143" s="263"/>
      <c r="ER143" s="263"/>
      <c r="ES143" s="263"/>
      <c r="ET143" s="263"/>
      <c r="EU143" s="263"/>
      <c r="EV143" s="263"/>
      <c r="EW143" s="263"/>
      <c r="EX143" s="263"/>
      <c r="EY143" s="263"/>
      <c r="EZ143" s="263"/>
      <c r="FA143" s="263"/>
      <c r="FB143" s="263"/>
      <c r="FC143" s="263"/>
      <c r="FD143" s="263"/>
      <c r="FE143" s="263"/>
      <c r="FF143" s="263"/>
      <c r="FG143" s="263"/>
      <c r="FH143" s="263"/>
      <c r="FI143" s="263"/>
      <c r="FJ143" s="263"/>
      <c r="FK143" s="263"/>
      <c r="FL143" s="263"/>
      <c r="FM143" s="263"/>
      <c r="FN143" s="263"/>
      <c r="FO143" s="263"/>
      <c r="FP143" s="263"/>
      <c r="FQ143" s="263"/>
      <c r="FR143" s="263"/>
      <c r="FS143" s="263"/>
      <c r="FT143" s="263"/>
      <c r="FU143" s="263"/>
      <c r="FV143" s="263"/>
      <c r="FW143" s="263"/>
      <c r="FX143" s="263"/>
      <c r="FY143" s="263"/>
      <c r="FZ143" s="263"/>
      <c r="GA143" s="263"/>
      <c r="GB143" s="263"/>
      <c r="GC143" s="263"/>
      <c r="GD143" s="263"/>
      <c r="GE143" s="263"/>
      <c r="GF143" s="263"/>
      <c r="GG143" s="263"/>
      <c r="GH143" s="263"/>
      <c r="GI143" s="263"/>
      <c r="GJ143" s="263"/>
      <c r="GK143" s="263"/>
      <c r="GL143" s="263"/>
      <c r="GM143" s="263"/>
      <c r="GN143" s="263"/>
      <c r="GO143" s="263"/>
      <c r="GP143" s="263"/>
      <c r="GQ143" s="263"/>
      <c r="GR143" s="263"/>
      <c r="GS143" s="263"/>
      <c r="GT143" s="263"/>
      <c r="GU143" s="263"/>
      <c r="GV143" s="263"/>
      <c r="GW143" s="263"/>
      <c r="GX143" s="263"/>
      <c r="GY143" s="263"/>
      <c r="GZ143" s="263"/>
      <c r="HA143" s="263"/>
      <c r="HB143" s="263"/>
      <c r="HC143" s="263"/>
      <c r="HD143" s="263"/>
      <c r="HE143" s="263"/>
      <c r="HF143" s="263"/>
      <c r="HG143" s="263"/>
      <c r="HH143" s="263"/>
      <c r="HI143" s="263"/>
      <c r="HJ143" s="263"/>
      <c r="HK143" s="263"/>
      <c r="HL143" s="263"/>
      <c r="HM143" s="263"/>
      <c r="HN143" s="263"/>
      <c r="HO143" s="263"/>
      <c r="HP143" s="263"/>
      <c r="HQ143" s="263"/>
      <c r="HR143" s="263"/>
      <c r="HS143" s="263"/>
      <c r="HT143" s="263"/>
      <c r="HU143" s="263"/>
      <c r="HV143" s="263"/>
      <c r="HW143" s="263"/>
      <c r="HX143" s="263"/>
      <c r="HY143" s="263"/>
      <c r="HZ143" s="263"/>
      <c r="IA143" s="263"/>
      <c r="IB143" s="263"/>
      <c r="IC143" s="263"/>
      <c r="ID143" s="263"/>
      <c r="IE143" s="263"/>
      <c r="IF143" s="263"/>
      <c r="IG143" s="263"/>
      <c r="IH143" s="263"/>
      <c r="II143" s="263"/>
      <c r="IJ143" s="263"/>
      <c r="IK143" s="263"/>
      <c r="IL143" s="263"/>
      <c r="IM143" s="263"/>
      <c r="IN143" s="263"/>
      <c r="IO143" s="263"/>
      <c r="IP143" s="263"/>
      <c r="IQ143" s="263"/>
      <c r="IR143" s="263"/>
      <c r="IS143" s="263"/>
      <c r="IT143" s="263"/>
      <c r="IU143" s="263"/>
      <c r="IV143" s="263"/>
    </row>
    <row r="144" spans="1:256">
      <c r="A144" s="64" t="s">
        <v>34</v>
      </c>
      <c r="B144" s="77">
        <v>31</v>
      </c>
      <c r="C144" s="228">
        <v>162.4332</v>
      </c>
      <c r="D144" s="78">
        <v>5</v>
      </c>
      <c r="E144" s="78">
        <v>75</v>
      </c>
      <c r="F144" s="78">
        <v>1718</v>
      </c>
      <c r="G144" s="79">
        <v>4603</v>
      </c>
      <c r="H144" s="89">
        <v>2568</v>
      </c>
      <c r="I144" s="89">
        <v>2035</v>
      </c>
      <c r="J144" s="80">
        <v>2.68</v>
      </c>
      <c r="K144" s="81">
        <v>28.337802862961514</v>
      </c>
      <c r="L144" s="82">
        <v>-32</v>
      </c>
      <c r="M144" s="82">
        <v>-3</v>
      </c>
      <c r="N144" s="83">
        <v>-0.64949123186836977</v>
      </c>
      <c r="O144" s="84">
        <v>1</v>
      </c>
      <c r="P144" s="83">
        <v>0.21649707728945658</v>
      </c>
      <c r="Q144" s="84">
        <v>4</v>
      </c>
      <c r="R144" s="83">
        <v>0.86598830915782632</v>
      </c>
      <c r="S144" s="85">
        <v>-29</v>
      </c>
      <c r="T144" s="86">
        <v>-6.2784152413942413</v>
      </c>
      <c r="U144" s="78">
        <v>6</v>
      </c>
      <c r="V144" s="87">
        <v>1.2989824637367395</v>
      </c>
      <c r="W144" s="91">
        <v>35</v>
      </c>
      <c r="X144" s="87">
        <v>7.5773977051309807</v>
      </c>
      <c r="Y144" s="87">
        <v>-6.9279064732626114</v>
      </c>
      <c r="Z144" s="90"/>
      <c r="AA144" s="91">
        <v>1</v>
      </c>
      <c r="AB144" s="237"/>
      <c r="AC144" s="91">
        <v>2</v>
      </c>
      <c r="AD144" s="90"/>
      <c r="AE144" s="257">
        <v>3767</v>
      </c>
      <c r="AF144" s="89">
        <v>3672</v>
      </c>
      <c r="AG144" s="89">
        <v>95</v>
      </c>
      <c r="AH144" s="263"/>
      <c r="AI144" s="263"/>
      <c r="AJ144" s="263"/>
      <c r="AK144" s="263"/>
      <c r="AL144" s="263"/>
      <c r="AM144" s="263"/>
      <c r="AN144" s="263"/>
      <c r="AO144" s="263"/>
      <c r="AP144" s="263"/>
      <c r="AQ144" s="263"/>
      <c r="AR144" s="263"/>
      <c r="AS144" s="263"/>
      <c r="AT144" s="263"/>
      <c r="AU144" s="263"/>
      <c r="AV144" s="263"/>
      <c r="AW144" s="263"/>
      <c r="AX144" s="263"/>
      <c r="AY144" s="263"/>
      <c r="AZ144" s="263"/>
      <c r="BA144" s="263"/>
      <c r="BB144" s="263"/>
      <c r="BC144" s="263"/>
      <c r="BD144" s="263"/>
      <c r="BE144" s="263"/>
      <c r="BF144" s="263"/>
      <c r="BG144" s="263"/>
      <c r="BH144" s="263"/>
      <c r="BI144" s="263"/>
      <c r="BJ144" s="263"/>
      <c r="BK144" s="263"/>
      <c r="BL144" s="263"/>
      <c r="BM144" s="263"/>
      <c r="BN144" s="263"/>
      <c r="BO144" s="263"/>
      <c r="BP144" s="263"/>
      <c r="BQ144" s="263"/>
      <c r="BR144" s="263"/>
      <c r="BS144" s="263"/>
      <c r="BT144" s="263"/>
      <c r="BU144" s="263"/>
      <c r="BV144" s="263"/>
      <c r="BW144" s="263"/>
      <c r="BX144" s="263"/>
      <c r="BY144" s="263"/>
      <c r="BZ144" s="263"/>
      <c r="CA144" s="263"/>
      <c r="CB144" s="263"/>
      <c r="CC144" s="263"/>
      <c r="CD144" s="263"/>
      <c r="CE144" s="263"/>
      <c r="CF144" s="263"/>
      <c r="CG144" s="263"/>
      <c r="CH144" s="263"/>
      <c r="CI144" s="263"/>
      <c r="CJ144" s="263"/>
      <c r="CK144" s="263"/>
      <c r="CL144" s="263"/>
      <c r="CM144" s="263"/>
      <c r="CN144" s="263"/>
      <c r="CO144" s="263"/>
      <c r="CP144" s="263"/>
      <c r="CQ144" s="263"/>
      <c r="CR144" s="263"/>
      <c r="CS144" s="263"/>
      <c r="CT144" s="263"/>
      <c r="CU144" s="263"/>
      <c r="CV144" s="263"/>
      <c r="CW144" s="263"/>
      <c r="CX144" s="263"/>
      <c r="CY144" s="263"/>
      <c r="CZ144" s="263"/>
      <c r="DA144" s="263"/>
      <c r="DB144" s="263"/>
      <c r="DC144" s="263"/>
      <c r="DD144" s="263"/>
      <c r="DE144" s="263"/>
      <c r="DF144" s="263"/>
      <c r="DG144" s="263"/>
      <c r="DH144" s="263"/>
      <c r="DI144" s="263"/>
      <c r="DJ144" s="263"/>
      <c r="DK144" s="263"/>
      <c r="DL144" s="263"/>
      <c r="DM144" s="263"/>
      <c r="DN144" s="263"/>
      <c r="DO144" s="263"/>
      <c r="DP144" s="263"/>
      <c r="DQ144" s="263"/>
      <c r="DR144" s="263"/>
      <c r="DS144" s="263"/>
      <c r="DT144" s="263"/>
      <c r="DU144" s="263"/>
      <c r="DV144" s="263"/>
      <c r="DW144" s="263"/>
      <c r="DX144" s="263"/>
      <c r="DY144" s="263"/>
      <c r="DZ144" s="263"/>
      <c r="EA144" s="263"/>
      <c r="EB144" s="263"/>
      <c r="EC144" s="263"/>
      <c r="ED144" s="263"/>
      <c r="EE144" s="263"/>
      <c r="EF144" s="263"/>
      <c r="EG144" s="263"/>
      <c r="EH144" s="263"/>
      <c r="EI144" s="263"/>
      <c r="EJ144" s="263"/>
      <c r="EK144" s="263"/>
      <c r="EL144" s="263"/>
      <c r="EM144" s="263"/>
      <c r="EN144" s="263"/>
      <c r="EO144" s="263"/>
      <c r="EP144" s="263"/>
      <c r="EQ144" s="263"/>
      <c r="ER144" s="263"/>
      <c r="ES144" s="263"/>
      <c r="ET144" s="263"/>
      <c r="EU144" s="263"/>
      <c r="EV144" s="263"/>
      <c r="EW144" s="263"/>
      <c r="EX144" s="263"/>
      <c r="EY144" s="263"/>
      <c r="EZ144" s="263"/>
      <c r="FA144" s="263"/>
      <c r="FB144" s="263"/>
      <c r="FC144" s="263"/>
      <c r="FD144" s="263"/>
      <c r="FE144" s="263"/>
      <c r="FF144" s="263"/>
      <c r="FG144" s="263"/>
      <c r="FH144" s="263"/>
      <c r="FI144" s="263"/>
      <c r="FJ144" s="263"/>
      <c r="FK144" s="263"/>
      <c r="FL144" s="263"/>
      <c r="FM144" s="263"/>
      <c r="FN144" s="263"/>
      <c r="FO144" s="263"/>
      <c r="FP144" s="263"/>
      <c r="FQ144" s="263"/>
      <c r="FR144" s="263"/>
      <c r="FS144" s="263"/>
      <c r="FT144" s="263"/>
      <c r="FU144" s="263"/>
      <c r="FV144" s="263"/>
      <c r="FW144" s="263"/>
      <c r="FX144" s="263"/>
      <c r="FY144" s="263"/>
      <c r="FZ144" s="263"/>
      <c r="GA144" s="263"/>
      <c r="GB144" s="263"/>
      <c r="GC144" s="263"/>
      <c r="GD144" s="263"/>
      <c r="GE144" s="263"/>
      <c r="GF144" s="263"/>
      <c r="GG144" s="263"/>
      <c r="GH144" s="263"/>
      <c r="GI144" s="263"/>
      <c r="GJ144" s="263"/>
      <c r="GK144" s="263"/>
      <c r="GL144" s="263"/>
      <c r="GM144" s="263"/>
      <c r="GN144" s="263"/>
      <c r="GO144" s="263"/>
      <c r="GP144" s="263"/>
      <c r="GQ144" s="263"/>
      <c r="GR144" s="263"/>
      <c r="GS144" s="263"/>
      <c r="GT144" s="263"/>
      <c r="GU144" s="263"/>
      <c r="GV144" s="263"/>
      <c r="GW144" s="263"/>
      <c r="GX144" s="263"/>
      <c r="GY144" s="263"/>
      <c r="GZ144" s="263"/>
      <c r="HA144" s="263"/>
      <c r="HB144" s="263"/>
      <c r="HC144" s="263"/>
      <c r="HD144" s="263"/>
      <c r="HE144" s="263"/>
      <c r="HF144" s="263"/>
      <c r="HG144" s="263"/>
      <c r="HH144" s="263"/>
      <c r="HI144" s="263"/>
      <c r="HJ144" s="263"/>
      <c r="HK144" s="263"/>
      <c r="HL144" s="263"/>
      <c r="HM144" s="263"/>
      <c r="HN144" s="263"/>
      <c r="HO144" s="263"/>
      <c r="HP144" s="263"/>
      <c r="HQ144" s="263"/>
      <c r="HR144" s="263"/>
      <c r="HS144" s="263"/>
      <c r="HT144" s="263"/>
      <c r="HU144" s="263"/>
      <c r="HV144" s="263"/>
      <c r="HW144" s="263"/>
      <c r="HX144" s="263"/>
      <c r="HY144" s="263"/>
      <c r="HZ144" s="263"/>
      <c r="IA144" s="263"/>
      <c r="IB144" s="263"/>
      <c r="IC144" s="263"/>
      <c r="ID144" s="263"/>
      <c r="IE144" s="263"/>
      <c r="IF144" s="263"/>
      <c r="IG144" s="263"/>
      <c r="IH144" s="263"/>
      <c r="II144" s="263"/>
      <c r="IJ144" s="263"/>
      <c r="IK144" s="263"/>
      <c r="IL144" s="263"/>
      <c r="IM144" s="263"/>
      <c r="IN144" s="263"/>
      <c r="IO144" s="263"/>
      <c r="IP144" s="263"/>
      <c r="IQ144" s="263"/>
      <c r="IR144" s="263"/>
      <c r="IS144" s="263"/>
      <c r="IT144" s="263"/>
      <c r="IU144" s="263"/>
      <c r="IV144" s="263"/>
    </row>
    <row r="145" spans="1:256">
      <c r="A145" s="219" t="s">
        <v>35</v>
      </c>
      <c r="B145" s="77">
        <v>31</v>
      </c>
      <c r="C145" s="228">
        <v>135.58619999999999</v>
      </c>
      <c r="D145" s="78">
        <v>11</v>
      </c>
      <c r="E145" s="78">
        <v>174</v>
      </c>
      <c r="F145" s="78">
        <v>4765</v>
      </c>
      <c r="G145" s="79">
        <v>11498</v>
      </c>
      <c r="H145" s="89">
        <v>6184</v>
      </c>
      <c r="I145" s="89">
        <v>5314</v>
      </c>
      <c r="J145" s="80">
        <v>2.41</v>
      </c>
      <c r="K145" s="81">
        <v>84.802140630831161</v>
      </c>
      <c r="L145" s="82">
        <v>-32</v>
      </c>
      <c r="M145" s="82">
        <v>-14</v>
      </c>
      <c r="N145" s="83">
        <v>-1.2159110647906897</v>
      </c>
      <c r="O145" s="84">
        <v>2</v>
      </c>
      <c r="P145" s="83">
        <v>0.17370158068438424</v>
      </c>
      <c r="Q145" s="84">
        <v>16</v>
      </c>
      <c r="R145" s="83">
        <v>1.3896126454750739</v>
      </c>
      <c r="S145" s="85">
        <v>-18</v>
      </c>
      <c r="T145" s="86">
        <v>-1.5633142261594581</v>
      </c>
      <c r="U145" s="78">
        <v>23</v>
      </c>
      <c r="V145" s="87">
        <v>1.9975681778704188</v>
      </c>
      <c r="W145" s="78">
        <v>41</v>
      </c>
      <c r="X145" s="87">
        <v>3.560882404029877</v>
      </c>
      <c r="Y145" s="87">
        <v>-2.7792252909501478</v>
      </c>
      <c r="Z145" s="90"/>
      <c r="AA145" s="91">
        <v>2</v>
      </c>
      <c r="AB145" s="237"/>
      <c r="AC145" s="91">
        <v>5</v>
      </c>
      <c r="AD145" s="90"/>
      <c r="AE145" s="257">
        <v>4654</v>
      </c>
      <c r="AF145" s="89">
        <v>4144</v>
      </c>
      <c r="AG145" s="89">
        <v>510</v>
      </c>
      <c r="AH145" s="263"/>
      <c r="AI145" s="263"/>
      <c r="AJ145" s="263"/>
      <c r="AK145" s="263"/>
      <c r="AL145" s="263"/>
      <c r="AM145" s="263"/>
      <c r="AN145" s="263"/>
      <c r="AO145" s="263"/>
      <c r="AP145" s="263"/>
      <c r="AQ145" s="263"/>
      <c r="AR145" s="263"/>
      <c r="AS145" s="263"/>
      <c r="AT145" s="263"/>
      <c r="AU145" s="263"/>
      <c r="AV145" s="263"/>
      <c r="AW145" s="263"/>
      <c r="AX145" s="263"/>
      <c r="AY145" s="263"/>
      <c r="AZ145" s="263"/>
      <c r="BA145" s="263"/>
      <c r="BB145" s="263"/>
      <c r="BC145" s="263"/>
      <c r="BD145" s="263"/>
      <c r="BE145" s="263"/>
      <c r="BF145" s="263"/>
      <c r="BG145" s="263"/>
      <c r="BH145" s="263"/>
      <c r="BI145" s="263"/>
      <c r="BJ145" s="263"/>
      <c r="BK145" s="263"/>
      <c r="BL145" s="263"/>
      <c r="BM145" s="263"/>
      <c r="BN145" s="263"/>
      <c r="BO145" s="263"/>
      <c r="BP145" s="263"/>
      <c r="BQ145" s="263"/>
      <c r="BR145" s="263"/>
      <c r="BS145" s="263"/>
      <c r="BT145" s="263"/>
      <c r="BU145" s="263"/>
      <c r="BV145" s="263"/>
      <c r="BW145" s="263"/>
      <c r="BX145" s="263"/>
      <c r="BY145" s="263"/>
      <c r="BZ145" s="263"/>
      <c r="CA145" s="263"/>
      <c r="CB145" s="263"/>
      <c r="CC145" s="263"/>
      <c r="CD145" s="263"/>
      <c r="CE145" s="263"/>
      <c r="CF145" s="263"/>
      <c r="CG145" s="263"/>
      <c r="CH145" s="263"/>
      <c r="CI145" s="263"/>
      <c r="CJ145" s="263"/>
      <c r="CK145" s="263"/>
      <c r="CL145" s="263"/>
      <c r="CM145" s="263"/>
      <c r="CN145" s="263"/>
      <c r="CO145" s="263"/>
      <c r="CP145" s="263"/>
      <c r="CQ145" s="263"/>
      <c r="CR145" s="263"/>
      <c r="CS145" s="263"/>
      <c r="CT145" s="263"/>
      <c r="CU145" s="263"/>
      <c r="CV145" s="263"/>
      <c r="CW145" s="263"/>
      <c r="CX145" s="263"/>
      <c r="CY145" s="263"/>
      <c r="CZ145" s="263"/>
      <c r="DA145" s="263"/>
      <c r="DB145" s="263"/>
      <c r="DC145" s="263"/>
      <c r="DD145" s="263"/>
      <c r="DE145" s="263"/>
      <c r="DF145" s="263"/>
      <c r="DG145" s="263"/>
      <c r="DH145" s="263"/>
      <c r="DI145" s="263"/>
      <c r="DJ145" s="263"/>
      <c r="DK145" s="263"/>
      <c r="DL145" s="263"/>
      <c r="DM145" s="263"/>
      <c r="DN145" s="263"/>
      <c r="DO145" s="263"/>
      <c r="DP145" s="263"/>
      <c r="DQ145" s="263"/>
      <c r="DR145" s="263"/>
      <c r="DS145" s="263"/>
      <c r="DT145" s="263"/>
      <c r="DU145" s="263"/>
      <c r="DV145" s="263"/>
      <c r="DW145" s="263"/>
      <c r="DX145" s="263"/>
      <c r="DY145" s="263"/>
      <c r="DZ145" s="263"/>
      <c r="EA145" s="263"/>
      <c r="EB145" s="263"/>
      <c r="EC145" s="263"/>
      <c r="ED145" s="263"/>
      <c r="EE145" s="263"/>
      <c r="EF145" s="263"/>
      <c r="EG145" s="263"/>
      <c r="EH145" s="263"/>
      <c r="EI145" s="263"/>
      <c r="EJ145" s="263"/>
      <c r="EK145" s="263"/>
      <c r="EL145" s="263"/>
      <c r="EM145" s="263"/>
      <c r="EN145" s="263"/>
      <c r="EO145" s="263"/>
      <c r="EP145" s="263"/>
      <c r="EQ145" s="263"/>
      <c r="ER145" s="263"/>
      <c r="ES145" s="263"/>
      <c r="ET145" s="263"/>
      <c r="EU145" s="263"/>
      <c r="EV145" s="263"/>
      <c r="EW145" s="263"/>
      <c r="EX145" s="263"/>
      <c r="EY145" s="263"/>
      <c r="EZ145" s="263"/>
      <c r="FA145" s="263"/>
      <c r="FB145" s="263"/>
      <c r="FC145" s="263"/>
      <c r="FD145" s="263"/>
      <c r="FE145" s="263"/>
      <c r="FF145" s="263"/>
      <c r="FG145" s="263"/>
      <c r="FH145" s="263"/>
      <c r="FI145" s="263"/>
      <c r="FJ145" s="263"/>
      <c r="FK145" s="263"/>
      <c r="FL145" s="263"/>
      <c r="FM145" s="263"/>
      <c r="FN145" s="263"/>
      <c r="FO145" s="263"/>
      <c r="FP145" s="263"/>
      <c r="FQ145" s="263"/>
      <c r="FR145" s="263"/>
      <c r="FS145" s="263"/>
      <c r="FT145" s="263"/>
      <c r="FU145" s="263"/>
      <c r="FV145" s="263"/>
      <c r="FW145" s="263"/>
      <c r="FX145" s="263"/>
      <c r="FY145" s="263"/>
      <c r="FZ145" s="263"/>
      <c r="GA145" s="263"/>
      <c r="GB145" s="263"/>
      <c r="GC145" s="263"/>
      <c r="GD145" s="263"/>
      <c r="GE145" s="263"/>
      <c r="GF145" s="263"/>
      <c r="GG145" s="263"/>
      <c r="GH145" s="263"/>
      <c r="GI145" s="263"/>
      <c r="GJ145" s="263"/>
      <c r="GK145" s="263"/>
      <c r="GL145" s="263"/>
      <c r="GM145" s="263"/>
      <c r="GN145" s="263"/>
      <c r="GO145" s="263"/>
      <c r="GP145" s="263"/>
      <c r="GQ145" s="263"/>
      <c r="GR145" s="263"/>
      <c r="GS145" s="263"/>
      <c r="GT145" s="263"/>
      <c r="GU145" s="263"/>
      <c r="GV145" s="263"/>
      <c r="GW145" s="263"/>
      <c r="GX145" s="263"/>
      <c r="GY145" s="263"/>
      <c r="GZ145" s="263"/>
      <c r="HA145" s="263"/>
      <c r="HB145" s="263"/>
      <c r="HC145" s="263"/>
      <c r="HD145" s="263"/>
      <c r="HE145" s="263"/>
      <c r="HF145" s="263"/>
      <c r="HG145" s="263"/>
      <c r="HH145" s="263"/>
      <c r="HI145" s="263"/>
      <c r="HJ145" s="263"/>
      <c r="HK145" s="263"/>
      <c r="HL145" s="263"/>
      <c r="HM145" s="263"/>
      <c r="HN145" s="263"/>
      <c r="HO145" s="263"/>
      <c r="HP145" s="263"/>
      <c r="HQ145" s="263"/>
      <c r="HR145" s="263"/>
      <c r="HS145" s="263"/>
      <c r="HT145" s="263"/>
      <c r="HU145" s="263"/>
      <c r="HV145" s="263"/>
      <c r="HW145" s="263"/>
      <c r="HX145" s="263"/>
      <c r="HY145" s="263"/>
      <c r="HZ145" s="263"/>
      <c r="IA145" s="263"/>
      <c r="IB145" s="263"/>
      <c r="IC145" s="263"/>
      <c r="ID145" s="263"/>
      <c r="IE145" s="263"/>
      <c r="IF145" s="263"/>
      <c r="IG145" s="263"/>
      <c r="IH145" s="263"/>
      <c r="II145" s="263"/>
      <c r="IJ145" s="263"/>
      <c r="IK145" s="263"/>
      <c r="IL145" s="263"/>
      <c r="IM145" s="263"/>
      <c r="IN145" s="263"/>
      <c r="IO145" s="263"/>
      <c r="IP145" s="263"/>
      <c r="IQ145" s="263"/>
      <c r="IR145" s="263"/>
      <c r="IS145" s="263"/>
      <c r="IT145" s="263"/>
      <c r="IU145" s="263"/>
      <c r="IV145" s="263"/>
    </row>
    <row r="146" spans="1:256">
      <c r="A146" s="219" t="s">
        <v>36</v>
      </c>
      <c r="B146" s="77">
        <v>31</v>
      </c>
      <c r="C146" s="228">
        <v>176.37049999999999</v>
      </c>
      <c r="D146" s="78">
        <v>13</v>
      </c>
      <c r="E146" s="78">
        <v>259</v>
      </c>
      <c r="F146" s="78">
        <v>4031</v>
      </c>
      <c r="G146" s="79">
        <v>10211</v>
      </c>
      <c r="H146" s="89">
        <v>5550</v>
      </c>
      <c r="I146" s="89">
        <v>4661</v>
      </c>
      <c r="J146" s="80">
        <v>2.5299999999999998</v>
      </c>
      <c r="K146" s="81">
        <v>57.895169543659513</v>
      </c>
      <c r="L146" s="82">
        <v>-12</v>
      </c>
      <c r="M146" s="82">
        <v>-7</v>
      </c>
      <c r="N146" s="83">
        <v>-0.68513262210042103</v>
      </c>
      <c r="O146" s="84">
        <v>4</v>
      </c>
      <c r="P146" s="83">
        <v>0.3915043554859548</v>
      </c>
      <c r="Q146" s="84">
        <v>11</v>
      </c>
      <c r="R146" s="83">
        <v>1.0766369775863758</v>
      </c>
      <c r="S146" s="85">
        <v>-5</v>
      </c>
      <c r="T146" s="86">
        <v>-0.48938044435744343</v>
      </c>
      <c r="U146" s="78">
        <v>27</v>
      </c>
      <c r="V146" s="87">
        <v>2.642654399530195</v>
      </c>
      <c r="W146" s="78">
        <v>32</v>
      </c>
      <c r="X146" s="87">
        <v>3.1320348438876384</v>
      </c>
      <c r="Y146" s="87">
        <v>-1.1745130664578645</v>
      </c>
      <c r="Z146" s="90"/>
      <c r="AA146" s="91">
        <v>4</v>
      </c>
      <c r="AB146" s="237"/>
      <c r="AC146" s="91">
        <v>1</v>
      </c>
      <c r="AD146" s="90"/>
      <c r="AE146" s="257">
        <v>1703</v>
      </c>
      <c r="AF146" s="89">
        <v>1473</v>
      </c>
      <c r="AG146" s="89">
        <v>230</v>
      </c>
      <c r="AH146" s="263"/>
      <c r="AI146" s="263"/>
      <c r="AJ146" s="263"/>
      <c r="AK146" s="263"/>
      <c r="AL146" s="263"/>
      <c r="AM146" s="263"/>
      <c r="AN146" s="263"/>
      <c r="AO146" s="263"/>
      <c r="AP146" s="263"/>
      <c r="AQ146" s="263"/>
      <c r="AR146" s="263"/>
      <c r="AS146" s="263"/>
      <c r="AT146" s="263"/>
      <c r="AU146" s="263"/>
      <c r="AV146" s="263"/>
      <c r="AW146" s="263"/>
      <c r="AX146" s="263"/>
      <c r="AY146" s="263"/>
      <c r="AZ146" s="263"/>
      <c r="BA146" s="263"/>
      <c r="BB146" s="263"/>
      <c r="BC146" s="263"/>
      <c r="BD146" s="263"/>
      <c r="BE146" s="263"/>
      <c r="BF146" s="263"/>
      <c r="BG146" s="263"/>
      <c r="BH146" s="263"/>
      <c r="BI146" s="263"/>
      <c r="BJ146" s="263"/>
      <c r="BK146" s="263"/>
      <c r="BL146" s="263"/>
      <c r="BM146" s="263"/>
      <c r="BN146" s="263"/>
      <c r="BO146" s="263"/>
      <c r="BP146" s="263"/>
      <c r="BQ146" s="263"/>
      <c r="BR146" s="263"/>
      <c r="BS146" s="263"/>
      <c r="BT146" s="263"/>
      <c r="BU146" s="263"/>
      <c r="BV146" s="263"/>
      <c r="BW146" s="263"/>
      <c r="BX146" s="263"/>
      <c r="BY146" s="263"/>
      <c r="BZ146" s="263"/>
      <c r="CA146" s="263"/>
      <c r="CB146" s="263"/>
      <c r="CC146" s="263"/>
      <c r="CD146" s="263"/>
      <c r="CE146" s="263"/>
      <c r="CF146" s="263"/>
      <c r="CG146" s="263"/>
      <c r="CH146" s="263"/>
      <c r="CI146" s="263"/>
      <c r="CJ146" s="263"/>
      <c r="CK146" s="263"/>
      <c r="CL146" s="263"/>
      <c r="CM146" s="263"/>
      <c r="CN146" s="263"/>
      <c r="CO146" s="263"/>
      <c r="CP146" s="263"/>
      <c r="CQ146" s="263"/>
      <c r="CR146" s="263"/>
      <c r="CS146" s="263"/>
      <c r="CT146" s="263"/>
      <c r="CU146" s="263"/>
      <c r="CV146" s="263"/>
      <c r="CW146" s="263"/>
      <c r="CX146" s="263"/>
      <c r="CY146" s="263"/>
      <c r="CZ146" s="263"/>
      <c r="DA146" s="263"/>
      <c r="DB146" s="263"/>
      <c r="DC146" s="263"/>
      <c r="DD146" s="263"/>
      <c r="DE146" s="263"/>
      <c r="DF146" s="263"/>
      <c r="DG146" s="263"/>
      <c r="DH146" s="263"/>
      <c r="DI146" s="263"/>
      <c r="DJ146" s="263"/>
      <c r="DK146" s="263"/>
      <c r="DL146" s="263"/>
      <c r="DM146" s="263"/>
      <c r="DN146" s="263"/>
      <c r="DO146" s="263"/>
      <c r="DP146" s="263"/>
      <c r="DQ146" s="263"/>
      <c r="DR146" s="263"/>
      <c r="DS146" s="263"/>
      <c r="DT146" s="263"/>
      <c r="DU146" s="263"/>
      <c r="DV146" s="263"/>
      <c r="DW146" s="263"/>
      <c r="DX146" s="263"/>
      <c r="DY146" s="263"/>
      <c r="DZ146" s="263"/>
      <c r="EA146" s="263"/>
      <c r="EB146" s="263"/>
      <c r="EC146" s="263"/>
      <c r="ED146" s="263"/>
      <c r="EE146" s="263"/>
      <c r="EF146" s="263"/>
      <c r="EG146" s="263"/>
      <c r="EH146" s="263"/>
      <c r="EI146" s="263"/>
      <c r="EJ146" s="263"/>
      <c r="EK146" s="263"/>
      <c r="EL146" s="263"/>
      <c r="EM146" s="263"/>
      <c r="EN146" s="263"/>
      <c r="EO146" s="263"/>
      <c r="EP146" s="263"/>
      <c r="EQ146" s="263"/>
      <c r="ER146" s="263"/>
      <c r="ES146" s="263"/>
      <c r="ET146" s="263"/>
      <c r="EU146" s="263"/>
      <c r="EV146" s="263"/>
      <c r="EW146" s="263"/>
      <c r="EX146" s="263"/>
      <c r="EY146" s="263"/>
      <c r="EZ146" s="263"/>
      <c r="FA146" s="263"/>
      <c r="FB146" s="263"/>
      <c r="FC146" s="263"/>
      <c r="FD146" s="263"/>
      <c r="FE146" s="263"/>
      <c r="FF146" s="263"/>
      <c r="FG146" s="263"/>
      <c r="FH146" s="263"/>
      <c r="FI146" s="263"/>
      <c r="FJ146" s="263"/>
      <c r="FK146" s="263"/>
      <c r="FL146" s="263"/>
      <c r="FM146" s="263"/>
      <c r="FN146" s="263"/>
      <c r="FO146" s="263"/>
      <c r="FP146" s="263"/>
      <c r="FQ146" s="263"/>
      <c r="FR146" s="263"/>
      <c r="FS146" s="263"/>
      <c r="FT146" s="263"/>
      <c r="FU146" s="263"/>
      <c r="FV146" s="263"/>
      <c r="FW146" s="263"/>
      <c r="FX146" s="263"/>
      <c r="FY146" s="263"/>
      <c r="FZ146" s="263"/>
      <c r="GA146" s="263"/>
      <c r="GB146" s="263"/>
      <c r="GC146" s="263"/>
      <c r="GD146" s="263"/>
      <c r="GE146" s="263"/>
      <c r="GF146" s="263"/>
      <c r="GG146" s="263"/>
      <c r="GH146" s="263"/>
      <c r="GI146" s="263"/>
      <c r="GJ146" s="263"/>
      <c r="GK146" s="263"/>
      <c r="GL146" s="263"/>
      <c r="GM146" s="263"/>
      <c r="GN146" s="263"/>
      <c r="GO146" s="263"/>
      <c r="GP146" s="263"/>
      <c r="GQ146" s="263"/>
      <c r="GR146" s="263"/>
      <c r="GS146" s="263"/>
      <c r="GT146" s="263"/>
      <c r="GU146" s="263"/>
      <c r="GV146" s="263"/>
      <c r="GW146" s="263"/>
      <c r="GX146" s="263"/>
      <c r="GY146" s="263"/>
      <c r="GZ146" s="263"/>
      <c r="HA146" s="263"/>
      <c r="HB146" s="263"/>
      <c r="HC146" s="263"/>
      <c r="HD146" s="263"/>
      <c r="HE146" s="263"/>
      <c r="HF146" s="263"/>
      <c r="HG146" s="263"/>
      <c r="HH146" s="263"/>
      <c r="HI146" s="263"/>
      <c r="HJ146" s="263"/>
      <c r="HK146" s="263"/>
      <c r="HL146" s="263"/>
      <c r="HM146" s="263"/>
      <c r="HN146" s="263"/>
      <c r="HO146" s="263"/>
      <c r="HP146" s="263"/>
      <c r="HQ146" s="263"/>
      <c r="HR146" s="263"/>
      <c r="HS146" s="263"/>
      <c r="HT146" s="263"/>
      <c r="HU146" s="263"/>
      <c r="HV146" s="263"/>
      <c r="HW146" s="263"/>
      <c r="HX146" s="263"/>
      <c r="HY146" s="263"/>
      <c r="HZ146" s="263"/>
      <c r="IA146" s="263"/>
      <c r="IB146" s="263"/>
      <c r="IC146" s="263"/>
      <c r="ID146" s="263"/>
      <c r="IE146" s="263"/>
      <c r="IF146" s="263"/>
      <c r="IG146" s="263"/>
      <c r="IH146" s="263"/>
      <c r="II146" s="263"/>
      <c r="IJ146" s="263"/>
      <c r="IK146" s="263"/>
      <c r="IL146" s="263"/>
      <c r="IM146" s="263"/>
      <c r="IN146" s="263"/>
      <c r="IO146" s="263"/>
      <c r="IP146" s="263"/>
      <c r="IQ146" s="263"/>
      <c r="IR146" s="263"/>
      <c r="IS146" s="263"/>
      <c r="IT146" s="263"/>
      <c r="IU146" s="263"/>
      <c r="IV146" s="263"/>
    </row>
    <row r="147" spans="1:256">
      <c r="A147" s="219" t="s">
        <v>37</v>
      </c>
      <c r="B147" s="77">
        <v>31</v>
      </c>
      <c r="C147" s="228">
        <v>1641.8554999999999</v>
      </c>
      <c r="D147" s="78">
        <v>9</v>
      </c>
      <c r="E147" s="78">
        <v>128</v>
      </c>
      <c r="F147" s="78">
        <v>4847</v>
      </c>
      <c r="G147" s="79">
        <v>15913</v>
      </c>
      <c r="H147" s="89">
        <v>8147</v>
      </c>
      <c r="I147" s="89">
        <v>7766</v>
      </c>
      <c r="J147" s="80">
        <v>3.28</v>
      </c>
      <c r="K147" s="81">
        <v>9.6920831339907814</v>
      </c>
      <c r="L147" s="82">
        <v>-12</v>
      </c>
      <c r="M147" s="82">
        <v>8</v>
      </c>
      <c r="N147" s="83">
        <v>0.5025441296563854</v>
      </c>
      <c r="O147" s="84">
        <v>16</v>
      </c>
      <c r="P147" s="83">
        <v>1.0050882593127708</v>
      </c>
      <c r="Q147" s="84">
        <v>8</v>
      </c>
      <c r="R147" s="83">
        <v>0.5025441296563854</v>
      </c>
      <c r="S147" s="85">
        <v>-20</v>
      </c>
      <c r="T147" s="86">
        <v>-1.2563603241409642</v>
      </c>
      <c r="U147" s="78">
        <v>55</v>
      </c>
      <c r="V147" s="87">
        <v>3.4549908913876499</v>
      </c>
      <c r="W147" s="78">
        <v>75</v>
      </c>
      <c r="X147" s="87">
        <v>4.7113512155286141</v>
      </c>
      <c r="Y147" s="87">
        <v>-0.75381619448457882</v>
      </c>
      <c r="Z147" s="90"/>
      <c r="AA147" s="91">
        <v>20</v>
      </c>
      <c r="AB147" s="237"/>
      <c r="AC147" s="91">
        <v>5</v>
      </c>
      <c r="AD147" s="90"/>
      <c r="AE147" s="257">
        <v>14070</v>
      </c>
      <c r="AF147" s="89">
        <v>821</v>
      </c>
      <c r="AG147" s="89">
        <v>13249</v>
      </c>
      <c r="AH147" s="263"/>
      <c r="AI147" s="263"/>
      <c r="AJ147" s="263"/>
      <c r="AK147" s="263"/>
      <c r="AL147" s="263"/>
      <c r="AM147" s="263"/>
      <c r="AN147" s="263"/>
      <c r="AO147" s="263"/>
      <c r="AP147" s="263"/>
      <c r="AQ147" s="263"/>
      <c r="AR147" s="263"/>
      <c r="AS147" s="263"/>
      <c r="AT147" s="263"/>
      <c r="AU147" s="263"/>
      <c r="AV147" s="263"/>
      <c r="AW147" s="263"/>
      <c r="AX147" s="263"/>
      <c r="AY147" s="263"/>
      <c r="AZ147" s="263"/>
      <c r="BA147" s="263"/>
      <c r="BB147" s="263"/>
      <c r="BC147" s="263"/>
      <c r="BD147" s="263"/>
      <c r="BE147" s="263"/>
      <c r="BF147" s="263"/>
      <c r="BG147" s="263"/>
      <c r="BH147" s="263"/>
      <c r="BI147" s="263"/>
      <c r="BJ147" s="263"/>
      <c r="BK147" s="263"/>
      <c r="BL147" s="263"/>
      <c r="BM147" s="263"/>
      <c r="BN147" s="263"/>
      <c r="BO147" s="263"/>
      <c r="BP147" s="263"/>
      <c r="BQ147" s="263"/>
      <c r="BR147" s="263"/>
      <c r="BS147" s="263"/>
      <c r="BT147" s="263"/>
      <c r="BU147" s="263"/>
      <c r="BV147" s="263"/>
      <c r="BW147" s="263"/>
      <c r="BX147" s="263"/>
      <c r="BY147" s="263"/>
      <c r="BZ147" s="263"/>
      <c r="CA147" s="263"/>
      <c r="CB147" s="263"/>
      <c r="CC147" s="263"/>
      <c r="CD147" s="263"/>
      <c r="CE147" s="263"/>
      <c r="CF147" s="263"/>
      <c r="CG147" s="263"/>
      <c r="CH147" s="263"/>
      <c r="CI147" s="263"/>
      <c r="CJ147" s="263"/>
      <c r="CK147" s="263"/>
      <c r="CL147" s="263"/>
      <c r="CM147" s="263"/>
      <c r="CN147" s="263"/>
      <c r="CO147" s="263"/>
      <c r="CP147" s="263"/>
      <c r="CQ147" s="263"/>
      <c r="CR147" s="263"/>
      <c r="CS147" s="263"/>
      <c r="CT147" s="263"/>
      <c r="CU147" s="263"/>
      <c r="CV147" s="263"/>
      <c r="CW147" s="263"/>
      <c r="CX147" s="263"/>
      <c r="CY147" s="263"/>
      <c r="CZ147" s="263"/>
      <c r="DA147" s="263"/>
      <c r="DB147" s="263"/>
      <c r="DC147" s="263"/>
      <c r="DD147" s="263"/>
      <c r="DE147" s="263"/>
      <c r="DF147" s="263"/>
      <c r="DG147" s="263"/>
      <c r="DH147" s="263"/>
      <c r="DI147" s="263"/>
      <c r="DJ147" s="263"/>
      <c r="DK147" s="263"/>
      <c r="DL147" s="263"/>
      <c r="DM147" s="263"/>
      <c r="DN147" s="263"/>
      <c r="DO147" s="263"/>
      <c r="DP147" s="263"/>
      <c r="DQ147" s="263"/>
      <c r="DR147" s="263"/>
      <c r="DS147" s="263"/>
      <c r="DT147" s="263"/>
      <c r="DU147" s="263"/>
      <c r="DV147" s="263"/>
      <c r="DW147" s="263"/>
      <c r="DX147" s="263"/>
      <c r="DY147" s="263"/>
      <c r="DZ147" s="263"/>
      <c r="EA147" s="263"/>
      <c r="EB147" s="263"/>
      <c r="EC147" s="263"/>
      <c r="ED147" s="263"/>
      <c r="EE147" s="263"/>
      <c r="EF147" s="263"/>
      <c r="EG147" s="263"/>
      <c r="EH147" s="263"/>
      <c r="EI147" s="263"/>
      <c r="EJ147" s="263"/>
      <c r="EK147" s="263"/>
      <c r="EL147" s="263"/>
      <c r="EM147" s="263"/>
      <c r="EN147" s="263"/>
      <c r="EO147" s="263"/>
      <c r="EP147" s="263"/>
      <c r="EQ147" s="263"/>
      <c r="ER147" s="263"/>
      <c r="ES147" s="263"/>
      <c r="ET147" s="263"/>
      <c r="EU147" s="263"/>
      <c r="EV147" s="263"/>
      <c r="EW147" s="263"/>
      <c r="EX147" s="263"/>
      <c r="EY147" s="263"/>
      <c r="EZ147" s="263"/>
      <c r="FA147" s="263"/>
      <c r="FB147" s="263"/>
      <c r="FC147" s="263"/>
      <c r="FD147" s="263"/>
      <c r="FE147" s="263"/>
      <c r="FF147" s="263"/>
      <c r="FG147" s="263"/>
      <c r="FH147" s="263"/>
      <c r="FI147" s="263"/>
      <c r="FJ147" s="263"/>
      <c r="FK147" s="263"/>
      <c r="FL147" s="263"/>
      <c r="FM147" s="263"/>
      <c r="FN147" s="263"/>
      <c r="FO147" s="263"/>
      <c r="FP147" s="263"/>
      <c r="FQ147" s="263"/>
      <c r="FR147" s="263"/>
      <c r="FS147" s="263"/>
      <c r="FT147" s="263"/>
      <c r="FU147" s="263"/>
      <c r="FV147" s="263"/>
      <c r="FW147" s="263"/>
      <c r="FX147" s="263"/>
      <c r="FY147" s="263"/>
      <c r="FZ147" s="263"/>
      <c r="GA147" s="263"/>
      <c r="GB147" s="263"/>
      <c r="GC147" s="263"/>
      <c r="GD147" s="263"/>
      <c r="GE147" s="263"/>
      <c r="GF147" s="263"/>
      <c r="GG147" s="263"/>
      <c r="GH147" s="263"/>
      <c r="GI147" s="263"/>
      <c r="GJ147" s="263"/>
      <c r="GK147" s="263"/>
      <c r="GL147" s="263"/>
      <c r="GM147" s="263"/>
      <c r="GN147" s="263"/>
      <c r="GO147" s="263"/>
      <c r="GP147" s="263"/>
      <c r="GQ147" s="263"/>
      <c r="GR147" s="263"/>
      <c r="GS147" s="263"/>
      <c r="GT147" s="263"/>
      <c r="GU147" s="263"/>
      <c r="GV147" s="263"/>
      <c r="GW147" s="263"/>
      <c r="GX147" s="263"/>
      <c r="GY147" s="263"/>
      <c r="GZ147" s="263"/>
      <c r="HA147" s="263"/>
      <c r="HB147" s="263"/>
      <c r="HC147" s="263"/>
      <c r="HD147" s="263"/>
      <c r="HE147" s="263"/>
      <c r="HF147" s="263"/>
      <c r="HG147" s="263"/>
      <c r="HH147" s="263"/>
      <c r="HI147" s="263"/>
      <c r="HJ147" s="263"/>
      <c r="HK147" s="263"/>
      <c r="HL147" s="263"/>
      <c r="HM147" s="263"/>
      <c r="HN147" s="263"/>
      <c r="HO147" s="263"/>
      <c r="HP147" s="263"/>
      <c r="HQ147" s="263"/>
      <c r="HR147" s="263"/>
      <c r="HS147" s="263"/>
      <c r="HT147" s="263"/>
      <c r="HU147" s="263"/>
      <c r="HV147" s="263"/>
      <c r="HW147" s="263"/>
      <c r="HX147" s="263"/>
      <c r="HY147" s="263"/>
      <c r="HZ147" s="263"/>
      <c r="IA147" s="263"/>
      <c r="IB147" s="263"/>
      <c r="IC147" s="263"/>
      <c r="ID147" s="263"/>
      <c r="IE147" s="263"/>
      <c r="IF147" s="263"/>
      <c r="IG147" s="263"/>
      <c r="IH147" s="263"/>
      <c r="II147" s="263"/>
      <c r="IJ147" s="263"/>
      <c r="IK147" s="263"/>
      <c r="IL147" s="263"/>
      <c r="IM147" s="263"/>
      <c r="IN147" s="263"/>
      <c r="IO147" s="263"/>
      <c r="IP147" s="263"/>
      <c r="IQ147" s="263"/>
      <c r="IR147" s="263"/>
      <c r="IS147" s="263"/>
      <c r="IT147" s="263"/>
      <c r="IU147" s="263"/>
      <c r="IV147" s="263"/>
    </row>
    <row r="148" spans="1:256">
      <c r="A148" s="219" t="s">
        <v>38</v>
      </c>
      <c r="B148" s="77">
        <v>31</v>
      </c>
      <c r="C148" s="228">
        <v>618.49099999999999</v>
      </c>
      <c r="D148" s="78">
        <v>6</v>
      </c>
      <c r="E148" s="78">
        <v>56</v>
      </c>
      <c r="F148" s="78">
        <v>2109</v>
      </c>
      <c r="G148" s="79">
        <v>6356</v>
      </c>
      <c r="H148" s="89">
        <v>3343</v>
      </c>
      <c r="I148" s="89">
        <v>3013</v>
      </c>
      <c r="J148" s="80">
        <v>3.01</v>
      </c>
      <c r="K148" s="81">
        <v>10.276624882172902</v>
      </c>
      <c r="L148" s="82">
        <v>-12</v>
      </c>
      <c r="M148" s="82">
        <v>-3</v>
      </c>
      <c r="N148" s="83">
        <v>-0.47154982709839666</v>
      </c>
      <c r="O148" s="84">
        <v>1</v>
      </c>
      <c r="P148" s="83">
        <v>0.15718327569946555</v>
      </c>
      <c r="Q148" s="84">
        <v>4</v>
      </c>
      <c r="R148" s="83">
        <v>0.62873310279786221</v>
      </c>
      <c r="S148" s="85">
        <v>-9</v>
      </c>
      <c r="T148" s="86">
        <v>-1.4146494812951902</v>
      </c>
      <c r="U148" s="78">
        <v>14</v>
      </c>
      <c r="V148" s="87">
        <v>2.2005658597925182</v>
      </c>
      <c r="W148" s="78">
        <v>23</v>
      </c>
      <c r="X148" s="87">
        <v>3.6152153410877084</v>
      </c>
      <c r="Y148" s="87">
        <v>-1.8861993083935868</v>
      </c>
      <c r="Z148" s="90"/>
      <c r="AA148" s="91">
        <v>0</v>
      </c>
      <c r="AB148" s="237"/>
      <c r="AC148" s="91">
        <v>2</v>
      </c>
      <c r="AD148" s="90"/>
      <c r="AE148" s="257">
        <v>6125</v>
      </c>
      <c r="AF148" s="89">
        <v>218</v>
      </c>
      <c r="AG148" s="89">
        <v>5907</v>
      </c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  <c r="BS148" s="263"/>
      <c r="BT148" s="263"/>
      <c r="BU148" s="263"/>
      <c r="BV148" s="263"/>
      <c r="BW148" s="263"/>
      <c r="BX148" s="263"/>
      <c r="BY148" s="263"/>
      <c r="BZ148" s="263"/>
      <c r="CA148" s="263"/>
      <c r="CB148" s="263"/>
      <c r="CC148" s="263"/>
      <c r="CD148" s="263"/>
      <c r="CE148" s="263"/>
      <c r="CF148" s="263"/>
      <c r="CG148" s="263"/>
      <c r="CH148" s="263"/>
      <c r="CI148" s="263"/>
      <c r="CJ148" s="263"/>
      <c r="CK148" s="263"/>
      <c r="CL148" s="263"/>
      <c r="CM148" s="263"/>
      <c r="CN148" s="263"/>
      <c r="CO148" s="263"/>
      <c r="CP148" s="263"/>
      <c r="CQ148" s="263"/>
      <c r="CR148" s="263"/>
      <c r="CS148" s="263"/>
      <c r="CT148" s="263"/>
      <c r="CU148" s="263"/>
      <c r="CV148" s="263"/>
      <c r="CW148" s="263"/>
      <c r="CX148" s="263"/>
      <c r="CY148" s="263"/>
      <c r="CZ148" s="263"/>
      <c r="DA148" s="263"/>
      <c r="DB148" s="263"/>
      <c r="DC148" s="263"/>
      <c r="DD148" s="263"/>
      <c r="DE148" s="263"/>
      <c r="DF148" s="263"/>
      <c r="DG148" s="263"/>
      <c r="DH148" s="263"/>
      <c r="DI148" s="263"/>
      <c r="DJ148" s="263"/>
      <c r="DK148" s="263"/>
      <c r="DL148" s="263"/>
      <c r="DM148" s="263"/>
      <c r="DN148" s="263"/>
      <c r="DO148" s="263"/>
      <c r="DP148" s="263"/>
      <c r="DQ148" s="263"/>
      <c r="DR148" s="263"/>
      <c r="DS148" s="263"/>
      <c r="DT148" s="263"/>
      <c r="DU148" s="263"/>
      <c r="DV148" s="263"/>
      <c r="DW148" s="263"/>
      <c r="DX148" s="263"/>
      <c r="DY148" s="263"/>
      <c r="DZ148" s="263"/>
      <c r="EA148" s="263"/>
      <c r="EB148" s="263"/>
      <c r="EC148" s="263"/>
      <c r="ED148" s="263"/>
      <c r="EE148" s="263"/>
      <c r="EF148" s="263"/>
      <c r="EG148" s="263"/>
      <c r="EH148" s="263"/>
      <c r="EI148" s="263"/>
      <c r="EJ148" s="263"/>
      <c r="EK148" s="263"/>
      <c r="EL148" s="263"/>
      <c r="EM148" s="263"/>
      <c r="EN148" s="263"/>
      <c r="EO148" s="263"/>
      <c r="EP148" s="263"/>
      <c r="EQ148" s="263"/>
      <c r="ER148" s="263"/>
      <c r="ES148" s="263"/>
      <c r="ET148" s="263"/>
      <c r="EU148" s="263"/>
      <c r="EV148" s="263"/>
      <c r="EW148" s="263"/>
      <c r="EX148" s="263"/>
      <c r="EY148" s="263"/>
      <c r="EZ148" s="263"/>
      <c r="FA148" s="263"/>
      <c r="FB148" s="263"/>
      <c r="FC148" s="263"/>
      <c r="FD148" s="263"/>
      <c r="FE148" s="263"/>
      <c r="FF148" s="263"/>
      <c r="FG148" s="263"/>
      <c r="FH148" s="263"/>
      <c r="FI148" s="263"/>
      <c r="FJ148" s="263"/>
      <c r="FK148" s="263"/>
      <c r="FL148" s="263"/>
      <c r="FM148" s="263"/>
      <c r="FN148" s="263"/>
      <c r="FO148" s="263"/>
      <c r="FP148" s="263"/>
      <c r="FQ148" s="263"/>
      <c r="FR148" s="263"/>
      <c r="FS148" s="263"/>
      <c r="FT148" s="263"/>
      <c r="FU148" s="263"/>
      <c r="FV148" s="263"/>
      <c r="FW148" s="263"/>
      <c r="FX148" s="263"/>
      <c r="FY148" s="263"/>
      <c r="FZ148" s="263"/>
      <c r="GA148" s="263"/>
      <c r="GB148" s="263"/>
      <c r="GC148" s="263"/>
      <c r="GD148" s="263"/>
      <c r="GE148" s="263"/>
      <c r="GF148" s="263"/>
      <c r="GG148" s="263"/>
      <c r="GH148" s="263"/>
      <c r="GI148" s="263"/>
      <c r="GJ148" s="263"/>
      <c r="GK148" s="263"/>
      <c r="GL148" s="263"/>
      <c r="GM148" s="263"/>
      <c r="GN148" s="263"/>
      <c r="GO148" s="263"/>
      <c r="GP148" s="263"/>
      <c r="GQ148" s="263"/>
      <c r="GR148" s="263"/>
      <c r="GS148" s="263"/>
      <c r="GT148" s="263"/>
      <c r="GU148" s="263"/>
      <c r="GV148" s="263"/>
      <c r="GW148" s="263"/>
      <c r="GX148" s="263"/>
      <c r="GY148" s="263"/>
      <c r="GZ148" s="263"/>
      <c r="HA148" s="263"/>
      <c r="HB148" s="263"/>
      <c r="HC148" s="263"/>
      <c r="HD148" s="263"/>
      <c r="HE148" s="263"/>
      <c r="HF148" s="263"/>
      <c r="HG148" s="263"/>
      <c r="HH148" s="263"/>
      <c r="HI148" s="263"/>
      <c r="HJ148" s="263"/>
      <c r="HK148" s="263"/>
      <c r="HL148" s="263"/>
      <c r="HM148" s="263"/>
      <c r="HN148" s="263"/>
      <c r="HO148" s="263"/>
      <c r="HP148" s="263"/>
      <c r="HQ148" s="263"/>
      <c r="HR148" s="263"/>
      <c r="HS148" s="263"/>
      <c r="HT148" s="263"/>
      <c r="HU148" s="263"/>
      <c r="HV148" s="263"/>
      <c r="HW148" s="263"/>
      <c r="HX148" s="263"/>
      <c r="HY148" s="263"/>
      <c r="HZ148" s="263"/>
      <c r="IA148" s="263"/>
      <c r="IB148" s="263"/>
      <c r="IC148" s="263"/>
      <c r="ID148" s="263"/>
      <c r="IE148" s="263"/>
      <c r="IF148" s="263"/>
      <c r="IG148" s="263"/>
      <c r="IH148" s="263"/>
      <c r="II148" s="263"/>
      <c r="IJ148" s="263"/>
      <c r="IK148" s="263"/>
      <c r="IL148" s="263"/>
      <c r="IM148" s="263"/>
      <c r="IN148" s="263"/>
      <c r="IO148" s="263"/>
      <c r="IP148" s="263"/>
      <c r="IQ148" s="263"/>
      <c r="IR148" s="263"/>
      <c r="IS148" s="263"/>
      <c r="IT148" s="263"/>
      <c r="IU148" s="263"/>
      <c r="IV148" s="263"/>
    </row>
    <row r="149" spans="1:256" ht="15.75" thickBot="1">
      <c r="A149" s="220" t="s">
        <v>39</v>
      </c>
      <c r="B149" s="92">
        <v>31</v>
      </c>
      <c r="C149" s="229">
        <v>1021.313</v>
      </c>
      <c r="D149" s="93">
        <v>6</v>
      </c>
      <c r="E149" s="93">
        <v>106</v>
      </c>
      <c r="F149" s="93">
        <v>1701</v>
      </c>
      <c r="G149" s="94">
        <v>6067</v>
      </c>
      <c r="H149" s="103">
        <v>3317</v>
      </c>
      <c r="I149" s="103">
        <v>2750</v>
      </c>
      <c r="J149" s="95">
        <v>3.57</v>
      </c>
      <c r="K149" s="96">
        <v>5.9403924164286561</v>
      </c>
      <c r="L149" s="97">
        <v>-5</v>
      </c>
      <c r="M149" s="97">
        <v>-2</v>
      </c>
      <c r="N149" s="98">
        <v>-0.32951643463217728</v>
      </c>
      <c r="O149" s="99">
        <v>2</v>
      </c>
      <c r="P149" s="98">
        <v>0.32951643463217728</v>
      </c>
      <c r="Q149" s="99">
        <v>4</v>
      </c>
      <c r="R149" s="98">
        <v>0.65903286926435456</v>
      </c>
      <c r="S149" s="100">
        <v>-3</v>
      </c>
      <c r="T149" s="95">
        <v>-0.49427465194826592</v>
      </c>
      <c r="U149" s="93">
        <v>12</v>
      </c>
      <c r="V149" s="101">
        <v>1.9770986077930637</v>
      </c>
      <c r="W149" s="93">
        <v>15</v>
      </c>
      <c r="X149" s="101">
        <v>2.4713732597413296</v>
      </c>
      <c r="Y149" s="95">
        <v>-0.8237910865804432</v>
      </c>
      <c r="Z149" s="102"/>
      <c r="AA149" s="236">
        <v>6</v>
      </c>
      <c r="AB149" s="238"/>
      <c r="AC149" s="236">
        <v>2</v>
      </c>
      <c r="AD149" s="102"/>
      <c r="AE149" s="258">
        <v>5799</v>
      </c>
      <c r="AF149" s="103">
        <v>204</v>
      </c>
      <c r="AG149" s="103">
        <v>5595</v>
      </c>
      <c r="AH149" s="265"/>
      <c r="AI149" s="265"/>
      <c r="AJ149" s="265"/>
      <c r="AK149" s="265"/>
      <c r="AL149" s="265"/>
      <c r="AM149" s="265"/>
      <c r="AN149" s="265"/>
      <c r="AO149" s="265"/>
      <c r="AP149" s="265"/>
      <c r="AQ149" s="265"/>
      <c r="AR149" s="265"/>
      <c r="AS149" s="265"/>
      <c r="AT149" s="265"/>
      <c r="AU149" s="265"/>
      <c r="AV149" s="265"/>
      <c r="AW149" s="265"/>
      <c r="AX149" s="265"/>
      <c r="AY149" s="265"/>
      <c r="AZ149" s="265"/>
      <c r="BA149" s="265"/>
      <c r="BB149" s="265"/>
      <c r="BC149" s="265"/>
      <c r="BD149" s="265"/>
      <c r="BE149" s="265"/>
      <c r="BF149" s="265"/>
      <c r="BG149" s="265"/>
      <c r="BH149" s="265"/>
      <c r="BI149" s="265"/>
      <c r="BJ149" s="265"/>
      <c r="BK149" s="265"/>
      <c r="BL149" s="265"/>
      <c r="BM149" s="265"/>
      <c r="BN149" s="265"/>
      <c r="BO149" s="265"/>
      <c r="BP149" s="265"/>
      <c r="BQ149" s="265"/>
      <c r="BR149" s="265"/>
      <c r="BS149" s="265"/>
      <c r="BT149" s="265"/>
      <c r="BU149" s="265"/>
      <c r="BV149" s="265"/>
      <c r="BW149" s="265"/>
      <c r="BX149" s="265"/>
      <c r="BY149" s="265"/>
      <c r="BZ149" s="265"/>
      <c r="CA149" s="265"/>
      <c r="CB149" s="265"/>
      <c r="CC149" s="265"/>
      <c r="CD149" s="265"/>
      <c r="CE149" s="265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265"/>
      <c r="CQ149" s="265"/>
      <c r="CR149" s="265"/>
      <c r="CS149" s="265"/>
      <c r="CT149" s="265"/>
      <c r="CU149" s="265"/>
      <c r="CV149" s="265"/>
      <c r="CW149" s="265"/>
      <c r="CX149" s="265"/>
      <c r="CY149" s="265"/>
      <c r="CZ149" s="265"/>
      <c r="DA149" s="265"/>
      <c r="DB149" s="265"/>
      <c r="DC149" s="265"/>
      <c r="DD149" s="265"/>
      <c r="DE149" s="265"/>
      <c r="DF149" s="265"/>
      <c r="DG149" s="265"/>
      <c r="DH149" s="265"/>
      <c r="DI149" s="265"/>
      <c r="DJ149" s="265"/>
      <c r="DK149" s="265"/>
      <c r="DL149" s="265"/>
      <c r="DM149" s="265"/>
      <c r="DN149" s="265"/>
      <c r="DO149" s="265"/>
      <c r="DP149" s="265"/>
      <c r="DQ149" s="265"/>
      <c r="DR149" s="265"/>
      <c r="DS149" s="265"/>
      <c r="DT149" s="265"/>
      <c r="DU149" s="265"/>
      <c r="DV149" s="265"/>
      <c r="DW149" s="265"/>
      <c r="DX149" s="265"/>
      <c r="DY149" s="265"/>
      <c r="DZ149" s="265"/>
      <c r="EA149" s="265"/>
      <c r="EB149" s="265"/>
      <c r="EC149" s="265"/>
      <c r="ED149" s="265"/>
      <c r="EE149" s="265"/>
      <c r="EF149" s="265"/>
      <c r="EG149" s="265"/>
      <c r="EH149" s="265"/>
      <c r="EI149" s="265"/>
      <c r="EJ149" s="265"/>
      <c r="EK149" s="265"/>
      <c r="EL149" s="265"/>
      <c r="EM149" s="265"/>
      <c r="EN149" s="265"/>
      <c r="EO149" s="265"/>
      <c r="EP149" s="265"/>
      <c r="EQ149" s="265"/>
      <c r="ER149" s="265"/>
      <c r="ES149" s="265"/>
      <c r="ET149" s="265"/>
      <c r="EU149" s="265"/>
      <c r="EV149" s="265"/>
      <c r="EW149" s="265"/>
      <c r="EX149" s="265"/>
      <c r="EY149" s="265"/>
      <c r="EZ149" s="265"/>
      <c r="FA149" s="265"/>
      <c r="FB149" s="265"/>
      <c r="FC149" s="265"/>
      <c r="FD149" s="265"/>
      <c r="FE149" s="265"/>
      <c r="FF149" s="265"/>
      <c r="FG149" s="265"/>
      <c r="FH149" s="265"/>
      <c r="FI149" s="265"/>
      <c r="FJ149" s="265"/>
      <c r="FK149" s="265"/>
      <c r="FL149" s="265"/>
      <c r="FM149" s="265"/>
      <c r="FN149" s="265"/>
      <c r="FO149" s="265"/>
      <c r="FP149" s="265"/>
      <c r="FQ149" s="265"/>
      <c r="FR149" s="265"/>
      <c r="FS149" s="265"/>
      <c r="FT149" s="265"/>
      <c r="FU149" s="265"/>
      <c r="FV149" s="265"/>
      <c r="FW149" s="265"/>
      <c r="FX149" s="265"/>
      <c r="FY149" s="265"/>
      <c r="FZ149" s="265"/>
      <c r="GA149" s="265"/>
      <c r="GB149" s="265"/>
      <c r="GC149" s="265"/>
      <c r="GD149" s="265"/>
      <c r="GE149" s="265"/>
      <c r="GF149" s="265"/>
      <c r="GG149" s="265"/>
      <c r="GH149" s="265"/>
      <c r="GI149" s="265"/>
      <c r="GJ149" s="265"/>
      <c r="GK149" s="265"/>
      <c r="GL149" s="265"/>
      <c r="GM149" s="265"/>
      <c r="GN149" s="265"/>
      <c r="GO149" s="265"/>
      <c r="GP149" s="265"/>
      <c r="GQ149" s="265"/>
      <c r="GR149" s="265"/>
      <c r="GS149" s="265"/>
      <c r="GT149" s="265"/>
      <c r="GU149" s="265"/>
      <c r="GV149" s="265"/>
      <c r="GW149" s="265"/>
      <c r="GX149" s="265"/>
      <c r="GY149" s="265"/>
      <c r="GZ149" s="265"/>
      <c r="HA149" s="265"/>
      <c r="HB149" s="265"/>
      <c r="HC149" s="265"/>
      <c r="HD149" s="265"/>
      <c r="HE149" s="265"/>
      <c r="HF149" s="265"/>
      <c r="HG149" s="265"/>
      <c r="HH149" s="265"/>
      <c r="HI149" s="265"/>
      <c r="HJ149" s="265"/>
      <c r="HK149" s="265"/>
      <c r="HL149" s="265"/>
      <c r="HM149" s="265"/>
      <c r="HN149" s="265"/>
      <c r="HO149" s="265"/>
      <c r="HP149" s="265"/>
      <c r="HQ149" s="265"/>
      <c r="HR149" s="265"/>
      <c r="HS149" s="265"/>
      <c r="HT149" s="265"/>
      <c r="HU149" s="265"/>
      <c r="HV149" s="265"/>
      <c r="HW149" s="265"/>
      <c r="HX149" s="265"/>
      <c r="HY149" s="265"/>
      <c r="HZ149" s="265"/>
      <c r="IA149" s="265"/>
      <c r="IB149" s="265"/>
      <c r="IC149" s="265"/>
      <c r="ID149" s="265"/>
      <c r="IE149" s="265"/>
      <c r="IF149" s="265"/>
      <c r="IG149" s="265"/>
      <c r="IH149" s="265"/>
      <c r="II149" s="265"/>
      <c r="IJ149" s="265"/>
      <c r="IK149" s="265"/>
      <c r="IL149" s="265"/>
      <c r="IM149" s="265"/>
      <c r="IN149" s="265"/>
      <c r="IO149" s="265"/>
      <c r="IP149" s="265"/>
      <c r="IQ149" s="265"/>
      <c r="IR149" s="265"/>
      <c r="IS149" s="265"/>
      <c r="IT149" s="265"/>
      <c r="IU149" s="265"/>
      <c r="IV149" s="265"/>
    </row>
    <row r="150" spans="1:256">
      <c r="A150" s="263"/>
      <c r="B150" s="263"/>
      <c r="C150" s="263"/>
      <c r="D150" s="263"/>
      <c r="E150" s="263"/>
      <c r="F150" s="263"/>
      <c r="G150" s="217"/>
      <c r="H150" s="266"/>
      <c r="I150" s="263"/>
      <c r="J150" s="263"/>
      <c r="K150" s="263"/>
      <c r="L150" s="263"/>
      <c r="M150" s="58"/>
      <c r="N150" s="263"/>
      <c r="O150" s="267"/>
      <c r="P150" s="263"/>
      <c r="Q150" s="263"/>
      <c r="R150" s="263"/>
      <c r="S150" s="263"/>
      <c r="T150" s="263"/>
      <c r="U150" s="263"/>
      <c r="V150" s="263"/>
      <c r="W150" s="263"/>
      <c r="X150" s="263"/>
      <c r="Y150" s="263"/>
      <c r="Z150" s="263"/>
      <c r="AA150" s="268"/>
      <c r="AC150" s="268"/>
      <c r="AD150" s="263"/>
      <c r="AE150" s="263"/>
      <c r="AF150" s="263"/>
      <c r="AG150" s="263"/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  <c r="BS150" s="263"/>
      <c r="BT150" s="263"/>
      <c r="BU150" s="263"/>
      <c r="BV150" s="263"/>
      <c r="BW150" s="263"/>
      <c r="BX150" s="263"/>
      <c r="BY150" s="263"/>
      <c r="BZ150" s="263"/>
      <c r="CA150" s="263"/>
      <c r="CB150" s="263"/>
      <c r="CC150" s="263"/>
      <c r="CD150" s="263"/>
      <c r="CE150" s="263"/>
      <c r="CF150" s="263"/>
      <c r="CG150" s="263"/>
      <c r="CH150" s="263"/>
      <c r="CI150" s="263"/>
      <c r="CJ150" s="263"/>
      <c r="CK150" s="263"/>
      <c r="CL150" s="263"/>
      <c r="CM150" s="263"/>
      <c r="CN150" s="263"/>
      <c r="CO150" s="263"/>
      <c r="CP150" s="263"/>
      <c r="CQ150" s="263"/>
      <c r="CR150" s="263"/>
      <c r="CS150" s="263"/>
      <c r="CT150" s="263"/>
      <c r="CU150" s="263"/>
      <c r="CV150" s="263"/>
      <c r="CW150" s="263"/>
      <c r="CX150" s="263"/>
      <c r="CY150" s="263"/>
      <c r="CZ150" s="263"/>
      <c r="DA150" s="263"/>
      <c r="DB150" s="263"/>
      <c r="DC150" s="263"/>
      <c r="DD150" s="263"/>
      <c r="DE150" s="263"/>
      <c r="DF150" s="263"/>
      <c r="DG150" s="263"/>
      <c r="DH150" s="263"/>
      <c r="DI150" s="263"/>
      <c r="DJ150" s="263"/>
      <c r="DK150" s="263"/>
      <c r="DL150" s="263"/>
      <c r="DM150" s="263"/>
      <c r="DN150" s="263"/>
      <c r="DO150" s="263"/>
      <c r="DP150" s="263"/>
      <c r="DQ150" s="263"/>
      <c r="DR150" s="263"/>
      <c r="DS150" s="263"/>
      <c r="DT150" s="263"/>
      <c r="DU150" s="263"/>
      <c r="DV150" s="263"/>
      <c r="DW150" s="263"/>
      <c r="DX150" s="263"/>
      <c r="DY150" s="263"/>
      <c r="DZ150" s="263"/>
      <c r="EA150" s="263"/>
      <c r="EB150" s="263"/>
      <c r="EC150" s="263"/>
      <c r="ED150" s="263"/>
      <c r="EE150" s="263"/>
      <c r="EF150" s="263"/>
      <c r="EG150" s="263"/>
      <c r="EH150" s="263"/>
      <c r="EI150" s="263"/>
      <c r="EJ150" s="263"/>
      <c r="EK150" s="263"/>
      <c r="EL150" s="263"/>
      <c r="EM150" s="263"/>
      <c r="EN150" s="263"/>
      <c r="EO150" s="263"/>
      <c r="EP150" s="263"/>
      <c r="EQ150" s="263"/>
      <c r="ER150" s="263"/>
      <c r="ES150" s="263"/>
      <c r="ET150" s="263"/>
      <c r="EU150" s="263"/>
      <c r="EV150" s="263"/>
      <c r="EW150" s="263"/>
      <c r="EX150" s="263"/>
      <c r="EY150" s="263"/>
      <c r="EZ150" s="263"/>
      <c r="FA150" s="263"/>
      <c r="FB150" s="263"/>
      <c r="FC150" s="263"/>
      <c r="FD150" s="263"/>
      <c r="FE150" s="263"/>
      <c r="FF150" s="263"/>
      <c r="FG150" s="263"/>
      <c r="FH150" s="263"/>
      <c r="FI150" s="263"/>
      <c r="FJ150" s="263"/>
      <c r="FK150" s="263"/>
      <c r="FL150" s="263"/>
      <c r="FM150" s="263"/>
      <c r="FN150" s="263"/>
      <c r="FO150" s="263"/>
      <c r="FP150" s="263"/>
      <c r="FQ150" s="263"/>
      <c r="FR150" s="263"/>
      <c r="FS150" s="263"/>
      <c r="FT150" s="263"/>
      <c r="FU150" s="263"/>
      <c r="FV150" s="263"/>
      <c r="FW150" s="263"/>
      <c r="FX150" s="263"/>
      <c r="FY150" s="263"/>
      <c r="FZ150" s="263"/>
      <c r="GA150" s="263"/>
      <c r="GB150" s="263"/>
      <c r="GC150" s="263"/>
      <c r="GD150" s="263"/>
      <c r="GE150" s="263"/>
      <c r="GF150" s="263"/>
      <c r="GG150" s="263"/>
      <c r="GH150" s="263"/>
      <c r="GI150" s="263"/>
      <c r="GJ150" s="263"/>
      <c r="GK150" s="263"/>
      <c r="GL150" s="263"/>
      <c r="GM150" s="263"/>
      <c r="GN150" s="263"/>
      <c r="GO150" s="263"/>
      <c r="GP150" s="263"/>
      <c r="GQ150" s="263"/>
      <c r="GR150" s="263"/>
      <c r="GS150" s="263"/>
      <c r="GT150" s="263"/>
      <c r="GU150" s="263"/>
      <c r="GV150" s="263"/>
      <c r="GW150" s="263"/>
      <c r="GX150" s="263"/>
      <c r="GY150" s="263"/>
      <c r="GZ150" s="263"/>
      <c r="HA150" s="263"/>
      <c r="HB150" s="263"/>
      <c r="HC150" s="263"/>
      <c r="HD150" s="263"/>
      <c r="HE150" s="263"/>
      <c r="HF150" s="263"/>
      <c r="HG150" s="263"/>
      <c r="HH150" s="263"/>
      <c r="HI150" s="263"/>
      <c r="HJ150" s="263"/>
      <c r="HK150" s="263"/>
      <c r="HL150" s="263"/>
      <c r="HM150" s="263"/>
      <c r="HN150" s="263"/>
      <c r="HO150" s="263"/>
      <c r="HP150" s="263"/>
      <c r="HQ150" s="263"/>
      <c r="HR150" s="263"/>
      <c r="HS150" s="263"/>
      <c r="HT150" s="263"/>
      <c r="HU150" s="263"/>
      <c r="HV150" s="263"/>
      <c r="HW150" s="263"/>
      <c r="HX150" s="263"/>
      <c r="HY150" s="263"/>
      <c r="HZ150" s="263"/>
      <c r="IA150" s="263"/>
      <c r="IB150" s="263"/>
      <c r="IC150" s="263"/>
      <c r="ID150" s="263"/>
      <c r="IE150" s="263"/>
      <c r="IF150" s="263"/>
      <c r="IG150" s="263"/>
      <c r="IH150" s="263"/>
      <c r="II150" s="263"/>
      <c r="IJ150" s="263"/>
      <c r="IK150" s="263"/>
      <c r="IL150" s="263"/>
      <c r="IM150" s="263"/>
      <c r="IN150" s="263"/>
      <c r="IO150" s="263"/>
      <c r="IP150" s="263"/>
      <c r="IQ150" s="263"/>
      <c r="IR150" s="263"/>
      <c r="IS150" s="263"/>
      <c r="IT150" s="263"/>
      <c r="IU150" s="263"/>
      <c r="IV150" s="263"/>
    </row>
    <row r="151" spans="1:256">
      <c r="A151" s="263"/>
      <c r="B151" s="263"/>
      <c r="C151" s="263"/>
      <c r="D151" s="263"/>
      <c r="E151" s="263"/>
      <c r="F151" s="263"/>
      <c r="G151" s="217"/>
      <c r="H151" s="218"/>
      <c r="I151" s="263"/>
      <c r="J151" s="263"/>
      <c r="K151" s="263"/>
      <c r="L151" s="263"/>
      <c r="M151" s="221"/>
      <c r="N151" s="221"/>
      <c r="O151" s="221"/>
      <c r="P151" s="263"/>
      <c r="Q151" s="263"/>
      <c r="R151" s="263"/>
      <c r="S151" s="263"/>
      <c r="T151" s="263"/>
      <c r="U151" s="263"/>
      <c r="V151" s="263"/>
      <c r="W151" s="263"/>
      <c r="X151" s="263"/>
      <c r="Y151" s="263"/>
      <c r="Z151" s="263"/>
      <c r="AC151" s="263"/>
      <c r="AD151" s="263"/>
      <c r="AE151" s="263"/>
      <c r="AF151" s="263"/>
      <c r="AG151" s="263"/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63"/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263"/>
      <c r="GB151" s="263"/>
      <c r="GC151" s="263"/>
      <c r="GD151" s="263"/>
      <c r="GE151" s="263"/>
      <c r="GF151" s="263"/>
      <c r="GG151" s="263"/>
      <c r="GH151" s="263"/>
      <c r="GI151" s="263"/>
      <c r="GJ151" s="263"/>
      <c r="GK151" s="263"/>
      <c r="GL151" s="263"/>
      <c r="GM151" s="263"/>
      <c r="GN151" s="263"/>
      <c r="GO151" s="263"/>
      <c r="GP151" s="263"/>
      <c r="GQ151" s="263"/>
      <c r="GR151" s="263"/>
      <c r="GS151" s="263"/>
      <c r="GT151" s="263"/>
      <c r="GU151" s="263"/>
      <c r="GV151" s="263"/>
      <c r="GW151" s="263"/>
      <c r="GX151" s="263"/>
      <c r="GY151" s="263"/>
      <c r="GZ151" s="263"/>
      <c r="HA151" s="263"/>
      <c r="HB151" s="263"/>
      <c r="HC151" s="263"/>
      <c r="HD151" s="263"/>
      <c r="HE151" s="263"/>
      <c r="HF151" s="263"/>
      <c r="HG151" s="263"/>
      <c r="HH151" s="263"/>
      <c r="HI151" s="263"/>
      <c r="HJ151" s="263"/>
      <c r="HK151" s="263"/>
      <c r="HL151" s="263"/>
      <c r="HM151" s="263"/>
      <c r="HN151" s="263"/>
      <c r="HO151" s="263"/>
      <c r="HP151" s="263"/>
      <c r="HQ151" s="263"/>
      <c r="HR151" s="263"/>
      <c r="HS151" s="263"/>
      <c r="HT151" s="263"/>
      <c r="HU151" s="263"/>
      <c r="HV151" s="263"/>
      <c r="HW151" s="263"/>
      <c r="HX151" s="263"/>
      <c r="HY151" s="263"/>
      <c r="HZ151" s="263"/>
      <c r="IA151" s="263"/>
      <c r="IB151" s="263"/>
      <c r="IC151" s="263"/>
      <c r="ID151" s="263"/>
      <c r="IE151" s="263"/>
      <c r="IF151" s="263"/>
      <c r="IG151" s="263"/>
      <c r="IH151" s="263"/>
      <c r="II151" s="263"/>
      <c r="IJ151" s="263"/>
      <c r="IK151" s="263"/>
      <c r="IL151" s="263"/>
      <c r="IM151" s="263"/>
      <c r="IN151" s="263"/>
      <c r="IO151" s="263"/>
      <c r="IP151" s="263"/>
      <c r="IQ151" s="263"/>
      <c r="IR151" s="263"/>
      <c r="IS151" s="263"/>
      <c r="IT151" s="263"/>
      <c r="IU151" s="263"/>
      <c r="IV151" s="263"/>
    </row>
    <row r="152" spans="1:256">
      <c r="A152" s="263"/>
      <c r="B152" s="263"/>
      <c r="C152" s="263"/>
      <c r="D152" s="263"/>
      <c r="E152" s="263"/>
      <c r="F152" s="263"/>
      <c r="G152" s="217"/>
      <c r="H152" s="218"/>
      <c r="I152" s="263"/>
      <c r="J152" s="263"/>
      <c r="K152" s="263"/>
      <c r="L152" s="263"/>
      <c r="M152" s="263"/>
      <c r="N152" s="263"/>
      <c r="O152" s="263"/>
      <c r="P152" s="263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C152" s="263"/>
      <c r="AD152" s="263"/>
      <c r="AE152" s="263"/>
      <c r="AF152" s="263"/>
      <c r="AG152" s="263"/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63"/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263"/>
      <c r="GB152" s="263"/>
      <c r="GC152" s="263"/>
      <c r="GD152" s="263"/>
      <c r="GE152" s="263"/>
      <c r="GF152" s="263"/>
      <c r="GG152" s="263"/>
      <c r="GH152" s="263"/>
      <c r="GI152" s="263"/>
      <c r="GJ152" s="263"/>
      <c r="GK152" s="263"/>
      <c r="GL152" s="263"/>
      <c r="GM152" s="263"/>
      <c r="GN152" s="263"/>
      <c r="GO152" s="263"/>
      <c r="GP152" s="263"/>
      <c r="GQ152" s="263"/>
      <c r="GR152" s="263"/>
      <c r="GS152" s="263"/>
      <c r="GT152" s="263"/>
      <c r="GU152" s="263"/>
      <c r="GV152" s="263"/>
      <c r="GW152" s="263"/>
      <c r="GX152" s="263"/>
      <c r="GY152" s="263"/>
      <c r="GZ152" s="263"/>
      <c r="HA152" s="263"/>
      <c r="HB152" s="263"/>
      <c r="HC152" s="263"/>
      <c r="HD152" s="263"/>
      <c r="HE152" s="263"/>
      <c r="HF152" s="263"/>
      <c r="HG152" s="263"/>
      <c r="HH152" s="263"/>
      <c r="HI152" s="263"/>
      <c r="HJ152" s="263"/>
      <c r="HK152" s="263"/>
      <c r="HL152" s="263"/>
      <c r="HM152" s="263"/>
      <c r="HN152" s="263"/>
      <c r="HO152" s="263"/>
      <c r="HP152" s="263"/>
      <c r="HQ152" s="263"/>
      <c r="HR152" s="263"/>
      <c r="HS152" s="263"/>
      <c r="HT152" s="263"/>
      <c r="HU152" s="263"/>
      <c r="HV152" s="263"/>
      <c r="HW152" s="263"/>
      <c r="HX152" s="263"/>
      <c r="HY152" s="263"/>
      <c r="HZ152" s="263"/>
      <c r="IA152" s="263"/>
      <c r="IB152" s="263"/>
      <c r="IC152" s="263"/>
      <c r="ID152" s="263"/>
      <c r="IE152" s="263"/>
      <c r="IF152" s="263"/>
      <c r="IG152" s="263"/>
      <c r="IH152" s="263"/>
      <c r="II152" s="263"/>
      <c r="IJ152" s="263"/>
      <c r="IK152" s="263"/>
      <c r="IL152" s="263"/>
      <c r="IM152" s="263"/>
      <c r="IN152" s="263"/>
      <c r="IO152" s="263"/>
      <c r="IP152" s="263"/>
      <c r="IQ152" s="263"/>
      <c r="IR152" s="263"/>
      <c r="IS152" s="263"/>
      <c r="IT152" s="263"/>
      <c r="IU152" s="263"/>
      <c r="IV152" s="263"/>
    </row>
    <row r="153" spans="1:256">
      <c r="A153" s="263"/>
      <c r="B153" s="263"/>
      <c r="C153" s="263"/>
      <c r="D153" s="263"/>
      <c r="E153" s="263"/>
      <c r="F153" s="263"/>
      <c r="G153" s="263"/>
      <c r="H153" s="263"/>
      <c r="I153" s="263"/>
      <c r="J153" s="263"/>
      <c r="K153" s="263"/>
      <c r="L153" s="263"/>
      <c r="M153" s="263"/>
      <c r="N153" s="263"/>
      <c r="O153" s="263"/>
      <c r="P153" s="263"/>
      <c r="Q153" s="263"/>
      <c r="R153" s="263"/>
      <c r="S153" s="263"/>
      <c r="T153" s="263"/>
      <c r="U153" s="263"/>
      <c r="V153" s="263"/>
      <c r="W153" s="263"/>
      <c r="X153" s="263"/>
      <c r="Y153" s="263"/>
      <c r="Z153" s="263"/>
      <c r="AC153" s="263"/>
      <c r="AD153" s="263"/>
      <c r="AE153" s="263"/>
      <c r="AF153" s="263"/>
      <c r="AG153" s="263"/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</row>
    <row r="154" spans="1:256">
      <c r="A154" s="263"/>
      <c r="B154" s="263"/>
      <c r="C154" s="263"/>
      <c r="D154" s="263"/>
      <c r="E154" s="263"/>
      <c r="F154" s="263"/>
      <c r="G154" s="263"/>
      <c r="H154" s="263"/>
      <c r="I154" s="263"/>
      <c r="J154" s="263"/>
      <c r="K154" s="263"/>
      <c r="L154" s="263"/>
      <c r="M154" s="263"/>
      <c r="N154" s="263"/>
      <c r="O154" s="263"/>
      <c r="P154" s="263"/>
      <c r="Q154" s="263"/>
      <c r="R154" s="263"/>
      <c r="S154" s="263"/>
      <c r="T154" s="263"/>
      <c r="U154" s="263"/>
      <c r="V154" s="263"/>
      <c r="W154" s="263"/>
      <c r="X154" s="263"/>
      <c r="Y154" s="263"/>
      <c r="Z154" s="263"/>
      <c r="AC154" s="263"/>
      <c r="AD154" s="263"/>
      <c r="AE154" s="263"/>
      <c r="AF154" s="263"/>
      <c r="AG154" s="263"/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</row>
    <row r="155" spans="1:256">
      <c r="A155" s="263"/>
      <c r="B155" s="263"/>
      <c r="C155" s="263"/>
      <c r="D155" s="263"/>
      <c r="E155" s="263"/>
      <c r="F155" s="263"/>
      <c r="G155" s="263"/>
      <c r="H155" s="263"/>
      <c r="I155" s="263"/>
      <c r="J155" s="263"/>
      <c r="K155" s="263"/>
      <c r="L155" s="263"/>
      <c r="M155" s="263"/>
      <c r="N155" s="263"/>
      <c r="O155" s="263"/>
      <c r="P155" s="263"/>
      <c r="Q155" s="263"/>
      <c r="R155" s="263"/>
      <c r="S155" s="263"/>
      <c r="T155" s="263"/>
      <c r="U155" s="263"/>
      <c r="V155" s="263"/>
      <c r="W155" s="263"/>
      <c r="X155" s="263"/>
      <c r="Y155" s="263"/>
      <c r="Z155" s="263"/>
      <c r="AC155" s="263"/>
      <c r="AD155" s="263"/>
      <c r="AE155" s="263"/>
      <c r="AF155" s="263"/>
      <c r="AG155" s="263"/>
      <c r="AH155" s="263"/>
      <c r="AI155" s="263"/>
      <c r="AJ155" s="263"/>
      <c r="AK155" s="263"/>
      <c r="AL155" s="263"/>
      <c r="AM155" s="263"/>
      <c r="AN155" s="263"/>
      <c r="AO155" s="263"/>
      <c r="AP155" s="263"/>
      <c r="AQ155" s="263"/>
      <c r="AR155" s="263"/>
      <c r="AS155" s="263"/>
      <c r="AT155" s="263"/>
      <c r="AU155" s="263"/>
      <c r="AV155" s="263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  <c r="BS155" s="263"/>
      <c r="BT155" s="263"/>
      <c r="BU155" s="263"/>
      <c r="BV155" s="263"/>
      <c r="BW155" s="263"/>
      <c r="BX155" s="263"/>
      <c r="BY155" s="263"/>
      <c r="BZ155" s="263"/>
      <c r="CA155" s="263"/>
      <c r="CB155" s="263"/>
      <c r="CC155" s="263"/>
      <c r="CD155" s="263"/>
      <c r="CE155" s="263"/>
      <c r="CF155" s="263"/>
      <c r="CG155" s="263"/>
      <c r="CH155" s="263"/>
      <c r="CI155" s="263"/>
      <c r="CJ155" s="263"/>
      <c r="CK155" s="263"/>
      <c r="CL155" s="263"/>
      <c r="CM155" s="263"/>
      <c r="CN155" s="263"/>
      <c r="CO155" s="263"/>
      <c r="CP155" s="263"/>
      <c r="CQ155" s="263"/>
      <c r="CR155" s="263"/>
      <c r="CS155" s="263"/>
      <c r="CT155" s="263"/>
      <c r="CU155" s="263"/>
      <c r="CV155" s="263"/>
      <c r="CW155" s="263"/>
      <c r="CX155" s="263"/>
      <c r="CY155" s="263"/>
      <c r="CZ155" s="263"/>
      <c r="DA155" s="263"/>
      <c r="DB155" s="263"/>
      <c r="DC155" s="263"/>
      <c r="DD155" s="263"/>
      <c r="DE155" s="263"/>
      <c r="DF155" s="263"/>
      <c r="DG155" s="263"/>
      <c r="DH155" s="263"/>
      <c r="DI155" s="263"/>
      <c r="DJ155" s="263"/>
      <c r="DK155" s="263"/>
      <c r="DL155" s="263"/>
      <c r="DM155" s="263"/>
      <c r="DN155" s="263"/>
      <c r="DO155" s="263"/>
      <c r="DP155" s="263"/>
      <c r="DQ155" s="263"/>
      <c r="DR155" s="263"/>
      <c r="DS155" s="263"/>
      <c r="DT155" s="263"/>
      <c r="DU155" s="263"/>
      <c r="DV155" s="263"/>
      <c r="DW155" s="263"/>
      <c r="DX155" s="263"/>
      <c r="DY155" s="263"/>
      <c r="DZ155" s="263"/>
      <c r="EA155" s="263"/>
      <c r="EB155" s="263"/>
      <c r="EC155" s="263"/>
      <c r="ED155" s="263"/>
      <c r="EE155" s="263"/>
      <c r="EF155" s="263"/>
      <c r="EG155" s="263"/>
      <c r="EH155" s="263"/>
      <c r="EI155" s="263"/>
      <c r="EJ155" s="263"/>
      <c r="EK155" s="263"/>
      <c r="EL155" s="263"/>
      <c r="EM155" s="263"/>
      <c r="EN155" s="263"/>
      <c r="EO155" s="263"/>
      <c r="EP155" s="263"/>
      <c r="EQ155" s="263"/>
      <c r="ER155" s="263"/>
      <c r="ES155" s="263"/>
      <c r="ET155" s="263"/>
      <c r="EU155" s="263"/>
      <c r="EV155" s="263"/>
      <c r="EW155" s="263"/>
      <c r="EX155" s="263"/>
      <c r="EY155" s="263"/>
      <c r="EZ155" s="263"/>
      <c r="FA155" s="263"/>
      <c r="FB155" s="263"/>
      <c r="FC155" s="263"/>
      <c r="FD155" s="263"/>
      <c r="FE155" s="263"/>
      <c r="FF155" s="263"/>
      <c r="FG155" s="263"/>
      <c r="FH155" s="263"/>
      <c r="FI155" s="263"/>
      <c r="FJ155" s="263"/>
      <c r="FK155" s="263"/>
      <c r="FL155" s="263"/>
      <c r="FM155" s="263"/>
      <c r="FN155" s="263"/>
      <c r="FO155" s="263"/>
      <c r="FP155" s="263"/>
      <c r="FQ155" s="263"/>
      <c r="FR155" s="263"/>
      <c r="FS155" s="263"/>
      <c r="FT155" s="263"/>
      <c r="FU155" s="263"/>
      <c r="FV155" s="263"/>
      <c r="FW155" s="263"/>
      <c r="FX155" s="263"/>
      <c r="FY155" s="263"/>
      <c r="FZ155" s="263"/>
      <c r="GA155" s="263"/>
      <c r="GB155" s="263"/>
      <c r="GC155" s="263"/>
      <c r="GD155" s="263"/>
      <c r="GE155" s="263"/>
      <c r="GF155" s="263"/>
      <c r="GG155" s="263"/>
      <c r="GH155" s="263"/>
      <c r="GI155" s="263"/>
      <c r="GJ155" s="263"/>
      <c r="GK155" s="263"/>
      <c r="GL155" s="263"/>
      <c r="GM155" s="263"/>
      <c r="GN155" s="263"/>
      <c r="GO155" s="263"/>
      <c r="GP155" s="263"/>
      <c r="GQ155" s="263"/>
      <c r="GR155" s="263"/>
      <c r="GS155" s="263"/>
      <c r="GT155" s="263"/>
      <c r="GU155" s="263"/>
      <c r="GV155" s="263"/>
      <c r="GW155" s="263"/>
      <c r="GX155" s="263"/>
      <c r="GY155" s="263"/>
      <c r="GZ155" s="263"/>
      <c r="HA155" s="263"/>
      <c r="HB155" s="263"/>
      <c r="HC155" s="263"/>
      <c r="HD155" s="263"/>
      <c r="HE155" s="263"/>
      <c r="HF155" s="263"/>
      <c r="HG155" s="263"/>
      <c r="HH155" s="263"/>
      <c r="HI155" s="263"/>
      <c r="HJ155" s="263"/>
      <c r="HK155" s="263"/>
      <c r="HL155" s="263"/>
      <c r="HM155" s="263"/>
      <c r="HN155" s="263"/>
      <c r="HO155" s="263"/>
      <c r="HP155" s="263"/>
      <c r="HQ155" s="263"/>
      <c r="HR155" s="263"/>
      <c r="HS155" s="263"/>
      <c r="HT155" s="263"/>
      <c r="HU155" s="263"/>
      <c r="HV155" s="263"/>
      <c r="HW155" s="263"/>
      <c r="HX155" s="263"/>
      <c r="HY155" s="263"/>
      <c r="HZ155" s="263"/>
      <c r="IA155" s="263"/>
      <c r="IB155" s="263"/>
      <c r="IC155" s="263"/>
      <c r="ID155" s="263"/>
      <c r="IE155" s="263"/>
      <c r="IF155" s="263"/>
      <c r="IG155" s="263"/>
      <c r="IH155" s="263"/>
      <c r="II155" s="263"/>
      <c r="IJ155" s="263"/>
      <c r="IK155" s="263"/>
      <c r="IL155" s="263"/>
      <c r="IM155" s="263"/>
      <c r="IN155" s="263"/>
      <c r="IO155" s="263"/>
      <c r="IP155" s="263"/>
      <c r="IQ155" s="263"/>
      <c r="IR155" s="263"/>
      <c r="IS155" s="263"/>
      <c r="IT155" s="263"/>
      <c r="IU155" s="263"/>
      <c r="IV155" s="263"/>
    </row>
    <row r="156" spans="1:256">
      <c r="A156" s="263"/>
      <c r="B156" s="263"/>
      <c r="C156" s="263"/>
      <c r="D156" s="263"/>
      <c r="E156" s="263"/>
      <c r="F156" s="263"/>
      <c r="G156" s="263"/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3"/>
      <c r="S156" s="263"/>
      <c r="T156" s="263"/>
      <c r="U156" s="263"/>
      <c r="V156" s="263"/>
      <c r="W156" s="263"/>
      <c r="X156" s="263"/>
      <c r="Y156" s="263"/>
      <c r="Z156" s="263"/>
      <c r="AC156" s="263"/>
      <c r="AD156" s="263"/>
      <c r="AE156" s="263"/>
      <c r="AF156" s="263"/>
      <c r="AG156" s="263"/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</row>
    <row r="157" spans="1:256">
      <c r="A157" s="263"/>
      <c r="B157" s="263"/>
      <c r="C157" s="263"/>
      <c r="D157" s="263"/>
      <c r="E157" s="263"/>
      <c r="F157" s="263"/>
      <c r="G157" s="263"/>
      <c r="H157" s="263"/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63"/>
      <c r="T157" s="263"/>
      <c r="U157" s="263"/>
      <c r="V157" s="263"/>
      <c r="W157" s="263"/>
      <c r="X157" s="263"/>
      <c r="Y157" s="263"/>
      <c r="Z157" s="263"/>
      <c r="AC157" s="263"/>
      <c r="AD157" s="263"/>
      <c r="AE157" s="263"/>
      <c r="AF157" s="263"/>
      <c r="AG157" s="263"/>
      <c r="AH157" s="263"/>
      <c r="AI157" s="263"/>
      <c r="AJ157" s="263"/>
      <c r="AK157" s="263"/>
      <c r="AL157" s="263"/>
      <c r="AM157" s="263"/>
      <c r="AN157" s="263"/>
      <c r="AO157" s="263"/>
      <c r="AP157" s="263"/>
      <c r="AQ157" s="263"/>
      <c r="AR157" s="263"/>
      <c r="AS157" s="263"/>
      <c r="AT157" s="263"/>
      <c r="AU157" s="263"/>
      <c r="AV157" s="263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  <c r="BS157" s="263"/>
      <c r="BT157" s="263"/>
      <c r="BU157" s="263"/>
      <c r="BV157" s="263"/>
      <c r="BW157" s="263"/>
      <c r="BX157" s="263"/>
      <c r="BY157" s="263"/>
      <c r="BZ157" s="263"/>
      <c r="CA157" s="263"/>
      <c r="CB157" s="263"/>
      <c r="CC157" s="263"/>
      <c r="CD157" s="263"/>
      <c r="CE157" s="263"/>
      <c r="CF157" s="263"/>
      <c r="CG157" s="263"/>
      <c r="CH157" s="263"/>
      <c r="CI157" s="263"/>
      <c r="CJ157" s="263"/>
      <c r="CK157" s="263"/>
      <c r="CL157" s="263"/>
      <c r="CM157" s="263"/>
      <c r="CN157" s="263"/>
      <c r="CO157" s="263"/>
      <c r="CP157" s="263"/>
      <c r="CQ157" s="263"/>
      <c r="CR157" s="263"/>
      <c r="CS157" s="263"/>
      <c r="CT157" s="263"/>
      <c r="CU157" s="263"/>
      <c r="CV157" s="263"/>
      <c r="CW157" s="263"/>
      <c r="CX157" s="263"/>
      <c r="CY157" s="263"/>
      <c r="CZ157" s="263"/>
      <c r="DA157" s="263"/>
      <c r="DB157" s="263"/>
      <c r="DC157" s="263"/>
      <c r="DD157" s="263"/>
      <c r="DE157" s="263"/>
      <c r="DF157" s="263"/>
      <c r="DG157" s="263"/>
      <c r="DH157" s="263"/>
      <c r="DI157" s="263"/>
      <c r="DJ157" s="263"/>
      <c r="DK157" s="263"/>
      <c r="DL157" s="263"/>
      <c r="DM157" s="263"/>
      <c r="DN157" s="263"/>
      <c r="DO157" s="263"/>
      <c r="DP157" s="263"/>
      <c r="DQ157" s="263"/>
      <c r="DR157" s="263"/>
      <c r="DS157" s="263"/>
      <c r="DT157" s="263"/>
      <c r="DU157" s="263"/>
      <c r="DV157" s="263"/>
      <c r="DW157" s="263"/>
      <c r="DX157" s="263"/>
      <c r="DY157" s="263"/>
      <c r="DZ157" s="263"/>
      <c r="EA157" s="263"/>
      <c r="EB157" s="263"/>
      <c r="EC157" s="263"/>
      <c r="ED157" s="263"/>
      <c r="EE157" s="263"/>
      <c r="EF157" s="263"/>
      <c r="EG157" s="263"/>
      <c r="EH157" s="263"/>
      <c r="EI157" s="263"/>
      <c r="EJ157" s="263"/>
      <c r="EK157" s="263"/>
      <c r="EL157" s="263"/>
      <c r="EM157" s="263"/>
      <c r="EN157" s="263"/>
      <c r="EO157" s="263"/>
      <c r="EP157" s="263"/>
      <c r="EQ157" s="263"/>
      <c r="ER157" s="263"/>
      <c r="ES157" s="263"/>
      <c r="ET157" s="263"/>
      <c r="EU157" s="263"/>
      <c r="EV157" s="263"/>
      <c r="EW157" s="263"/>
      <c r="EX157" s="263"/>
      <c r="EY157" s="263"/>
      <c r="EZ157" s="263"/>
      <c r="FA157" s="263"/>
      <c r="FB157" s="263"/>
      <c r="FC157" s="263"/>
      <c r="FD157" s="263"/>
      <c r="FE157" s="263"/>
      <c r="FF157" s="263"/>
      <c r="FG157" s="263"/>
      <c r="FH157" s="263"/>
      <c r="FI157" s="263"/>
      <c r="FJ157" s="263"/>
      <c r="FK157" s="263"/>
      <c r="FL157" s="263"/>
      <c r="FM157" s="263"/>
      <c r="FN157" s="263"/>
      <c r="FO157" s="263"/>
      <c r="FP157" s="263"/>
      <c r="FQ157" s="263"/>
      <c r="FR157" s="263"/>
      <c r="FS157" s="263"/>
      <c r="FT157" s="263"/>
      <c r="FU157" s="263"/>
      <c r="FV157" s="263"/>
      <c r="FW157" s="263"/>
      <c r="FX157" s="263"/>
      <c r="FY157" s="263"/>
      <c r="FZ157" s="263"/>
      <c r="GA157" s="263"/>
      <c r="GB157" s="263"/>
      <c r="GC157" s="263"/>
      <c r="GD157" s="263"/>
      <c r="GE157" s="263"/>
      <c r="GF157" s="263"/>
      <c r="GG157" s="263"/>
      <c r="GH157" s="263"/>
      <c r="GI157" s="263"/>
      <c r="GJ157" s="263"/>
      <c r="GK157" s="263"/>
      <c r="GL157" s="263"/>
      <c r="GM157" s="263"/>
      <c r="GN157" s="263"/>
      <c r="GO157" s="263"/>
      <c r="GP157" s="263"/>
      <c r="GQ157" s="263"/>
      <c r="GR157" s="263"/>
      <c r="GS157" s="263"/>
      <c r="GT157" s="263"/>
      <c r="GU157" s="263"/>
      <c r="GV157" s="263"/>
      <c r="GW157" s="263"/>
      <c r="GX157" s="263"/>
      <c r="GY157" s="263"/>
      <c r="GZ157" s="263"/>
      <c r="HA157" s="263"/>
      <c r="HB157" s="263"/>
      <c r="HC157" s="263"/>
      <c r="HD157" s="263"/>
      <c r="HE157" s="263"/>
      <c r="HF157" s="263"/>
      <c r="HG157" s="263"/>
      <c r="HH157" s="263"/>
      <c r="HI157" s="263"/>
      <c r="HJ157" s="263"/>
      <c r="HK157" s="263"/>
      <c r="HL157" s="263"/>
      <c r="HM157" s="263"/>
      <c r="HN157" s="263"/>
      <c r="HO157" s="263"/>
      <c r="HP157" s="263"/>
      <c r="HQ157" s="263"/>
      <c r="HR157" s="263"/>
      <c r="HS157" s="263"/>
      <c r="HT157" s="263"/>
      <c r="HU157" s="263"/>
      <c r="HV157" s="263"/>
      <c r="HW157" s="263"/>
      <c r="HX157" s="263"/>
      <c r="HY157" s="263"/>
      <c r="HZ157" s="263"/>
      <c r="IA157" s="263"/>
      <c r="IB157" s="263"/>
      <c r="IC157" s="263"/>
      <c r="ID157" s="263"/>
      <c r="IE157" s="263"/>
      <c r="IF157" s="263"/>
      <c r="IG157" s="263"/>
      <c r="IH157" s="263"/>
      <c r="II157" s="263"/>
      <c r="IJ157" s="263"/>
      <c r="IK157" s="263"/>
      <c r="IL157" s="263"/>
      <c r="IM157" s="263"/>
      <c r="IN157" s="263"/>
      <c r="IO157" s="263"/>
      <c r="IP157" s="263"/>
      <c r="IQ157" s="263"/>
      <c r="IR157" s="263"/>
      <c r="IS157" s="263"/>
      <c r="IT157" s="263"/>
      <c r="IU157" s="263"/>
      <c r="IV157" s="263"/>
    </row>
    <row r="158" spans="1:256">
      <c r="A158" s="263"/>
      <c r="B158" s="263"/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263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C158" s="263"/>
      <c r="AD158" s="263"/>
      <c r="AE158" s="263"/>
      <c r="AF158" s="263"/>
      <c r="AG158" s="263"/>
      <c r="AH158" s="263"/>
      <c r="AI158" s="263"/>
      <c r="AJ158" s="263"/>
      <c r="AK158" s="263"/>
      <c r="AL158" s="263"/>
      <c r="AM158" s="263"/>
      <c r="AN158" s="263"/>
      <c r="AO158" s="263"/>
      <c r="AP158" s="263"/>
      <c r="AQ158" s="263"/>
      <c r="AR158" s="263"/>
      <c r="AS158" s="263"/>
      <c r="AT158" s="263"/>
      <c r="AU158" s="263"/>
      <c r="AV158" s="263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  <c r="BS158" s="263"/>
      <c r="BT158" s="263"/>
      <c r="BU158" s="263"/>
      <c r="BV158" s="263"/>
      <c r="BW158" s="263"/>
      <c r="BX158" s="263"/>
      <c r="BY158" s="263"/>
      <c r="BZ158" s="263"/>
      <c r="CA158" s="263"/>
      <c r="CB158" s="263"/>
      <c r="CC158" s="263"/>
      <c r="CD158" s="263"/>
      <c r="CE158" s="263"/>
      <c r="CF158" s="263"/>
      <c r="CG158" s="263"/>
      <c r="CH158" s="263"/>
      <c r="CI158" s="263"/>
      <c r="CJ158" s="263"/>
      <c r="CK158" s="263"/>
      <c r="CL158" s="263"/>
      <c r="CM158" s="263"/>
      <c r="CN158" s="263"/>
      <c r="CO158" s="263"/>
      <c r="CP158" s="263"/>
      <c r="CQ158" s="263"/>
      <c r="CR158" s="263"/>
      <c r="CS158" s="263"/>
      <c r="CT158" s="263"/>
      <c r="CU158" s="263"/>
      <c r="CV158" s="263"/>
      <c r="CW158" s="263"/>
      <c r="CX158" s="263"/>
      <c r="CY158" s="263"/>
      <c r="CZ158" s="263"/>
      <c r="DA158" s="263"/>
      <c r="DB158" s="263"/>
      <c r="DC158" s="263"/>
      <c r="DD158" s="263"/>
      <c r="DE158" s="263"/>
      <c r="DF158" s="263"/>
      <c r="DG158" s="263"/>
      <c r="DH158" s="263"/>
      <c r="DI158" s="263"/>
      <c r="DJ158" s="263"/>
      <c r="DK158" s="263"/>
      <c r="DL158" s="263"/>
      <c r="DM158" s="263"/>
      <c r="DN158" s="263"/>
      <c r="DO158" s="263"/>
      <c r="DP158" s="263"/>
      <c r="DQ158" s="263"/>
      <c r="DR158" s="263"/>
      <c r="DS158" s="263"/>
      <c r="DT158" s="263"/>
      <c r="DU158" s="263"/>
      <c r="DV158" s="263"/>
      <c r="DW158" s="263"/>
      <c r="DX158" s="263"/>
      <c r="DY158" s="263"/>
      <c r="DZ158" s="263"/>
      <c r="EA158" s="263"/>
      <c r="EB158" s="263"/>
      <c r="EC158" s="263"/>
      <c r="ED158" s="263"/>
      <c r="EE158" s="263"/>
      <c r="EF158" s="263"/>
      <c r="EG158" s="263"/>
      <c r="EH158" s="263"/>
      <c r="EI158" s="263"/>
      <c r="EJ158" s="263"/>
      <c r="EK158" s="263"/>
      <c r="EL158" s="263"/>
      <c r="EM158" s="263"/>
      <c r="EN158" s="263"/>
      <c r="EO158" s="263"/>
      <c r="EP158" s="263"/>
      <c r="EQ158" s="263"/>
      <c r="ER158" s="263"/>
      <c r="ES158" s="263"/>
      <c r="ET158" s="263"/>
      <c r="EU158" s="263"/>
      <c r="EV158" s="263"/>
      <c r="EW158" s="263"/>
      <c r="EX158" s="263"/>
      <c r="EY158" s="263"/>
      <c r="EZ158" s="263"/>
      <c r="FA158" s="263"/>
      <c r="FB158" s="263"/>
      <c r="FC158" s="263"/>
      <c r="FD158" s="263"/>
      <c r="FE158" s="263"/>
      <c r="FF158" s="263"/>
      <c r="FG158" s="263"/>
      <c r="FH158" s="263"/>
      <c r="FI158" s="263"/>
      <c r="FJ158" s="263"/>
      <c r="FK158" s="263"/>
      <c r="FL158" s="263"/>
      <c r="FM158" s="263"/>
      <c r="FN158" s="263"/>
      <c r="FO158" s="263"/>
      <c r="FP158" s="263"/>
      <c r="FQ158" s="263"/>
      <c r="FR158" s="263"/>
      <c r="FS158" s="263"/>
      <c r="FT158" s="263"/>
      <c r="FU158" s="263"/>
      <c r="FV158" s="263"/>
      <c r="FW158" s="263"/>
      <c r="FX158" s="263"/>
      <c r="FY158" s="263"/>
      <c r="FZ158" s="263"/>
      <c r="GA158" s="263"/>
      <c r="GB158" s="263"/>
      <c r="GC158" s="263"/>
      <c r="GD158" s="263"/>
      <c r="GE158" s="263"/>
      <c r="GF158" s="263"/>
      <c r="GG158" s="263"/>
      <c r="GH158" s="263"/>
      <c r="GI158" s="263"/>
      <c r="GJ158" s="263"/>
      <c r="GK158" s="263"/>
      <c r="GL158" s="263"/>
      <c r="GM158" s="263"/>
      <c r="GN158" s="263"/>
      <c r="GO158" s="263"/>
      <c r="GP158" s="263"/>
      <c r="GQ158" s="263"/>
      <c r="GR158" s="263"/>
      <c r="GS158" s="263"/>
      <c r="GT158" s="263"/>
      <c r="GU158" s="263"/>
      <c r="GV158" s="263"/>
      <c r="GW158" s="263"/>
      <c r="GX158" s="263"/>
      <c r="GY158" s="263"/>
      <c r="GZ158" s="263"/>
      <c r="HA158" s="263"/>
      <c r="HB158" s="263"/>
      <c r="HC158" s="263"/>
      <c r="HD158" s="263"/>
      <c r="HE158" s="263"/>
      <c r="HF158" s="263"/>
      <c r="HG158" s="263"/>
      <c r="HH158" s="263"/>
      <c r="HI158" s="263"/>
      <c r="HJ158" s="263"/>
      <c r="HK158" s="263"/>
      <c r="HL158" s="263"/>
      <c r="HM158" s="263"/>
      <c r="HN158" s="263"/>
      <c r="HO158" s="263"/>
      <c r="HP158" s="263"/>
      <c r="HQ158" s="263"/>
      <c r="HR158" s="263"/>
      <c r="HS158" s="263"/>
      <c r="HT158" s="263"/>
      <c r="HU158" s="263"/>
      <c r="HV158" s="263"/>
      <c r="HW158" s="263"/>
      <c r="HX158" s="263"/>
      <c r="HY158" s="263"/>
      <c r="HZ158" s="263"/>
      <c r="IA158" s="263"/>
      <c r="IB158" s="263"/>
      <c r="IC158" s="263"/>
      <c r="ID158" s="263"/>
      <c r="IE158" s="263"/>
      <c r="IF158" s="263"/>
      <c r="IG158" s="263"/>
      <c r="IH158" s="263"/>
      <c r="II158" s="263"/>
      <c r="IJ158" s="263"/>
      <c r="IK158" s="263"/>
      <c r="IL158" s="263"/>
      <c r="IM158" s="263"/>
      <c r="IN158" s="263"/>
      <c r="IO158" s="263"/>
      <c r="IP158" s="263"/>
      <c r="IQ158" s="263"/>
      <c r="IR158" s="263"/>
      <c r="IS158" s="263"/>
      <c r="IT158" s="263"/>
      <c r="IU158" s="263"/>
      <c r="IV158" s="263"/>
    </row>
    <row r="159" spans="1:256">
      <c r="A159" s="263"/>
      <c r="B159" s="263"/>
      <c r="C159" s="263"/>
      <c r="D159" s="263"/>
      <c r="E159" s="263"/>
      <c r="F159" s="263"/>
      <c r="G159" s="263"/>
      <c r="H159" s="263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C159" s="263"/>
      <c r="AD159" s="263"/>
      <c r="AE159" s="263"/>
      <c r="AF159" s="263"/>
      <c r="AG159" s="263"/>
      <c r="AH159" s="263"/>
      <c r="AI159" s="263"/>
      <c r="AJ159" s="263"/>
      <c r="AK159" s="263"/>
      <c r="AL159" s="263"/>
      <c r="AM159" s="263"/>
      <c r="AN159" s="263"/>
      <c r="AO159" s="263"/>
      <c r="AP159" s="263"/>
      <c r="AQ159" s="263"/>
      <c r="AR159" s="263"/>
      <c r="AS159" s="263"/>
      <c r="AT159" s="263"/>
      <c r="AU159" s="263"/>
      <c r="AV159" s="263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  <c r="BS159" s="263"/>
      <c r="BT159" s="263"/>
      <c r="BU159" s="263"/>
      <c r="BV159" s="263"/>
      <c r="BW159" s="263"/>
      <c r="BX159" s="263"/>
      <c r="BY159" s="263"/>
      <c r="BZ159" s="263"/>
      <c r="CA159" s="263"/>
      <c r="CB159" s="263"/>
      <c r="CC159" s="263"/>
      <c r="CD159" s="263"/>
      <c r="CE159" s="263"/>
      <c r="CF159" s="263"/>
      <c r="CG159" s="263"/>
      <c r="CH159" s="263"/>
      <c r="CI159" s="263"/>
      <c r="CJ159" s="263"/>
      <c r="CK159" s="263"/>
      <c r="CL159" s="263"/>
      <c r="CM159" s="263"/>
      <c r="CN159" s="263"/>
      <c r="CO159" s="263"/>
      <c r="CP159" s="263"/>
      <c r="CQ159" s="263"/>
      <c r="CR159" s="263"/>
      <c r="CS159" s="263"/>
      <c r="CT159" s="263"/>
      <c r="CU159" s="263"/>
      <c r="CV159" s="263"/>
      <c r="CW159" s="263"/>
      <c r="CX159" s="263"/>
      <c r="CY159" s="263"/>
      <c r="CZ159" s="263"/>
      <c r="DA159" s="263"/>
      <c r="DB159" s="263"/>
      <c r="DC159" s="263"/>
      <c r="DD159" s="263"/>
      <c r="DE159" s="263"/>
      <c r="DF159" s="263"/>
      <c r="DG159" s="263"/>
      <c r="DH159" s="263"/>
      <c r="DI159" s="263"/>
      <c r="DJ159" s="263"/>
      <c r="DK159" s="263"/>
      <c r="DL159" s="263"/>
      <c r="DM159" s="263"/>
      <c r="DN159" s="263"/>
      <c r="DO159" s="263"/>
      <c r="DP159" s="263"/>
      <c r="DQ159" s="263"/>
      <c r="DR159" s="263"/>
      <c r="DS159" s="263"/>
      <c r="DT159" s="263"/>
      <c r="DU159" s="263"/>
      <c r="DV159" s="263"/>
      <c r="DW159" s="263"/>
      <c r="DX159" s="263"/>
      <c r="DY159" s="263"/>
      <c r="DZ159" s="263"/>
      <c r="EA159" s="263"/>
      <c r="EB159" s="263"/>
      <c r="EC159" s="263"/>
      <c r="ED159" s="263"/>
      <c r="EE159" s="263"/>
      <c r="EF159" s="263"/>
      <c r="EG159" s="263"/>
      <c r="EH159" s="263"/>
      <c r="EI159" s="263"/>
      <c r="EJ159" s="263"/>
      <c r="EK159" s="263"/>
      <c r="EL159" s="263"/>
      <c r="EM159" s="263"/>
      <c r="EN159" s="263"/>
      <c r="EO159" s="263"/>
      <c r="EP159" s="263"/>
      <c r="EQ159" s="263"/>
      <c r="ER159" s="263"/>
      <c r="ES159" s="263"/>
      <c r="ET159" s="263"/>
      <c r="EU159" s="263"/>
      <c r="EV159" s="263"/>
      <c r="EW159" s="263"/>
      <c r="EX159" s="263"/>
      <c r="EY159" s="263"/>
      <c r="EZ159" s="263"/>
      <c r="FA159" s="263"/>
      <c r="FB159" s="263"/>
      <c r="FC159" s="263"/>
      <c r="FD159" s="263"/>
      <c r="FE159" s="263"/>
      <c r="FF159" s="263"/>
      <c r="FG159" s="263"/>
      <c r="FH159" s="263"/>
      <c r="FI159" s="263"/>
      <c r="FJ159" s="263"/>
      <c r="FK159" s="263"/>
      <c r="FL159" s="263"/>
      <c r="FM159" s="263"/>
      <c r="FN159" s="263"/>
      <c r="FO159" s="263"/>
      <c r="FP159" s="263"/>
      <c r="FQ159" s="263"/>
      <c r="FR159" s="263"/>
      <c r="FS159" s="263"/>
      <c r="FT159" s="263"/>
      <c r="FU159" s="263"/>
      <c r="FV159" s="263"/>
      <c r="FW159" s="263"/>
      <c r="FX159" s="263"/>
      <c r="FY159" s="263"/>
      <c r="FZ159" s="263"/>
      <c r="GA159" s="263"/>
      <c r="GB159" s="263"/>
      <c r="GC159" s="263"/>
      <c r="GD159" s="263"/>
      <c r="GE159" s="263"/>
      <c r="GF159" s="263"/>
      <c r="GG159" s="263"/>
      <c r="GH159" s="263"/>
      <c r="GI159" s="263"/>
      <c r="GJ159" s="263"/>
      <c r="GK159" s="263"/>
      <c r="GL159" s="263"/>
      <c r="GM159" s="263"/>
      <c r="GN159" s="263"/>
      <c r="GO159" s="263"/>
      <c r="GP159" s="263"/>
      <c r="GQ159" s="263"/>
      <c r="GR159" s="263"/>
      <c r="GS159" s="263"/>
      <c r="GT159" s="263"/>
      <c r="GU159" s="263"/>
      <c r="GV159" s="263"/>
      <c r="GW159" s="263"/>
      <c r="GX159" s="263"/>
      <c r="GY159" s="263"/>
      <c r="GZ159" s="263"/>
      <c r="HA159" s="263"/>
      <c r="HB159" s="263"/>
      <c r="HC159" s="263"/>
      <c r="HD159" s="263"/>
      <c r="HE159" s="263"/>
      <c r="HF159" s="263"/>
      <c r="HG159" s="263"/>
      <c r="HH159" s="263"/>
      <c r="HI159" s="263"/>
      <c r="HJ159" s="263"/>
      <c r="HK159" s="263"/>
      <c r="HL159" s="263"/>
      <c r="HM159" s="263"/>
      <c r="HN159" s="263"/>
      <c r="HO159" s="263"/>
      <c r="HP159" s="263"/>
      <c r="HQ159" s="263"/>
      <c r="HR159" s="263"/>
      <c r="HS159" s="263"/>
      <c r="HT159" s="263"/>
      <c r="HU159" s="263"/>
      <c r="HV159" s="263"/>
      <c r="HW159" s="263"/>
      <c r="HX159" s="263"/>
      <c r="HY159" s="263"/>
      <c r="HZ159" s="263"/>
      <c r="IA159" s="263"/>
      <c r="IB159" s="263"/>
      <c r="IC159" s="263"/>
      <c r="ID159" s="263"/>
      <c r="IE159" s="263"/>
      <c r="IF159" s="263"/>
      <c r="IG159" s="263"/>
      <c r="IH159" s="263"/>
      <c r="II159" s="263"/>
      <c r="IJ159" s="263"/>
      <c r="IK159" s="263"/>
      <c r="IL159" s="263"/>
      <c r="IM159" s="263"/>
      <c r="IN159" s="263"/>
      <c r="IO159" s="263"/>
      <c r="IP159" s="263"/>
      <c r="IQ159" s="263"/>
      <c r="IR159" s="263"/>
      <c r="IS159" s="263"/>
      <c r="IT159" s="263"/>
      <c r="IU159" s="263"/>
      <c r="IV159" s="263"/>
    </row>
    <row r="160" spans="1:256">
      <c r="A160" s="263"/>
      <c r="B160" s="263"/>
      <c r="C160" s="263"/>
      <c r="D160" s="263"/>
      <c r="E160" s="263"/>
      <c r="F160" s="263"/>
      <c r="G160" s="263"/>
      <c r="H160" s="263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C160" s="263"/>
      <c r="AD160" s="263"/>
      <c r="AE160" s="263"/>
      <c r="AF160" s="263"/>
      <c r="AG160" s="263"/>
      <c r="AH160" s="263"/>
      <c r="AI160" s="263"/>
      <c r="AJ160" s="263"/>
      <c r="AK160" s="263"/>
      <c r="AL160" s="263"/>
      <c r="AM160" s="263"/>
      <c r="AN160" s="263"/>
      <c r="AO160" s="263"/>
      <c r="AP160" s="263"/>
      <c r="AQ160" s="263"/>
      <c r="AR160" s="263"/>
      <c r="AS160" s="263"/>
      <c r="AT160" s="263"/>
      <c r="AU160" s="263"/>
      <c r="AV160" s="263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  <c r="BS160" s="263"/>
      <c r="BT160" s="263"/>
      <c r="BU160" s="263"/>
      <c r="BV160" s="263"/>
      <c r="BW160" s="263"/>
      <c r="BX160" s="263"/>
      <c r="BY160" s="263"/>
      <c r="BZ160" s="263"/>
      <c r="CA160" s="263"/>
      <c r="CB160" s="263"/>
      <c r="CC160" s="263"/>
      <c r="CD160" s="263"/>
      <c r="CE160" s="263"/>
      <c r="CF160" s="263"/>
      <c r="CG160" s="263"/>
      <c r="CH160" s="263"/>
      <c r="CI160" s="263"/>
      <c r="CJ160" s="263"/>
      <c r="CK160" s="263"/>
      <c r="CL160" s="263"/>
      <c r="CM160" s="263"/>
      <c r="CN160" s="263"/>
      <c r="CO160" s="263"/>
      <c r="CP160" s="263"/>
      <c r="CQ160" s="263"/>
      <c r="CR160" s="263"/>
      <c r="CS160" s="263"/>
      <c r="CT160" s="263"/>
      <c r="CU160" s="263"/>
      <c r="CV160" s="263"/>
      <c r="CW160" s="263"/>
      <c r="CX160" s="263"/>
      <c r="CY160" s="263"/>
      <c r="CZ160" s="263"/>
      <c r="DA160" s="263"/>
      <c r="DB160" s="263"/>
      <c r="DC160" s="263"/>
      <c r="DD160" s="263"/>
      <c r="DE160" s="263"/>
      <c r="DF160" s="263"/>
      <c r="DG160" s="263"/>
      <c r="DH160" s="263"/>
      <c r="DI160" s="263"/>
      <c r="DJ160" s="263"/>
      <c r="DK160" s="263"/>
      <c r="DL160" s="263"/>
      <c r="DM160" s="263"/>
      <c r="DN160" s="263"/>
      <c r="DO160" s="263"/>
      <c r="DP160" s="263"/>
      <c r="DQ160" s="263"/>
      <c r="DR160" s="263"/>
      <c r="DS160" s="263"/>
      <c r="DT160" s="263"/>
      <c r="DU160" s="263"/>
      <c r="DV160" s="263"/>
      <c r="DW160" s="263"/>
      <c r="DX160" s="263"/>
      <c r="DY160" s="263"/>
      <c r="DZ160" s="263"/>
      <c r="EA160" s="263"/>
      <c r="EB160" s="263"/>
      <c r="EC160" s="263"/>
      <c r="ED160" s="263"/>
      <c r="EE160" s="263"/>
      <c r="EF160" s="263"/>
      <c r="EG160" s="263"/>
      <c r="EH160" s="263"/>
      <c r="EI160" s="263"/>
      <c r="EJ160" s="263"/>
      <c r="EK160" s="263"/>
      <c r="EL160" s="263"/>
      <c r="EM160" s="263"/>
      <c r="EN160" s="263"/>
      <c r="EO160" s="263"/>
      <c r="EP160" s="263"/>
      <c r="EQ160" s="263"/>
      <c r="ER160" s="263"/>
      <c r="ES160" s="263"/>
      <c r="ET160" s="263"/>
      <c r="EU160" s="263"/>
      <c r="EV160" s="263"/>
      <c r="EW160" s="263"/>
      <c r="EX160" s="263"/>
      <c r="EY160" s="263"/>
      <c r="EZ160" s="263"/>
      <c r="FA160" s="263"/>
      <c r="FB160" s="263"/>
      <c r="FC160" s="263"/>
      <c r="FD160" s="263"/>
      <c r="FE160" s="263"/>
      <c r="FF160" s="263"/>
      <c r="FG160" s="263"/>
      <c r="FH160" s="263"/>
      <c r="FI160" s="263"/>
      <c r="FJ160" s="263"/>
      <c r="FK160" s="263"/>
      <c r="FL160" s="263"/>
      <c r="FM160" s="263"/>
      <c r="FN160" s="263"/>
      <c r="FO160" s="263"/>
      <c r="FP160" s="263"/>
      <c r="FQ160" s="263"/>
      <c r="FR160" s="263"/>
      <c r="FS160" s="263"/>
      <c r="FT160" s="263"/>
      <c r="FU160" s="263"/>
      <c r="FV160" s="263"/>
      <c r="FW160" s="263"/>
      <c r="FX160" s="263"/>
      <c r="FY160" s="263"/>
      <c r="FZ160" s="263"/>
      <c r="GA160" s="263"/>
      <c r="GB160" s="263"/>
      <c r="GC160" s="263"/>
      <c r="GD160" s="263"/>
      <c r="GE160" s="263"/>
      <c r="GF160" s="263"/>
      <c r="GG160" s="263"/>
      <c r="GH160" s="263"/>
      <c r="GI160" s="263"/>
      <c r="GJ160" s="263"/>
      <c r="GK160" s="263"/>
      <c r="GL160" s="263"/>
      <c r="GM160" s="263"/>
      <c r="GN160" s="263"/>
      <c r="GO160" s="263"/>
      <c r="GP160" s="263"/>
      <c r="GQ160" s="263"/>
      <c r="GR160" s="263"/>
      <c r="GS160" s="263"/>
      <c r="GT160" s="263"/>
      <c r="GU160" s="263"/>
      <c r="GV160" s="263"/>
      <c r="GW160" s="263"/>
      <c r="GX160" s="263"/>
      <c r="GY160" s="263"/>
      <c r="GZ160" s="263"/>
      <c r="HA160" s="263"/>
      <c r="HB160" s="263"/>
      <c r="HC160" s="263"/>
      <c r="HD160" s="263"/>
      <c r="HE160" s="263"/>
      <c r="HF160" s="263"/>
      <c r="HG160" s="263"/>
      <c r="HH160" s="263"/>
      <c r="HI160" s="263"/>
      <c r="HJ160" s="263"/>
      <c r="HK160" s="263"/>
      <c r="HL160" s="263"/>
      <c r="HM160" s="263"/>
      <c r="HN160" s="263"/>
      <c r="HO160" s="263"/>
      <c r="HP160" s="263"/>
      <c r="HQ160" s="263"/>
      <c r="HR160" s="263"/>
      <c r="HS160" s="263"/>
      <c r="HT160" s="263"/>
      <c r="HU160" s="263"/>
      <c r="HV160" s="263"/>
      <c r="HW160" s="263"/>
      <c r="HX160" s="263"/>
      <c r="HY160" s="263"/>
      <c r="HZ160" s="263"/>
      <c r="IA160" s="263"/>
      <c r="IB160" s="263"/>
      <c r="IC160" s="263"/>
      <c r="ID160" s="263"/>
      <c r="IE160" s="263"/>
      <c r="IF160" s="263"/>
      <c r="IG160" s="263"/>
      <c r="IH160" s="263"/>
      <c r="II160" s="263"/>
      <c r="IJ160" s="263"/>
      <c r="IK160" s="263"/>
      <c r="IL160" s="263"/>
      <c r="IM160" s="263"/>
      <c r="IN160" s="263"/>
      <c r="IO160" s="263"/>
      <c r="IP160" s="263"/>
      <c r="IQ160" s="263"/>
      <c r="IR160" s="263"/>
      <c r="IS160" s="263"/>
      <c r="IT160" s="263"/>
      <c r="IU160" s="263"/>
      <c r="IV160" s="263"/>
    </row>
    <row r="161" spans="1:256">
      <c r="A161" s="263"/>
      <c r="B161" s="263"/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C161" s="263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263"/>
      <c r="AT161" s="263"/>
      <c r="AU161" s="263"/>
      <c r="AV161" s="263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  <c r="BS161" s="263"/>
      <c r="BT161" s="263"/>
      <c r="BU161" s="263"/>
      <c r="BV161" s="263"/>
      <c r="BW161" s="263"/>
      <c r="BX161" s="263"/>
      <c r="BY161" s="263"/>
      <c r="BZ161" s="263"/>
      <c r="CA161" s="263"/>
      <c r="CB161" s="263"/>
      <c r="CC161" s="263"/>
      <c r="CD161" s="263"/>
      <c r="CE161" s="263"/>
      <c r="CF161" s="263"/>
      <c r="CG161" s="263"/>
      <c r="CH161" s="263"/>
      <c r="CI161" s="263"/>
      <c r="CJ161" s="263"/>
      <c r="CK161" s="263"/>
      <c r="CL161" s="263"/>
      <c r="CM161" s="263"/>
      <c r="CN161" s="263"/>
      <c r="CO161" s="263"/>
      <c r="CP161" s="263"/>
      <c r="CQ161" s="263"/>
      <c r="CR161" s="263"/>
      <c r="CS161" s="263"/>
      <c r="CT161" s="263"/>
      <c r="CU161" s="263"/>
      <c r="CV161" s="263"/>
      <c r="CW161" s="263"/>
      <c r="CX161" s="263"/>
      <c r="CY161" s="263"/>
      <c r="CZ161" s="263"/>
      <c r="DA161" s="263"/>
      <c r="DB161" s="263"/>
      <c r="DC161" s="263"/>
      <c r="DD161" s="263"/>
      <c r="DE161" s="263"/>
      <c r="DF161" s="263"/>
      <c r="DG161" s="263"/>
      <c r="DH161" s="263"/>
      <c r="DI161" s="263"/>
      <c r="DJ161" s="263"/>
      <c r="DK161" s="263"/>
      <c r="DL161" s="263"/>
      <c r="DM161" s="263"/>
      <c r="DN161" s="263"/>
      <c r="DO161" s="263"/>
      <c r="DP161" s="263"/>
      <c r="DQ161" s="263"/>
      <c r="DR161" s="263"/>
      <c r="DS161" s="263"/>
      <c r="DT161" s="263"/>
      <c r="DU161" s="263"/>
      <c r="DV161" s="263"/>
      <c r="DW161" s="263"/>
      <c r="DX161" s="263"/>
      <c r="DY161" s="263"/>
      <c r="DZ161" s="263"/>
      <c r="EA161" s="263"/>
      <c r="EB161" s="263"/>
      <c r="EC161" s="263"/>
      <c r="ED161" s="263"/>
      <c r="EE161" s="263"/>
      <c r="EF161" s="263"/>
      <c r="EG161" s="263"/>
      <c r="EH161" s="263"/>
      <c r="EI161" s="263"/>
      <c r="EJ161" s="263"/>
      <c r="EK161" s="263"/>
      <c r="EL161" s="263"/>
      <c r="EM161" s="263"/>
      <c r="EN161" s="263"/>
      <c r="EO161" s="263"/>
      <c r="EP161" s="263"/>
      <c r="EQ161" s="263"/>
      <c r="ER161" s="263"/>
      <c r="ES161" s="263"/>
      <c r="ET161" s="263"/>
      <c r="EU161" s="263"/>
      <c r="EV161" s="263"/>
      <c r="EW161" s="263"/>
      <c r="EX161" s="263"/>
      <c r="EY161" s="263"/>
      <c r="EZ161" s="263"/>
      <c r="FA161" s="263"/>
      <c r="FB161" s="263"/>
      <c r="FC161" s="263"/>
      <c r="FD161" s="263"/>
      <c r="FE161" s="263"/>
      <c r="FF161" s="263"/>
      <c r="FG161" s="263"/>
      <c r="FH161" s="263"/>
      <c r="FI161" s="263"/>
      <c r="FJ161" s="263"/>
      <c r="FK161" s="263"/>
      <c r="FL161" s="263"/>
      <c r="FM161" s="263"/>
      <c r="FN161" s="263"/>
      <c r="FO161" s="263"/>
      <c r="FP161" s="263"/>
      <c r="FQ161" s="263"/>
      <c r="FR161" s="263"/>
      <c r="FS161" s="263"/>
      <c r="FT161" s="263"/>
      <c r="FU161" s="263"/>
      <c r="FV161" s="263"/>
      <c r="FW161" s="263"/>
      <c r="FX161" s="263"/>
      <c r="FY161" s="263"/>
      <c r="FZ161" s="263"/>
      <c r="GA161" s="263"/>
      <c r="GB161" s="263"/>
      <c r="GC161" s="263"/>
      <c r="GD161" s="263"/>
      <c r="GE161" s="263"/>
      <c r="GF161" s="263"/>
      <c r="GG161" s="263"/>
      <c r="GH161" s="263"/>
      <c r="GI161" s="263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3"/>
      <c r="GV161" s="263"/>
      <c r="GW161" s="263"/>
      <c r="GX161" s="263"/>
      <c r="GY161" s="263"/>
      <c r="GZ161" s="263"/>
      <c r="HA161" s="263"/>
      <c r="HB161" s="263"/>
      <c r="HC161" s="263"/>
      <c r="HD161" s="263"/>
      <c r="HE161" s="263"/>
      <c r="HF161" s="263"/>
      <c r="HG161" s="263"/>
      <c r="HH161" s="263"/>
      <c r="HI161" s="263"/>
      <c r="HJ161" s="263"/>
      <c r="HK161" s="263"/>
      <c r="HL161" s="263"/>
      <c r="HM161" s="263"/>
      <c r="HN161" s="263"/>
      <c r="HO161" s="263"/>
      <c r="HP161" s="263"/>
      <c r="HQ161" s="263"/>
      <c r="HR161" s="263"/>
      <c r="HS161" s="263"/>
      <c r="HT161" s="263"/>
      <c r="HU161" s="263"/>
      <c r="HV161" s="263"/>
      <c r="HW161" s="263"/>
      <c r="HX161" s="263"/>
      <c r="HY161" s="263"/>
      <c r="HZ161" s="263"/>
      <c r="IA161" s="263"/>
      <c r="IB161" s="263"/>
      <c r="IC161" s="263"/>
      <c r="ID161" s="263"/>
      <c r="IE161" s="263"/>
      <c r="IF161" s="263"/>
      <c r="IG161" s="263"/>
      <c r="IH161" s="263"/>
      <c r="II161" s="263"/>
      <c r="IJ161" s="263"/>
      <c r="IK161" s="263"/>
      <c r="IL161" s="263"/>
      <c r="IM161" s="263"/>
      <c r="IN161" s="263"/>
      <c r="IO161" s="263"/>
      <c r="IP161" s="263"/>
      <c r="IQ161" s="263"/>
      <c r="IR161" s="263"/>
      <c r="IS161" s="263"/>
      <c r="IT161" s="263"/>
      <c r="IU161" s="263"/>
      <c r="IV161" s="263"/>
    </row>
    <row r="162" spans="1:256">
      <c r="A162" s="263"/>
      <c r="B162" s="263"/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C162" s="263"/>
      <c r="AD162" s="263"/>
      <c r="AE162" s="263"/>
      <c r="AF162" s="263"/>
      <c r="AG162" s="263"/>
      <c r="AH162" s="263"/>
      <c r="AI162" s="263"/>
      <c r="AJ162" s="263"/>
      <c r="AK162" s="263"/>
      <c r="AL162" s="263"/>
      <c r="AM162" s="263"/>
      <c r="AN162" s="263"/>
      <c r="AO162" s="263"/>
      <c r="AP162" s="263"/>
      <c r="AQ162" s="263"/>
      <c r="AR162" s="263"/>
      <c r="AS162" s="263"/>
      <c r="AT162" s="263"/>
      <c r="AU162" s="263"/>
      <c r="AV162" s="263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  <c r="BS162" s="263"/>
      <c r="BT162" s="263"/>
      <c r="BU162" s="263"/>
      <c r="BV162" s="263"/>
      <c r="BW162" s="263"/>
      <c r="BX162" s="263"/>
      <c r="BY162" s="263"/>
      <c r="BZ162" s="263"/>
      <c r="CA162" s="263"/>
      <c r="CB162" s="263"/>
      <c r="CC162" s="263"/>
      <c r="CD162" s="263"/>
      <c r="CE162" s="263"/>
      <c r="CF162" s="263"/>
      <c r="CG162" s="263"/>
      <c r="CH162" s="263"/>
      <c r="CI162" s="263"/>
      <c r="CJ162" s="263"/>
      <c r="CK162" s="263"/>
      <c r="CL162" s="263"/>
      <c r="CM162" s="263"/>
      <c r="CN162" s="263"/>
      <c r="CO162" s="263"/>
      <c r="CP162" s="263"/>
      <c r="CQ162" s="263"/>
      <c r="CR162" s="263"/>
      <c r="CS162" s="263"/>
      <c r="CT162" s="263"/>
      <c r="CU162" s="263"/>
      <c r="CV162" s="263"/>
      <c r="CW162" s="263"/>
      <c r="CX162" s="263"/>
      <c r="CY162" s="263"/>
      <c r="CZ162" s="263"/>
      <c r="DA162" s="263"/>
      <c r="DB162" s="263"/>
      <c r="DC162" s="263"/>
      <c r="DD162" s="263"/>
      <c r="DE162" s="263"/>
      <c r="DF162" s="263"/>
      <c r="DG162" s="263"/>
      <c r="DH162" s="263"/>
      <c r="DI162" s="263"/>
      <c r="DJ162" s="263"/>
      <c r="DK162" s="263"/>
      <c r="DL162" s="263"/>
      <c r="DM162" s="263"/>
      <c r="DN162" s="263"/>
      <c r="DO162" s="263"/>
      <c r="DP162" s="263"/>
      <c r="DQ162" s="263"/>
      <c r="DR162" s="263"/>
      <c r="DS162" s="263"/>
      <c r="DT162" s="263"/>
      <c r="DU162" s="263"/>
      <c r="DV162" s="263"/>
      <c r="DW162" s="263"/>
      <c r="DX162" s="263"/>
      <c r="DY162" s="263"/>
      <c r="DZ162" s="263"/>
      <c r="EA162" s="263"/>
      <c r="EB162" s="263"/>
      <c r="EC162" s="263"/>
      <c r="ED162" s="263"/>
      <c r="EE162" s="263"/>
      <c r="EF162" s="263"/>
      <c r="EG162" s="263"/>
      <c r="EH162" s="263"/>
      <c r="EI162" s="263"/>
      <c r="EJ162" s="263"/>
      <c r="EK162" s="263"/>
      <c r="EL162" s="263"/>
      <c r="EM162" s="263"/>
      <c r="EN162" s="263"/>
      <c r="EO162" s="263"/>
      <c r="EP162" s="263"/>
      <c r="EQ162" s="263"/>
      <c r="ER162" s="263"/>
      <c r="ES162" s="263"/>
      <c r="ET162" s="263"/>
      <c r="EU162" s="263"/>
      <c r="EV162" s="263"/>
      <c r="EW162" s="263"/>
      <c r="EX162" s="263"/>
      <c r="EY162" s="263"/>
      <c r="EZ162" s="263"/>
      <c r="FA162" s="263"/>
      <c r="FB162" s="263"/>
      <c r="FC162" s="263"/>
      <c r="FD162" s="263"/>
      <c r="FE162" s="263"/>
      <c r="FF162" s="263"/>
      <c r="FG162" s="263"/>
      <c r="FH162" s="263"/>
      <c r="FI162" s="263"/>
      <c r="FJ162" s="263"/>
      <c r="FK162" s="263"/>
      <c r="FL162" s="263"/>
      <c r="FM162" s="263"/>
      <c r="FN162" s="263"/>
      <c r="FO162" s="263"/>
      <c r="FP162" s="263"/>
      <c r="FQ162" s="263"/>
      <c r="FR162" s="263"/>
      <c r="FS162" s="263"/>
      <c r="FT162" s="263"/>
      <c r="FU162" s="263"/>
      <c r="FV162" s="263"/>
      <c r="FW162" s="263"/>
      <c r="FX162" s="263"/>
      <c r="FY162" s="263"/>
      <c r="FZ162" s="263"/>
      <c r="GA162" s="263"/>
      <c r="GB162" s="263"/>
      <c r="GC162" s="263"/>
      <c r="GD162" s="263"/>
      <c r="GE162" s="263"/>
      <c r="GF162" s="263"/>
      <c r="GG162" s="263"/>
      <c r="GH162" s="263"/>
      <c r="GI162" s="263"/>
      <c r="GJ162" s="263"/>
      <c r="GK162" s="263"/>
      <c r="GL162" s="263"/>
      <c r="GM162" s="263"/>
      <c r="GN162" s="263"/>
      <c r="GO162" s="263"/>
      <c r="GP162" s="263"/>
      <c r="GQ162" s="263"/>
      <c r="GR162" s="263"/>
      <c r="GS162" s="263"/>
      <c r="GT162" s="263"/>
      <c r="GU162" s="263"/>
      <c r="GV162" s="263"/>
      <c r="GW162" s="263"/>
      <c r="GX162" s="263"/>
      <c r="GY162" s="263"/>
      <c r="GZ162" s="263"/>
      <c r="HA162" s="263"/>
      <c r="HB162" s="263"/>
      <c r="HC162" s="263"/>
      <c r="HD162" s="263"/>
      <c r="HE162" s="263"/>
      <c r="HF162" s="263"/>
      <c r="HG162" s="263"/>
      <c r="HH162" s="263"/>
      <c r="HI162" s="263"/>
      <c r="HJ162" s="263"/>
      <c r="HK162" s="263"/>
      <c r="HL162" s="263"/>
      <c r="HM162" s="263"/>
      <c r="HN162" s="263"/>
      <c r="HO162" s="263"/>
      <c r="HP162" s="263"/>
      <c r="HQ162" s="263"/>
      <c r="HR162" s="263"/>
      <c r="HS162" s="263"/>
      <c r="HT162" s="263"/>
      <c r="HU162" s="263"/>
      <c r="HV162" s="263"/>
      <c r="HW162" s="263"/>
      <c r="HX162" s="263"/>
      <c r="HY162" s="263"/>
      <c r="HZ162" s="263"/>
      <c r="IA162" s="263"/>
      <c r="IB162" s="263"/>
      <c r="IC162" s="263"/>
      <c r="ID162" s="263"/>
      <c r="IE162" s="263"/>
      <c r="IF162" s="263"/>
      <c r="IG162" s="263"/>
      <c r="IH162" s="263"/>
      <c r="II162" s="263"/>
      <c r="IJ162" s="263"/>
      <c r="IK162" s="263"/>
      <c r="IL162" s="263"/>
      <c r="IM162" s="263"/>
      <c r="IN162" s="263"/>
      <c r="IO162" s="263"/>
      <c r="IP162" s="263"/>
      <c r="IQ162" s="263"/>
      <c r="IR162" s="263"/>
      <c r="IS162" s="263"/>
      <c r="IT162" s="263"/>
      <c r="IU162" s="263"/>
      <c r="IV162" s="263"/>
    </row>
    <row r="163" spans="1:256">
      <c r="A163" s="263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  <c r="AT163" s="263"/>
      <c r="AU163" s="263"/>
      <c r="AV163" s="263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  <c r="BS163" s="263"/>
      <c r="BT163" s="263"/>
      <c r="BU163" s="263"/>
      <c r="BV163" s="263"/>
      <c r="BW163" s="263"/>
      <c r="BX163" s="263"/>
      <c r="BY163" s="263"/>
      <c r="BZ163" s="263"/>
      <c r="CA163" s="263"/>
      <c r="CB163" s="263"/>
      <c r="CC163" s="263"/>
      <c r="CD163" s="263"/>
      <c r="CE163" s="263"/>
      <c r="CF163" s="263"/>
      <c r="CG163" s="263"/>
      <c r="CH163" s="263"/>
      <c r="CI163" s="263"/>
      <c r="CJ163" s="263"/>
      <c r="CK163" s="263"/>
      <c r="CL163" s="263"/>
      <c r="CM163" s="263"/>
      <c r="CN163" s="263"/>
      <c r="CO163" s="263"/>
      <c r="CP163" s="263"/>
      <c r="CQ163" s="263"/>
      <c r="CR163" s="263"/>
      <c r="CS163" s="263"/>
      <c r="CT163" s="263"/>
      <c r="CU163" s="263"/>
      <c r="CV163" s="263"/>
      <c r="CW163" s="263"/>
      <c r="CX163" s="263"/>
      <c r="CY163" s="263"/>
      <c r="CZ163" s="263"/>
      <c r="DA163" s="263"/>
      <c r="DB163" s="263"/>
      <c r="DC163" s="263"/>
      <c r="DD163" s="263"/>
      <c r="DE163" s="263"/>
      <c r="DF163" s="263"/>
      <c r="DG163" s="263"/>
      <c r="DH163" s="263"/>
      <c r="DI163" s="263"/>
      <c r="DJ163" s="263"/>
      <c r="DK163" s="263"/>
      <c r="DL163" s="263"/>
      <c r="DM163" s="263"/>
      <c r="DN163" s="263"/>
      <c r="DO163" s="263"/>
      <c r="DP163" s="263"/>
      <c r="DQ163" s="263"/>
      <c r="DR163" s="263"/>
      <c r="DS163" s="263"/>
      <c r="DT163" s="263"/>
      <c r="DU163" s="263"/>
      <c r="DV163" s="263"/>
      <c r="DW163" s="263"/>
      <c r="DX163" s="263"/>
      <c r="DY163" s="263"/>
      <c r="DZ163" s="263"/>
      <c r="EA163" s="263"/>
      <c r="EB163" s="263"/>
      <c r="EC163" s="263"/>
      <c r="ED163" s="263"/>
      <c r="EE163" s="263"/>
      <c r="EF163" s="263"/>
      <c r="EG163" s="263"/>
      <c r="EH163" s="263"/>
      <c r="EI163" s="263"/>
      <c r="EJ163" s="263"/>
      <c r="EK163" s="263"/>
      <c r="EL163" s="263"/>
      <c r="EM163" s="263"/>
      <c r="EN163" s="263"/>
      <c r="EO163" s="263"/>
      <c r="EP163" s="263"/>
      <c r="EQ163" s="263"/>
      <c r="ER163" s="263"/>
      <c r="ES163" s="263"/>
      <c r="ET163" s="263"/>
      <c r="EU163" s="263"/>
      <c r="EV163" s="263"/>
      <c r="EW163" s="263"/>
      <c r="EX163" s="263"/>
      <c r="EY163" s="263"/>
      <c r="EZ163" s="263"/>
      <c r="FA163" s="263"/>
      <c r="FB163" s="263"/>
      <c r="FC163" s="263"/>
      <c r="FD163" s="263"/>
      <c r="FE163" s="263"/>
      <c r="FF163" s="263"/>
      <c r="FG163" s="263"/>
      <c r="FH163" s="263"/>
      <c r="FI163" s="263"/>
      <c r="FJ163" s="263"/>
      <c r="FK163" s="263"/>
      <c r="FL163" s="263"/>
      <c r="FM163" s="263"/>
      <c r="FN163" s="263"/>
      <c r="FO163" s="263"/>
      <c r="FP163" s="263"/>
      <c r="FQ163" s="263"/>
      <c r="FR163" s="263"/>
      <c r="FS163" s="263"/>
      <c r="FT163" s="263"/>
      <c r="FU163" s="263"/>
      <c r="FV163" s="263"/>
      <c r="FW163" s="263"/>
      <c r="FX163" s="263"/>
      <c r="FY163" s="263"/>
      <c r="FZ163" s="263"/>
      <c r="GA163" s="263"/>
      <c r="GB163" s="263"/>
      <c r="GC163" s="263"/>
      <c r="GD163" s="263"/>
      <c r="GE163" s="263"/>
      <c r="GF163" s="263"/>
      <c r="GG163" s="263"/>
      <c r="GH163" s="263"/>
      <c r="GI163" s="263"/>
      <c r="GJ163" s="263"/>
      <c r="GK163" s="263"/>
      <c r="GL163" s="263"/>
      <c r="GM163" s="263"/>
      <c r="GN163" s="263"/>
      <c r="GO163" s="263"/>
      <c r="GP163" s="263"/>
      <c r="GQ163" s="263"/>
      <c r="GR163" s="263"/>
      <c r="GS163" s="263"/>
      <c r="GT163" s="263"/>
      <c r="GU163" s="263"/>
      <c r="GV163" s="263"/>
      <c r="GW163" s="263"/>
      <c r="GX163" s="263"/>
      <c r="GY163" s="263"/>
      <c r="GZ163" s="263"/>
      <c r="HA163" s="263"/>
      <c r="HB163" s="263"/>
      <c r="HC163" s="263"/>
      <c r="HD163" s="263"/>
      <c r="HE163" s="263"/>
      <c r="HF163" s="263"/>
      <c r="HG163" s="263"/>
      <c r="HH163" s="263"/>
      <c r="HI163" s="263"/>
      <c r="HJ163" s="263"/>
      <c r="HK163" s="263"/>
      <c r="HL163" s="263"/>
      <c r="HM163" s="263"/>
      <c r="HN163" s="263"/>
      <c r="HO163" s="263"/>
      <c r="HP163" s="263"/>
      <c r="HQ163" s="263"/>
      <c r="HR163" s="263"/>
      <c r="HS163" s="263"/>
      <c r="HT163" s="263"/>
      <c r="HU163" s="263"/>
      <c r="HV163" s="263"/>
      <c r="HW163" s="263"/>
      <c r="HX163" s="263"/>
      <c r="HY163" s="263"/>
      <c r="HZ163" s="263"/>
      <c r="IA163" s="263"/>
      <c r="IB163" s="263"/>
      <c r="IC163" s="263"/>
      <c r="ID163" s="263"/>
      <c r="IE163" s="263"/>
      <c r="IF163" s="263"/>
      <c r="IG163" s="263"/>
      <c r="IH163" s="263"/>
      <c r="II163" s="263"/>
      <c r="IJ163" s="263"/>
      <c r="IK163" s="263"/>
      <c r="IL163" s="263"/>
      <c r="IM163" s="263"/>
      <c r="IN163" s="263"/>
      <c r="IO163" s="263"/>
      <c r="IP163" s="263"/>
      <c r="IQ163" s="263"/>
      <c r="IR163" s="263"/>
      <c r="IS163" s="263"/>
      <c r="IT163" s="263"/>
      <c r="IU163" s="263"/>
      <c r="IV163" s="263"/>
    </row>
    <row r="164" spans="1:256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C164" s="263"/>
      <c r="AD164" s="263"/>
      <c r="AE164" s="263"/>
      <c r="AF164" s="263"/>
      <c r="AG164" s="263"/>
      <c r="AH164" s="263"/>
      <c r="AI164" s="263"/>
      <c r="AJ164" s="263"/>
      <c r="AK164" s="263"/>
      <c r="AL164" s="263"/>
      <c r="AM164" s="263"/>
      <c r="AN164" s="263"/>
      <c r="AO164" s="263"/>
      <c r="AP164" s="263"/>
      <c r="AQ164" s="263"/>
      <c r="AR164" s="263"/>
      <c r="AS164" s="263"/>
      <c r="AT164" s="263"/>
      <c r="AU164" s="263"/>
      <c r="AV164" s="263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  <c r="BS164" s="263"/>
      <c r="BT164" s="263"/>
      <c r="BU164" s="263"/>
      <c r="BV164" s="263"/>
      <c r="BW164" s="263"/>
      <c r="BX164" s="263"/>
      <c r="BY164" s="263"/>
      <c r="BZ164" s="263"/>
      <c r="CA164" s="263"/>
      <c r="CB164" s="263"/>
      <c r="CC164" s="263"/>
      <c r="CD164" s="263"/>
      <c r="CE164" s="263"/>
      <c r="CF164" s="263"/>
      <c r="CG164" s="263"/>
      <c r="CH164" s="263"/>
      <c r="CI164" s="263"/>
      <c r="CJ164" s="263"/>
      <c r="CK164" s="263"/>
      <c r="CL164" s="263"/>
      <c r="CM164" s="263"/>
      <c r="CN164" s="263"/>
      <c r="CO164" s="263"/>
      <c r="CP164" s="263"/>
      <c r="CQ164" s="263"/>
      <c r="CR164" s="263"/>
      <c r="CS164" s="263"/>
      <c r="CT164" s="263"/>
      <c r="CU164" s="263"/>
      <c r="CV164" s="263"/>
      <c r="CW164" s="263"/>
      <c r="CX164" s="263"/>
      <c r="CY164" s="263"/>
      <c r="CZ164" s="263"/>
      <c r="DA164" s="263"/>
      <c r="DB164" s="263"/>
      <c r="DC164" s="263"/>
      <c r="DD164" s="263"/>
      <c r="DE164" s="263"/>
      <c r="DF164" s="263"/>
      <c r="DG164" s="263"/>
      <c r="DH164" s="263"/>
      <c r="DI164" s="263"/>
      <c r="DJ164" s="263"/>
      <c r="DK164" s="263"/>
      <c r="DL164" s="263"/>
      <c r="DM164" s="263"/>
      <c r="DN164" s="263"/>
      <c r="DO164" s="263"/>
      <c r="DP164" s="263"/>
      <c r="DQ164" s="263"/>
      <c r="DR164" s="263"/>
      <c r="DS164" s="263"/>
      <c r="DT164" s="263"/>
      <c r="DU164" s="263"/>
      <c r="DV164" s="263"/>
      <c r="DW164" s="263"/>
      <c r="DX164" s="263"/>
      <c r="DY164" s="263"/>
      <c r="DZ164" s="263"/>
      <c r="EA164" s="263"/>
      <c r="EB164" s="263"/>
      <c r="EC164" s="263"/>
      <c r="ED164" s="263"/>
      <c r="EE164" s="263"/>
      <c r="EF164" s="263"/>
      <c r="EG164" s="263"/>
      <c r="EH164" s="263"/>
      <c r="EI164" s="263"/>
      <c r="EJ164" s="263"/>
      <c r="EK164" s="263"/>
      <c r="EL164" s="263"/>
      <c r="EM164" s="263"/>
      <c r="EN164" s="263"/>
      <c r="EO164" s="263"/>
      <c r="EP164" s="263"/>
      <c r="EQ164" s="263"/>
      <c r="ER164" s="263"/>
      <c r="ES164" s="263"/>
      <c r="ET164" s="263"/>
      <c r="EU164" s="263"/>
      <c r="EV164" s="263"/>
      <c r="EW164" s="263"/>
      <c r="EX164" s="263"/>
      <c r="EY164" s="263"/>
      <c r="EZ164" s="263"/>
      <c r="FA164" s="263"/>
      <c r="FB164" s="263"/>
      <c r="FC164" s="263"/>
      <c r="FD164" s="263"/>
      <c r="FE164" s="263"/>
      <c r="FF164" s="263"/>
      <c r="FG164" s="263"/>
      <c r="FH164" s="263"/>
      <c r="FI164" s="263"/>
      <c r="FJ164" s="263"/>
      <c r="FK164" s="263"/>
      <c r="FL164" s="263"/>
      <c r="FM164" s="263"/>
      <c r="FN164" s="263"/>
      <c r="FO164" s="263"/>
      <c r="FP164" s="263"/>
      <c r="FQ164" s="263"/>
      <c r="FR164" s="263"/>
      <c r="FS164" s="263"/>
      <c r="FT164" s="263"/>
      <c r="FU164" s="263"/>
      <c r="FV164" s="263"/>
      <c r="FW164" s="263"/>
      <c r="FX164" s="263"/>
      <c r="FY164" s="263"/>
      <c r="FZ164" s="263"/>
      <c r="GA164" s="263"/>
      <c r="GB164" s="263"/>
      <c r="GC164" s="263"/>
      <c r="GD164" s="263"/>
      <c r="GE164" s="263"/>
      <c r="GF164" s="263"/>
      <c r="GG164" s="263"/>
      <c r="GH164" s="263"/>
      <c r="GI164" s="263"/>
      <c r="GJ164" s="263"/>
      <c r="GK164" s="263"/>
      <c r="GL164" s="263"/>
      <c r="GM164" s="263"/>
      <c r="GN164" s="263"/>
      <c r="GO164" s="263"/>
      <c r="GP164" s="263"/>
      <c r="GQ164" s="263"/>
      <c r="GR164" s="263"/>
      <c r="GS164" s="263"/>
      <c r="GT164" s="263"/>
      <c r="GU164" s="263"/>
      <c r="GV164" s="263"/>
      <c r="GW164" s="263"/>
      <c r="GX164" s="263"/>
      <c r="GY164" s="263"/>
      <c r="GZ164" s="263"/>
      <c r="HA164" s="263"/>
      <c r="HB164" s="263"/>
      <c r="HC164" s="263"/>
      <c r="HD164" s="263"/>
      <c r="HE164" s="263"/>
      <c r="HF164" s="263"/>
      <c r="HG164" s="263"/>
      <c r="HH164" s="263"/>
      <c r="HI164" s="263"/>
      <c r="HJ164" s="263"/>
      <c r="HK164" s="263"/>
      <c r="HL164" s="263"/>
      <c r="HM164" s="263"/>
      <c r="HN164" s="263"/>
      <c r="HO164" s="263"/>
      <c r="HP164" s="263"/>
      <c r="HQ164" s="263"/>
      <c r="HR164" s="263"/>
      <c r="HS164" s="263"/>
      <c r="HT164" s="263"/>
      <c r="HU164" s="263"/>
      <c r="HV164" s="263"/>
      <c r="HW164" s="263"/>
      <c r="HX164" s="263"/>
      <c r="HY164" s="263"/>
      <c r="HZ164" s="263"/>
      <c r="IA164" s="263"/>
      <c r="IB164" s="263"/>
      <c r="IC164" s="263"/>
      <c r="ID164" s="263"/>
      <c r="IE164" s="263"/>
      <c r="IF164" s="263"/>
      <c r="IG164" s="263"/>
      <c r="IH164" s="263"/>
      <c r="II164" s="263"/>
      <c r="IJ164" s="263"/>
      <c r="IK164" s="263"/>
      <c r="IL164" s="263"/>
      <c r="IM164" s="263"/>
      <c r="IN164" s="263"/>
      <c r="IO164" s="263"/>
      <c r="IP164" s="263"/>
      <c r="IQ164" s="263"/>
      <c r="IR164" s="263"/>
      <c r="IS164" s="263"/>
      <c r="IT164" s="263"/>
      <c r="IU164" s="263"/>
      <c r="IV164" s="263"/>
    </row>
    <row r="165" spans="1:256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C165" s="263"/>
      <c r="AD165" s="263"/>
      <c r="AE165" s="263"/>
      <c r="AF165" s="263"/>
      <c r="AG165" s="263"/>
      <c r="AH165" s="263"/>
      <c r="AI165" s="263"/>
      <c r="AJ165" s="263"/>
      <c r="AK165" s="263"/>
      <c r="AL165" s="263"/>
      <c r="AM165" s="263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  <c r="BS165" s="263"/>
      <c r="BT165" s="263"/>
      <c r="BU165" s="263"/>
      <c r="BV165" s="263"/>
      <c r="BW165" s="263"/>
      <c r="BX165" s="263"/>
      <c r="BY165" s="263"/>
      <c r="BZ165" s="263"/>
      <c r="CA165" s="263"/>
      <c r="CB165" s="263"/>
      <c r="CC165" s="263"/>
      <c r="CD165" s="263"/>
      <c r="CE165" s="263"/>
      <c r="CF165" s="263"/>
      <c r="CG165" s="263"/>
      <c r="CH165" s="263"/>
      <c r="CI165" s="263"/>
      <c r="CJ165" s="263"/>
      <c r="CK165" s="263"/>
      <c r="CL165" s="263"/>
      <c r="CM165" s="263"/>
      <c r="CN165" s="263"/>
      <c r="CO165" s="263"/>
      <c r="CP165" s="263"/>
      <c r="CQ165" s="263"/>
      <c r="CR165" s="263"/>
      <c r="CS165" s="263"/>
      <c r="CT165" s="263"/>
      <c r="CU165" s="263"/>
      <c r="CV165" s="263"/>
      <c r="CW165" s="263"/>
      <c r="CX165" s="263"/>
      <c r="CY165" s="263"/>
      <c r="CZ165" s="263"/>
      <c r="DA165" s="263"/>
      <c r="DB165" s="263"/>
      <c r="DC165" s="263"/>
      <c r="DD165" s="263"/>
      <c r="DE165" s="263"/>
      <c r="DF165" s="263"/>
      <c r="DG165" s="263"/>
      <c r="DH165" s="263"/>
      <c r="DI165" s="263"/>
      <c r="DJ165" s="263"/>
      <c r="DK165" s="263"/>
      <c r="DL165" s="263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263"/>
      <c r="EI165" s="263"/>
      <c r="EJ165" s="263"/>
      <c r="EK165" s="263"/>
      <c r="EL165" s="263"/>
      <c r="EM165" s="263"/>
      <c r="EN165" s="263"/>
      <c r="EO165" s="263"/>
      <c r="EP165" s="263"/>
      <c r="EQ165" s="263"/>
      <c r="ER165" s="263"/>
      <c r="ES165" s="263"/>
      <c r="ET165" s="263"/>
      <c r="EU165" s="263"/>
      <c r="EV165" s="263"/>
      <c r="EW165" s="263"/>
      <c r="EX165" s="263"/>
      <c r="EY165" s="263"/>
      <c r="EZ165" s="263"/>
      <c r="FA165" s="263"/>
      <c r="FB165" s="263"/>
      <c r="FC165" s="263"/>
      <c r="FD165" s="263"/>
      <c r="FE165" s="263"/>
      <c r="FF165" s="263"/>
      <c r="FG165" s="263"/>
      <c r="FH165" s="263"/>
      <c r="FI165" s="263"/>
      <c r="FJ165" s="263"/>
      <c r="FK165" s="263"/>
      <c r="FL165" s="263"/>
      <c r="FM165" s="263"/>
      <c r="FN165" s="263"/>
      <c r="FO165" s="263"/>
      <c r="FP165" s="263"/>
      <c r="FQ165" s="263"/>
      <c r="FR165" s="263"/>
      <c r="FS165" s="263"/>
      <c r="FT165" s="263"/>
      <c r="FU165" s="263"/>
      <c r="FV165" s="263"/>
      <c r="FW165" s="263"/>
      <c r="FX165" s="263"/>
      <c r="FY165" s="263"/>
      <c r="FZ165" s="263"/>
      <c r="GA165" s="263"/>
      <c r="GB165" s="263"/>
      <c r="GC165" s="263"/>
      <c r="GD165" s="263"/>
      <c r="GE165" s="263"/>
      <c r="GF165" s="263"/>
      <c r="GG165" s="263"/>
      <c r="GH165" s="263"/>
      <c r="GI165" s="263"/>
      <c r="GJ165" s="263"/>
      <c r="GK165" s="263"/>
      <c r="GL165" s="263"/>
      <c r="GM165" s="263"/>
      <c r="GN165" s="263"/>
      <c r="GO165" s="263"/>
      <c r="GP165" s="263"/>
      <c r="GQ165" s="263"/>
      <c r="GR165" s="263"/>
      <c r="GS165" s="263"/>
      <c r="GT165" s="263"/>
      <c r="GU165" s="263"/>
      <c r="GV165" s="263"/>
      <c r="GW165" s="263"/>
      <c r="GX165" s="263"/>
      <c r="GY165" s="263"/>
      <c r="GZ165" s="263"/>
      <c r="HA165" s="263"/>
      <c r="HB165" s="263"/>
      <c r="HC165" s="263"/>
      <c r="HD165" s="263"/>
      <c r="HE165" s="263"/>
      <c r="HF165" s="263"/>
      <c r="HG165" s="263"/>
      <c r="HH165" s="263"/>
      <c r="HI165" s="263"/>
      <c r="HJ165" s="263"/>
      <c r="HK165" s="263"/>
      <c r="HL165" s="263"/>
      <c r="HM165" s="263"/>
      <c r="HN165" s="263"/>
      <c r="HO165" s="263"/>
      <c r="HP165" s="263"/>
      <c r="HQ165" s="263"/>
      <c r="HR165" s="263"/>
      <c r="HS165" s="263"/>
      <c r="HT165" s="263"/>
      <c r="HU165" s="263"/>
      <c r="HV165" s="263"/>
      <c r="HW165" s="263"/>
      <c r="HX165" s="263"/>
      <c r="HY165" s="263"/>
      <c r="HZ165" s="263"/>
      <c r="IA165" s="263"/>
      <c r="IB165" s="263"/>
      <c r="IC165" s="263"/>
      <c r="ID165" s="263"/>
      <c r="IE165" s="263"/>
      <c r="IF165" s="263"/>
      <c r="IG165" s="263"/>
      <c r="IH165" s="263"/>
      <c r="II165" s="263"/>
      <c r="IJ165" s="263"/>
      <c r="IK165" s="263"/>
      <c r="IL165" s="263"/>
      <c r="IM165" s="263"/>
      <c r="IN165" s="263"/>
      <c r="IO165" s="263"/>
      <c r="IP165" s="263"/>
      <c r="IQ165" s="263"/>
      <c r="IR165" s="263"/>
      <c r="IS165" s="263"/>
      <c r="IT165" s="263"/>
      <c r="IU165" s="263"/>
      <c r="IV165" s="263"/>
    </row>
    <row r="166" spans="1:256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C166" s="263"/>
      <c r="AD166" s="263"/>
      <c r="AE166" s="263"/>
      <c r="AF166" s="263"/>
      <c r="AG166" s="263"/>
      <c r="AH166" s="263"/>
      <c r="AI166" s="263"/>
      <c r="AJ166" s="263"/>
      <c r="AK166" s="263"/>
      <c r="AL166" s="263"/>
      <c r="AM166" s="263"/>
      <c r="AN166" s="263"/>
      <c r="AO166" s="263"/>
      <c r="AP166" s="263"/>
      <c r="AQ166" s="263"/>
      <c r="AR166" s="263"/>
      <c r="AS166" s="263"/>
      <c r="AT166" s="263"/>
      <c r="AU166" s="263"/>
      <c r="AV166" s="263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  <c r="BS166" s="263"/>
      <c r="BT166" s="263"/>
      <c r="BU166" s="263"/>
      <c r="BV166" s="263"/>
      <c r="BW166" s="263"/>
      <c r="BX166" s="263"/>
      <c r="BY166" s="263"/>
      <c r="BZ166" s="263"/>
      <c r="CA166" s="263"/>
      <c r="CB166" s="263"/>
      <c r="CC166" s="263"/>
      <c r="CD166" s="263"/>
      <c r="CE166" s="263"/>
      <c r="CF166" s="263"/>
      <c r="CG166" s="263"/>
      <c r="CH166" s="263"/>
      <c r="CI166" s="263"/>
      <c r="CJ166" s="263"/>
      <c r="CK166" s="263"/>
      <c r="CL166" s="263"/>
      <c r="CM166" s="263"/>
      <c r="CN166" s="263"/>
      <c r="CO166" s="263"/>
      <c r="CP166" s="263"/>
      <c r="CQ166" s="263"/>
      <c r="CR166" s="263"/>
      <c r="CS166" s="263"/>
      <c r="CT166" s="263"/>
      <c r="CU166" s="263"/>
      <c r="CV166" s="263"/>
      <c r="CW166" s="263"/>
      <c r="CX166" s="263"/>
      <c r="CY166" s="263"/>
      <c r="CZ166" s="263"/>
      <c r="DA166" s="263"/>
      <c r="DB166" s="263"/>
      <c r="DC166" s="263"/>
      <c r="DD166" s="263"/>
      <c r="DE166" s="263"/>
      <c r="DF166" s="263"/>
      <c r="DG166" s="263"/>
      <c r="DH166" s="263"/>
      <c r="DI166" s="263"/>
      <c r="DJ166" s="263"/>
      <c r="DK166" s="263"/>
      <c r="DL166" s="263"/>
      <c r="DM166" s="263"/>
      <c r="DN166" s="263"/>
      <c r="DO166" s="263"/>
      <c r="DP166" s="263"/>
      <c r="DQ166" s="263"/>
      <c r="DR166" s="263"/>
      <c r="DS166" s="263"/>
      <c r="DT166" s="263"/>
      <c r="DU166" s="263"/>
      <c r="DV166" s="263"/>
      <c r="DW166" s="263"/>
      <c r="DX166" s="263"/>
      <c r="DY166" s="263"/>
      <c r="DZ166" s="263"/>
      <c r="EA166" s="263"/>
      <c r="EB166" s="263"/>
      <c r="EC166" s="263"/>
      <c r="ED166" s="263"/>
      <c r="EE166" s="263"/>
      <c r="EF166" s="263"/>
      <c r="EG166" s="263"/>
      <c r="EH166" s="263"/>
      <c r="EI166" s="263"/>
      <c r="EJ166" s="263"/>
      <c r="EK166" s="263"/>
      <c r="EL166" s="263"/>
      <c r="EM166" s="263"/>
      <c r="EN166" s="263"/>
      <c r="EO166" s="263"/>
      <c r="EP166" s="263"/>
      <c r="EQ166" s="263"/>
      <c r="ER166" s="263"/>
      <c r="ES166" s="263"/>
      <c r="ET166" s="263"/>
      <c r="EU166" s="263"/>
      <c r="EV166" s="263"/>
      <c r="EW166" s="263"/>
      <c r="EX166" s="263"/>
      <c r="EY166" s="263"/>
      <c r="EZ166" s="263"/>
      <c r="FA166" s="263"/>
      <c r="FB166" s="263"/>
      <c r="FC166" s="263"/>
      <c r="FD166" s="263"/>
      <c r="FE166" s="263"/>
      <c r="FF166" s="263"/>
      <c r="FG166" s="263"/>
      <c r="FH166" s="263"/>
      <c r="FI166" s="263"/>
      <c r="FJ166" s="263"/>
      <c r="FK166" s="263"/>
      <c r="FL166" s="263"/>
      <c r="FM166" s="263"/>
      <c r="FN166" s="263"/>
      <c r="FO166" s="263"/>
      <c r="FP166" s="263"/>
      <c r="FQ166" s="263"/>
      <c r="FR166" s="263"/>
      <c r="FS166" s="263"/>
      <c r="FT166" s="263"/>
      <c r="FU166" s="263"/>
      <c r="FV166" s="263"/>
      <c r="FW166" s="263"/>
      <c r="FX166" s="263"/>
      <c r="FY166" s="263"/>
      <c r="FZ166" s="263"/>
      <c r="GA166" s="263"/>
      <c r="GB166" s="263"/>
      <c r="GC166" s="263"/>
      <c r="GD166" s="263"/>
      <c r="GE166" s="263"/>
      <c r="GF166" s="263"/>
      <c r="GG166" s="263"/>
      <c r="GH166" s="263"/>
      <c r="GI166" s="263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3"/>
      <c r="GV166" s="263"/>
      <c r="GW166" s="263"/>
      <c r="GX166" s="263"/>
      <c r="GY166" s="263"/>
      <c r="GZ166" s="263"/>
      <c r="HA166" s="263"/>
      <c r="HB166" s="263"/>
      <c r="HC166" s="263"/>
      <c r="HD166" s="263"/>
      <c r="HE166" s="263"/>
      <c r="HF166" s="263"/>
      <c r="HG166" s="263"/>
      <c r="HH166" s="263"/>
      <c r="HI166" s="263"/>
      <c r="HJ166" s="263"/>
      <c r="HK166" s="263"/>
      <c r="HL166" s="263"/>
      <c r="HM166" s="263"/>
      <c r="HN166" s="263"/>
      <c r="HO166" s="263"/>
      <c r="HP166" s="263"/>
      <c r="HQ166" s="263"/>
      <c r="HR166" s="263"/>
      <c r="HS166" s="263"/>
      <c r="HT166" s="263"/>
      <c r="HU166" s="263"/>
      <c r="HV166" s="263"/>
      <c r="HW166" s="263"/>
      <c r="HX166" s="263"/>
      <c r="HY166" s="263"/>
      <c r="HZ166" s="263"/>
      <c r="IA166" s="263"/>
      <c r="IB166" s="263"/>
      <c r="IC166" s="263"/>
      <c r="ID166" s="263"/>
      <c r="IE166" s="263"/>
      <c r="IF166" s="263"/>
      <c r="IG166" s="263"/>
      <c r="IH166" s="263"/>
      <c r="II166" s="263"/>
      <c r="IJ166" s="263"/>
      <c r="IK166" s="263"/>
      <c r="IL166" s="263"/>
      <c r="IM166" s="263"/>
      <c r="IN166" s="263"/>
      <c r="IO166" s="263"/>
      <c r="IP166" s="263"/>
      <c r="IQ166" s="263"/>
      <c r="IR166" s="263"/>
      <c r="IS166" s="263"/>
      <c r="IT166" s="263"/>
      <c r="IU166" s="263"/>
      <c r="IV166" s="263"/>
    </row>
    <row r="167" spans="1:256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C170" s="263"/>
      <c r="AD170" s="263"/>
      <c r="AE170" s="263"/>
      <c r="AF170" s="263"/>
      <c r="AG170" s="263"/>
      <c r="AH170" s="263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  <c r="BS170" s="263"/>
      <c r="BT170" s="263"/>
      <c r="BU170" s="263"/>
      <c r="BV170" s="263"/>
      <c r="BW170" s="263"/>
      <c r="BX170" s="263"/>
      <c r="BY170" s="263"/>
      <c r="BZ170" s="263"/>
      <c r="CA170" s="263"/>
      <c r="CB170" s="263"/>
      <c r="CC170" s="263"/>
      <c r="CD170" s="263"/>
      <c r="CE170" s="263"/>
      <c r="CF170" s="263"/>
      <c r="CG170" s="263"/>
      <c r="CH170" s="263"/>
      <c r="CI170" s="263"/>
      <c r="CJ170" s="263"/>
      <c r="CK170" s="263"/>
      <c r="CL170" s="263"/>
      <c r="CM170" s="263"/>
      <c r="CN170" s="263"/>
      <c r="CO170" s="263"/>
      <c r="CP170" s="263"/>
      <c r="CQ170" s="263"/>
      <c r="CR170" s="263"/>
      <c r="CS170" s="263"/>
      <c r="CT170" s="263"/>
      <c r="CU170" s="263"/>
      <c r="CV170" s="263"/>
      <c r="CW170" s="263"/>
      <c r="CX170" s="263"/>
      <c r="CY170" s="263"/>
      <c r="CZ170" s="263"/>
      <c r="DA170" s="263"/>
      <c r="DB170" s="263"/>
      <c r="DC170" s="263"/>
      <c r="DD170" s="263"/>
      <c r="DE170" s="263"/>
      <c r="DF170" s="263"/>
      <c r="DG170" s="263"/>
      <c r="DH170" s="263"/>
      <c r="DI170" s="263"/>
      <c r="DJ170" s="263"/>
      <c r="DK170" s="263"/>
      <c r="DL170" s="263"/>
      <c r="DM170" s="263"/>
      <c r="DN170" s="263"/>
      <c r="DO170" s="263"/>
      <c r="DP170" s="263"/>
      <c r="DQ170" s="263"/>
      <c r="DR170" s="263"/>
      <c r="DS170" s="263"/>
      <c r="DT170" s="263"/>
      <c r="DU170" s="263"/>
      <c r="DV170" s="263"/>
      <c r="DW170" s="263"/>
      <c r="DX170" s="263"/>
      <c r="DY170" s="263"/>
      <c r="DZ170" s="263"/>
      <c r="EA170" s="263"/>
      <c r="EB170" s="263"/>
      <c r="EC170" s="263"/>
      <c r="ED170" s="263"/>
      <c r="EE170" s="263"/>
      <c r="EF170" s="263"/>
      <c r="EG170" s="263"/>
      <c r="EH170" s="263"/>
      <c r="EI170" s="263"/>
      <c r="EJ170" s="263"/>
      <c r="EK170" s="263"/>
      <c r="EL170" s="263"/>
      <c r="EM170" s="263"/>
      <c r="EN170" s="263"/>
      <c r="EO170" s="263"/>
      <c r="EP170" s="263"/>
      <c r="EQ170" s="263"/>
      <c r="ER170" s="263"/>
      <c r="ES170" s="263"/>
      <c r="ET170" s="263"/>
      <c r="EU170" s="263"/>
      <c r="EV170" s="263"/>
      <c r="EW170" s="263"/>
      <c r="EX170" s="263"/>
      <c r="EY170" s="263"/>
      <c r="EZ170" s="263"/>
      <c r="FA170" s="263"/>
      <c r="FB170" s="263"/>
      <c r="FC170" s="263"/>
      <c r="FD170" s="263"/>
      <c r="FE170" s="263"/>
      <c r="FF170" s="263"/>
      <c r="FG170" s="263"/>
      <c r="FH170" s="263"/>
      <c r="FI170" s="263"/>
      <c r="FJ170" s="263"/>
      <c r="FK170" s="263"/>
      <c r="FL170" s="263"/>
      <c r="FM170" s="263"/>
      <c r="FN170" s="263"/>
      <c r="FO170" s="263"/>
      <c r="FP170" s="263"/>
      <c r="FQ170" s="263"/>
      <c r="FR170" s="263"/>
      <c r="FS170" s="263"/>
      <c r="FT170" s="263"/>
      <c r="FU170" s="263"/>
      <c r="FV170" s="263"/>
      <c r="FW170" s="263"/>
      <c r="FX170" s="263"/>
      <c r="FY170" s="263"/>
      <c r="FZ170" s="263"/>
      <c r="GA170" s="263"/>
      <c r="GB170" s="263"/>
      <c r="GC170" s="263"/>
      <c r="GD170" s="263"/>
      <c r="GE170" s="263"/>
      <c r="GF170" s="263"/>
      <c r="GG170" s="263"/>
      <c r="GH170" s="263"/>
      <c r="GI170" s="263"/>
      <c r="GJ170" s="263"/>
      <c r="GK170" s="263"/>
      <c r="GL170" s="263"/>
      <c r="GM170" s="263"/>
      <c r="GN170" s="263"/>
      <c r="GO170" s="263"/>
      <c r="GP170" s="263"/>
      <c r="GQ170" s="263"/>
      <c r="GR170" s="263"/>
      <c r="GS170" s="263"/>
      <c r="GT170" s="263"/>
      <c r="GU170" s="263"/>
      <c r="GV170" s="263"/>
      <c r="GW170" s="263"/>
      <c r="GX170" s="263"/>
      <c r="GY170" s="263"/>
      <c r="GZ170" s="263"/>
      <c r="HA170" s="263"/>
      <c r="HB170" s="263"/>
      <c r="HC170" s="263"/>
      <c r="HD170" s="263"/>
      <c r="HE170" s="263"/>
      <c r="HF170" s="263"/>
      <c r="HG170" s="263"/>
      <c r="HH170" s="263"/>
      <c r="HI170" s="263"/>
      <c r="HJ170" s="263"/>
      <c r="HK170" s="263"/>
      <c r="HL170" s="263"/>
      <c r="HM170" s="263"/>
      <c r="HN170" s="263"/>
      <c r="HO170" s="263"/>
      <c r="HP170" s="263"/>
      <c r="HQ170" s="263"/>
      <c r="HR170" s="263"/>
      <c r="HS170" s="263"/>
      <c r="HT170" s="263"/>
      <c r="HU170" s="263"/>
      <c r="HV170" s="263"/>
      <c r="HW170" s="263"/>
      <c r="HX170" s="263"/>
      <c r="HY170" s="263"/>
      <c r="HZ170" s="263"/>
      <c r="IA170" s="263"/>
      <c r="IB170" s="263"/>
      <c r="IC170" s="263"/>
      <c r="ID170" s="263"/>
      <c r="IE170" s="263"/>
      <c r="IF170" s="263"/>
      <c r="IG170" s="263"/>
      <c r="IH170" s="263"/>
      <c r="II170" s="263"/>
      <c r="IJ170" s="263"/>
      <c r="IK170" s="263"/>
      <c r="IL170" s="263"/>
      <c r="IM170" s="263"/>
      <c r="IN170" s="263"/>
      <c r="IO170" s="263"/>
      <c r="IP170" s="263"/>
      <c r="IQ170" s="263"/>
      <c r="IR170" s="263"/>
      <c r="IS170" s="263"/>
      <c r="IT170" s="263"/>
      <c r="IU170" s="263"/>
      <c r="IV170" s="263"/>
    </row>
    <row r="171" spans="1:256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C171" s="263"/>
      <c r="AD171" s="263"/>
      <c r="AE171" s="263"/>
      <c r="AF171" s="263"/>
      <c r="AG171" s="263"/>
      <c r="AH171" s="263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  <c r="BS171" s="263"/>
      <c r="BT171" s="263"/>
      <c r="BU171" s="263"/>
      <c r="BV171" s="263"/>
      <c r="BW171" s="263"/>
      <c r="BX171" s="263"/>
      <c r="BY171" s="263"/>
      <c r="BZ171" s="263"/>
      <c r="CA171" s="263"/>
      <c r="CB171" s="263"/>
      <c r="CC171" s="263"/>
      <c r="CD171" s="263"/>
      <c r="CE171" s="263"/>
      <c r="CF171" s="263"/>
      <c r="CG171" s="263"/>
      <c r="CH171" s="263"/>
      <c r="CI171" s="263"/>
      <c r="CJ171" s="263"/>
      <c r="CK171" s="263"/>
      <c r="CL171" s="263"/>
      <c r="CM171" s="263"/>
      <c r="CN171" s="263"/>
      <c r="CO171" s="263"/>
      <c r="CP171" s="263"/>
      <c r="CQ171" s="263"/>
      <c r="CR171" s="263"/>
      <c r="CS171" s="263"/>
      <c r="CT171" s="263"/>
      <c r="CU171" s="263"/>
      <c r="CV171" s="263"/>
      <c r="CW171" s="263"/>
      <c r="CX171" s="263"/>
      <c r="CY171" s="263"/>
      <c r="CZ171" s="263"/>
      <c r="DA171" s="263"/>
      <c r="DB171" s="263"/>
      <c r="DC171" s="263"/>
      <c r="DD171" s="263"/>
      <c r="DE171" s="263"/>
      <c r="DF171" s="263"/>
      <c r="DG171" s="263"/>
      <c r="DH171" s="263"/>
      <c r="DI171" s="263"/>
      <c r="DJ171" s="263"/>
      <c r="DK171" s="263"/>
      <c r="DL171" s="263"/>
      <c r="DM171" s="263"/>
      <c r="DN171" s="263"/>
      <c r="DO171" s="263"/>
      <c r="DP171" s="263"/>
      <c r="DQ171" s="263"/>
      <c r="DR171" s="263"/>
      <c r="DS171" s="263"/>
      <c r="DT171" s="263"/>
      <c r="DU171" s="263"/>
      <c r="DV171" s="263"/>
      <c r="DW171" s="263"/>
      <c r="DX171" s="263"/>
      <c r="DY171" s="263"/>
      <c r="DZ171" s="263"/>
      <c r="EA171" s="263"/>
      <c r="EB171" s="263"/>
      <c r="EC171" s="263"/>
      <c r="ED171" s="263"/>
      <c r="EE171" s="263"/>
      <c r="EF171" s="263"/>
      <c r="EG171" s="263"/>
      <c r="EH171" s="263"/>
      <c r="EI171" s="263"/>
      <c r="EJ171" s="263"/>
      <c r="EK171" s="263"/>
      <c r="EL171" s="263"/>
      <c r="EM171" s="263"/>
      <c r="EN171" s="263"/>
      <c r="EO171" s="263"/>
      <c r="EP171" s="263"/>
      <c r="EQ171" s="263"/>
      <c r="ER171" s="263"/>
      <c r="ES171" s="263"/>
      <c r="ET171" s="263"/>
      <c r="EU171" s="263"/>
      <c r="EV171" s="263"/>
      <c r="EW171" s="263"/>
      <c r="EX171" s="263"/>
      <c r="EY171" s="263"/>
      <c r="EZ171" s="263"/>
      <c r="FA171" s="263"/>
      <c r="FB171" s="263"/>
      <c r="FC171" s="263"/>
      <c r="FD171" s="263"/>
      <c r="FE171" s="263"/>
      <c r="FF171" s="263"/>
      <c r="FG171" s="263"/>
      <c r="FH171" s="263"/>
      <c r="FI171" s="263"/>
      <c r="FJ171" s="263"/>
      <c r="FK171" s="263"/>
      <c r="FL171" s="263"/>
      <c r="FM171" s="263"/>
      <c r="FN171" s="263"/>
      <c r="FO171" s="263"/>
      <c r="FP171" s="263"/>
      <c r="FQ171" s="263"/>
      <c r="FR171" s="263"/>
      <c r="FS171" s="263"/>
      <c r="FT171" s="263"/>
      <c r="FU171" s="263"/>
      <c r="FV171" s="263"/>
      <c r="FW171" s="263"/>
      <c r="FX171" s="263"/>
      <c r="FY171" s="263"/>
      <c r="FZ171" s="263"/>
      <c r="GA171" s="263"/>
      <c r="GB171" s="263"/>
      <c r="GC171" s="263"/>
      <c r="GD171" s="263"/>
      <c r="GE171" s="263"/>
      <c r="GF171" s="263"/>
      <c r="GG171" s="263"/>
      <c r="GH171" s="263"/>
      <c r="GI171" s="263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3"/>
      <c r="GV171" s="263"/>
      <c r="GW171" s="263"/>
      <c r="GX171" s="263"/>
      <c r="GY171" s="263"/>
      <c r="GZ171" s="263"/>
      <c r="HA171" s="263"/>
      <c r="HB171" s="263"/>
      <c r="HC171" s="263"/>
      <c r="HD171" s="263"/>
      <c r="HE171" s="263"/>
      <c r="HF171" s="263"/>
      <c r="HG171" s="263"/>
      <c r="HH171" s="263"/>
      <c r="HI171" s="263"/>
      <c r="HJ171" s="263"/>
      <c r="HK171" s="263"/>
      <c r="HL171" s="263"/>
      <c r="HM171" s="263"/>
      <c r="HN171" s="263"/>
      <c r="HO171" s="263"/>
      <c r="HP171" s="263"/>
      <c r="HQ171" s="263"/>
      <c r="HR171" s="263"/>
      <c r="HS171" s="263"/>
      <c r="HT171" s="263"/>
      <c r="HU171" s="263"/>
      <c r="HV171" s="263"/>
      <c r="HW171" s="263"/>
      <c r="HX171" s="263"/>
      <c r="HY171" s="263"/>
      <c r="HZ171" s="263"/>
      <c r="IA171" s="263"/>
      <c r="IB171" s="263"/>
      <c r="IC171" s="263"/>
      <c r="ID171" s="263"/>
      <c r="IE171" s="263"/>
      <c r="IF171" s="263"/>
      <c r="IG171" s="263"/>
      <c r="IH171" s="263"/>
      <c r="II171" s="263"/>
      <c r="IJ171" s="263"/>
      <c r="IK171" s="263"/>
      <c r="IL171" s="263"/>
      <c r="IM171" s="263"/>
      <c r="IN171" s="263"/>
      <c r="IO171" s="263"/>
      <c r="IP171" s="263"/>
      <c r="IQ171" s="263"/>
      <c r="IR171" s="263"/>
      <c r="IS171" s="263"/>
      <c r="IT171" s="263"/>
      <c r="IU171" s="263"/>
      <c r="IV171" s="263"/>
    </row>
    <row r="172" spans="1:256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C172" s="263"/>
      <c r="AD172" s="263"/>
      <c r="AE172" s="263"/>
      <c r="AF172" s="263"/>
      <c r="AG172" s="263"/>
      <c r="AH172" s="263"/>
      <c r="AI172" s="263"/>
      <c r="AJ172" s="263"/>
      <c r="AK172" s="263"/>
      <c r="AL172" s="263"/>
      <c r="AM172" s="263"/>
      <c r="AN172" s="263"/>
      <c r="AO172" s="263"/>
      <c r="AP172" s="263"/>
      <c r="AQ172" s="263"/>
      <c r="AR172" s="263"/>
      <c r="AS172" s="263"/>
      <c r="AT172" s="263"/>
      <c r="AU172" s="263"/>
      <c r="AV172" s="263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  <c r="BS172" s="263"/>
      <c r="BT172" s="263"/>
      <c r="BU172" s="263"/>
      <c r="BV172" s="263"/>
      <c r="BW172" s="263"/>
      <c r="BX172" s="263"/>
      <c r="BY172" s="263"/>
      <c r="BZ172" s="263"/>
      <c r="CA172" s="263"/>
      <c r="CB172" s="263"/>
      <c r="CC172" s="263"/>
      <c r="CD172" s="263"/>
      <c r="CE172" s="263"/>
      <c r="CF172" s="263"/>
      <c r="CG172" s="263"/>
      <c r="CH172" s="263"/>
      <c r="CI172" s="263"/>
      <c r="CJ172" s="263"/>
      <c r="CK172" s="263"/>
      <c r="CL172" s="263"/>
      <c r="CM172" s="263"/>
      <c r="CN172" s="263"/>
      <c r="CO172" s="263"/>
      <c r="CP172" s="263"/>
      <c r="CQ172" s="263"/>
      <c r="CR172" s="263"/>
      <c r="CS172" s="263"/>
      <c r="CT172" s="263"/>
      <c r="CU172" s="263"/>
      <c r="CV172" s="263"/>
      <c r="CW172" s="263"/>
      <c r="CX172" s="263"/>
      <c r="CY172" s="263"/>
      <c r="CZ172" s="263"/>
      <c r="DA172" s="263"/>
      <c r="DB172" s="263"/>
      <c r="DC172" s="263"/>
      <c r="DD172" s="263"/>
      <c r="DE172" s="263"/>
      <c r="DF172" s="263"/>
      <c r="DG172" s="263"/>
      <c r="DH172" s="263"/>
      <c r="DI172" s="263"/>
      <c r="DJ172" s="263"/>
      <c r="DK172" s="263"/>
      <c r="DL172" s="263"/>
      <c r="DM172" s="263"/>
      <c r="DN172" s="263"/>
      <c r="DO172" s="263"/>
      <c r="DP172" s="263"/>
      <c r="DQ172" s="263"/>
      <c r="DR172" s="263"/>
      <c r="DS172" s="263"/>
      <c r="DT172" s="263"/>
      <c r="DU172" s="263"/>
      <c r="DV172" s="263"/>
      <c r="DW172" s="263"/>
      <c r="DX172" s="263"/>
      <c r="DY172" s="263"/>
      <c r="DZ172" s="263"/>
      <c r="EA172" s="263"/>
      <c r="EB172" s="263"/>
      <c r="EC172" s="263"/>
      <c r="ED172" s="263"/>
      <c r="EE172" s="263"/>
      <c r="EF172" s="263"/>
      <c r="EG172" s="263"/>
      <c r="EH172" s="263"/>
      <c r="EI172" s="263"/>
      <c r="EJ172" s="263"/>
      <c r="EK172" s="263"/>
      <c r="EL172" s="263"/>
      <c r="EM172" s="263"/>
      <c r="EN172" s="263"/>
      <c r="EO172" s="263"/>
      <c r="EP172" s="263"/>
      <c r="EQ172" s="263"/>
      <c r="ER172" s="263"/>
      <c r="ES172" s="263"/>
      <c r="ET172" s="263"/>
      <c r="EU172" s="263"/>
      <c r="EV172" s="263"/>
      <c r="EW172" s="263"/>
      <c r="EX172" s="263"/>
      <c r="EY172" s="263"/>
      <c r="EZ172" s="263"/>
      <c r="FA172" s="263"/>
      <c r="FB172" s="263"/>
      <c r="FC172" s="263"/>
      <c r="FD172" s="263"/>
      <c r="FE172" s="263"/>
      <c r="FF172" s="263"/>
      <c r="FG172" s="263"/>
      <c r="FH172" s="263"/>
      <c r="FI172" s="263"/>
      <c r="FJ172" s="263"/>
      <c r="FK172" s="263"/>
      <c r="FL172" s="263"/>
      <c r="FM172" s="263"/>
      <c r="FN172" s="263"/>
      <c r="FO172" s="263"/>
      <c r="FP172" s="263"/>
      <c r="FQ172" s="263"/>
      <c r="FR172" s="263"/>
      <c r="FS172" s="263"/>
      <c r="FT172" s="263"/>
      <c r="FU172" s="263"/>
      <c r="FV172" s="263"/>
      <c r="FW172" s="263"/>
      <c r="FX172" s="263"/>
      <c r="FY172" s="263"/>
      <c r="FZ172" s="263"/>
      <c r="GA172" s="263"/>
      <c r="GB172" s="263"/>
      <c r="GC172" s="263"/>
      <c r="GD172" s="263"/>
      <c r="GE172" s="263"/>
      <c r="GF172" s="263"/>
      <c r="GG172" s="263"/>
      <c r="GH172" s="263"/>
      <c r="GI172" s="263"/>
      <c r="GJ172" s="263"/>
      <c r="GK172" s="263"/>
      <c r="GL172" s="263"/>
      <c r="GM172" s="263"/>
      <c r="GN172" s="263"/>
      <c r="GO172" s="263"/>
      <c r="GP172" s="263"/>
      <c r="GQ172" s="263"/>
      <c r="GR172" s="263"/>
      <c r="GS172" s="263"/>
      <c r="GT172" s="263"/>
      <c r="GU172" s="263"/>
      <c r="GV172" s="263"/>
      <c r="GW172" s="263"/>
      <c r="GX172" s="263"/>
      <c r="GY172" s="263"/>
      <c r="GZ172" s="263"/>
      <c r="HA172" s="263"/>
      <c r="HB172" s="263"/>
      <c r="HC172" s="263"/>
      <c r="HD172" s="263"/>
      <c r="HE172" s="263"/>
      <c r="HF172" s="263"/>
      <c r="HG172" s="263"/>
      <c r="HH172" s="263"/>
      <c r="HI172" s="263"/>
      <c r="HJ172" s="263"/>
      <c r="HK172" s="263"/>
      <c r="HL172" s="263"/>
      <c r="HM172" s="263"/>
      <c r="HN172" s="263"/>
      <c r="HO172" s="263"/>
      <c r="HP172" s="263"/>
      <c r="HQ172" s="263"/>
      <c r="HR172" s="263"/>
      <c r="HS172" s="263"/>
      <c r="HT172" s="263"/>
      <c r="HU172" s="263"/>
      <c r="HV172" s="263"/>
      <c r="HW172" s="263"/>
      <c r="HX172" s="263"/>
      <c r="HY172" s="263"/>
      <c r="HZ172" s="263"/>
      <c r="IA172" s="263"/>
      <c r="IB172" s="263"/>
      <c r="IC172" s="263"/>
      <c r="ID172" s="263"/>
      <c r="IE172" s="263"/>
      <c r="IF172" s="263"/>
      <c r="IG172" s="263"/>
      <c r="IH172" s="263"/>
      <c r="II172" s="263"/>
      <c r="IJ172" s="263"/>
      <c r="IK172" s="263"/>
      <c r="IL172" s="263"/>
      <c r="IM172" s="263"/>
      <c r="IN172" s="263"/>
      <c r="IO172" s="263"/>
      <c r="IP172" s="263"/>
      <c r="IQ172" s="263"/>
      <c r="IR172" s="263"/>
      <c r="IS172" s="263"/>
      <c r="IT172" s="263"/>
      <c r="IU172" s="263"/>
      <c r="IV172" s="263"/>
    </row>
    <row r="173" spans="1:256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C173" s="263"/>
      <c r="AD173" s="263"/>
      <c r="AE173" s="263"/>
      <c r="AF173" s="263"/>
      <c r="AG173" s="263"/>
      <c r="AH173" s="263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  <c r="GO173" s="263"/>
      <c r="GP173" s="263"/>
      <c r="GQ173" s="263"/>
      <c r="GR173" s="263"/>
      <c r="GS173" s="263"/>
      <c r="GT173" s="263"/>
      <c r="GU173" s="263"/>
      <c r="GV173" s="263"/>
      <c r="GW173" s="263"/>
      <c r="GX173" s="263"/>
      <c r="GY173" s="263"/>
      <c r="GZ173" s="263"/>
      <c r="HA173" s="263"/>
      <c r="HB173" s="263"/>
      <c r="HC173" s="263"/>
      <c r="HD173" s="263"/>
      <c r="HE173" s="263"/>
      <c r="HF173" s="263"/>
      <c r="HG173" s="263"/>
      <c r="HH173" s="263"/>
      <c r="HI173" s="263"/>
      <c r="HJ173" s="263"/>
      <c r="HK173" s="263"/>
      <c r="HL173" s="263"/>
      <c r="HM173" s="263"/>
      <c r="HN173" s="263"/>
      <c r="HO173" s="263"/>
      <c r="HP173" s="263"/>
      <c r="HQ173" s="263"/>
      <c r="HR173" s="263"/>
      <c r="HS173" s="263"/>
      <c r="HT173" s="263"/>
      <c r="HU173" s="263"/>
      <c r="HV173" s="263"/>
      <c r="HW173" s="263"/>
      <c r="HX173" s="263"/>
      <c r="HY173" s="263"/>
      <c r="HZ173" s="263"/>
      <c r="IA173" s="263"/>
      <c r="IB173" s="263"/>
      <c r="IC173" s="263"/>
      <c r="ID173" s="263"/>
      <c r="IE173" s="263"/>
      <c r="IF173" s="263"/>
      <c r="IG173" s="263"/>
      <c r="IH173" s="263"/>
      <c r="II173" s="263"/>
      <c r="IJ173" s="263"/>
      <c r="IK173" s="263"/>
      <c r="IL173" s="263"/>
      <c r="IM173" s="263"/>
      <c r="IN173" s="263"/>
      <c r="IO173" s="263"/>
      <c r="IP173" s="263"/>
      <c r="IQ173" s="263"/>
      <c r="IR173" s="263"/>
      <c r="IS173" s="263"/>
      <c r="IT173" s="263"/>
      <c r="IU173" s="263"/>
      <c r="IV173" s="263"/>
    </row>
    <row r="174" spans="1:256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C174" s="263"/>
      <c r="AD174" s="263"/>
      <c r="AE174" s="263"/>
      <c r="AF174" s="263"/>
      <c r="AG174" s="263"/>
      <c r="AH174" s="263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  <c r="BS174" s="263"/>
      <c r="BT174" s="263"/>
      <c r="BU174" s="263"/>
      <c r="BV174" s="263"/>
      <c r="BW174" s="263"/>
      <c r="BX174" s="263"/>
      <c r="BY174" s="263"/>
      <c r="BZ174" s="263"/>
      <c r="CA174" s="263"/>
      <c r="CB174" s="263"/>
      <c r="CC174" s="263"/>
      <c r="CD174" s="263"/>
      <c r="CE174" s="263"/>
      <c r="CF174" s="263"/>
      <c r="CG174" s="263"/>
      <c r="CH174" s="263"/>
      <c r="CI174" s="263"/>
      <c r="CJ174" s="263"/>
      <c r="CK174" s="263"/>
      <c r="CL174" s="263"/>
      <c r="CM174" s="263"/>
      <c r="CN174" s="263"/>
      <c r="CO174" s="263"/>
      <c r="CP174" s="263"/>
      <c r="CQ174" s="263"/>
      <c r="CR174" s="263"/>
      <c r="CS174" s="263"/>
      <c r="CT174" s="263"/>
      <c r="CU174" s="263"/>
      <c r="CV174" s="263"/>
      <c r="CW174" s="263"/>
      <c r="CX174" s="263"/>
      <c r="CY174" s="263"/>
      <c r="CZ174" s="263"/>
      <c r="DA174" s="263"/>
      <c r="DB174" s="263"/>
      <c r="DC174" s="263"/>
      <c r="DD174" s="263"/>
      <c r="DE174" s="263"/>
      <c r="DF174" s="263"/>
      <c r="DG174" s="263"/>
      <c r="DH174" s="263"/>
      <c r="DI174" s="263"/>
      <c r="DJ174" s="263"/>
      <c r="DK174" s="263"/>
      <c r="DL174" s="263"/>
      <c r="DM174" s="263"/>
      <c r="DN174" s="263"/>
      <c r="DO174" s="263"/>
      <c r="DP174" s="263"/>
      <c r="DQ174" s="263"/>
      <c r="DR174" s="263"/>
      <c r="DS174" s="263"/>
      <c r="DT174" s="263"/>
      <c r="DU174" s="263"/>
      <c r="DV174" s="263"/>
      <c r="DW174" s="263"/>
      <c r="DX174" s="263"/>
      <c r="DY174" s="263"/>
      <c r="DZ174" s="263"/>
      <c r="EA174" s="263"/>
      <c r="EB174" s="263"/>
      <c r="EC174" s="263"/>
      <c r="ED174" s="263"/>
      <c r="EE174" s="263"/>
      <c r="EF174" s="263"/>
      <c r="EG174" s="263"/>
      <c r="EH174" s="263"/>
      <c r="EI174" s="263"/>
      <c r="EJ174" s="263"/>
      <c r="EK174" s="263"/>
      <c r="EL174" s="263"/>
      <c r="EM174" s="263"/>
      <c r="EN174" s="263"/>
      <c r="EO174" s="263"/>
      <c r="EP174" s="263"/>
      <c r="EQ174" s="263"/>
      <c r="ER174" s="263"/>
      <c r="ES174" s="263"/>
      <c r="ET174" s="263"/>
      <c r="EU174" s="263"/>
      <c r="EV174" s="263"/>
      <c r="EW174" s="263"/>
      <c r="EX174" s="263"/>
      <c r="EY174" s="263"/>
      <c r="EZ174" s="263"/>
      <c r="FA174" s="263"/>
      <c r="FB174" s="263"/>
      <c r="FC174" s="263"/>
      <c r="FD174" s="263"/>
      <c r="FE174" s="263"/>
      <c r="FF174" s="263"/>
      <c r="FG174" s="263"/>
      <c r="FH174" s="263"/>
      <c r="FI174" s="263"/>
      <c r="FJ174" s="263"/>
      <c r="FK174" s="263"/>
      <c r="FL174" s="263"/>
      <c r="FM174" s="263"/>
      <c r="FN174" s="263"/>
      <c r="FO174" s="263"/>
      <c r="FP174" s="263"/>
      <c r="FQ174" s="263"/>
      <c r="FR174" s="263"/>
      <c r="FS174" s="263"/>
      <c r="FT174" s="263"/>
      <c r="FU174" s="263"/>
      <c r="FV174" s="263"/>
      <c r="FW174" s="263"/>
      <c r="FX174" s="263"/>
      <c r="FY174" s="263"/>
      <c r="FZ174" s="263"/>
      <c r="GA174" s="263"/>
      <c r="GB174" s="263"/>
      <c r="GC174" s="263"/>
      <c r="GD174" s="263"/>
      <c r="GE174" s="263"/>
      <c r="GF174" s="263"/>
      <c r="GG174" s="263"/>
      <c r="GH174" s="263"/>
      <c r="GI174" s="263"/>
      <c r="GJ174" s="263"/>
      <c r="GK174" s="263"/>
      <c r="GL174" s="263"/>
      <c r="GM174" s="263"/>
      <c r="GN174" s="263"/>
      <c r="GO174" s="263"/>
      <c r="GP174" s="263"/>
      <c r="GQ174" s="263"/>
      <c r="GR174" s="263"/>
      <c r="GS174" s="263"/>
      <c r="GT174" s="263"/>
      <c r="GU174" s="263"/>
      <c r="GV174" s="263"/>
      <c r="GW174" s="263"/>
      <c r="GX174" s="263"/>
      <c r="GY174" s="263"/>
      <c r="GZ174" s="263"/>
      <c r="HA174" s="263"/>
      <c r="HB174" s="263"/>
      <c r="HC174" s="263"/>
      <c r="HD174" s="263"/>
      <c r="HE174" s="263"/>
      <c r="HF174" s="263"/>
      <c r="HG174" s="263"/>
      <c r="HH174" s="263"/>
      <c r="HI174" s="263"/>
      <c r="HJ174" s="263"/>
      <c r="HK174" s="263"/>
      <c r="HL174" s="263"/>
      <c r="HM174" s="263"/>
      <c r="HN174" s="263"/>
      <c r="HO174" s="263"/>
      <c r="HP174" s="263"/>
      <c r="HQ174" s="263"/>
      <c r="HR174" s="263"/>
      <c r="HS174" s="263"/>
      <c r="HT174" s="263"/>
      <c r="HU174" s="263"/>
      <c r="HV174" s="263"/>
      <c r="HW174" s="263"/>
      <c r="HX174" s="263"/>
      <c r="HY174" s="263"/>
      <c r="HZ174" s="263"/>
      <c r="IA174" s="263"/>
      <c r="IB174" s="263"/>
      <c r="IC174" s="263"/>
      <c r="ID174" s="263"/>
      <c r="IE174" s="263"/>
      <c r="IF174" s="263"/>
      <c r="IG174" s="263"/>
      <c r="IH174" s="263"/>
      <c r="II174" s="263"/>
      <c r="IJ174" s="263"/>
      <c r="IK174" s="263"/>
      <c r="IL174" s="263"/>
      <c r="IM174" s="263"/>
      <c r="IN174" s="263"/>
      <c r="IO174" s="263"/>
      <c r="IP174" s="263"/>
      <c r="IQ174" s="263"/>
      <c r="IR174" s="263"/>
      <c r="IS174" s="263"/>
      <c r="IT174" s="263"/>
      <c r="IU174" s="263"/>
      <c r="IV174" s="263"/>
    </row>
    <row r="175" spans="1:256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  <c r="BS175" s="263"/>
      <c r="BT175" s="263"/>
      <c r="BU175" s="263"/>
      <c r="BV175" s="263"/>
      <c r="BW175" s="263"/>
      <c r="BX175" s="263"/>
      <c r="BY175" s="263"/>
      <c r="BZ175" s="263"/>
      <c r="CA175" s="263"/>
      <c r="CB175" s="263"/>
      <c r="CC175" s="263"/>
      <c r="CD175" s="263"/>
      <c r="CE175" s="263"/>
      <c r="CF175" s="263"/>
      <c r="CG175" s="263"/>
      <c r="CH175" s="263"/>
      <c r="CI175" s="263"/>
      <c r="CJ175" s="263"/>
      <c r="CK175" s="263"/>
      <c r="CL175" s="263"/>
      <c r="CM175" s="263"/>
      <c r="CN175" s="263"/>
      <c r="CO175" s="263"/>
      <c r="CP175" s="263"/>
      <c r="CQ175" s="263"/>
      <c r="CR175" s="263"/>
      <c r="CS175" s="263"/>
      <c r="CT175" s="263"/>
      <c r="CU175" s="263"/>
      <c r="CV175" s="263"/>
      <c r="CW175" s="263"/>
      <c r="CX175" s="263"/>
      <c r="CY175" s="263"/>
      <c r="CZ175" s="263"/>
      <c r="DA175" s="263"/>
      <c r="DB175" s="263"/>
      <c r="DC175" s="263"/>
      <c r="DD175" s="263"/>
      <c r="DE175" s="263"/>
      <c r="DF175" s="263"/>
      <c r="DG175" s="263"/>
      <c r="DH175" s="263"/>
      <c r="DI175" s="263"/>
      <c r="DJ175" s="263"/>
      <c r="DK175" s="263"/>
      <c r="DL175" s="263"/>
      <c r="DM175" s="263"/>
      <c r="DN175" s="263"/>
      <c r="DO175" s="263"/>
      <c r="DP175" s="263"/>
      <c r="DQ175" s="263"/>
      <c r="DR175" s="263"/>
      <c r="DS175" s="263"/>
      <c r="DT175" s="263"/>
      <c r="DU175" s="263"/>
      <c r="DV175" s="263"/>
      <c r="DW175" s="263"/>
      <c r="DX175" s="263"/>
      <c r="DY175" s="263"/>
      <c r="DZ175" s="263"/>
      <c r="EA175" s="263"/>
      <c r="EB175" s="263"/>
      <c r="EC175" s="263"/>
      <c r="ED175" s="263"/>
      <c r="EE175" s="263"/>
      <c r="EF175" s="263"/>
      <c r="EG175" s="263"/>
      <c r="EH175" s="263"/>
      <c r="EI175" s="263"/>
      <c r="EJ175" s="263"/>
      <c r="EK175" s="263"/>
      <c r="EL175" s="263"/>
      <c r="EM175" s="263"/>
      <c r="EN175" s="263"/>
      <c r="EO175" s="263"/>
      <c r="EP175" s="263"/>
      <c r="EQ175" s="263"/>
      <c r="ER175" s="263"/>
      <c r="ES175" s="263"/>
      <c r="ET175" s="263"/>
      <c r="EU175" s="263"/>
      <c r="EV175" s="263"/>
      <c r="EW175" s="263"/>
      <c r="EX175" s="263"/>
      <c r="EY175" s="263"/>
      <c r="EZ175" s="263"/>
      <c r="FA175" s="263"/>
      <c r="FB175" s="263"/>
      <c r="FC175" s="263"/>
      <c r="FD175" s="263"/>
      <c r="FE175" s="263"/>
      <c r="FF175" s="263"/>
      <c r="FG175" s="263"/>
      <c r="FH175" s="263"/>
      <c r="FI175" s="263"/>
      <c r="FJ175" s="263"/>
      <c r="FK175" s="263"/>
      <c r="FL175" s="263"/>
      <c r="FM175" s="263"/>
      <c r="FN175" s="263"/>
      <c r="FO175" s="263"/>
      <c r="FP175" s="263"/>
      <c r="FQ175" s="263"/>
      <c r="FR175" s="263"/>
      <c r="FS175" s="263"/>
      <c r="FT175" s="263"/>
      <c r="FU175" s="263"/>
      <c r="FV175" s="263"/>
      <c r="FW175" s="263"/>
      <c r="FX175" s="263"/>
      <c r="FY175" s="263"/>
      <c r="FZ175" s="263"/>
      <c r="GA175" s="263"/>
      <c r="GB175" s="263"/>
      <c r="GC175" s="263"/>
      <c r="GD175" s="263"/>
      <c r="GE175" s="263"/>
      <c r="GF175" s="263"/>
      <c r="GG175" s="263"/>
      <c r="GH175" s="263"/>
      <c r="GI175" s="263"/>
      <c r="GJ175" s="263"/>
      <c r="GK175" s="263"/>
      <c r="GL175" s="263"/>
      <c r="GM175" s="263"/>
      <c r="GN175" s="263"/>
      <c r="GO175" s="263"/>
      <c r="GP175" s="263"/>
      <c r="GQ175" s="263"/>
      <c r="GR175" s="263"/>
      <c r="GS175" s="263"/>
      <c r="GT175" s="263"/>
      <c r="GU175" s="263"/>
      <c r="GV175" s="263"/>
      <c r="GW175" s="263"/>
      <c r="GX175" s="263"/>
      <c r="GY175" s="263"/>
      <c r="GZ175" s="263"/>
      <c r="HA175" s="263"/>
      <c r="HB175" s="263"/>
      <c r="HC175" s="263"/>
      <c r="HD175" s="263"/>
      <c r="HE175" s="263"/>
      <c r="HF175" s="263"/>
      <c r="HG175" s="263"/>
      <c r="HH175" s="263"/>
      <c r="HI175" s="263"/>
      <c r="HJ175" s="263"/>
      <c r="HK175" s="263"/>
      <c r="HL175" s="263"/>
      <c r="HM175" s="263"/>
      <c r="HN175" s="263"/>
      <c r="HO175" s="263"/>
      <c r="HP175" s="263"/>
      <c r="HQ175" s="263"/>
      <c r="HR175" s="263"/>
      <c r="HS175" s="263"/>
      <c r="HT175" s="263"/>
      <c r="HU175" s="263"/>
      <c r="HV175" s="263"/>
      <c r="HW175" s="263"/>
      <c r="HX175" s="263"/>
      <c r="HY175" s="263"/>
      <c r="HZ175" s="263"/>
      <c r="IA175" s="263"/>
      <c r="IB175" s="263"/>
      <c r="IC175" s="263"/>
      <c r="ID175" s="263"/>
      <c r="IE175" s="263"/>
      <c r="IF175" s="263"/>
      <c r="IG175" s="263"/>
      <c r="IH175" s="263"/>
      <c r="II175" s="263"/>
      <c r="IJ175" s="263"/>
      <c r="IK175" s="263"/>
      <c r="IL175" s="263"/>
      <c r="IM175" s="263"/>
      <c r="IN175" s="263"/>
      <c r="IO175" s="263"/>
      <c r="IP175" s="263"/>
      <c r="IQ175" s="263"/>
      <c r="IR175" s="263"/>
      <c r="IS175" s="263"/>
      <c r="IT175" s="263"/>
      <c r="IU175" s="263"/>
      <c r="IV175" s="263"/>
    </row>
    <row r="176" spans="1:256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C176" s="263"/>
      <c r="AD176" s="263"/>
      <c r="AE176" s="263"/>
      <c r="AF176" s="263"/>
      <c r="AG176" s="263"/>
      <c r="AH176" s="263"/>
      <c r="AI176" s="263"/>
      <c r="AJ176" s="263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  <c r="BS176" s="263"/>
      <c r="BT176" s="263"/>
      <c r="BU176" s="263"/>
      <c r="BV176" s="263"/>
      <c r="BW176" s="263"/>
      <c r="BX176" s="263"/>
      <c r="BY176" s="263"/>
      <c r="BZ176" s="263"/>
      <c r="CA176" s="263"/>
      <c r="CB176" s="263"/>
      <c r="CC176" s="263"/>
      <c r="CD176" s="263"/>
      <c r="CE176" s="263"/>
      <c r="CF176" s="263"/>
      <c r="CG176" s="263"/>
      <c r="CH176" s="263"/>
      <c r="CI176" s="263"/>
      <c r="CJ176" s="263"/>
      <c r="CK176" s="263"/>
      <c r="CL176" s="263"/>
      <c r="CM176" s="263"/>
      <c r="CN176" s="263"/>
      <c r="CO176" s="263"/>
      <c r="CP176" s="263"/>
      <c r="CQ176" s="263"/>
      <c r="CR176" s="263"/>
      <c r="CS176" s="263"/>
      <c r="CT176" s="263"/>
      <c r="CU176" s="263"/>
      <c r="CV176" s="263"/>
      <c r="CW176" s="263"/>
      <c r="CX176" s="263"/>
      <c r="CY176" s="263"/>
      <c r="CZ176" s="263"/>
      <c r="DA176" s="263"/>
      <c r="DB176" s="263"/>
      <c r="DC176" s="263"/>
      <c r="DD176" s="263"/>
      <c r="DE176" s="263"/>
      <c r="DF176" s="263"/>
      <c r="DG176" s="263"/>
      <c r="DH176" s="263"/>
      <c r="DI176" s="263"/>
      <c r="DJ176" s="263"/>
      <c r="DK176" s="263"/>
      <c r="DL176" s="263"/>
      <c r="DM176" s="263"/>
      <c r="DN176" s="263"/>
      <c r="DO176" s="263"/>
      <c r="DP176" s="263"/>
      <c r="DQ176" s="263"/>
      <c r="DR176" s="263"/>
      <c r="DS176" s="263"/>
      <c r="DT176" s="263"/>
      <c r="DU176" s="263"/>
      <c r="DV176" s="263"/>
      <c r="DW176" s="263"/>
      <c r="DX176" s="263"/>
      <c r="DY176" s="263"/>
      <c r="DZ176" s="263"/>
      <c r="EA176" s="263"/>
      <c r="EB176" s="263"/>
      <c r="EC176" s="263"/>
      <c r="ED176" s="263"/>
      <c r="EE176" s="263"/>
      <c r="EF176" s="263"/>
      <c r="EG176" s="263"/>
      <c r="EH176" s="263"/>
      <c r="EI176" s="263"/>
      <c r="EJ176" s="263"/>
      <c r="EK176" s="263"/>
      <c r="EL176" s="263"/>
      <c r="EM176" s="263"/>
      <c r="EN176" s="263"/>
      <c r="EO176" s="263"/>
      <c r="EP176" s="263"/>
      <c r="EQ176" s="263"/>
      <c r="ER176" s="263"/>
      <c r="ES176" s="263"/>
      <c r="ET176" s="263"/>
      <c r="EU176" s="263"/>
      <c r="EV176" s="263"/>
      <c r="EW176" s="263"/>
      <c r="EX176" s="263"/>
      <c r="EY176" s="263"/>
      <c r="EZ176" s="263"/>
      <c r="FA176" s="263"/>
      <c r="FB176" s="263"/>
      <c r="FC176" s="263"/>
      <c r="FD176" s="263"/>
      <c r="FE176" s="263"/>
      <c r="FF176" s="263"/>
      <c r="FG176" s="263"/>
      <c r="FH176" s="263"/>
      <c r="FI176" s="263"/>
      <c r="FJ176" s="263"/>
      <c r="FK176" s="263"/>
      <c r="FL176" s="263"/>
      <c r="FM176" s="263"/>
      <c r="FN176" s="263"/>
      <c r="FO176" s="263"/>
      <c r="FP176" s="263"/>
      <c r="FQ176" s="263"/>
      <c r="FR176" s="263"/>
      <c r="FS176" s="263"/>
      <c r="FT176" s="263"/>
      <c r="FU176" s="263"/>
      <c r="FV176" s="263"/>
      <c r="FW176" s="263"/>
      <c r="FX176" s="263"/>
      <c r="FY176" s="263"/>
      <c r="FZ176" s="263"/>
      <c r="GA176" s="263"/>
      <c r="GB176" s="263"/>
      <c r="GC176" s="263"/>
      <c r="GD176" s="263"/>
      <c r="GE176" s="263"/>
      <c r="GF176" s="263"/>
      <c r="GG176" s="263"/>
      <c r="GH176" s="263"/>
      <c r="GI176" s="263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3"/>
      <c r="GV176" s="263"/>
      <c r="GW176" s="263"/>
      <c r="GX176" s="263"/>
      <c r="GY176" s="263"/>
      <c r="GZ176" s="263"/>
      <c r="HA176" s="263"/>
      <c r="HB176" s="263"/>
      <c r="HC176" s="263"/>
      <c r="HD176" s="263"/>
      <c r="HE176" s="263"/>
      <c r="HF176" s="263"/>
      <c r="HG176" s="263"/>
      <c r="HH176" s="263"/>
      <c r="HI176" s="263"/>
      <c r="HJ176" s="263"/>
      <c r="HK176" s="263"/>
      <c r="HL176" s="263"/>
      <c r="HM176" s="263"/>
      <c r="HN176" s="263"/>
      <c r="HO176" s="263"/>
      <c r="HP176" s="263"/>
      <c r="HQ176" s="263"/>
      <c r="HR176" s="263"/>
      <c r="HS176" s="263"/>
      <c r="HT176" s="263"/>
      <c r="HU176" s="263"/>
      <c r="HV176" s="263"/>
      <c r="HW176" s="263"/>
      <c r="HX176" s="263"/>
      <c r="HY176" s="263"/>
      <c r="HZ176" s="263"/>
      <c r="IA176" s="263"/>
      <c r="IB176" s="263"/>
      <c r="IC176" s="263"/>
      <c r="ID176" s="263"/>
      <c r="IE176" s="263"/>
      <c r="IF176" s="263"/>
      <c r="IG176" s="263"/>
      <c r="IH176" s="263"/>
      <c r="II176" s="263"/>
      <c r="IJ176" s="263"/>
      <c r="IK176" s="263"/>
      <c r="IL176" s="263"/>
      <c r="IM176" s="263"/>
      <c r="IN176" s="263"/>
      <c r="IO176" s="263"/>
      <c r="IP176" s="263"/>
      <c r="IQ176" s="263"/>
      <c r="IR176" s="263"/>
      <c r="IS176" s="263"/>
      <c r="IT176" s="263"/>
      <c r="IU176" s="263"/>
      <c r="IV176" s="263"/>
    </row>
    <row r="177" spans="1:256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63"/>
      <c r="AQ177" s="263"/>
      <c r="AR177" s="263"/>
      <c r="AS177" s="263"/>
      <c r="AT177" s="263"/>
      <c r="AU177" s="263"/>
      <c r="AV177" s="263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  <c r="BS177" s="263"/>
      <c r="BT177" s="263"/>
      <c r="BU177" s="263"/>
      <c r="BV177" s="263"/>
      <c r="BW177" s="263"/>
      <c r="BX177" s="263"/>
      <c r="BY177" s="263"/>
      <c r="BZ177" s="263"/>
      <c r="CA177" s="263"/>
      <c r="CB177" s="263"/>
      <c r="CC177" s="263"/>
      <c r="CD177" s="263"/>
      <c r="CE177" s="263"/>
      <c r="CF177" s="263"/>
      <c r="CG177" s="263"/>
      <c r="CH177" s="263"/>
      <c r="CI177" s="263"/>
      <c r="CJ177" s="263"/>
      <c r="CK177" s="263"/>
      <c r="CL177" s="263"/>
      <c r="CM177" s="263"/>
      <c r="CN177" s="263"/>
      <c r="CO177" s="263"/>
      <c r="CP177" s="263"/>
      <c r="CQ177" s="263"/>
      <c r="CR177" s="263"/>
      <c r="CS177" s="263"/>
      <c r="CT177" s="263"/>
      <c r="CU177" s="263"/>
      <c r="CV177" s="263"/>
      <c r="CW177" s="263"/>
      <c r="CX177" s="263"/>
      <c r="CY177" s="263"/>
      <c r="CZ177" s="263"/>
      <c r="DA177" s="263"/>
      <c r="DB177" s="263"/>
      <c r="DC177" s="263"/>
      <c r="DD177" s="263"/>
      <c r="DE177" s="263"/>
      <c r="DF177" s="263"/>
      <c r="DG177" s="263"/>
      <c r="DH177" s="263"/>
      <c r="DI177" s="263"/>
      <c r="DJ177" s="263"/>
      <c r="DK177" s="263"/>
      <c r="DL177" s="263"/>
      <c r="DM177" s="263"/>
      <c r="DN177" s="263"/>
      <c r="DO177" s="263"/>
      <c r="DP177" s="263"/>
      <c r="DQ177" s="263"/>
      <c r="DR177" s="263"/>
      <c r="DS177" s="263"/>
      <c r="DT177" s="263"/>
      <c r="DU177" s="263"/>
      <c r="DV177" s="263"/>
      <c r="DW177" s="263"/>
      <c r="DX177" s="263"/>
      <c r="DY177" s="263"/>
      <c r="DZ177" s="263"/>
      <c r="EA177" s="263"/>
      <c r="EB177" s="263"/>
      <c r="EC177" s="263"/>
      <c r="ED177" s="263"/>
      <c r="EE177" s="263"/>
      <c r="EF177" s="263"/>
      <c r="EG177" s="263"/>
      <c r="EH177" s="263"/>
      <c r="EI177" s="263"/>
      <c r="EJ177" s="263"/>
      <c r="EK177" s="263"/>
      <c r="EL177" s="263"/>
      <c r="EM177" s="263"/>
      <c r="EN177" s="263"/>
      <c r="EO177" s="263"/>
      <c r="EP177" s="263"/>
      <c r="EQ177" s="263"/>
      <c r="ER177" s="263"/>
      <c r="ES177" s="263"/>
      <c r="ET177" s="263"/>
      <c r="EU177" s="263"/>
      <c r="EV177" s="263"/>
      <c r="EW177" s="263"/>
      <c r="EX177" s="263"/>
      <c r="EY177" s="263"/>
      <c r="EZ177" s="263"/>
      <c r="FA177" s="263"/>
      <c r="FB177" s="263"/>
      <c r="FC177" s="263"/>
      <c r="FD177" s="263"/>
      <c r="FE177" s="263"/>
      <c r="FF177" s="263"/>
      <c r="FG177" s="263"/>
      <c r="FH177" s="263"/>
      <c r="FI177" s="263"/>
      <c r="FJ177" s="263"/>
      <c r="FK177" s="263"/>
      <c r="FL177" s="263"/>
      <c r="FM177" s="263"/>
      <c r="FN177" s="263"/>
      <c r="FO177" s="263"/>
      <c r="FP177" s="263"/>
      <c r="FQ177" s="263"/>
      <c r="FR177" s="263"/>
      <c r="FS177" s="263"/>
      <c r="FT177" s="263"/>
      <c r="FU177" s="263"/>
      <c r="FV177" s="263"/>
      <c r="FW177" s="263"/>
      <c r="FX177" s="263"/>
      <c r="FY177" s="263"/>
      <c r="FZ177" s="263"/>
      <c r="GA177" s="263"/>
      <c r="GB177" s="263"/>
      <c r="GC177" s="263"/>
      <c r="GD177" s="263"/>
      <c r="GE177" s="263"/>
      <c r="GF177" s="263"/>
      <c r="GG177" s="263"/>
      <c r="GH177" s="263"/>
      <c r="GI177" s="263"/>
      <c r="GJ177" s="263"/>
      <c r="GK177" s="263"/>
      <c r="GL177" s="263"/>
      <c r="GM177" s="263"/>
      <c r="GN177" s="263"/>
      <c r="GO177" s="263"/>
      <c r="GP177" s="263"/>
      <c r="GQ177" s="263"/>
      <c r="GR177" s="263"/>
      <c r="GS177" s="263"/>
      <c r="GT177" s="263"/>
      <c r="GU177" s="263"/>
      <c r="GV177" s="263"/>
      <c r="GW177" s="263"/>
      <c r="GX177" s="263"/>
      <c r="GY177" s="263"/>
      <c r="GZ177" s="263"/>
      <c r="HA177" s="263"/>
      <c r="HB177" s="263"/>
      <c r="HC177" s="263"/>
      <c r="HD177" s="263"/>
      <c r="HE177" s="263"/>
      <c r="HF177" s="263"/>
      <c r="HG177" s="263"/>
      <c r="HH177" s="263"/>
      <c r="HI177" s="263"/>
      <c r="HJ177" s="263"/>
      <c r="HK177" s="263"/>
      <c r="HL177" s="263"/>
      <c r="HM177" s="263"/>
      <c r="HN177" s="263"/>
      <c r="HO177" s="263"/>
      <c r="HP177" s="263"/>
      <c r="HQ177" s="263"/>
      <c r="HR177" s="263"/>
      <c r="HS177" s="263"/>
      <c r="HT177" s="263"/>
      <c r="HU177" s="263"/>
      <c r="HV177" s="263"/>
      <c r="HW177" s="263"/>
      <c r="HX177" s="263"/>
      <c r="HY177" s="263"/>
      <c r="HZ177" s="263"/>
      <c r="IA177" s="263"/>
      <c r="IB177" s="263"/>
      <c r="IC177" s="263"/>
      <c r="ID177" s="263"/>
      <c r="IE177" s="263"/>
      <c r="IF177" s="263"/>
      <c r="IG177" s="263"/>
      <c r="IH177" s="263"/>
      <c r="II177" s="263"/>
      <c r="IJ177" s="263"/>
      <c r="IK177" s="263"/>
      <c r="IL177" s="263"/>
      <c r="IM177" s="263"/>
      <c r="IN177" s="263"/>
      <c r="IO177" s="263"/>
      <c r="IP177" s="263"/>
      <c r="IQ177" s="263"/>
      <c r="IR177" s="263"/>
      <c r="IS177" s="263"/>
      <c r="IT177" s="263"/>
      <c r="IU177" s="263"/>
      <c r="IV177" s="263"/>
    </row>
    <row r="178" spans="1:256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  <c r="CF178" s="263"/>
      <c r="CG178" s="263"/>
      <c r="CH178" s="263"/>
      <c r="CI178" s="263"/>
      <c r="CJ178" s="263"/>
      <c r="CK178" s="263"/>
      <c r="CL178" s="263"/>
      <c r="CM178" s="263"/>
      <c r="CN178" s="263"/>
      <c r="CO178" s="263"/>
      <c r="CP178" s="263"/>
      <c r="CQ178" s="263"/>
      <c r="CR178" s="263"/>
      <c r="CS178" s="263"/>
      <c r="CT178" s="263"/>
      <c r="CU178" s="263"/>
      <c r="CV178" s="263"/>
      <c r="CW178" s="263"/>
      <c r="CX178" s="263"/>
      <c r="CY178" s="263"/>
      <c r="CZ178" s="263"/>
      <c r="DA178" s="263"/>
      <c r="DB178" s="263"/>
      <c r="DC178" s="263"/>
      <c r="DD178" s="263"/>
      <c r="DE178" s="263"/>
      <c r="DF178" s="263"/>
      <c r="DG178" s="263"/>
      <c r="DH178" s="263"/>
      <c r="DI178" s="263"/>
      <c r="DJ178" s="263"/>
      <c r="DK178" s="263"/>
      <c r="DL178" s="263"/>
      <c r="DM178" s="263"/>
      <c r="DN178" s="263"/>
      <c r="DO178" s="263"/>
      <c r="DP178" s="263"/>
      <c r="DQ178" s="263"/>
      <c r="DR178" s="263"/>
      <c r="DS178" s="263"/>
      <c r="DT178" s="263"/>
      <c r="DU178" s="263"/>
      <c r="DV178" s="263"/>
      <c r="DW178" s="263"/>
      <c r="DX178" s="263"/>
      <c r="DY178" s="263"/>
      <c r="DZ178" s="263"/>
      <c r="EA178" s="263"/>
      <c r="EB178" s="263"/>
      <c r="EC178" s="263"/>
      <c r="ED178" s="263"/>
      <c r="EE178" s="263"/>
      <c r="EF178" s="263"/>
      <c r="EG178" s="263"/>
      <c r="EH178" s="263"/>
      <c r="EI178" s="263"/>
      <c r="EJ178" s="263"/>
      <c r="EK178" s="263"/>
      <c r="EL178" s="263"/>
      <c r="EM178" s="263"/>
      <c r="EN178" s="263"/>
      <c r="EO178" s="263"/>
      <c r="EP178" s="263"/>
      <c r="EQ178" s="263"/>
      <c r="ER178" s="263"/>
      <c r="ES178" s="263"/>
      <c r="ET178" s="263"/>
      <c r="EU178" s="263"/>
      <c r="EV178" s="263"/>
      <c r="EW178" s="263"/>
      <c r="EX178" s="263"/>
      <c r="EY178" s="263"/>
      <c r="EZ178" s="263"/>
      <c r="FA178" s="263"/>
      <c r="FB178" s="263"/>
      <c r="FC178" s="263"/>
      <c r="FD178" s="263"/>
      <c r="FE178" s="263"/>
      <c r="FF178" s="263"/>
      <c r="FG178" s="263"/>
      <c r="FH178" s="263"/>
      <c r="FI178" s="263"/>
      <c r="FJ178" s="263"/>
      <c r="FK178" s="263"/>
      <c r="FL178" s="263"/>
      <c r="FM178" s="263"/>
      <c r="FN178" s="263"/>
      <c r="FO178" s="263"/>
      <c r="FP178" s="263"/>
      <c r="FQ178" s="263"/>
      <c r="FR178" s="263"/>
      <c r="FS178" s="263"/>
      <c r="FT178" s="263"/>
      <c r="FU178" s="263"/>
      <c r="FV178" s="263"/>
      <c r="FW178" s="263"/>
      <c r="FX178" s="263"/>
      <c r="FY178" s="263"/>
      <c r="FZ178" s="263"/>
      <c r="GA178" s="263"/>
      <c r="GB178" s="263"/>
      <c r="GC178" s="263"/>
      <c r="GD178" s="263"/>
      <c r="GE178" s="263"/>
      <c r="GF178" s="263"/>
      <c r="GG178" s="263"/>
      <c r="GH178" s="263"/>
      <c r="GI178" s="263"/>
      <c r="GJ178" s="263"/>
      <c r="GK178" s="263"/>
      <c r="GL178" s="263"/>
      <c r="GM178" s="263"/>
      <c r="GN178" s="263"/>
      <c r="GO178" s="263"/>
      <c r="GP178" s="263"/>
      <c r="GQ178" s="263"/>
      <c r="GR178" s="263"/>
      <c r="GS178" s="263"/>
      <c r="GT178" s="263"/>
      <c r="GU178" s="263"/>
      <c r="GV178" s="263"/>
      <c r="GW178" s="263"/>
      <c r="GX178" s="263"/>
      <c r="GY178" s="263"/>
      <c r="GZ178" s="263"/>
      <c r="HA178" s="263"/>
      <c r="HB178" s="263"/>
      <c r="HC178" s="263"/>
      <c r="HD178" s="263"/>
      <c r="HE178" s="263"/>
      <c r="HF178" s="263"/>
      <c r="HG178" s="263"/>
      <c r="HH178" s="263"/>
      <c r="HI178" s="263"/>
      <c r="HJ178" s="263"/>
      <c r="HK178" s="263"/>
      <c r="HL178" s="263"/>
      <c r="HM178" s="263"/>
      <c r="HN178" s="263"/>
      <c r="HO178" s="263"/>
      <c r="HP178" s="263"/>
      <c r="HQ178" s="263"/>
      <c r="HR178" s="263"/>
      <c r="HS178" s="263"/>
      <c r="HT178" s="263"/>
      <c r="HU178" s="263"/>
      <c r="HV178" s="263"/>
      <c r="HW178" s="263"/>
      <c r="HX178" s="263"/>
      <c r="HY178" s="263"/>
      <c r="HZ178" s="263"/>
      <c r="IA178" s="263"/>
      <c r="IB178" s="263"/>
      <c r="IC178" s="263"/>
      <c r="ID178" s="263"/>
      <c r="IE178" s="263"/>
      <c r="IF178" s="263"/>
      <c r="IG178" s="263"/>
      <c r="IH178" s="263"/>
      <c r="II178" s="263"/>
      <c r="IJ178" s="263"/>
      <c r="IK178" s="263"/>
      <c r="IL178" s="263"/>
      <c r="IM178" s="263"/>
      <c r="IN178" s="263"/>
      <c r="IO178" s="263"/>
      <c r="IP178" s="263"/>
      <c r="IQ178" s="263"/>
      <c r="IR178" s="263"/>
      <c r="IS178" s="263"/>
      <c r="IT178" s="263"/>
      <c r="IU178" s="263"/>
      <c r="IV178" s="263"/>
    </row>
    <row r="179" spans="1:256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/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  <c r="FF179" s="263"/>
      <c r="FG179" s="263"/>
      <c r="FH179" s="263"/>
      <c r="FI179" s="263"/>
      <c r="FJ179" s="263"/>
      <c r="FK179" s="263"/>
      <c r="FL179" s="263"/>
      <c r="FM179" s="263"/>
      <c r="FN179" s="263"/>
      <c r="FO179" s="263"/>
      <c r="FP179" s="263"/>
      <c r="FQ179" s="263"/>
      <c r="FR179" s="263"/>
      <c r="FS179" s="263"/>
      <c r="FT179" s="263"/>
      <c r="FU179" s="263"/>
      <c r="FV179" s="263"/>
      <c r="FW179" s="263"/>
      <c r="FX179" s="263"/>
      <c r="FY179" s="263"/>
      <c r="FZ179" s="263"/>
      <c r="GA179" s="263"/>
      <c r="GB179" s="263"/>
      <c r="GC179" s="263"/>
      <c r="GD179" s="263"/>
      <c r="GE179" s="263"/>
      <c r="GF179" s="263"/>
      <c r="GG179" s="263"/>
      <c r="GH179" s="263"/>
      <c r="GI179" s="263"/>
      <c r="GJ179" s="263"/>
      <c r="GK179" s="263"/>
      <c r="GL179" s="263"/>
      <c r="GM179" s="263"/>
      <c r="GN179" s="263"/>
      <c r="GO179" s="263"/>
      <c r="GP179" s="263"/>
      <c r="GQ179" s="263"/>
      <c r="GR179" s="263"/>
      <c r="GS179" s="263"/>
      <c r="GT179" s="263"/>
      <c r="GU179" s="263"/>
      <c r="GV179" s="263"/>
      <c r="GW179" s="263"/>
      <c r="GX179" s="263"/>
      <c r="GY179" s="263"/>
      <c r="GZ179" s="263"/>
      <c r="HA179" s="263"/>
      <c r="HB179" s="263"/>
      <c r="HC179" s="263"/>
      <c r="HD179" s="263"/>
      <c r="HE179" s="263"/>
      <c r="HF179" s="263"/>
      <c r="HG179" s="263"/>
      <c r="HH179" s="263"/>
      <c r="HI179" s="263"/>
      <c r="HJ179" s="263"/>
      <c r="HK179" s="263"/>
      <c r="HL179" s="263"/>
      <c r="HM179" s="263"/>
      <c r="HN179" s="263"/>
      <c r="HO179" s="263"/>
      <c r="HP179" s="263"/>
      <c r="HQ179" s="263"/>
      <c r="HR179" s="263"/>
      <c r="HS179" s="263"/>
      <c r="HT179" s="263"/>
      <c r="HU179" s="263"/>
      <c r="HV179" s="263"/>
      <c r="HW179" s="263"/>
      <c r="HX179" s="263"/>
      <c r="HY179" s="263"/>
      <c r="HZ179" s="263"/>
      <c r="IA179" s="263"/>
      <c r="IB179" s="263"/>
      <c r="IC179" s="263"/>
      <c r="ID179" s="263"/>
      <c r="IE179" s="263"/>
      <c r="IF179" s="263"/>
      <c r="IG179" s="263"/>
      <c r="IH179" s="263"/>
      <c r="II179" s="263"/>
      <c r="IJ179" s="263"/>
      <c r="IK179" s="263"/>
      <c r="IL179" s="263"/>
      <c r="IM179" s="263"/>
      <c r="IN179" s="263"/>
      <c r="IO179" s="263"/>
      <c r="IP179" s="263"/>
      <c r="IQ179" s="263"/>
      <c r="IR179" s="263"/>
      <c r="IS179" s="263"/>
      <c r="IT179" s="263"/>
      <c r="IU179" s="263"/>
      <c r="IV179" s="263"/>
    </row>
    <row r="180" spans="1:256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  <c r="BS180" s="263"/>
      <c r="BT180" s="263"/>
      <c r="BU180" s="263"/>
      <c r="BV180" s="263"/>
      <c r="BW180" s="263"/>
      <c r="BX180" s="263"/>
      <c r="BY180" s="263"/>
      <c r="BZ180" s="263"/>
      <c r="CA180" s="263"/>
      <c r="CB180" s="263"/>
      <c r="CC180" s="263"/>
      <c r="CD180" s="263"/>
      <c r="CE180" s="263"/>
      <c r="CF180" s="263"/>
      <c r="CG180" s="263"/>
      <c r="CH180" s="263"/>
      <c r="CI180" s="263"/>
      <c r="CJ180" s="263"/>
      <c r="CK180" s="263"/>
      <c r="CL180" s="263"/>
      <c r="CM180" s="263"/>
      <c r="CN180" s="263"/>
      <c r="CO180" s="263"/>
      <c r="CP180" s="263"/>
      <c r="CQ180" s="263"/>
      <c r="CR180" s="263"/>
      <c r="CS180" s="263"/>
      <c r="CT180" s="263"/>
      <c r="CU180" s="263"/>
      <c r="CV180" s="263"/>
      <c r="CW180" s="263"/>
      <c r="CX180" s="263"/>
      <c r="CY180" s="263"/>
      <c r="CZ180" s="263"/>
      <c r="DA180" s="263"/>
      <c r="DB180" s="263"/>
      <c r="DC180" s="263"/>
      <c r="DD180" s="263"/>
      <c r="DE180" s="263"/>
      <c r="DF180" s="263"/>
      <c r="DG180" s="263"/>
      <c r="DH180" s="263"/>
      <c r="DI180" s="263"/>
      <c r="DJ180" s="263"/>
      <c r="DK180" s="263"/>
      <c r="DL180" s="263"/>
      <c r="DM180" s="263"/>
      <c r="DN180" s="263"/>
      <c r="DO180" s="263"/>
      <c r="DP180" s="263"/>
      <c r="DQ180" s="263"/>
      <c r="DR180" s="263"/>
      <c r="DS180" s="263"/>
      <c r="DT180" s="263"/>
      <c r="DU180" s="263"/>
      <c r="DV180" s="263"/>
      <c r="DW180" s="263"/>
      <c r="DX180" s="263"/>
      <c r="DY180" s="263"/>
      <c r="DZ180" s="263"/>
      <c r="EA180" s="263"/>
      <c r="EB180" s="263"/>
      <c r="EC180" s="263"/>
      <c r="ED180" s="263"/>
      <c r="EE180" s="263"/>
      <c r="EF180" s="263"/>
      <c r="EG180" s="263"/>
      <c r="EH180" s="263"/>
      <c r="EI180" s="263"/>
      <c r="EJ180" s="263"/>
      <c r="EK180" s="263"/>
      <c r="EL180" s="263"/>
      <c r="EM180" s="263"/>
      <c r="EN180" s="263"/>
      <c r="EO180" s="263"/>
      <c r="EP180" s="263"/>
      <c r="EQ180" s="263"/>
      <c r="ER180" s="263"/>
      <c r="ES180" s="263"/>
      <c r="ET180" s="263"/>
      <c r="EU180" s="263"/>
      <c r="EV180" s="263"/>
      <c r="EW180" s="263"/>
      <c r="EX180" s="263"/>
      <c r="EY180" s="263"/>
      <c r="EZ180" s="263"/>
      <c r="FA180" s="263"/>
      <c r="FB180" s="263"/>
      <c r="FC180" s="263"/>
      <c r="FD180" s="263"/>
      <c r="FE180" s="263"/>
      <c r="FF180" s="263"/>
      <c r="FG180" s="263"/>
      <c r="FH180" s="263"/>
      <c r="FI180" s="263"/>
      <c r="FJ180" s="263"/>
      <c r="FK180" s="263"/>
      <c r="FL180" s="263"/>
      <c r="FM180" s="263"/>
      <c r="FN180" s="263"/>
      <c r="FO180" s="263"/>
      <c r="FP180" s="263"/>
      <c r="FQ180" s="263"/>
      <c r="FR180" s="263"/>
      <c r="FS180" s="263"/>
      <c r="FT180" s="263"/>
      <c r="FU180" s="263"/>
      <c r="FV180" s="263"/>
      <c r="FW180" s="263"/>
      <c r="FX180" s="263"/>
      <c r="FY180" s="263"/>
      <c r="FZ180" s="263"/>
      <c r="GA180" s="263"/>
      <c r="GB180" s="263"/>
      <c r="GC180" s="263"/>
      <c r="GD180" s="263"/>
      <c r="GE180" s="263"/>
      <c r="GF180" s="263"/>
      <c r="GG180" s="263"/>
      <c r="GH180" s="263"/>
      <c r="GI180" s="263"/>
      <c r="GJ180" s="263"/>
      <c r="GK180" s="263"/>
      <c r="GL180" s="263"/>
      <c r="GM180" s="263"/>
      <c r="GN180" s="263"/>
      <c r="GO180" s="263"/>
      <c r="GP180" s="263"/>
      <c r="GQ180" s="263"/>
      <c r="GR180" s="263"/>
      <c r="GS180" s="263"/>
      <c r="GT180" s="263"/>
      <c r="GU180" s="263"/>
      <c r="GV180" s="263"/>
      <c r="GW180" s="263"/>
      <c r="GX180" s="263"/>
      <c r="GY180" s="263"/>
      <c r="GZ180" s="263"/>
      <c r="HA180" s="263"/>
      <c r="HB180" s="263"/>
      <c r="HC180" s="263"/>
      <c r="HD180" s="263"/>
      <c r="HE180" s="263"/>
      <c r="HF180" s="263"/>
      <c r="HG180" s="263"/>
      <c r="HH180" s="263"/>
      <c r="HI180" s="263"/>
      <c r="HJ180" s="263"/>
      <c r="HK180" s="263"/>
      <c r="HL180" s="263"/>
      <c r="HM180" s="263"/>
      <c r="HN180" s="263"/>
      <c r="HO180" s="263"/>
      <c r="HP180" s="263"/>
      <c r="HQ180" s="263"/>
      <c r="HR180" s="263"/>
      <c r="HS180" s="263"/>
      <c r="HT180" s="263"/>
      <c r="HU180" s="263"/>
      <c r="HV180" s="263"/>
      <c r="HW180" s="263"/>
      <c r="HX180" s="263"/>
      <c r="HY180" s="263"/>
      <c r="HZ180" s="263"/>
      <c r="IA180" s="263"/>
      <c r="IB180" s="263"/>
      <c r="IC180" s="263"/>
      <c r="ID180" s="263"/>
      <c r="IE180" s="263"/>
      <c r="IF180" s="263"/>
      <c r="IG180" s="263"/>
      <c r="IH180" s="263"/>
      <c r="II180" s="263"/>
      <c r="IJ180" s="263"/>
      <c r="IK180" s="263"/>
      <c r="IL180" s="263"/>
      <c r="IM180" s="263"/>
      <c r="IN180" s="263"/>
      <c r="IO180" s="263"/>
      <c r="IP180" s="263"/>
      <c r="IQ180" s="263"/>
      <c r="IR180" s="263"/>
      <c r="IS180" s="263"/>
      <c r="IT180" s="263"/>
      <c r="IU180" s="263"/>
      <c r="IV180" s="263"/>
    </row>
    <row r="181" spans="1:256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263"/>
      <c r="AQ181" s="263"/>
      <c r="AR181" s="263"/>
      <c r="AS181" s="263"/>
      <c r="AT181" s="263"/>
      <c r="AU181" s="263"/>
      <c r="AV181" s="263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  <c r="BS181" s="263"/>
      <c r="BT181" s="263"/>
      <c r="BU181" s="263"/>
      <c r="BV181" s="263"/>
      <c r="BW181" s="263"/>
      <c r="BX181" s="263"/>
      <c r="BY181" s="263"/>
      <c r="BZ181" s="263"/>
      <c r="CA181" s="263"/>
      <c r="CB181" s="263"/>
      <c r="CC181" s="263"/>
      <c r="CD181" s="263"/>
      <c r="CE181" s="263"/>
      <c r="CF181" s="263"/>
      <c r="CG181" s="263"/>
      <c r="CH181" s="263"/>
      <c r="CI181" s="263"/>
      <c r="CJ181" s="263"/>
      <c r="CK181" s="263"/>
      <c r="CL181" s="263"/>
      <c r="CM181" s="263"/>
      <c r="CN181" s="263"/>
      <c r="CO181" s="263"/>
      <c r="CP181" s="263"/>
      <c r="CQ181" s="263"/>
      <c r="CR181" s="263"/>
      <c r="CS181" s="263"/>
      <c r="CT181" s="263"/>
      <c r="CU181" s="263"/>
      <c r="CV181" s="263"/>
      <c r="CW181" s="263"/>
      <c r="CX181" s="263"/>
      <c r="CY181" s="263"/>
      <c r="CZ181" s="263"/>
      <c r="DA181" s="263"/>
      <c r="DB181" s="263"/>
      <c r="DC181" s="263"/>
      <c r="DD181" s="263"/>
      <c r="DE181" s="263"/>
      <c r="DF181" s="263"/>
      <c r="DG181" s="263"/>
      <c r="DH181" s="263"/>
      <c r="DI181" s="263"/>
      <c r="DJ181" s="263"/>
      <c r="DK181" s="263"/>
      <c r="DL181" s="263"/>
      <c r="DM181" s="263"/>
      <c r="DN181" s="263"/>
      <c r="DO181" s="263"/>
      <c r="DP181" s="263"/>
      <c r="DQ181" s="263"/>
      <c r="DR181" s="263"/>
      <c r="DS181" s="263"/>
      <c r="DT181" s="263"/>
      <c r="DU181" s="263"/>
      <c r="DV181" s="263"/>
      <c r="DW181" s="263"/>
      <c r="DX181" s="263"/>
      <c r="DY181" s="263"/>
      <c r="DZ181" s="263"/>
      <c r="EA181" s="263"/>
      <c r="EB181" s="263"/>
      <c r="EC181" s="263"/>
      <c r="ED181" s="263"/>
      <c r="EE181" s="263"/>
      <c r="EF181" s="263"/>
      <c r="EG181" s="263"/>
      <c r="EH181" s="263"/>
      <c r="EI181" s="263"/>
      <c r="EJ181" s="263"/>
      <c r="EK181" s="263"/>
      <c r="EL181" s="263"/>
      <c r="EM181" s="263"/>
      <c r="EN181" s="263"/>
      <c r="EO181" s="263"/>
      <c r="EP181" s="263"/>
      <c r="EQ181" s="263"/>
      <c r="ER181" s="263"/>
      <c r="ES181" s="263"/>
      <c r="ET181" s="263"/>
      <c r="EU181" s="263"/>
      <c r="EV181" s="263"/>
      <c r="EW181" s="263"/>
      <c r="EX181" s="263"/>
      <c r="EY181" s="263"/>
      <c r="EZ181" s="263"/>
      <c r="FA181" s="263"/>
      <c r="FB181" s="263"/>
      <c r="FC181" s="263"/>
      <c r="FD181" s="263"/>
      <c r="FE181" s="263"/>
      <c r="FF181" s="263"/>
      <c r="FG181" s="263"/>
      <c r="FH181" s="263"/>
      <c r="FI181" s="263"/>
      <c r="FJ181" s="263"/>
      <c r="FK181" s="263"/>
      <c r="FL181" s="263"/>
      <c r="FM181" s="263"/>
      <c r="FN181" s="263"/>
      <c r="FO181" s="263"/>
      <c r="FP181" s="263"/>
      <c r="FQ181" s="263"/>
      <c r="FR181" s="263"/>
      <c r="FS181" s="263"/>
      <c r="FT181" s="263"/>
      <c r="FU181" s="263"/>
      <c r="FV181" s="263"/>
      <c r="FW181" s="263"/>
      <c r="FX181" s="263"/>
      <c r="FY181" s="263"/>
      <c r="FZ181" s="263"/>
      <c r="GA181" s="263"/>
      <c r="GB181" s="263"/>
      <c r="GC181" s="263"/>
      <c r="GD181" s="263"/>
      <c r="GE181" s="263"/>
      <c r="GF181" s="263"/>
      <c r="GG181" s="263"/>
      <c r="GH181" s="263"/>
      <c r="GI181" s="263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3"/>
      <c r="GV181" s="263"/>
      <c r="GW181" s="263"/>
      <c r="GX181" s="263"/>
      <c r="GY181" s="263"/>
      <c r="GZ181" s="263"/>
      <c r="HA181" s="263"/>
      <c r="HB181" s="263"/>
      <c r="HC181" s="263"/>
      <c r="HD181" s="263"/>
      <c r="HE181" s="263"/>
      <c r="HF181" s="263"/>
      <c r="HG181" s="263"/>
      <c r="HH181" s="263"/>
      <c r="HI181" s="263"/>
      <c r="HJ181" s="263"/>
      <c r="HK181" s="263"/>
      <c r="HL181" s="263"/>
      <c r="HM181" s="263"/>
      <c r="HN181" s="263"/>
      <c r="HO181" s="263"/>
      <c r="HP181" s="263"/>
      <c r="HQ181" s="263"/>
      <c r="HR181" s="263"/>
      <c r="HS181" s="263"/>
      <c r="HT181" s="263"/>
      <c r="HU181" s="263"/>
      <c r="HV181" s="263"/>
      <c r="HW181" s="263"/>
      <c r="HX181" s="263"/>
      <c r="HY181" s="263"/>
      <c r="HZ181" s="263"/>
      <c r="IA181" s="263"/>
      <c r="IB181" s="263"/>
      <c r="IC181" s="263"/>
      <c r="ID181" s="263"/>
      <c r="IE181" s="263"/>
      <c r="IF181" s="263"/>
      <c r="IG181" s="263"/>
      <c r="IH181" s="263"/>
      <c r="II181" s="263"/>
      <c r="IJ181" s="263"/>
      <c r="IK181" s="263"/>
      <c r="IL181" s="263"/>
      <c r="IM181" s="263"/>
      <c r="IN181" s="263"/>
      <c r="IO181" s="263"/>
      <c r="IP181" s="263"/>
      <c r="IQ181" s="263"/>
      <c r="IR181" s="263"/>
      <c r="IS181" s="263"/>
      <c r="IT181" s="263"/>
      <c r="IU181" s="263"/>
      <c r="IV181" s="263"/>
    </row>
    <row r="182" spans="1:256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263"/>
      <c r="CG182" s="263"/>
      <c r="CH182" s="263"/>
      <c r="CI182" s="263"/>
      <c r="CJ182" s="263"/>
      <c r="CK182" s="263"/>
      <c r="CL182" s="263"/>
      <c r="CM182" s="263"/>
      <c r="CN182" s="263"/>
      <c r="CO182" s="263"/>
      <c r="CP182" s="263"/>
      <c r="CQ182" s="263"/>
      <c r="CR182" s="263"/>
      <c r="CS182" s="263"/>
      <c r="CT182" s="263"/>
      <c r="CU182" s="263"/>
      <c r="CV182" s="263"/>
      <c r="CW182" s="263"/>
      <c r="CX182" s="263"/>
      <c r="CY182" s="263"/>
      <c r="CZ182" s="263"/>
      <c r="DA182" s="263"/>
      <c r="DB182" s="263"/>
      <c r="DC182" s="263"/>
      <c r="DD182" s="263"/>
      <c r="DE182" s="263"/>
      <c r="DF182" s="263"/>
      <c r="DG182" s="263"/>
      <c r="DH182" s="263"/>
      <c r="DI182" s="263"/>
      <c r="DJ182" s="263"/>
      <c r="DK182" s="263"/>
      <c r="DL182" s="263"/>
      <c r="DM182" s="263"/>
      <c r="DN182" s="263"/>
      <c r="DO182" s="263"/>
      <c r="DP182" s="263"/>
      <c r="DQ182" s="263"/>
      <c r="DR182" s="263"/>
      <c r="DS182" s="263"/>
      <c r="DT182" s="263"/>
      <c r="DU182" s="263"/>
      <c r="DV182" s="263"/>
      <c r="DW182" s="263"/>
      <c r="DX182" s="263"/>
      <c r="DY182" s="263"/>
      <c r="DZ182" s="263"/>
      <c r="EA182" s="263"/>
      <c r="EB182" s="263"/>
      <c r="EC182" s="263"/>
      <c r="ED182" s="263"/>
      <c r="EE182" s="263"/>
      <c r="EF182" s="263"/>
      <c r="EG182" s="263"/>
      <c r="EH182" s="263"/>
      <c r="EI182" s="263"/>
      <c r="EJ182" s="263"/>
      <c r="EK182" s="263"/>
      <c r="EL182" s="263"/>
      <c r="EM182" s="263"/>
      <c r="EN182" s="263"/>
      <c r="EO182" s="263"/>
      <c r="EP182" s="263"/>
      <c r="EQ182" s="263"/>
      <c r="ER182" s="263"/>
      <c r="ES182" s="263"/>
      <c r="ET182" s="263"/>
      <c r="EU182" s="263"/>
      <c r="EV182" s="263"/>
      <c r="EW182" s="263"/>
      <c r="EX182" s="263"/>
      <c r="EY182" s="263"/>
      <c r="EZ182" s="263"/>
      <c r="FA182" s="263"/>
      <c r="FB182" s="263"/>
      <c r="FC182" s="263"/>
      <c r="FD182" s="263"/>
      <c r="FE182" s="263"/>
      <c r="FF182" s="263"/>
      <c r="FG182" s="263"/>
      <c r="FH182" s="263"/>
      <c r="FI182" s="263"/>
      <c r="FJ182" s="263"/>
      <c r="FK182" s="263"/>
      <c r="FL182" s="263"/>
      <c r="FM182" s="263"/>
      <c r="FN182" s="263"/>
      <c r="FO182" s="263"/>
      <c r="FP182" s="263"/>
      <c r="FQ182" s="263"/>
      <c r="FR182" s="263"/>
      <c r="FS182" s="263"/>
      <c r="FT182" s="263"/>
      <c r="FU182" s="263"/>
      <c r="FV182" s="263"/>
      <c r="FW182" s="263"/>
      <c r="FX182" s="263"/>
      <c r="FY182" s="263"/>
      <c r="FZ182" s="263"/>
      <c r="GA182" s="263"/>
      <c r="GB182" s="263"/>
      <c r="GC182" s="263"/>
      <c r="GD182" s="263"/>
      <c r="GE182" s="263"/>
      <c r="GF182" s="263"/>
      <c r="GG182" s="263"/>
      <c r="GH182" s="263"/>
      <c r="GI182" s="263"/>
      <c r="GJ182" s="263"/>
      <c r="GK182" s="263"/>
      <c r="GL182" s="263"/>
      <c r="GM182" s="263"/>
      <c r="GN182" s="263"/>
      <c r="GO182" s="263"/>
      <c r="GP182" s="263"/>
      <c r="GQ182" s="263"/>
      <c r="GR182" s="263"/>
      <c r="GS182" s="263"/>
      <c r="GT182" s="263"/>
      <c r="GU182" s="263"/>
      <c r="GV182" s="263"/>
      <c r="GW182" s="263"/>
      <c r="GX182" s="263"/>
      <c r="GY182" s="263"/>
      <c r="GZ182" s="263"/>
      <c r="HA182" s="263"/>
      <c r="HB182" s="263"/>
      <c r="HC182" s="263"/>
      <c r="HD182" s="263"/>
      <c r="HE182" s="263"/>
      <c r="HF182" s="263"/>
      <c r="HG182" s="263"/>
      <c r="HH182" s="263"/>
      <c r="HI182" s="263"/>
      <c r="HJ182" s="263"/>
      <c r="HK182" s="263"/>
      <c r="HL182" s="263"/>
      <c r="HM182" s="263"/>
      <c r="HN182" s="263"/>
      <c r="HO182" s="263"/>
      <c r="HP182" s="263"/>
      <c r="HQ182" s="263"/>
      <c r="HR182" s="263"/>
      <c r="HS182" s="263"/>
      <c r="HT182" s="263"/>
      <c r="HU182" s="263"/>
      <c r="HV182" s="263"/>
      <c r="HW182" s="263"/>
      <c r="HX182" s="263"/>
      <c r="HY182" s="263"/>
      <c r="HZ182" s="263"/>
      <c r="IA182" s="263"/>
      <c r="IB182" s="263"/>
      <c r="IC182" s="263"/>
      <c r="ID182" s="263"/>
      <c r="IE182" s="263"/>
      <c r="IF182" s="263"/>
      <c r="IG182" s="263"/>
      <c r="IH182" s="263"/>
      <c r="II182" s="263"/>
      <c r="IJ182" s="263"/>
      <c r="IK182" s="263"/>
      <c r="IL182" s="263"/>
      <c r="IM182" s="263"/>
      <c r="IN182" s="263"/>
      <c r="IO182" s="263"/>
      <c r="IP182" s="263"/>
      <c r="IQ182" s="263"/>
      <c r="IR182" s="263"/>
      <c r="IS182" s="263"/>
      <c r="IT182" s="263"/>
      <c r="IU182" s="263"/>
      <c r="IV182" s="263"/>
    </row>
    <row r="183" spans="1:256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  <c r="CF183" s="263"/>
      <c r="CG183" s="263"/>
      <c r="CH183" s="263"/>
      <c r="CI183" s="263"/>
      <c r="CJ183" s="263"/>
      <c r="CK183" s="263"/>
      <c r="CL183" s="263"/>
      <c r="CM183" s="263"/>
      <c r="CN183" s="263"/>
      <c r="CO183" s="263"/>
      <c r="CP183" s="263"/>
      <c r="CQ183" s="263"/>
      <c r="CR183" s="263"/>
      <c r="CS183" s="263"/>
      <c r="CT183" s="263"/>
      <c r="CU183" s="263"/>
      <c r="CV183" s="263"/>
      <c r="CW183" s="263"/>
      <c r="CX183" s="263"/>
      <c r="CY183" s="263"/>
      <c r="CZ183" s="263"/>
      <c r="DA183" s="263"/>
      <c r="DB183" s="263"/>
      <c r="DC183" s="263"/>
      <c r="DD183" s="263"/>
      <c r="DE183" s="263"/>
      <c r="DF183" s="263"/>
      <c r="DG183" s="263"/>
      <c r="DH183" s="263"/>
      <c r="DI183" s="263"/>
      <c r="DJ183" s="263"/>
      <c r="DK183" s="263"/>
      <c r="DL183" s="263"/>
      <c r="DM183" s="263"/>
      <c r="DN183" s="263"/>
      <c r="DO183" s="263"/>
      <c r="DP183" s="263"/>
      <c r="DQ183" s="263"/>
      <c r="DR183" s="263"/>
      <c r="DS183" s="263"/>
      <c r="DT183" s="263"/>
      <c r="DU183" s="263"/>
      <c r="DV183" s="263"/>
      <c r="DW183" s="263"/>
      <c r="DX183" s="263"/>
      <c r="DY183" s="263"/>
      <c r="DZ183" s="263"/>
      <c r="EA183" s="263"/>
      <c r="EB183" s="263"/>
      <c r="EC183" s="263"/>
      <c r="ED183" s="263"/>
      <c r="EE183" s="263"/>
      <c r="EF183" s="263"/>
      <c r="EG183" s="263"/>
      <c r="EH183" s="263"/>
      <c r="EI183" s="263"/>
      <c r="EJ183" s="263"/>
      <c r="EK183" s="263"/>
      <c r="EL183" s="263"/>
      <c r="EM183" s="263"/>
      <c r="EN183" s="263"/>
      <c r="EO183" s="263"/>
      <c r="EP183" s="263"/>
      <c r="EQ183" s="263"/>
      <c r="ER183" s="263"/>
      <c r="ES183" s="263"/>
      <c r="ET183" s="263"/>
      <c r="EU183" s="263"/>
      <c r="EV183" s="263"/>
      <c r="EW183" s="263"/>
      <c r="EX183" s="263"/>
      <c r="EY183" s="263"/>
      <c r="EZ183" s="263"/>
      <c r="FA183" s="263"/>
      <c r="FB183" s="263"/>
      <c r="FC183" s="263"/>
      <c r="FD183" s="263"/>
      <c r="FE183" s="263"/>
      <c r="FF183" s="263"/>
      <c r="FG183" s="263"/>
      <c r="FH183" s="263"/>
      <c r="FI183" s="263"/>
      <c r="FJ183" s="263"/>
      <c r="FK183" s="263"/>
      <c r="FL183" s="263"/>
      <c r="FM183" s="263"/>
      <c r="FN183" s="263"/>
      <c r="FO183" s="263"/>
      <c r="FP183" s="263"/>
      <c r="FQ183" s="263"/>
      <c r="FR183" s="263"/>
      <c r="FS183" s="263"/>
      <c r="FT183" s="263"/>
      <c r="FU183" s="263"/>
      <c r="FV183" s="263"/>
      <c r="FW183" s="263"/>
      <c r="FX183" s="263"/>
      <c r="FY183" s="263"/>
      <c r="FZ183" s="263"/>
      <c r="GA183" s="263"/>
      <c r="GB183" s="263"/>
      <c r="GC183" s="263"/>
      <c r="GD183" s="263"/>
      <c r="GE183" s="263"/>
      <c r="GF183" s="263"/>
      <c r="GG183" s="263"/>
      <c r="GH183" s="263"/>
      <c r="GI183" s="263"/>
      <c r="GJ183" s="263"/>
      <c r="GK183" s="263"/>
      <c r="GL183" s="263"/>
      <c r="GM183" s="263"/>
      <c r="GN183" s="263"/>
      <c r="GO183" s="263"/>
      <c r="GP183" s="263"/>
      <c r="GQ183" s="263"/>
      <c r="GR183" s="263"/>
      <c r="GS183" s="263"/>
      <c r="GT183" s="263"/>
      <c r="GU183" s="263"/>
      <c r="GV183" s="263"/>
      <c r="GW183" s="263"/>
      <c r="GX183" s="263"/>
      <c r="GY183" s="263"/>
      <c r="GZ183" s="263"/>
      <c r="HA183" s="263"/>
      <c r="HB183" s="263"/>
      <c r="HC183" s="263"/>
      <c r="HD183" s="263"/>
      <c r="HE183" s="263"/>
      <c r="HF183" s="263"/>
      <c r="HG183" s="263"/>
      <c r="HH183" s="263"/>
      <c r="HI183" s="263"/>
      <c r="HJ183" s="263"/>
      <c r="HK183" s="263"/>
      <c r="HL183" s="263"/>
      <c r="HM183" s="263"/>
      <c r="HN183" s="263"/>
      <c r="HO183" s="263"/>
      <c r="HP183" s="263"/>
      <c r="HQ183" s="263"/>
      <c r="HR183" s="263"/>
      <c r="HS183" s="263"/>
      <c r="HT183" s="263"/>
      <c r="HU183" s="263"/>
      <c r="HV183" s="263"/>
      <c r="HW183" s="263"/>
      <c r="HX183" s="263"/>
      <c r="HY183" s="263"/>
      <c r="HZ183" s="263"/>
      <c r="IA183" s="263"/>
      <c r="IB183" s="263"/>
      <c r="IC183" s="263"/>
      <c r="ID183" s="263"/>
      <c r="IE183" s="263"/>
      <c r="IF183" s="263"/>
      <c r="IG183" s="263"/>
      <c r="IH183" s="263"/>
      <c r="II183" s="263"/>
      <c r="IJ183" s="263"/>
      <c r="IK183" s="263"/>
      <c r="IL183" s="263"/>
      <c r="IM183" s="263"/>
      <c r="IN183" s="263"/>
      <c r="IO183" s="263"/>
      <c r="IP183" s="263"/>
      <c r="IQ183" s="263"/>
      <c r="IR183" s="263"/>
      <c r="IS183" s="263"/>
      <c r="IT183" s="263"/>
      <c r="IU183" s="263"/>
      <c r="IV183" s="263"/>
    </row>
    <row r="184" spans="1:256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  <c r="BS184" s="263"/>
      <c r="BT184" s="263"/>
      <c r="BU184" s="263"/>
      <c r="BV184" s="263"/>
      <c r="BW184" s="263"/>
      <c r="BX184" s="263"/>
      <c r="BY184" s="263"/>
      <c r="BZ184" s="263"/>
      <c r="CA184" s="263"/>
      <c r="CB184" s="263"/>
      <c r="CC184" s="263"/>
      <c r="CD184" s="263"/>
      <c r="CE184" s="263"/>
      <c r="CF184" s="263"/>
      <c r="CG184" s="263"/>
      <c r="CH184" s="263"/>
      <c r="CI184" s="263"/>
      <c r="CJ184" s="263"/>
      <c r="CK184" s="263"/>
      <c r="CL184" s="263"/>
      <c r="CM184" s="263"/>
      <c r="CN184" s="263"/>
      <c r="CO184" s="263"/>
      <c r="CP184" s="263"/>
      <c r="CQ184" s="263"/>
      <c r="CR184" s="263"/>
      <c r="CS184" s="263"/>
      <c r="CT184" s="263"/>
      <c r="CU184" s="263"/>
      <c r="CV184" s="263"/>
      <c r="CW184" s="263"/>
      <c r="CX184" s="263"/>
      <c r="CY184" s="263"/>
      <c r="CZ184" s="263"/>
      <c r="DA184" s="263"/>
      <c r="DB184" s="263"/>
      <c r="DC184" s="263"/>
      <c r="DD184" s="263"/>
      <c r="DE184" s="263"/>
      <c r="DF184" s="263"/>
      <c r="DG184" s="263"/>
      <c r="DH184" s="263"/>
      <c r="DI184" s="263"/>
      <c r="DJ184" s="263"/>
      <c r="DK184" s="263"/>
      <c r="DL184" s="263"/>
      <c r="DM184" s="263"/>
      <c r="DN184" s="263"/>
      <c r="DO184" s="263"/>
      <c r="DP184" s="263"/>
      <c r="DQ184" s="263"/>
      <c r="DR184" s="263"/>
      <c r="DS184" s="263"/>
      <c r="DT184" s="263"/>
      <c r="DU184" s="263"/>
      <c r="DV184" s="263"/>
      <c r="DW184" s="263"/>
      <c r="DX184" s="263"/>
      <c r="DY184" s="263"/>
      <c r="DZ184" s="263"/>
      <c r="EA184" s="263"/>
      <c r="EB184" s="263"/>
      <c r="EC184" s="263"/>
      <c r="ED184" s="263"/>
      <c r="EE184" s="263"/>
      <c r="EF184" s="263"/>
      <c r="EG184" s="263"/>
      <c r="EH184" s="263"/>
      <c r="EI184" s="263"/>
      <c r="EJ184" s="263"/>
      <c r="EK184" s="263"/>
      <c r="EL184" s="263"/>
      <c r="EM184" s="263"/>
      <c r="EN184" s="263"/>
      <c r="EO184" s="263"/>
      <c r="EP184" s="263"/>
      <c r="EQ184" s="263"/>
      <c r="ER184" s="263"/>
      <c r="ES184" s="263"/>
      <c r="ET184" s="263"/>
      <c r="EU184" s="263"/>
      <c r="EV184" s="263"/>
      <c r="EW184" s="263"/>
      <c r="EX184" s="263"/>
      <c r="EY184" s="263"/>
      <c r="EZ184" s="263"/>
      <c r="FA184" s="263"/>
      <c r="FB184" s="263"/>
      <c r="FC184" s="263"/>
      <c r="FD184" s="263"/>
      <c r="FE184" s="263"/>
      <c r="FF184" s="263"/>
      <c r="FG184" s="263"/>
      <c r="FH184" s="263"/>
      <c r="FI184" s="263"/>
      <c r="FJ184" s="263"/>
      <c r="FK184" s="263"/>
      <c r="FL184" s="263"/>
      <c r="FM184" s="263"/>
      <c r="FN184" s="263"/>
      <c r="FO184" s="263"/>
      <c r="FP184" s="263"/>
      <c r="FQ184" s="263"/>
      <c r="FR184" s="263"/>
      <c r="FS184" s="263"/>
      <c r="FT184" s="263"/>
      <c r="FU184" s="263"/>
      <c r="FV184" s="263"/>
      <c r="FW184" s="263"/>
      <c r="FX184" s="263"/>
      <c r="FY184" s="263"/>
      <c r="FZ184" s="263"/>
      <c r="GA184" s="263"/>
      <c r="GB184" s="263"/>
      <c r="GC184" s="263"/>
      <c r="GD184" s="263"/>
      <c r="GE184" s="263"/>
      <c r="GF184" s="263"/>
      <c r="GG184" s="263"/>
      <c r="GH184" s="263"/>
      <c r="GI184" s="263"/>
      <c r="GJ184" s="263"/>
      <c r="GK184" s="263"/>
      <c r="GL184" s="263"/>
      <c r="GM184" s="263"/>
      <c r="GN184" s="263"/>
      <c r="GO184" s="263"/>
      <c r="GP184" s="263"/>
      <c r="GQ184" s="263"/>
      <c r="GR184" s="263"/>
      <c r="GS184" s="263"/>
      <c r="GT184" s="263"/>
      <c r="GU184" s="263"/>
      <c r="GV184" s="263"/>
      <c r="GW184" s="263"/>
      <c r="GX184" s="263"/>
      <c r="GY184" s="263"/>
      <c r="GZ184" s="263"/>
      <c r="HA184" s="263"/>
      <c r="HB184" s="263"/>
      <c r="HC184" s="263"/>
      <c r="HD184" s="263"/>
      <c r="HE184" s="263"/>
      <c r="HF184" s="263"/>
      <c r="HG184" s="263"/>
      <c r="HH184" s="263"/>
      <c r="HI184" s="263"/>
      <c r="HJ184" s="263"/>
      <c r="HK184" s="263"/>
      <c r="HL184" s="263"/>
      <c r="HM184" s="263"/>
      <c r="HN184" s="263"/>
      <c r="HO184" s="263"/>
      <c r="HP184" s="263"/>
      <c r="HQ184" s="263"/>
      <c r="HR184" s="263"/>
      <c r="HS184" s="263"/>
      <c r="HT184" s="263"/>
      <c r="HU184" s="263"/>
      <c r="HV184" s="263"/>
      <c r="HW184" s="263"/>
      <c r="HX184" s="263"/>
      <c r="HY184" s="263"/>
      <c r="HZ184" s="263"/>
      <c r="IA184" s="263"/>
      <c r="IB184" s="263"/>
      <c r="IC184" s="263"/>
      <c r="ID184" s="263"/>
      <c r="IE184" s="263"/>
      <c r="IF184" s="263"/>
      <c r="IG184" s="263"/>
      <c r="IH184" s="263"/>
      <c r="II184" s="263"/>
      <c r="IJ184" s="263"/>
      <c r="IK184" s="263"/>
      <c r="IL184" s="263"/>
      <c r="IM184" s="263"/>
      <c r="IN184" s="263"/>
      <c r="IO184" s="263"/>
      <c r="IP184" s="263"/>
      <c r="IQ184" s="263"/>
      <c r="IR184" s="263"/>
      <c r="IS184" s="263"/>
      <c r="IT184" s="263"/>
      <c r="IU184" s="263"/>
      <c r="IV184" s="263"/>
    </row>
    <row r="185" spans="1:256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63"/>
      <c r="AT185" s="263"/>
      <c r="AU185" s="263"/>
      <c r="AV185" s="263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  <c r="BS185" s="263"/>
      <c r="BT185" s="263"/>
      <c r="BU185" s="263"/>
      <c r="BV185" s="263"/>
      <c r="BW185" s="263"/>
      <c r="BX185" s="263"/>
      <c r="BY185" s="263"/>
      <c r="BZ185" s="263"/>
      <c r="CA185" s="263"/>
      <c r="CB185" s="263"/>
      <c r="CC185" s="263"/>
      <c r="CD185" s="263"/>
      <c r="CE185" s="263"/>
      <c r="CF185" s="263"/>
      <c r="CG185" s="263"/>
      <c r="CH185" s="263"/>
      <c r="CI185" s="263"/>
      <c r="CJ185" s="263"/>
      <c r="CK185" s="263"/>
      <c r="CL185" s="263"/>
      <c r="CM185" s="263"/>
      <c r="CN185" s="263"/>
      <c r="CO185" s="263"/>
      <c r="CP185" s="263"/>
      <c r="CQ185" s="263"/>
      <c r="CR185" s="263"/>
      <c r="CS185" s="263"/>
      <c r="CT185" s="263"/>
      <c r="CU185" s="263"/>
      <c r="CV185" s="263"/>
      <c r="CW185" s="263"/>
      <c r="CX185" s="263"/>
      <c r="CY185" s="263"/>
      <c r="CZ185" s="263"/>
      <c r="DA185" s="263"/>
      <c r="DB185" s="263"/>
      <c r="DC185" s="263"/>
      <c r="DD185" s="263"/>
      <c r="DE185" s="263"/>
      <c r="DF185" s="263"/>
      <c r="DG185" s="263"/>
      <c r="DH185" s="263"/>
      <c r="DI185" s="263"/>
      <c r="DJ185" s="263"/>
      <c r="DK185" s="263"/>
      <c r="DL185" s="263"/>
      <c r="DM185" s="263"/>
      <c r="DN185" s="263"/>
      <c r="DO185" s="263"/>
      <c r="DP185" s="263"/>
      <c r="DQ185" s="263"/>
      <c r="DR185" s="263"/>
      <c r="DS185" s="263"/>
      <c r="DT185" s="263"/>
      <c r="DU185" s="263"/>
      <c r="DV185" s="263"/>
      <c r="DW185" s="263"/>
      <c r="DX185" s="263"/>
      <c r="DY185" s="263"/>
      <c r="DZ185" s="263"/>
      <c r="EA185" s="263"/>
      <c r="EB185" s="263"/>
      <c r="EC185" s="263"/>
      <c r="ED185" s="263"/>
      <c r="EE185" s="263"/>
      <c r="EF185" s="263"/>
      <c r="EG185" s="263"/>
      <c r="EH185" s="263"/>
      <c r="EI185" s="263"/>
      <c r="EJ185" s="263"/>
      <c r="EK185" s="263"/>
      <c r="EL185" s="263"/>
      <c r="EM185" s="263"/>
      <c r="EN185" s="263"/>
      <c r="EO185" s="263"/>
      <c r="EP185" s="263"/>
      <c r="EQ185" s="263"/>
      <c r="ER185" s="263"/>
      <c r="ES185" s="263"/>
      <c r="ET185" s="263"/>
      <c r="EU185" s="263"/>
      <c r="EV185" s="263"/>
      <c r="EW185" s="263"/>
      <c r="EX185" s="263"/>
      <c r="EY185" s="263"/>
      <c r="EZ185" s="263"/>
      <c r="FA185" s="263"/>
      <c r="FB185" s="263"/>
      <c r="FC185" s="263"/>
      <c r="FD185" s="263"/>
      <c r="FE185" s="263"/>
      <c r="FF185" s="263"/>
      <c r="FG185" s="263"/>
      <c r="FH185" s="263"/>
      <c r="FI185" s="263"/>
      <c r="FJ185" s="263"/>
      <c r="FK185" s="263"/>
      <c r="FL185" s="263"/>
      <c r="FM185" s="263"/>
      <c r="FN185" s="263"/>
      <c r="FO185" s="263"/>
      <c r="FP185" s="263"/>
      <c r="FQ185" s="263"/>
      <c r="FR185" s="263"/>
      <c r="FS185" s="263"/>
      <c r="FT185" s="263"/>
      <c r="FU185" s="263"/>
      <c r="FV185" s="263"/>
      <c r="FW185" s="263"/>
      <c r="FX185" s="263"/>
      <c r="FY185" s="263"/>
      <c r="FZ185" s="263"/>
      <c r="GA185" s="263"/>
      <c r="GB185" s="263"/>
      <c r="GC185" s="263"/>
      <c r="GD185" s="263"/>
      <c r="GE185" s="263"/>
      <c r="GF185" s="263"/>
      <c r="GG185" s="263"/>
      <c r="GH185" s="263"/>
      <c r="GI185" s="263"/>
      <c r="GJ185" s="263"/>
      <c r="GK185" s="263"/>
      <c r="GL185" s="263"/>
      <c r="GM185" s="263"/>
      <c r="GN185" s="263"/>
      <c r="GO185" s="263"/>
      <c r="GP185" s="263"/>
      <c r="GQ185" s="263"/>
      <c r="GR185" s="263"/>
      <c r="GS185" s="263"/>
      <c r="GT185" s="263"/>
      <c r="GU185" s="263"/>
      <c r="GV185" s="263"/>
      <c r="GW185" s="263"/>
      <c r="GX185" s="263"/>
      <c r="GY185" s="263"/>
      <c r="GZ185" s="263"/>
      <c r="HA185" s="263"/>
      <c r="HB185" s="263"/>
      <c r="HC185" s="263"/>
      <c r="HD185" s="263"/>
      <c r="HE185" s="263"/>
      <c r="HF185" s="263"/>
      <c r="HG185" s="263"/>
      <c r="HH185" s="263"/>
      <c r="HI185" s="263"/>
      <c r="HJ185" s="263"/>
      <c r="HK185" s="263"/>
      <c r="HL185" s="263"/>
      <c r="HM185" s="263"/>
      <c r="HN185" s="263"/>
      <c r="HO185" s="263"/>
      <c r="HP185" s="263"/>
      <c r="HQ185" s="263"/>
      <c r="HR185" s="263"/>
      <c r="HS185" s="263"/>
      <c r="HT185" s="263"/>
      <c r="HU185" s="263"/>
      <c r="HV185" s="263"/>
      <c r="HW185" s="263"/>
      <c r="HX185" s="263"/>
      <c r="HY185" s="263"/>
      <c r="HZ185" s="263"/>
      <c r="IA185" s="263"/>
      <c r="IB185" s="263"/>
      <c r="IC185" s="263"/>
      <c r="ID185" s="263"/>
      <c r="IE185" s="263"/>
      <c r="IF185" s="263"/>
      <c r="IG185" s="263"/>
      <c r="IH185" s="263"/>
      <c r="II185" s="263"/>
      <c r="IJ185" s="263"/>
      <c r="IK185" s="263"/>
      <c r="IL185" s="263"/>
      <c r="IM185" s="263"/>
      <c r="IN185" s="263"/>
      <c r="IO185" s="263"/>
      <c r="IP185" s="263"/>
      <c r="IQ185" s="263"/>
      <c r="IR185" s="263"/>
      <c r="IS185" s="263"/>
      <c r="IT185" s="263"/>
      <c r="IU185" s="263"/>
      <c r="IV185" s="263"/>
    </row>
    <row r="186" spans="1:256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63"/>
      <c r="AQ186" s="263"/>
      <c r="AR186" s="263"/>
      <c r="AS186" s="263"/>
      <c r="AT186" s="263"/>
      <c r="AU186" s="263"/>
      <c r="AV186" s="263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  <c r="BS186" s="263"/>
      <c r="BT186" s="263"/>
      <c r="BU186" s="263"/>
      <c r="BV186" s="263"/>
      <c r="BW186" s="263"/>
      <c r="BX186" s="263"/>
      <c r="BY186" s="263"/>
      <c r="BZ186" s="263"/>
      <c r="CA186" s="263"/>
      <c r="CB186" s="263"/>
      <c r="CC186" s="263"/>
      <c r="CD186" s="263"/>
      <c r="CE186" s="263"/>
      <c r="CF186" s="263"/>
      <c r="CG186" s="263"/>
      <c r="CH186" s="263"/>
      <c r="CI186" s="263"/>
      <c r="CJ186" s="263"/>
      <c r="CK186" s="263"/>
      <c r="CL186" s="263"/>
      <c r="CM186" s="263"/>
      <c r="CN186" s="263"/>
      <c r="CO186" s="263"/>
      <c r="CP186" s="263"/>
      <c r="CQ186" s="263"/>
      <c r="CR186" s="263"/>
      <c r="CS186" s="263"/>
      <c r="CT186" s="263"/>
      <c r="CU186" s="263"/>
      <c r="CV186" s="263"/>
      <c r="CW186" s="263"/>
      <c r="CX186" s="263"/>
      <c r="CY186" s="263"/>
      <c r="CZ186" s="263"/>
      <c r="DA186" s="263"/>
      <c r="DB186" s="263"/>
      <c r="DC186" s="263"/>
      <c r="DD186" s="263"/>
      <c r="DE186" s="263"/>
      <c r="DF186" s="263"/>
      <c r="DG186" s="263"/>
      <c r="DH186" s="263"/>
      <c r="DI186" s="263"/>
      <c r="DJ186" s="263"/>
      <c r="DK186" s="263"/>
      <c r="DL186" s="263"/>
      <c r="DM186" s="263"/>
      <c r="DN186" s="263"/>
      <c r="DO186" s="263"/>
      <c r="DP186" s="263"/>
      <c r="DQ186" s="263"/>
      <c r="DR186" s="263"/>
      <c r="DS186" s="263"/>
      <c r="DT186" s="263"/>
      <c r="DU186" s="263"/>
      <c r="DV186" s="263"/>
      <c r="DW186" s="263"/>
      <c r="DX186" s="263"/>
      <c r="DY186" s="263"/>
      <c r="DZ186" s="263"/>
      <c r="EA186" s="263"/>
      <c r="EB186" s="263"/>
      <c r="EC186" s="263"/>
      <c r="ED186" s="263"/>
      <c r="EE186" s="263"/>
      <c r="EF186" s="263"/>
      <c r="EG186" s="263"/>
      <c r="EH186" s="263"/>
      <c r="EI186" s="263"/>
      <c r="EJ186" s="263"/>
      <c r="EK186" s="263"/>
      <c r="EL186" s="263"/>
      <c r="EM186" s="263"/>
      <c r="EN186" s="263"/>
      <c r="EO186" s="263"/>
      <c r="EP186" s="263"/>
      <c r="EQ186" s="263"/>
      <c r="ER186" s="263"/>
      <c r="ES186" s="263"/>
      <c r="ET186" s="263"/>
      <c r="EU186" s="263"/>
      <c r="EV186" s="263"/>
      <c r="EW186" s="263"/>
      <c r="EX186" s="263"/>
      <c r="EY186" s="263"/>
      <c r="EZ186" s="263"/>
      <c r="FA186" s="263"/>
      <c r="FB186" s="263"/>
      <c r="FC186" s="263"/>
      <c r="FD186" s="263"/>
      <c r="FE186" s="263"/>
      <c r="FF186" s="263"/>
      <c r="FG186" s="263"/>
      <c r="FH186" s="263"/>
      <c r="FI186" s="263"/>
      <c r="FJ186" s="263"/>
      <c r="FK186" s="263"/>
      <c r="FL186" s="263"/>
      <c r="FM186" s="263"/>
      <c r="FN186" s="263"/>
      <c r="FO186" s="263"/>
      <c r="FP186" s="263"/>
      <c r="FQ186" s="263"/>
      <c r="FR186" s="263"/>
      <c r="FS186" s="263"/>
      <c r="FT186" s="263"/>
      <c r="FU186" s="263"/>
      <c r="FV186" s="263"/>
      <c r="FW186" s="263"/>
      <c r="FX186" s="263"/>
      <c r="FY186" s="263"/>
      <c r="FZ186" s="263"/>
      <c r="GA186" s="263"/>
      <c r="GB186" s="263"/>
      <c r="GC186" s="263"/>
      <c r="GD186" s="263"/>
      <c r="GE186" s="263"/>
      <c r="GF186" s="263"/>
      <c r="GG186" s="263"/>
      <c r="GH186" s="263"/>
      <c r="GI186" s="263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3"/>
      <c r="GV186" s="263"/>
      <c r="GW186" s="263"/>
      <c r="GX186" s="263"/>
      <c r="GY186" s="263"/>
      <c r="GZ186" s="263"/>
      <c r="HA186" s="263"/>
      <c r="HB186" s="263"/>
      <c r="HC186" s="263"/>
      <c r="HD186" s="263"/>
      <c r="HE186" s="263"/>
      <c r="HF186" s="263"/>
      <c r="HG186" s="263"/>
      <c r="HH186" s="263"/>
      <c r="HI186" s="263"/>
      <c r="HJ186" s="263"/>
      <c r="HK186" s="263"/>
      <c r="HL186" s="263"/>
      <c r="HM186" s="263"/>
      <c r="HN186" s="263"/>
      <c r="HO186" s="263"/>
      <c r="HP186" s="263"/>
      <c r="HQ186" s="263"/>
      <c r="HR186" s="263"/>
      <c r="HS186" s="263"/>
      <c r="HT186" s="263"/>
      <c r="HU186" s="263"/>
      <c r="HV186" s="263"/>
      <c r="HW186" s="263"/>
      <c r="HX186" s="263"/>
      <c r="HY186" s="263"/>
      <c r="HZ186" s="263"/>
      <c r="IA186" s="263"/>
      <c r="IB186" s="263"/>
      <c r="IC186" s="263"/>
      <c r="ID186" s="263"/>
      <c r="IE186" s="263"/>
      <c r="IF186" s="263"/>
      <c r="IG186" s="263"/>
      <c r="IH186" s="263"/>
      <c r="II186" s="263"/>
      <c r="IJ186" s="263"/>
      <c r="IK186" s="263"/>
      <c r="IL186" s="263"/>
      <c r="IM186" s="263"/>
      <c r="IN186" s="263"/>
      <c r="IO186" s="263"/>
      <c r="IP186" s="263"/>
      <c r="IQ186" s="263"/>
      <c r="IR186" s="263"/>
      <c r="IS186" s="263"/>
      <c r="IT186" s="263"/>
      <c r="IU186" s="263"/>
      <c r="IV186" s="263"/>
    </row>
    <row r="187" spans="1:256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</row>
    <row r="188" spans="1:256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  <c r="AO188" s="263"/>
      <c r="AP188" s="263"/>
      <c r="AQ188" s="263"/>
      <c r="AR188" s="263"/>
      <c r="AS188" s="263"/>
      <c r="AT188" s="263"/>
      <c r="AU188" s="263"/>
      <c r="AV188" s="263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  <c r="BS188" s="263"/>
      <c r="BT188" s="263"/>
      <c r="BU188" s="263"/>
      <c r="BV188" s="263"/>
      <c r="BW188" s="263"/>
      <c r="BX188" s="263"/>
      <c r="BY188" s="263"/>
      <c r="BZ188" s="263"/>
      <c r="CA188" s="263"/>
      <c r="CB188" s="263"/>
      <c r="CC188" s="263"/>
      <c r="CD188" s="263"/>
      <c r="CE188" s="263"/>
      <c r="CF188" s="263"/>
      <c r="CG188" s="263"/>
      <c r="CH188" s="263"/>
      <c r="CI188" s="263"/>
      <c r="CJ188" s="263"/>
      <c r="CK188" s="263"/>
      <c r="CL188" s="263"/>
      <c r="CM188" s="263"/>
      <c r="CN188" s="263"/>
      <c r="CO188" s="263"/>
      <c r="CP188" s="263"/>
      <c r="CQ188" s="263"/>
      <c r="CR188" s="263"/>
      <c r="CS188" s="263"/>
      <c r="CT188" s="263"/>
      <c r="CU188" s="263"/>
      <c r="CV188" s="263"/>
      <c r="CW188" s="263"/>
      <c r="CX188" s="263"/>
      <c r="CY188" s="263"/>
      <c r="CZ188" s="263"/>
      <c r="DA188" s="263"/>
      <c r="DB188" s="263"/>
      <c r="DC188" s="263"/>
      <c r="DD188" s="263"/>
      <c r="DE188" s="263"/>
      <c r="DF188" s="263"/>
      <c r="DG188" s="263"/>
      <c r="DH188" s="263"/>
      <c r="DI188" s="263"/>
      <c r="DJ188" s="263"/>
      <c r="DK188" s="263"/>
      <c r="DL188" s="263"/>
      <c r="DM188" s="263"/>
      <c r="DN188" s="263"/>
      <c r="DO188" s="263"/>
      <c r="DP188" s="263"/>
      <c r="DQ188" s="263"/>
      <c r="DR188" s="263"/>
      <c r="DS188" s="263"/>
      <c r="DT188" s="263"/>
      <c r="DU188" s="263"/>
      <c r="DV188" s="263"/>
      <c r="DW188" s="263"/>
      <c r="DX188" s="263"/>
      <c r="DY188" s="263"/>
      <c r="DZ188" s="263"/>
      <c r="EA188" s="263"/>
      <c r="EB188" s="263"/>
      <c r="EC188" s="263"/>
      <c r="ED188" s="263"/>
      <c r="EE188" s="263"/>
      <c r="EF188" s="263"/>
      <c r="EG188" s="263"/>
      <c r="EH188" s="263"/>
      <c r="EI188" s="263"/>
      <c r="EJ188" s="263"/>
      <c r="EK188" s="263"/>
      <c r="EL188" s="263"/>
      <c r="EM188" s="263"/>
      <c r="EN188" s="263"/>
      <c r="EO188" s="263"/>
      <c r="EP188" s="263"/>
      <c r="EQ188" s="263"/>
      <c r="ER188" s="263"/>
      <c r="ES188" s="263"/>
      <c r="ET188" s="263"/>
      <c r="EU188" s="263"/>
      <c r="EV188" s="263"/>
      <c r="EW188" s="263"/>
      <c r="EX188" s="263"/>
      <c r="EY188" s="263"/>
      <c r="EZ188" s="263"/>
      <c r="FA188" s="263"/>
      <c r="FB188" s="263"/>
      <c r="FC188" s="263"/>
      <c r="FD188" s="263"/>
      <c r="FE188" s="263"/>
      <c r="FF188" s="263"/>
      <c r="FG188" s="263"/>
      <c r="FH188" s="263"/>
      <c r="FI188" s="263"/>
      <c r="FJ188" s="263"/>
      <c r="FK188" s="263"/>
      <c r="FL188" s="263"/>
      <c r="FM188" s="263"/>
      <c r="FN188" s="263"/>
      <c r="FO188" s="263"/>
      <c r="FP188" s="263"/>
      <c r="FQ188" s="263"/>
      <c r="FR188" s="263"/>
      <c r="FS188" s="263"/>
      <c r="FT188" s="263"/>
      <c r="FU188" s="263"/>
      <c r="FV188" s="263"/>
      <c r="FW188" s="263"/>
      <c r="FX188" s="263"/>
      <c r="FY188" s="263"/>
      <c r="FZ188" s="263"/>
      <c r="GA188" s="263"/>
      <c r="GB188" s="263"/>
      <c r="GC188" s="263"/>
      <c r="GD188" s="263"/>
      <c r="GE188" s="263"/>
      <c r="GF188" s="263"/>
      <c r="GG188" s="263"/>
      <c r="GH188" s="263"/>
      <c r="GI188" s="263"/>
      <c r="GJ188" s="263"/>
      <c r="GK188" s="263"/>
      <c r="GL188" s="263"/>
      <c r="GM188" s="263"/>
      <c r="GN188" s="263"/>
      <c r="GO188" s="263"/>
      <c r="GP188" s="263"/>
      <c r="GQ188" s="263"/>
      <c r="GR188" s="263"/>
      <c r="GS188" s="263"/>
      <c r="GT188" s="263"/>
      <c r="GU188" s="263"/>
      <c r="GV188" s="263"/>
      <c r="GW188" s="263"/>
      <c r="GX188" s="263"/>
      <c r="GY188" s="263"/>
      <c r="GZ188" s="263"/>
      <c r="HA188" s="263"/>
      <c r="HB188" s="263"/>
      <c r="HC188" s="263"/>
      <c r="HD188" s="263"/>
      <c r="HE188" s="263"/>
      <c r="HF188" s="263"/>
      <c r="HG188" s="263"/>
      <c r="HH188" s="263"/>
      <c r="HI188" s="263"/>
      <c r="HJ188" s="263"/>
      <c r="HK188" s="263"/>
      <c r="HL188" s="263"/>
      <c r="HM188" s="263"/>
      <c r="HN188" s="263"/>
      <c r="HO188" s="263"/>
      <c r="HP188" s="263"/>
      <c r="HQ188" s="263"/>
      <c r="HR188" s="263"/>
      <c r="HS188" s="263"/>
      <c r="HT188" s="263"/>
      <c r="HU188" s="263"/>
      <c r="HV188" s="263"/>
      <c r="HW188" s="263"/>
      <c r="HX188" s="263"/>
      <c r="HY188" s="263"/>
      <c r="HZ188" s="263"/>
      <c r="IA188" s="263"/>
      <c r="IB188" s="263"/>
      <c r="IC188" s="263"/>
      <c r="ID188" s="263"/>
      <c r="IE188" s="263"/>
      <c r="IF188" s="263"/>
      <c r="IG188" s="263"/>
      <c r="IH188" s="263"/>
      <c r="II188" s="263"/>
      <c r="IJ188" s="263"/>
      <c r="IK188" s="263"/>
      <c r="IL188" s="263"/>
      <c r="IM188" s="263"/>
      <c r="IN188" s="263"/>
      <c r="IO188" s="263"/>
      <c r="IP188" s="263"/>
      <c r="IQ188" s="263"/>
      <c r="IR188" s="263"/>
      <c r="IS188" s="263"/>
      <c r="IT188" s="263"/>
      <c r="IU188" s="263"/>
      <c r="IV188" s="263"/>
    </row>
    <row r="189" spans="1:256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  <c r="AO189" s="263"/>
      <c r="AP189" s="263"/>
      <c r="AQ189" s="263"/>
      <c r="AR189" s="263"/>
      <c r="AS189" s="263"/>
      <c r="AT189" s="263"/>
      <c r="AU189" s="263"/>
      <c r="AV189" s="263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  <c r="BS189" s="263"/>
      <c r="BT189" s="263"/>
      <c r="BU189" s="263"/>
      <c r="BV189" s="263"/>
      <c r="BW189" s="263"/>
      <c r="BX189" s="263"/>
      <c r="BY189" s="263"/>
      <c r="BZ189" s="263"/>
      <c r="CA189" s="263"/>
      <c r="CB189" s="263"/>
      <c r="CC189" s="263"/>
      <c r="CD189" s="263"/>
      <c r="CE189" s="263"/>
      <c r="CF189" s="263"/>
      <c r="CG189" s="263"/>
      <c r="CH189" s="263"/>
      <c r="CI189" s="263"/>
      <c r="CJ189" s="263"/>
      <c r="CK189" s="263"/>
      <c r="CL189" s="263"/>
      <c r="CM189" s="263"/>
      <c r="CN189" s="263"/>
      <c r="CO189" s="263"/>
      <c r="CP189" s="263"/>
      <c r="CQ189" s="263"/>
      <c r="CR189" s="263"/>
      <c r="CS189" s="263"/>
      <c r="CT189" s="263"/>
      <c r="CU189" s="263"/>
      <c r="CV189" s="263"/>
      <c r="CW189" s="263"/>
      <c r="CX189" s="263"/>
      <c r="CY189" s="263"/>
      <c r="CZ189" s="263"/>
      <c r="DA189" s="263"/>
      <c r="DB189" s="263"/>
      <c r="DC189" s="263"/>
      <c r="DD189" s="263"/>
      <c r="DE189" s="263"/>
      <c r="DF189" s="263"/>
      <c r="DG189" s="263"/>
      <c r="DH189" s="263"/>
      <c r="DI189" s="263"/>
      <c r="DJ189" s="263"/>
      <c r="DK189" s="263"/>
      <c r="DL189" s="263"/>
      <c r="DM189" s="263"/>
      <c r="DN189" s="263"/>
      <c r="DO189" s="263"/>
      <c r="DP189" s="263"/>
      <c r="DQ189" s="263"/>
      <c r="DR189" s="263"/>
      <c r="DS189" s="263"/>
      <c r="DT189" s="263"/>
      <c r="DU189" s="263"/>
      <c r="DV189" s="263"/>
      <c r="DW189" s="263"/>
      <c r="DX189" s="263"/>
      <c r="DY189" s="263"/>
      <c r="DZ189" s="263"/>
      <c r="EA189" s="263"/>
      <c r="EB189" s="263"/>
      <c r="EC189" s="263"/>
      <c r="ED189" s="263"/>
      <c r="EE189" s="263"/>
      <c r="EF189" s="263"/>
      <c r="EG189" s="263"/>
      <c r="EH189" s="263"/>
      <c r="EI189" s="263"/>
      <c r="EJ189" s="263"/>
      <c r="EK189" s="263"/>
      <c r="EL189" s="263"/>
      <c r="EM189" s="263"/>
      <c r="EN189" s="263"/>
      <c r="EO189" s="263"/>
      <c r="EP189" s="263"/>
      <c r="EQ189" s="263"/>
      <c r="ER189" s="263"/>
      <c r="ES189" s="263"/>
      <c r="ET189" s="263"/>
      <c r="EU189" s="263"/>
      <c r="EV189" s="263"/>
      <c r="EW189" s="263"/>
      <c r="EX189" s="263"/>
      <c r="EY189" s="263"/>
      <c r="EZ189" s="263"/>
      <c r="FA189" s="263"/>
      <c r="FB189" s="263"/>
      <c r="FC189" s="263"/>
      <c r="FD189" s="263"/>
      <c r="FE189" s="263"/>
      <c r="FF189" s="263"/>
      <c r="FG189" s="263"/>
      <c r="FH189" s="263"/>
      <c r="FI189" s="263"/>
      <c r="FJ189" s="263"/>
      <c r="FK189" s="263"/>
      <c r="FL189" s="263"/>
      <c r="FM189" s="263"/>
      <c r="FN189" s="263"/>
      <c r="FO189" s="263"/>
      <c r="FP189" s="263"/>
      <c r="FQ189" s="263"/>
      <c r="FR189" s="263"/>
      <c r="FS189" s="263"/>
      <c r="FT189" s="263"/>
      <c r="FU189" s="263"/>
      <c r="FV189" s="263"/>
      <c r="FW189" s="263"/>
      <c r="FX189" s="263"/>
      <c r="FY189" s="263"/>
      <c r="FZ189" s="263"/>
      <c r="GA189" s="263"/>
      <c r="GB189" s="263"/>
      <c r="GC189" s="263"/>
      <c r="GD189" s="263"/>
      <c r="GE189" s="263"/>
      <c r="GF189" s="263"/>
      <c r="GG189" s="263"/>
      <c r="GH189" s="263"/>
      <c r="GI189" s="263"/>
      <c r="GJ189" s="263"/>
      <c r="GK189" s="263"/>
      <c r="GL189" s="263"/>
      <c r="GM189" s="263"/>
      <c r="GN189" s="263"/>
      <c r="GO189" s="263"/>
      <c r="GP189" s="263"/>
      <c r="GQ189" s="263"/>
      <c r="GR189" s="263"/>
      <c r="GS189" s="263"/>
      <c r="GT189" s="263"/>
      <c r="GU189" s="263"/>
      <c r="GV189" s="263"/>
      <c r="GW189" s="263"/>
      <c r="GX189" s="263"/>
      <c r="GY189" s="263"/>
      <c r="GZ189" s="263"/>
      <c r="HA189" s="263"/>
      <c r="HB189" s="263"/>
      <c r="HC189" s="263"/>
      <c r="HD189" s="263"/>
      <c r="HE189" s="263"/>
      <c r="HF189" s="263"/>
      <c r="HG189" s="263"/>
      <c r="HH189" s="263"/>
      <c r="HI189" s="263"/>
      <c r="HJ189" s="263"/>
      <c r="HK189" s="263"/>
      <c r="HL189" s="263"/>
      <c r="HM189" s="263"/>
      <c r="HN189" s="263"/>
      <c r="HO189" s="263"/>
      <c r="HP189" s="263"/>
      <c r="HQ189" s="263"/>
      <c r="HR189" s="263"/>
      <c r="HS189" s="263"/>
      <c r="HT189" s="263"/>
      <c r="HU189" s="263"/>
      <c r="HV189" s="263"/>
      <c r="HW189" s="263"/>
      <c r="HX189" s="263"/>
      <c r="HY189" s="263"/>
      <c r="HZ189" s="263"/>
      <c r="IA189" s="263"/>
      <c r="IB189" s="263"/>
      <c r="IC189" s="263"/>
      <c r="ID189" s="263"/>
      <c r="IE189" s="263"/>
      <c r="IF189" s="263"/>
      <c r="IG189" s="263"/>
      <c r="IH189" s="263"/>
      <c r="II189" s="263"/>
      <c r="IJ189" s="263"/>
      <c r="IK189" s="263"/>
      <c r="IL189" s="263"/>
      <c r="IM189" s="263"/>
      <c r="IN189" s="263"/>
      <c r="IO189" s="263"/>
      <c r="IP189" s="263"/>
      <c r="IQ189" s="263"/>
      <c r="IR189" s="263"/>
      <c r="IS189" s="263"/>
      <c r="IT189" s="263"/>
      <c r="IU189" s="263"/>
      <c r="IV189" s="263"/>
    </row>
    <row r="190" spans="1:256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  <c r="BS190" s="263"/>
      <c r="BT190" s="263"/>
      <c r="BU190" s="263"/>
      <c r="BV190" s="263"/>
      <c r="BW190" s="263"/>
      <c r="BX190" s="263"/>
      <c r="BY190" s="263"/>
      <c r="BZ190" s="263"/>
      <c r="CA190" s="263"/>
      <c r="CB190" s="263"/>
      <c r="CC190" s="263"/>
      <c r="CD190" s="263"/>
      <c r="CE190" s="263"/>
      <c r="CF190" s="263"/>
      <c r="CG190" s="263"/>
      <c r="CH190" s="263"/>
      <c r="CI190" s="263"/>
      <c r="CJ190" s="263"/>
      <c r="CK190" s="263"/>
      <c r="CL190" s="263"/>
      <c r="CM190" s="263"/>
      <c r="CN190" s="263"/>
      <c r="CO190" s="263"/>
      <c r="CP190" s="263"/>
      <c r="CQ190" s="263"/>
      <c r="CR190" s="263"/>
      <c r="CS190" s="263"/>
      <c r="CT190" s="263"/>
      <c r="CU190" s="263"/>
      <c r="CV190" s="263"/>
      <c r="CW190" s="263"/>
      <c r="CX190" s="263"/>
      <c r="CY190" s="263"/>
      <c r="CZ190" s="263"/>
      <c r="DA190" s="263"/>
      <c r="DB190" s="263"/>
      <c r="DC190" s="263"/>
      <c r="DD190" s="263"/>
      <c r="DE190" s="263"/>
      <c r="DF190" s="263"/>
      <c r="DG190" s="263"/>
      <c r="DH190" s="263"/>
      <c r="DI190" s="263"/>
      <c r="DJ190" s="263"/>
      <c r="DK190" s="263"/>
      <c r="DL190" s="263"/>
      <c r="DM190" s="263"/>
      <c r="DN190" s="263"/>
      <c r="DO190" s="263"/>
      <c r="DP190" s="263"/>
      <c r="DQ190" s="263"/>
      <c r="DR190" s="263"/>
      <c r="DS190" s="263"/>
      <c r="DT190" s="263"/>
      <c r="DU190" s="263"/>
      <c r="DV190" s="263"/>
      <c r="DW190" s="263"/>
      <c r="DX190" s="263"/>
      <c r="DY190" s="263"/>
      <c r="DZ190" s="263"/>
      <c r="EA190" s="263"/>
      <c r="EB190" s="263"/>
      <c r="EC190" s="263"/>
      <c r="ED190" s="263"/>
      <c r="EE190" s="263"/>
      <c r="EF190" s="263"/>
      <c r="EG190" s="263"/>
      <c r="EH190" s="263"/>
      <c r="EI190" s="263"/>
      <c r="EJ190" s="263"/>
      <c r="EK190" s="263"/>
      <c r="EL190" s="263"/>
      <c r="EM190" s="263"/>
      <c r="EN190" s="263"/>
      <c r="EO190" s="263"/>
      <c r="EP190" s="263"/>
      <c r="EQ190" s="263"/>
      <c r="ER190" s="263"/>
      <c r="ES190" s="263"/>
      <c r="ET190" s="263"/>
      <c r="EU190" s="263"/>
      <c r="EV190" s="263"/>
      <c r="EW190" s="263"/>
      <c r="EX190" s="263"/>
      <c r="EY190" s="263"/>
      <c r="EZ190" s="263"/>
      <c r="FA190" s="263"/>
      <c r="FB190" s="263"/>
      <c r="FC190" s="263"/>
      <c r="FD190" s="263"/>
      <c r="FE190" s="263"/>
      <c r="FF190" s="263"/>
      <c r="FG190" s="263"/>
      <c r="FH190" s="263"/>
      <c r="FI190" s="263"/>
      <c r="FJ190" s="263"/>
      <c r="FK190" s="263"/>
      <c r="FL190" s="263"/>
      <c r="FM190" s="263"/>
      <c r="FN190" s="263"/>
      <c r="FO190" s="263"/>
      <c r="FP190" s="263"/>
      <c r="FQ190" s="263"/>
      <c r="FR190" s="263"/>
      <c r="FS190" s="263"/>
      <c r="FT190" s="263"/>
      <c r="FU190" s="263"/>
      <c r="FV190" s="263"/>
      <c r="FW190" s="263"/>
      <c r="FX190" s="263"/>
      <c r="FY190" s="263"/>
      <c r="FZ190" s="263"/>
      <c r="GA190" s="263"/>
      <c r="GB190" s="263"/>
      <c r="GC190" s="263"/>
      <c r="GD190" s="263"/>
      <c r="GE190" s="263"/>
      <c r="GF190" s="263"/>
      <c r="GG190" s="263"/>
      <c r="GH190" s="263"/>
      <c r="GI190" s="263"/>
      <c r="GJ190" s="263"/>
      <c r="GK190" s="263"/>
      <c r="GL190" s="263"/>
      <c r="GM190" s="263"/>
      <c r="GN190" s="263"/>
      <c r="GO190" s="263"/>
      <c r="GP190" s="263"/>
      <c r="GQ190" s="263"/>
      <c r="GR190" s="263"/>
      <c r="GS190" s="263"/>
      <c r="GT190" s="263"/>
      <c r="GU190" s="263"/>
      <c r="GV190" s="263"/>
      <c r="GW190" s="263"/>
      <c r="GX190" s="263"/>
      <c r="GY190" s="263"/>
      <c r="GZ190" s="263"/>
      <c r="HA190" s="263"/>
      <c r="HB190" s="263"/>
      <c r="HC190" s="263"/>
      <c r="HD190" s="263"/>
      <c r="HE190" s="263"/>
      <c r="HF190" s="263"/>
      <c r="HG190" s="263"/>
      <c r="HH190" s="263"/>
      <c r="HI190" s="263"/>
      <c r="HJ190" s="263"/>
      <c r="HK190" s="263"/>
      <c r="HL190" s="263"/>
      <c r="HM190" s="263"/>
      <c r="HN190" s="263"/>
      <c r="HO190" s="263"/>
      <c r="HP190" s="263"/>
      <c r="HQ190" s="263"/>
      <c r="HR190" s="263"/>
      <c r="HS190" s="263"/>
      <c r="HT190" s="263"/>
      <c r="HU190" s="263"/>
      <c r="HV190" s="263"/>
      <c r="HW190" s="263"/>
      <c r="HX190" s="263"/>
      <c r="HY190" s="263"/>
      <c r="HZ190" s="263"/>
      <c r="IA190" s="263"/>
      <c r="IB190" s="263"/>
      <c r="IC190" s="263"/>
      <c r="ID190" s="263"/>
      <c r="IE190" s="263"/>
      <c r="IF190" s="263"/>
      <c r="IG190" s="263"/>
      <c r="IH190" s="263"/>
      <c r="II190" s="263"/>
      <c r="IJ190" s="263"/>
      <c r="IK190" s="263"/>
      <c r="IL190" s="263"/>
      <c r="IM190" s="263"/>
      <c r="IN190" s="263"/>
      <c r="IO190" s="263"/>
      <c r="IP190" s="263"/>
      <c r="IQ190" s="263"/>
      <c r="IR190" s="263"/>
      <c r="IS190" s="263"/>
      <c r="IT190" s="263"/>
      <c r="IU190" s="263"/>
      <c r="IV190" s="263"/>
    </row>
    <row r="191" spans="1:256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  <c r="BS191" s="263"/>
      <c r="BT191" s="263"/>
      <c r="BU191" s="263"/>
      <c r="BV191" s="263"/>
      <c r="BW191" s="263"/>
      <c r="BX191" s="263"/>
      <c r="BY191" s="263"/>
      <c r="BZ191" s="263"/>
      <c r="CA191" s="263"/>
      <c r="CB191" s="263"/>
      <c r="CC191" s="263"/>
      <c r="CD191" s="263"/>
      <c r="CE191" s="263"/>
      <c r="CF191" s="263"/>
      <c r="CG191" s="263"/>
      <c r="CH191" s="263"/>
      <c r="CI191" s="263"/>
      <c r="CJ191" s="263"/>
      <c r="CK191" s="263"/>
      <c r="CL191" s="263"/>
      <c r="CM191" s="263"/>
      <c r="CN191" s="263"/>
      <c r="CO191" s="263"/>
      <c r="CP191" s="263"/>
      <c r="CQ191" s="263"/>
      <c r="CR191" s="263"/>
      <c r="CS191" s="263"/>
      <c r="CT191" s="263"/>
      <c r="CU191" s="263"/>
      <c r="CV191" s="263"/>
      <c r="CW191" s="263"/>
      <c r="CX191" s="263"/>
      <c r="CY191" s="263"/>
      <c r="CZ191" s="263"/>
      <c r="DA191" s="263"/>
      <c r="DB191" s="263"/>
      <c r="DC191" s="263"/>
      <c r="DD191" s="263"/>
      <c r="DE191" s="263"/>
      <c r="DF191" s="263"/>
      <c r="DG191" s="263"/>
      <c r="DH191" s="263"/>
      <c r="DI191" s="263"/>
      <c r="DJ191" s="263"/>
      <c r="DK191" s="263"/>
      <c r="DL191" s="263"/>
      <c r="DM191" s="263"/>
      <c r="DN191" s="263"/>
      <c r="DO191" s="263"/>
      <c r="DP191" s="263"/>
      <c r="DQ191" s="263"/>
      <c r="DR191" s="263"/>
      <c r="DS191" s="263"/>
      <c r="DT191" s="263"/>
      <c r="DU191" s="263"/>
      <c r="DV191" s="263"/>
      <c r="DW191" s="263"/>
      <c r="DX191" s="263"/>
      <c r="DY191" s="263"/>
      <c r="DZ191" s="263"/>
      <c r="EA191" s="263"/>
      <c r="EB191" s="263"/>
      <c r="EC191" s="263"/>
      <c r="ED191" s="263"/>
      <c r="EE191" s="263"/>
      <c r="EF191" s="263"/>
      <c r="EG191" s="263"/>
      <c r="EH191" s="263"/>
      <c r="EI191" s="263"/>
      <c r="EJ191" s="263"/>
      <c r="EK191" s="263"/>
      <c r="EL191" s="263"/>
      <c r="EM191" s="263"/>
      <c r="EN191" s="263"/>
      <c r="EO191" s="263"/>
      <c r="EP191" s="263"/>
      <c r="EQ191" s="263"/>
      <c r="ER191" s="263"/>
      <c r="ES191" s="263"/>
      <c r="ET191" s="263"/>
      <c r="EU191" s="263"/>
      <c r="EV191" s="263"/>
      <c r="EW191" s="263"/>
      <c r="EX191" s="263"/>
      <c r="EY191" s="263"/>
      <c r="EZ191" s="263"/>
      <c r="FA191" s="263"/>
      <c r="FB191" s="263"/>
      <c r="FC191" s="263"/>
      <c r="FD191" s="263"/>
      <c r="FE191" s="263"/>
      <c r="FF191" s="263"/>
      <c r="FG191" s="263"/>
      <c r="FH191" s="263"/>
      <c r="FI191" s="263"/>
      <c r="FJ191" s="263"/>
      <c r="FK191" s="263"/>
      <c r="FL191" s="263"/>
      <c r="FM191" s="263"/>
      <c r="FN191" s="263"/>
      <c r="FO191" s="263"/>
      <c r="FP191" s="263"/>
      <c r="FQ191" s="263"/>
      <c r="FR191" s="263"/>
      <c r="FS191" s="263"/>
      <c r="FT191" s="263"/>
      <c r="FU191" s="263"/>
      <c r="FV191" s="263"/>
      <c r="FW191" s="263"/>
      <c r="FX191" s="263"/>
      <c r="FY191" s="263"/>
      <c r="FZ191" s="263"/>
      <c r="GA191" s="263"/>
      <c r="GB191" s="263"/>
      <c r="GC191" s="263"/>
      <c r="GD191" s="263"/>
      <c r="GE191" s="263"/>
      <c r="GF191" s="263"/>
      <c r="GG191" s="263"/>
      <c r="GH191" s="263"/>
      <c r="GI191" s="263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3"/>
      <c r="GV191" s="263"/>
      <c r="GW191" s="263"/>
      <c r="GX191" s="263"/>
      <c r="GY191" s="263"/>
      <c r="GZ191" s="263"/>
      <c r="HA191" s="263"/>
      <c r="HB191" s="263"/>
      <c r="HC191" s="263"/>
      <c r="HD191" s="263"/>
      <c r="HE191" s="263"/>
      <c r="HF191" s="263"/>
      <c r="HG191" s="263"/>
      <c r="HH191" s="263"/>
      <c r="HI191" s="263"/>
      <c r="HJ191" s="263"/>
      <c r="HK191" s="263"/>
      <c r="HL191" s="263"/>
      <c r="HM191" s="263"/>
      <c r="HN191" s="263"/>
      <c r="HO191" s="263"/>
      <c r="HP191" s="263"/>
      <c r="HQ191" s="263"/>
      <c r="HR191" s="263"/>
      <c r="HS191" s="263"/>
      <c r="HT191" s="263"/>
      <c r="HU191" s="263"/>
      <c r="HV191" s="263"/>
      <c r="HW191" s="263"/>
      <c r="HX191" s="263"/>
      <c r="HY191" s="263"/>
      <c r="HZ191" s="263"/>
      <c r="IA191" s="263"/>
      <c r="IB191" s="263"/>
      <c r="IC191" s="263"/>
      <c r="ID191" s="263"/>
      <c r="IE191" s="263"/>
      <c r="IF191" s="263"/>
      <c r="IG191" s="263"/>
      <c r="IH191" s="263"/>
      <c r="II191" s="263"/>
      <c r="IJ191" s="263"/>
      <c r="IK191" s="263"/>
      <c r="IL191" s="263"/>
      <c r="IM191" s="263"/>
      <c r="IN191" s="263"/>
      <c r="IO191" s="263"/>
      <c r="IP191" s="263"/>
      <c r="IQ191" s="263"/>
      <c r="IR191" s="263"/>
      <c r="IS191" s="263"/>
      <c r="IT191" s="263"/>
      <c r="IU191" s="263"/>
      <c r="IV191" s="263"/>
    </row>
    <row r="192" spans="1:256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</row>
    <row r="193" spans="1:256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  <c r="BS193" s="263"/>
      <c r="BT193" s="263"/>
      <c r="BU193" s="263"/>
      <c r="BV193" s="263"/>
      <c r="BW193" s="263"/>
      <c r="BX193" s="263"/>
      <c r="BY193" s="263"/>
      <c r="BZ193" s="263"/>
      <c r="CA193" s="263"/>
      <c r="CB193" s="263"/>
      <c r="CC193" s="263"/>
      <c r="CD193" s="263"/>
      <c r="CE193" s="263"/>
      <c r="CF193" s="263"/>
      <c r="CG193" s="263"/>
      <c r="CH193" s="263"/>
      <c r="CI193" s="263"/>
      <c r="CJ193" s="263"/>
      <c r="CK193" s="263"/>
      <c r="CL193" s="263"/>
      <c r="CM193" s="263"/>
      <c r="CN193" s="263"/>
      <c r="CO193" s="263"/>
      <c r="CP193" s="263"/>
      <c r="CQ193" s="263"/>
      <c r="CR193" s="263"/>
      <c r="CS193" s="263"/>
      <c r="CT193" s="263"/>
      <c r="CU193" s="263"/>
      <c r="CV193" s="263"/>
      <c r="CW193" s="263"/>
      <c r="CX193" s="263"/>
      <c r="CY193" s="263"/>
      <c r="CZ193" s="263"/>
      <c r="DA193" s="263"/>
      <c r="DB193" s="263"/>
      <c r="DC193" s="263"/>
      <c r="DD193" s="263"/>
      <c r="DE193" s="263"/>
      <c r="DF193" s="263"/>
      <c r="DG193" s="263"/>
      <c r="DH193" s="263"/>
      <c r="DI193" s="263"/>
      <c r="DJ193" s="263"/>
      <c r="DK193" s="263"/>
      <c r="DL193" s="263"/>
      <c r="DM193" s="263"/>
      <c r="DN193" s="263"/>
      <c r="DO193" s="263"/>
      <c r="DP193" s="263"/>
      <c r="DQ193" s="263"/>
      <c r="DR193" s="263"/>
      <c r="DS193" s="263"/>
      <c r="DT193" s="263"/>
      <c r="DU193" s="263"/>
      <c r="DV193" s="263"/>
      <c r="DW193" s="263"/>
      <c r="DX193" s="263"/>
      <c r="DY193" s="263"/>
      <c r="DZ193" s="263"/>
      <c r="EA193" s="263"/>
      <c r="EB193" s="263"/>
      <c r="EC193" s="263"/>
      <c r="ED193" s="263"/>
      <c r="EE193" s="263"/>
      <c r="EF193" s="263"/>
      <c r="EG193" s="263"/>
      <c r="EH193" s="263"/>
      <c r="EI193" s="263"/>
      <c r="EJ193" s="263"/>
      <c r="EK193" s="263"/>
      <c r="EL193" s="263"/>
      <c r="EM193" s="263"/>
      <c r="EN193" s="263"/>
      <c r="EO193" s="263"/>
      <c r="EP193" s="263"/>
      <c r="EQ193" s="263"/>
      <c r="ER193" s="263"/>
      <c r="ES193" s="263"/>
      <c r="ET193" s="263"/>
      <c r="EU193" s="263"/>
      <c r="EV193" s="263"/>
      <c r="EW193" s="263"/>
      <c r="EX193" s="263"/>
      <c r="EY193" s="263"/>
      <c r="EZ193" s="263"/>
      <c r="FA193" s="263"/>
      <c r="FB193" s="263"/>
      <c r="FC193" s="263"/>
      <c r="FD193" s="263"/>
      <c r="FE193" s="263"/>
      <c r="FF193" s="263"/>
      <c r="FG193" s="263"/>
      <c r="FH193" s="263"/>
      <c r="FI193" s="263"/>
      <c r="FJ193" s="263"/>
      <c r="FK193" s="263"/>
      <c r="FL193" s="263"/>
      <c r="FM193" s="263"/>
      <c r="FN193" s="263"/>
      <c r="FO193" s="263"/>
      <c r="FP193" s="263"/>
      <c r="FQ193" s="263"/>
      <c r="FR193" s="263"/>
      <c r="FS193" s="263"/>
      <c r="FT193" s="263"/>
      <c r="FU193" s="263"/>
      <c r="FV193" s="263"/>
      <c r="FW193" s="263"/>
      <c r="FX193" s="263"/>
      <c r="FY193" s="263"/>
      <c r="FZ193" s="263"/>
      <c r="GA193" s="263"/>
      <c r="GB193" s="263"/>
      <c r="GC193" s="263"/>
      <c r="GD193" s="263"/>
      <c r="GE193" s="263"/>
      <c r="GF193" s="263"/>
      <c r="GG193" s="263"/>
      <c r="GH193" s="263"/>
      <c r="GI193" s="263"/>
      <c r="GJ193" s="263"/>
      <c r="GK193" s="263"/>
      <c r="GL193" s="263"/>
      <c r="GM193" s="263"/>
      <c r="GN193" s="263"/>
      <c r="GO193" s="263"/>
      <c r="GP193" s="263"/>
      <c r="GQ193" s="263"/>
      <c r="GR193" s="263"/>
      <c r="GS193" s="263"/>
      <c r="GT193" s="263"/>
      <c r="GU193" s="263"/>
      <c r="GV193" s="263"/>
      <c r="GW193" s="263"/>
      <c r="GX193" s="263"/>
      <c r="GY193" s="263"/>
      <c r="GZ193" s="263"/>
      <c r="HA193" s="263"/>
      <c r="HB193" s="263"/>
      <c r="HC193" s="263"/>
      <c r="HD193" s="263"/>
      <c r="HE193" s="263"/>
      <c r="HF193" s="263"/>
      <c r="HG193" s="263"/>
      <c r="HH193" s="263"/>
      <c r="HI193" s="263"/>
      <c r="HJ193" s="263"/>
      <c r="HK193" s="263"/>
      <c r="HL193" s="263"/>
      <c r="HM193" s="263"/>
      <c r="HN193" s="263"/>
      <c r="HO193" s="263"/>
      <c r="HP193" s="263"/>
      <c r="HQ193" s="263"/>
      <c r="HR193" s="263"/>
      <c r="HS193" s="263"/>
      <c r="HT193" s="263"/>
      <c r="HU193" s="263"/>
      <c r="HV193" s="263"/>
      <c r="HW193" s="263"/>
      <c r="HX193" s="263"/>
      <c r="HY193" s="263"/>
      <c r="HZ193" s="263"/>
      <c r="IA193" s="263"/>
      <c r="IB193" s="263"/>
      <c r="IC193" s="263"/>
      <c r="ID193" s="263"/>
      <c r="IE193" s="263"/>
      <c r="IF193" s="263"/>
      <c r="IG193" s="263"/>
      <c r="IH193" s="263"/>
      <c r="II193" s="263"/>
      <c r="IJ193" s="263"/>
      <c r="IK193" s="263"/>
      <c r="IL193" s="263"/>
      <c r="IM193" s="263"/>
      <c r="IN193" s="263"/>
      <c r="IO193" s="263"/>
      <c r="IP193" s="263"/>
      <c r="IQ193" s="263"/>
      <c r="IR193" s="263"/>
      <c r="IS193" s="263"/>
      <c r="IT193" s="263"/>
      <c r="IU193" s="263"/>
      <c r="IV193" s="263"/>
    </row>
    <row r="194" spans="1:256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  <c r="BS194" s="263"/>
      <c r="BT194" s="263"/>
      <c r="BU194" s="263"/>
      <c r="BV194" s="263"/>
      <c r="BW194" s="263"/>
      <c r="BX194" s="263"/>
      <c r="BY194" s="263"/>
      <c r="BZ194" s="263"/>
      <c r="CA194" s="263"/>
      <c r="CB194" s="263"/>
      <c r="CC194" s="263"/>
      <c r="CD194" s="263"/>
      <c r="CE194" s="263"/>
      <c r="CF194" s="263"/>
      <c r="CG194" s="263"/>
      <c r="CH194" s="263"/>
      <c r="CI194" s="263"/>
      <c r="CJ194" s="263"/>
      <c r="CK194" s="263"/>
      <c r="CL194" s="263"/>
      <c r="CM194" s="263"/>
      <c r="CN194" s="263"/>
      <c r="CO194" s="263"/>
      <c r="CP194" s="263"/>
      <c r="CQ194" s="263"/>
      <c r="CR194" s="263"/>
      <c r="CS194" s="263"/>
      <c r="CT194" s="263"/>
      <c r="CU194" s="263"/>
      <c r="CV194" s="263"/>
      <c r="CW194" s="263"/>
      <c r="CX194" s="263"/>
      <c r="CY194" s="263"/>
      <c r="CZ194" s="263"/>
      <c r="DA194" s="263"/>
      <c r="DB194" s="263"/>
      <c r="DC194" s="263"/>
      <c r="DD194" s="263"/>
      <c r="DE194" s="263"/>
      <c r="DF194" s="263"/>
      <c r="DG194" s="263"/>
      <c r="DH194" s="263"/>
      <c r="DI194" s="263"/>
      <c r="DJ194" s="263"/>
      <c r="DK194" s="263"/>
      <c r="DL194" s="263"/>
      <c r="DM194" s="263"/>
      <c r="DN194" s="263"/>
      <c r="DO194" s="263"/>
      <c r="DP194" s="263"/>
      <c r="DQ194" s="263"/>
      <c r="DR194" s="263"/>
      <c r="DS194" s="263"/>
      <c r="DT194" s="263"/>
      <c r="DU194" s="263"/>
      <c r="DV194" s="263"/>
      <c r="DW194" s="263"/>
      <c r="DX194" s="263"/>
      <c r="DY194" s="263"/>
      <c r="DZ194" s="263"/>
      <c r="EA194" s="263"/>
      <c r="EB194" s="263"/>
      <c r="EC194" s="263"/>
      <c r="ED194" s="263"/>
      <c r="EE194" s="263"/>
      <c r="EF194" s="263"/>
      <c r="EG194" s="263"/>
      <c r="EH194" s="263"/>
      <c r="EI194" s="263"/>
      <c r="EJ194" s="263"/>
      <c r="EK194" s="263"/>
      <c r="EL194" s="263"/>
      <c r="EM194" s="263"/>
      <c r="EN194" s="263"/>
      <c r="EO194" s="263"/>
      <c r="EP194" s="263"/>
      <c r="EQ194" s="263"/>
      <c r="ER194" s="263"/>
      <c r="ES194" s="263"/>
      <c r="ET194" s="263"/>
      <c r="EU194" s="263"/>
      <c r="EV194" s="263"/>
      <c r="EW194" s="263"/>
      <c r="EX194" s="263"/>
      <c r="EY194" s="263"/>
      <c r="EZ194" s="263"/>
      <c r="FA194" s="263"/>
      <c r="FB194" s="263"/>
      <c r="FC194" s="263"/>
      <c r="FD194" s="263"/>
      <c r="FE194" s="263"/>
      <c r="FF194" s="263"/>
      <c r="FG194" s="263"/>
      <c r="FH194" s="263"/>
      <c r="FI194" s="263"/>
      <c r="FJ194" s="263"/>
      <c r="FK194" s="263"/>
      <c r="FL194" s="263"/>
      <c r="FM194" s="263"/>
      <c r="FN194" s="263"/>
      <c r="FO194" s="263"/>
      <c r="FP194" s="263"/>
      <c r="FQ194" s="263"/>
      <c r="FR194" s="263"/>
      <c r="FS194" s="263"/>
      <c r="FT194" s="263"/>
      <c r="FU194" s="263"/>
      <c r="FV194" s="263"/>
      <c r="FW194" s="263"/>
      <c r="FX194" s="263"/>
      <c r="FY194" s="263"/>
      <c r="FZ194" s="263"/>
      <c r="GA194" s="263"/>
      <c r="GB194" s="263"/>
      <c r="GC194" s="263"/>
      <c r="GD194" s="263"/>
      <c r="GE194" s="263"/>
      <c r="GF194" s="263"/>
      <c r="GG194" s="263"/>
      <c r="GH194" s="263"/>
      <c r="GI194" s="263"/>
      <c r="GJ194" s="263"/>
      <c r="GK194" s="263"/>
      <c r="GL194" s="263"/>
      <c r="GM194" s="263"/>
      <c r="GN194" s="263"/>
      <c r="GO194" s="263"/>
      <c r="GP194" s="263"/>
      <c r="GQ194" s="263"/>
      <c r="GR194" s="263"/>
      <c r="GS194" s="263"/>
      <c r="GT194" s="263"/>
      <c r="GU194" s="263"/>
      <c r="GV194" s="263"/>
      <c r="GW194" s="263"/>
      <c r="GX194" s="263"/>
      <c r="GY194" s="263"/>
      <c r="GZ194" s="263"/>
      <c r="HA194" s="263"/>
      <c r="HB194" s="263"/>
      <c r="HC194" s="263"/>
      <c r="HD194" s="263"/>
      <c r="HE194" s="263"/>
      <c r="HF194" s="263"/>
      <c r="HG194" s="263"/>
      <c r="HH194" s="263"/>
      <c r="HI194" s="263"/>
      <c r="HJ194" s="263"/>
      <c r="HK194" s="263"/>
      <c r="HL194" s="263"/>
      <c r="HM194" s="263"/>
      <c r="HN194" s="263"/>
      <c r="HO194" s="263"/>
      <c r="HP194" s="263"/>
      <c r="HQ194" s="263"/>
      <c r="HR194" s="263"/>
      <c r="HS194" s="263"/>
      <c r="HT194" s="263"/>
      <c r="HU194" s="263"/>
      <c r="HV194" s="263"/>
      <c r="HW194" s="263"/>
      <c r="HX194" s="263"/>
      <c r="HY194" s="263"/>
      <c r="HZ194" s="263"/>
      <c r="IA194" s="263"/>
      <c r="IB194" s="263"/>
      <c r="IC194" s="263"/>
      <c r="ID194" s="263"/>
      <c r="IE194" s="263"/>
      <c r="IF194" s="263"/>
      <c r="IG194" s="263"/>
      <c r="IH194" s="263"/>
      <c r="II194" s="263"/>
      <c r="IJ194" s="263"/>
      <c r="IK194" s="263"/>
      <c r="IL194" s="263"/>
      <c r="IM194" s="263"/>
      <c r="IN194" s="263"/>
      <c r="IO194" s="263"/>
      <c r="IP194" s="263"/>
      <c r="IQ194" s="263"/>
      <c r="IR194" s="263"/>
      <c r="IS194" s="263"/>
      <c r="IT194" s="263"/>
      <c r="IU194" s="263"/>
      <c r="IV194" s="263"/>
    </row>
    <row r="195" spans="1:256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  <c r="BS195" s="263"/>
      <c r="BT195" s="263"/>
      <c r="BU195" s="263"/>
      <c r="BV195" s="263"/>
      <c r="BW195" s="263"/>
      <c r="BX195" s="263"/>
      <c r="BY195" s="263"/>
      <c r="BZ195" s="263"/>
      <c r="CA195" s="263"/>
      <c r="CB195" s="263"/>
      <c r="CC195" s="263"/>
      <c r="CD195" s="263"/>
      <c r="CE195" s="263"/>
      <c r="CF195" s="263"/>
      <c r="CG195" s="263"/>
      <c r="CH195" s="263"/>
      <c r="CI195" s="263"/>
      <c r="CJ195" s="263"/>
      <c r="CK195" s="263"/>
      <c r="CL195" s="263"/>
      <c r="CM195" s="263"/>
      <c r="CN195" s="263"/>
      <c r="CO195" s="263"/>
      <c r="CP195" s="263"/>
      <c r="CQ195" s="263"/>
      <c r="CR195" s="263"/>
      <c r="CS195" s="263"/>
      <c r="CT195" s="263"/>
      <c r="CU195" s="263"/>
      <c r="CV195" s="263"/>
      <c r="CW195" s="263"/>
      <c r="CX195" s="263"/>
      <c r="CY195" s="263"/>
      <c r="CZ195" s="263"/>
      <c r="DA195" s="263"/>
      <c r="DB195" s="263"/>
      <c r="DC195" s="263"/>
      <c r="DD195" s="263"/>
      <c r="DE195" s="263"/>
      <c r="DF195" s="263"/>
      <c r="DG195" s="263"/>
      <c r="DH195" s="263"/>
      <c r="DI195" s="263"/>
      <c r="DJ195" s="263"/>
      <c r="DK195" s="263"/>
      <c r="DL195" s="263"/>
      <c r="DM195" s="263"/>
      <c r="DN195" s="263"/>
      <c r="DO195" s="263"/>
      <c r="DP195" s="263"/>
      <c r="DQ195" s="263"/>
      <c r="DR195" s="263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63"/>
      <c r="ED195" s="263"/>
      <c r="EE195" s="263"/>
      <c r="EF195" s="263"/>
      <c r="EG195" s="263"/>
      <c r="EH195" s="263"/>
      <c r="EI195" s="263"/>
      <c r="EJ195" s="263"/>
      <c r="EK195" s="263"/>
      <c r="EL195" s="263"/>
      <c r="EM195" s="263"/>
      <c r="EN195" s="263"/>
      <c r="EO195" s="263"/>
      <c r="EP195" s="263"/>
      <c r="EQ195" s="263"/>
      <c r="ER195" s="263"/>
      <c r="ES195" s="263"/>
      <c r="ET195" s="263"/>
      <c r="EU195" s="263"/>
      <c r="EV195" s="263"/>
      <c r="EW195" s="263"/>
      <c r="EX195" s="263"/>
      <c r="EY195" s="263"/>
      <c r="EZ195" s="263"/>
      <c r="FA195" s="263"/>
      <c r="FB195" s="263"/>
      <c r="FC195" s="263"/>
      <c r="FD195" s="263"/>
      <c r="FE195" s="263"/>
      <c r="FF195" s="263"/>
      <c r="FG195" s="263"/>
      <c r="FH195" s="263"/>
      <c r="FI195" s="263"/>
      <c r="FJ195" s="263"/>
      <c r="FK195" s="263"/>
      <c r="FL195" s="263"/>
      <c r="FM195" s="263"/>
      <c r="FN195" s="263"/>
      <c r="FO195" s="263"/>
      <c r="FP195" s="263"/>
      <c r="FQ195" s="263"/>
      <c r="FR195" s="263"/>
      <c r="FS195" s="263"/>
      <c r="FT195" s="263"/>
      <c r="FU195" s="263"/>
      <c r="FV195" s="263"/>
      <c r="FW195" s="263"/>
      <c r="FX195" s="263"/>
      <c r="FY195" s="263"/>
      <c r="FZ195" s="263"/>
      <c r="GA195" s="263"/>
      <c r="GB195" s="263"/>
      <c r="GC195" s="263"/>
      <c r="GD195" s="263"/>
      <c r="GE195" s="263"/>
      <c r="GF195" s="263"/>
      <c r="GG195" s="263"/>
      <c r="GH195" s="263"/>
      <c r="GI195" s="263"/>
      <c r="GJ195" s="263"/>
      <c r="GK195" s="263"/>
      <c r="GL195" s="263"/>
      <c r="GM195" s="263"/>
      <c r="GN195" s="263"/>
      <c r="GO195" s="263"/>
      <c r="GP195" s="263"/>
      <c r="GQ195" s="263"/>
      <c r="GR195" s="263"/>
      <c r="GS195" s="263"/>
      <c r="GT195" s="263"/>
      <c r="GU195" s="263"/>
      <c r="GV195" s="263"/>
      <c r="GW195" s="263"/>
      <c r="GX195" s="263"/>
      <c r="GY195" s="263"/>
      <c r="GZ195" s="263"/>
      <c r="HA195" s="263"/>
      <c r="HB195" s="263"/>
      <c r="HC195" s="263"/>
      <c r="HD195" s="263"/>
      <c r="HE195" s="263"/>
      <c r="HF195" s="263"/>
      <c r="HG195" s="263"/>
      <c r="HH195" s="263"/>
      <c r="HI195" s="263"/>
      <c r="HJ195" s="263"/>
      <c r="HK195" s="263"/>
      <c r="HL195" s="263"/>
      <c r="HM195" s="263"/>
      <c r="HN195" s="263"/>
      <c r="HO195" s="263"/>
      <c r="HP195" s="263"/>
      <c r="HQ195" s="263"/>
      <c r="HR195" s="263"/>
      <c r="HS195" s="263"/>
      <c r="HT195" s="263"/>
      <c r="HU195" s="263"/>
      <c r="HV195" s="263"/>
      <c r="HW195" s="263"/>
      <c r="HX195" s="263"/>
      <c r="HY195" s="263"/>
      <c r="HZ195" s="263"/>
      <c r="IA195" s="263"/>
      <c r="IB195" s="263"/>
      <c r="IC195" s="263"/>
      <c r="ID195" s="263"/>
      <c r="IE195" s="263"/>
      <c r="IF195" s="263"/>
      <c r="IG195" s="263"/>
      <c r="IH195" s="263"/>
      <c r="II195" s="263"/>
      <c r="IJ195" s="263"/>
      <c r="IK195" s="263"/>
      <c r="IL195" s="263"/>
      <c r="IM195" s="263"/>
      <c r="IN195" s="263"/>
      <c r="IO195" s="263"/>
      <c r="IP195" s="263"/>
      <c r="IQ195" s="263"/>
      <c r="IR195" s="263"/>
      <c r="IS195" s="263"/>
      <c r="IT195" s="263"/>
      <c r="IU195" s="263"/>
      <c r="IV195" s="263"/>
    </row>
    <row r="196" spans="1:256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  <c r="BS196" s="263"/>
      <c r="BT196" s="263"/>
      <c r="BU196" s="263"/>
      <c r="BV196" s="263"/>
      <c r="BW196" s="263"/>
      <c r="BX196" s="263"/>
      <c r="BY196" s="263"/>
      <c r="BZ196" s="263"/>
      <c r="CA196" s="263"/>
      <c r="CB196" s="263"/>
      <c r="CC196" s="263"/>
      <c r="CD196" s="263"/>
      <c r="CE196" s="263"/>
      <c r="CF196" s="263"/>
      <c r="CG196" s="263"/>
      <c r="CH196" s="263"/>
      <c r="CI196" s="263"/>
      <c r="CJ196" s="263"/>
      <c r="CK196" s="263"/>
      <c r="CL196" s="263"/>
      <c r="CM196" s="263"/>
      <c r="CN196" s="263"/>
      <c r="CO196" s="263"/>
      <c r="CP196" s="263"/>
      <c r="CQ196" s="263"/>
      <c r="CR196" s="263"/>
      <c r="CS196" s="263"/>
      <c r="CT196" s="263"/>
      <c r="CU196" s="263"/>
      <c r="CV196" s="263"/>
      <c r="CW196" s="263"/>
      <c r="CX196" s="263"/>
      <c r="CY196" s="263"/>
      <c r="CZ196" s="263"/>
      <c r="DA196" s="263"/>
      <c r="DB196" s="263"/>
      <c r="DC196" s="263"/>
      <c r="DD196" s="263"/>
      <c r="DE196" s="263"/>
      <c r="DF196" s="263"/>
      <c r="DG196" s="263"/>
      <c r="DH196" s="263"/>
      <c r="DI196" s="263"/>
      <c r="DJ196" s="263"/>
      <c r="DK196" s="263"/>
      <c r="DL196" s="263"/>
      <c r="DM196" s="263"/>
      <c r="DN196" s="263"/>
      <c r="DO196" s="263"/>
      <c r="DP196" s="263"/>
      <c r="DQ196" s="263"/>
      <c r="DR196" s="263"/>
      <c r="DS196" s="263"/>
      <c r="DT196" s="263"/>
      <c r="DU196" s="263"/>
      <c r="DV196" s="263"/>
      <c r="DW196" s="263"/>
      <c r="DX196" s="263"/>
      <c r="DY196" s="263"/>
      <c r="DZ196" s="263"/>
      <c r="EA196" s="263"/>
      <c r="EB196" s="263"/>
      <c r="EC196" s="263"/>
      <c r="ED196" s="263"/>
      <c r="EE196" s="263"/>
      <c r="EF196" s="263"/>
      <c r="EG196" s="263"/>
      <c r="EH196" s="263"/>
      <c r="EI196" s="263"/>
      <c r="EJ196" s="263"/>
      <c r="EK196" s="263"/>
      <c r="EL196" s="263"/>
      <c r="EM196" s="263"/>
      <c r="EN196" s="263"/>
      <c r="EO196" s="263"/>
      <c r="EP196" s="263"/>
      <c r="EQ196" s="263"/>
      <c r="ER196" s="263"/>
      <c r="ES196" s="263"/>
      <c r="ET196" s="263"/>
      <c r="EU196" s="263"/>
      <c r="EV196" s="263"/>
      <c r="EW196" s="263"/>
      <c r="EX196" s="263"/>
      <c r="EY196" s="263"/>
      <c r="EZ196" s="263"/>
      <c r="FA196" s="263"/>
      <c r="FB196" s="263"/>
      <c r="FC196" s="263"/>
      <c r="FD196" s="263"/>
      <c r="FE196" s="263"/>
      <c r="FF196" s="263"/>
      <c r="FG196" s="263"/>
      <c r="FH196" s="263"/>
      <c r="FI196" s="263"/>
      <c r="FJ196" s="263"/>
      <c r="FK196" s="263"/>
      <c r="FL196" s="263"/>
      <c r="FM196" s="263"/>
      <c r="FN196" s="263"/>
      <c r="FO196" s="263"/>
      <c r="FP196" s="263"/>
      <c r="FQ196" s="263"/>
      <c r="FR196" s="263"/>
      <c r="FS196" s="263"/>
      <c r="FT196" s="263"/>
      <c r="FU196" s="263"/>
      <c r="FV196" s="263"/>
      <c r="FW196" s="263"/>
      <c r="FX196" s="263"/>
      <c r="FY196" s="263"/>
      <c r="FZ196" s="263"/>
      <c r="GA196" s="263"/>
      <c r="GB196" s="263"/>
      <c r="GC196" s="263"/>
      <c r="GD196" s="263"/>
      <c r="GE196" s="263"/>
      <c r="GF196" s="263"/>
      <c r="GG196" s="263"/>
      <c r="GH196" s="263"/>
      <c r="GI196" s="263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3"/>
      <c r="GV196" s="263"/>
      <c r="GW196" s="263"/>
      <c r="GX196" s="263"/>
      <c r="GY196" s="263"/>
      <c r="GZ196" s="263"/>
      <c r="HA196" s="263"/>
      <c r="HB196" s="263"/>
      <c r="HC196" s="263"/>
      <c r="HD196" s="263"/>
      <c r="HE196" s="263"/>
      <c r="HF196" s="263"/>
      <c r="HG196" s="263"/>
      <c r="HH196" s="263"/>
      <c r="HI196" s="263"/>
      <c r="HJ196" s="263"/>
      <c r="HK196" s="263"/>
      <c r="HL196" s="263"/>
      <c r="HM196" s="263"/>
      <c r="HN196" s="263"/>
      <c r="HO196" s="263"/>
      <c r="HP196" s="263"/>
      <c r="HQ196" s="263"/>
      <c r="HR196" s="263"/>
      <c r="HS196" s="263"/>
      <c r="HT196" s="263"/>
      <c r="HU196" s="263"/>
      <c r="HV196" s="263"/>
      <c r="HW196" s="263"/>
      <c r="HX196" s="263"/>
      <c r="HY196" s="263"/>
      <c r="HZ196" s="263"/>
      <c r="IA196" s="263"/>
      <c r="IB196" s="263"/>
      <c r="IC196" s="263"/>
      <c r="ID196" s="263"/>
      <c r="IE196" s="263"/>
      <c r="IF196" s="263"/>
      <c r="IG196" s="263"/>
      <c r="IH196" s="263"/>
      <c r="II196" s="263"/>
      <c r="IJ196" s="263"/>
      <c r="IK196" s="263"/>
      <c r="IL196" s="263"/>
      <c r="IM196" s="263"/>
      <c r="IN196" s="263"/>
      <c r="IO196" s="263"/>
      <c r="IP196" s="263"/>
      <c r="IQ196" s="263"/>
      <c r="IR196" s="263"/>
      <c r="IS196" s="263"/>
      <c r="IT196" s="263"/>
      <c r="IU196" s="263"/>
      <c r="IV196" s="263"/>
    </row>
    <row r="197" spans="1:256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  <c r="BS197" s="263"/>
      <c r="BT197" s="263"/>
      <c r="BU197" s="263"/>
      <c r="BV197" s="263"/>
      <c r="BW197" s="263"/>
      <c r="BX197" s="263"/>
      <c r="BY197" s="263"/>
      <c r="BZ197" s="263"/>
      <c r="CA197" s="263"/>
      <c r="CB197" s="263"/>
      <c r="CC197" s="263"/>
      <c r="CD197" s="263"/>
      <c r="CE197" s="263"/>
      <c r="CF197" s="263"/>
      <c r="CG197" s="263"/>
      <c r="CH197" s="263"/>
      <c r="CI197" s="263"/>
      <c r="CJ197" s="263"/>
      <c r="CK197" s="263"/>
      <c r="CL197" s="263"/>
      <c r="CM197" s="263"/>
      <c r="CN197" s="263"/>
      <c r="CO197" s="263"/>
      <c r="CP197" s="263"/>
      <c r="CQ197" s="263"/>
      <c r="CR197" s="263"/>
      <c r="CS197" s="263"/>
      <c r="CT197" s="263"/>
      <c r="CU197" s="263"/>
      <c r="CV197" s="263"/>
      <c r="CW197" s="263"/>
      <c r="CX197" s="263"/>
      <c r="CY197" s="263"/>
      <c r="CZ197" s="263"/>
      <c r="DA197" s="263"/>
      <c r="DB197" s="263"/>
      <c r="DC197" s="263"/>
      <c r="DD197" s="263"/>
      <c r="DE197" s="263"/>
      <c r="DF197" s="263"/>
      <c r="DG197" s="263"/>
      <c r="DH197" s="263"/>
      <c r="DI197" s="263"/>
      <c r="DJ197" s="263"/>
      <c r="DK197" s="263"/>
      <c r="DL197" s="263"/>
      <c r="DM197" s="263"/>
      <c r="DN197" s="263"/>
      <c r="DO197" s="263"/>
      <c r="DP197" s="263"/>
      <c r="DQ197" s="263"/>
      <c r="DR197" s="263"/>
      <c r="DS197" s="263"/>
      <c r="DT197" s="263"/>
      <c r="DU197" s="263"/>
      <c r="DV197" s="263"/>
      <c r="DW197" s="263"/>
      <c r="DX197" s="263"/>
      <c r="DY197" s="263"/>
      <c r="DZ197" s="263"/>
      <c r="EA197" s="263"/>
      <c r="EB197" s="263"/>
      <c r="EC197" s="263"/>
      <c r="ED197" s="263"/>
      <c r="EE197" s="263"/>
      <c r="EF197" s="263"/>
      <c r="EG197" s="263"/>
      <c r="EH197" s="263"/>
      <c r="EI197" s="263"/>
      <c r="EJ197" s="263"/>
      <c r="EK197" s="263"/>
      <c r="EL197" s="263"/>
      <c r="EM197" s="263"/>
      <c r="EN197" s="263"/>
      <c r="EO197" s="263"/>
      <c r="EP197" s="263"/>
      <c r="EQ197" s="263"/>
      <c r="ER197" s="263"/>
      <c r="ES197" s="263"/>
      <c r="ET197" s="263"/>
      <c r="EU197" s="263"/>
      <c r="EV197" s="263"/>
      <c r="EW197" s="263"/>
      <c r="EX197" s="263"/>
      <c r="EY197" s="263"/>
      <c r="EZ197" s="263"/>
      <c r="FA197" s="263"/>
      <c r="FB197" s="263"/>
      <c r="FC197" s="263"/>
      <c r="FD197" s="263"/>
      <c r="FE197" s="263"/>
      <c r="FF197" s="263"/>
      <c r="FG197" s="263"/>
      <c r="FH197" s="263"/>
      <c r="FI197" s="263"/>
      <c r="FJ197" s="263"/>
      <c r="FK197" s="263"/>
      <c r="FL197" s="263"/>
      <c r="FM197" s="263"/>
      <c r="FN197" s="263"/>
      <c r="FO197" s="263"/>
      <c r="FP197" s="263"/>
      <c r="FQ197" s="263"/>
      <c r="FR197" s="263"/>
      <c r="FS197" s="263"/>
      <c r="FT197" s="263"/>
      <c r="FU197" s="263"/>
      <c r="FV197" s="263"/>
      <c r="FW197" s="263"/>
      <c r="FX197" s="263"/>
      <c r="FY197" s="263"/>
      <c r="FZ197" s="263"/>
      <c r="GA197" s="263"/>
      <c r="GB197" s="263"/>
      <c r="GC197" s="263"/>
      <c r="GD197" s="263"/>
      <c r="GE197" s="263"/>
      <c r="GF197" s="263"/>
      <c r="GG197" s="263"/>
      <c r="GH197" s="263"/>
      <c r="GI197" s="263"/>
      <c r="GJ197" s="263"/>
      <c r="GK197" s="263"/>
      <c r="GL197" s="263"/>
      <c r="GM197" s="263"/>
      <c r="GN197" s="263"/>
      <c r="GO197" s="263"/>
      <c r="GP197" s="263"/>
      <c r="GQ197" s="263"/>
      <c r="GR197" s="263"/>
      <c r="GS197" s="263"/>
      <c r="GT197" s="263"/>
      <c r="GU197" s="263"/>
      <c r="GV197" s="263"/>
      <c r="GW197" s="263"/>
      <c r="GX197" s="263"/>
      <c r="GY197" s="263"/>
      <c r="GZ197" s="263"/>
      <c r="HA197" s="263"/>
      <c r="HB197" s="263"/>
      <c r="HC197" s="263"/>
      <c r="HD197" s="263"/>
      <c r="HE197" s="263"/>
      <c r="HF197" s="263"/>
      <c r="HG197" s="263"/>
      <c r="HH197" s="263"/>
      <c r="HI197" s="263"/>
      <c r="HJ197" s="263"/>
      <c r="HK197" s="263"/>
      <c r="HL197" s="263"/>
      <c r="HM197" s="263"/>
      <c r="HN197" s="263"/>
      <c r="HO197" s="263"/>
      <c r="HP197" s="263"/>
      <c r="HQ197" s="263"/>
      <c r="HR197" s="263"/>
      <c r="HS197" s="263"/>
      <c r="HT197" s="263"/>
      <c r="HU197" s="263"/>
      <c r="HV197" s="263"/>
      <c r="HW197" s="263"/>
      <c r="HX197" s="263"/>
      <c r="HY197" s="263"/>
      <c r="HZ197" s="263"/>
      <c r="IA197" s="263"/>
      <c r="IB197" s="263"/>
      <c r="IC197" s="263"/>
      <c r="ID197" s="263"/>
      <c r="IE197" s="263"/>
      <c r="IF197" s="263"/>
      <c r="IG197" s="263"/>
      <c r="IH197" s="263"/>
      <c r="II197" s="263"/>
      <c r="IJ197" s="263"/>
      <c r="IK197" s="263"/>
      <c r="IL197" s="263"/>
      <c r="IM197" s="263"/>
      <c r="IN197" s="263"/>
      <c r="IO197" s="263"/>
      <c r="IP197" s="263"/>
      <c r="IQ197" s="263"/>
      <c r="IR197" s="263"/>
      <c r="IS197" s="263"/>
      <c r="IT197" s="263"/>
      <c r="IU197" s="263"/>
      <c r="IV197" s="263"/>
    </row>
    <row r="198" spans="1:256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  <c r="BS198" s="263"/>
      <c r="BT198" s="263"/>
      <c r="BU198" s="263"/>
      <c r="BV198" s="263"/>
      <c r="BW198" s="263"/>
      <c r="BX198" s="263"/>
      <c r="BY198" s="263"/>
      <c r="BZ198" s="263"/>
      <c r="CA198" s="263"/>
      <c r="CB198" s="263"/>
      <c r="CC198" s="263"/>
      <c r="CD198" s="263"/>
      <c r="CE198" s="263"/>
      <c r="CF198" s="263"/>
      <c r="CG198" s="263"/>
      <c r="CH198" s="263"/>
      <c r="CI198" s="263"/>
      <c r="CJ198" s="263"/>
      <c r="CK198" s="263"/>
      <c r="CL198" s="263"/>
      <c r="CM198" s="263"/>
      <c r="CN198" s="263"/>
      <c r="CO198" s="263"/>
      <c r="CP198" s="263"/>
      <c r="CQ198" s="263"/>
      <c r="CR198" s="263"/>
      <c r="CS198" s="263"/>
      <c r="CT198" s="263"/>
      <c r="CU198" s="263"/>
      <c r="CV198" s="263"/>
      <c r="CW198" s="263"/>
      <c r="CX198" s="263"/>
      <c r="CY198" s="263"/>
      <c r="CZ198" s="263"/>
      <c r="DA198" s="263"/>
      <c r="DB198" s="263"/>
      <c r="DC198" s="263"/>
      <c r="DD198" s="263"/>
      <c r="DE198" s="263"/>
      <c r="DF198" s="263"/>
      <c r="DG198" s="263"/>
      <c r="DH198" s="263"/>
      <c r="DI198" s="263"/>
      <c r="DJ198" s="263"/>
      <c r="DK198" s="263"/>
      <c r="DL198" s="263"/>
      <c r="DM198" s="263"/>
      <c r="DN198" s="263"/>
      <c r="DO198" s="263"/>
      <c r="DP198" s="263"/>
      <c r="DQ198" s="263"/>
      <c r="DR198" s="263"/>
      <c r="DS198" s="263"/>
      <c r="DT198" s="263"/>
      <c r="DU198" s="263"/>
      <c r="DV198" s="263"/>
      <c r="DW198" s="263"/>
      <c r="DX198" s="263"/>
      <c r="DY198" s="263"/>
      <c r="DZ198" s="263"/>
      <c r="EA198" s="263"/>
      <c r="EB198" s="263"/>
      <c r="EC198" s="263"/>
      <c r="ED198" s="263"/>
      <c r="EE198" s="263"/>
      <c r="EF198" s="263"/>
      <c r="EG198" s="263"/>
      <c r="EH198" s="263"/>
      <c r="EI198" s="263"/>
      <c r="EJ198" s="263"/>
      <c r="EK198" s="263"/>
      <c r="EL198" s="263"/>
      <c r="EM198" s="263"/>
      <c r="EN198" s="263"/>
      <c r="EO198" s="263"/>
      <c r="EP198" s="263"/>
      <c r="EQ198" s="263"/>
      <c r="ER198" s="263"/>
      <c r="ES198" s="263"/>
      <c r="ET198" s="263"/>
      <c r="EU198" s="263"/>
      <c r="EV198" s="263"/>
      <c r="EW198" s="263"/>
      <c r="EX198" s="263"/>
      <c r="EY198" s="263"/>
      <c r="EZ198" s="263"/>
      <c r="FA198" s="263"/>
      <c r="FB198" s="263"/>
      <c r="FC198" s="263"/>
      <c r="FD198" s="263"/>
      <c r="FE198" s="263"/>
      <c r="FF198" s="263"/>
      <c r="FG198" s="263"/>
      <c r="FH198" s="263"/>
      <c r="FI198" s="263"/>
      <c r="FJ198" s="263"/>
      <c r="FK198" s="263"/>
      <c r="FL198" s="263"/>
      <c r="FM198" s="263"/>
      <c r="FN198" s="263"/>
      <c r="FO198" s="263"/>
      <c r="FP198" s="263"/>
      <c r="FQ198" s="263"/>
      <c r="FR198" s="263"/>
      <c r="FS198" s="263"/>
      <c r="FT198" s="263"/>
      <c r="FU198" s="263"/>
      <c r="FV198" s="263"/>
      <c r="FW198" s="263"/>
      <c r="FX198" s="263"/>
      <c r="FY198" s="263"/>
      <c r="FZ198" s="263"/>
      <c r="GA198" s="263"/>
      <c r="GB198" s="263"/>
      <c r="GC198" s="263"/>
      <c r="GD198" s="263"/>
      <c r="GE198" s="263"/>
      <c r="GF198" s="263"/>
      <c r="GG198" s="263"/>
      <c r="GH198" s="263"/>
      <c r="GI198" s="263"/>
      <c r="GJ198" s="263"/>
      <c r="GK198" s="263"/>
      <c r="GL198" s="263"/>
      <c r="GM198" s="263"/>
      <c r="GN198" s="263"/>
      <c r="GO198" s="263"/>
      <c r="GP198" s="263"/>
      <c r="GQ198" s="263"/>
      <c r="GR198" s="263"/>
      <c r="GS198" s="263"/>
      <c r="GT198" s="263"/>
      <c r="GU198" s="263"/>
      <c r="GV198" s="263"/>
      <c r="GW198" s="263"/>
      <c r="GX198" s="263"/>
      <c r="GY198" s="263"/>
      <c r="GZ198" s="263"/>
      <c r="HA198" s="263"/>
      <c r="HB198" s="263"/>
      <c r="HC198" s="263"/>
      <c r="HD198" s="263"/>
      <c r="HE198" s="263"/>
      <c r="HF198" s="263"/>
      <c r="HG198" s="263"/>
      <c r="HH198" s="263"/>
      <c r="HI198" s="263"/>
      <c r="HJ198" s="263"/>
      <c r="HK198" s="263"/>
      <c r="HL198" s="263"/>
      <c r="HM198" s="263"/>
      <c r="HN198" s="263"/>
      <c r="HO198" s="263"/>
      <c r="HP198" s="263"/>
      <c r="HQ198" s="263"/>
      <c r="HR198" s="263"/>
      <c r="HS198" s="263"/>
      <c r="HT198" s="263"/>
      <c r="HU198" s="263"/>
      <c r="HV198" s="263"/>
      <c r="HW198" s="263"/>
      <c r="HX198" s="263"/>
      <c r="HY198" s="263"/>
      <c r="HZ198" s="263"/>
      <c r="IA198" s="263"/>
      <c r="IB198" s="263"/>
      <c r="IC198" s="263"/>
      <c r="ID198" s="263"/>
      <c r="IE198" s="263"/>
      <c r="IF198" s="263"/>
      <c r="IG198" s="263"/>
      <c r="IH198" s="263"/>
      <c r="II198" s="263"/>
      <c r="IJ198" s="263"/>
      <c r="IK198" s="263"/>
      <c r="IL198" s="263"/>
      <c r="IM198" s="263"/>
      <c r="IN198" s="263"/>
      <c r="IO198" s="263"/>
      <c r="IP198" s="263"/>
      <c r="IQ198" s="263"/>
      <c r="IR198" s="263"/>
      <c r="IS198" s="263"/>
      <c r="IT198" s="263"/>
      <c r="IU198" s="263"/>
      <c r="IV198" s="263"/>
    </row>
    <row r="199" spans="1:256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  <c r="BS199" s="263"/>
      <c r="BT199" s="263"/>
      <c r="BU199" s="263"/>
      <c r="BV199" s="263"/>
      <c r="BW199" s="263"/>
      <c r="BX199" s="263"/>
      <c r="BY199" s="263"/>
      <c r="BZ199" s="263"/>
      <c r="CA199" s="263"/>
      <c r="CB199" s="263"/>
      <c r="CC199" s="263"/>
      <c r="CD199" s="263"/>
      <c r="CE199" s="263"/>
      <c r="CF199" s="263"/>
      <c r="CG199" s="263"/>
      <c r="CH199" s="263"/>
      <c r="CI199" s="263"/>
      <c r="CJ199" s="263"/>
      <c r="CK199" s="263"/>
      <c r="CL199" s="263"/>
      <c r="CM199" s="263"/>
      <c r="CN199" s="263"/>
      <c r="CO199" s="263"/>
      <c r="CP199" s="263"/>
      <c r="CQ199" s="263"/>
      <c r="CR199" s="263"/>
      <c r="CS199" s="263"/>
      <c r="CT199" s="263"/>
      <c r="CU199" s="263"/>
      <c r="CV199" s="263"/>
      <c r="CW199" s="263"/>
      <c r="CX199" s="263"/>
      <c r="CY199" s="263"/>
      <c r="CZ199" s="263"/>
      <c r="DA199" s="263"/>
      <c r="DB199" s="263"/>
      <c r="DC199" s="263"/>
      <c r="DD199" s="263"/>
      <c r="DE199" s="263"/>
      <c r="DF199" s="263"/>
      <c r="DG199" s="263"/>
      <c r="DH199" s="263"/>
      <c r="DI199" s="263"/>
      <c r="DJ199" s="263"/>
      <c r="DK199" s="263"/>
      <c r="DL199" s="263"/>
      <c r="DM199" s="263"/>
      <c r="DN199" s="263"/>
      <c r="DO199" s="263"/>
      <c r="DP199" s="263"/>
      <c r="DQ199" s="263"/>
      <c r="DR199" s="263"/>
      <c r="DS199" s="263"/>
      <c r="DT199" s="263"/>
      <c r="DU199" s="263"/>
      <c r="DV199" s="263"/>
      <c r="DW199" s="263"/>
      <c r="DX199" s="263"/>
      <c r="DY199" s="263"/>
      <c r="DZ199" s="263"/>
      <c r="EA199" s="263"/>
      <c r="EB199" s="263"/>
      <c r="EC199" s="263"/>
      <c r="ED199" s="263"/>
      <c r="EE199" s="263"/>
      <c r="EF199" s="263"/>
      <c r="EG199" s="263"/>
      <c r="EH199" s="263"/>
      <c r="EI199" s="263"/>
      <c r="EJ199" s="263"/>
      <c r="EK199" s="263"/>
      <c r="EL199" s="263"/>
      <c r="EM199" s="263"/>
      <c r="EN199" s="263"/>
      <c r="EO199" s="263"/>
      <c r="EP199" s="263"/>
      <c r="EQ199" s="263"/>
      <c r="ER199" s="263"/>
      <c r="ES199" s="263"/>
      <c r="ET199" s="263"/>
      <c r="EU199" s="263"/>
      <c r="EV199" s="263"/>
      <c r="EW199" s="263"/>
      <c r="EX199" s="263"/>
      <c r="EY199" s="263"/>
      <c r="EZ199" s="263"/>
      <c r="FA199" s="263"/>
      <c r="FB199" s="263"/>
      <c r="FC199" s="263"/>
      <c r="FD199" s="263"/>
      <c r="FE199" s="263"/>
      <c r="FF199" s="263"/>
      <c r="FG199" s="263"/>
      <c r="FH199" s="263"/>
      <c r="FI199" s="263"/>
      <c r="FJ199" s="263"/>
      <c r="FK199" s="263"/>
      <c r="FL199" s="263"/>
      <c r="FM199" s="263"/>
      <c r="FN199" s="263"/>
      <c r="FO199" s="263"/>
      <c r="FP199" s="263"/>
      <c r="FQ199" s="263"/>
      <c r="FR199" s="263"/>
      <c r="FS199" s="263"/>
      <c r="FT199" s="263"/>
      <c r="FU199" s="263"/>
      <c r="FV199" s="263"/>
      <c r="FW199" s="263"/>
      <c r="FX199" s="263"/>
      <c r="FY199" s="263"/>
      <c r="FZ199" s="263"/>
      <c r="GA199" s="263"/>
      <c r="GB199" s="263"/>
      <c r="GC199" s="263"/>
      <c r="GD199" s="263"/>
      <c r="GE199" s="263"/>
      <c r="GF199" s="263"/>
      <c r="GG199" s="263"/>
      <c r="GH199" s="263"/>
      <c r="GI199" s="263"/>
      <c r="GJ199" s="263"/>
      <c r="GK199" s="263"/>
      <c r="GL199" s="263"/>
      <c r="GM199" s="263"/>
      <c r="GN199" s="263"/>
      <c r="GO199" s="263"/>
      <c r="GP199" s="263"/>
      <c r="GQ199" s="263"/>
      <c r="GR199" s="263"/>
      <c r="GS199" s="263"/>
      <c r="GT199" s="263"/>
      <c r="GU199" s="263"/>
      <c r="GV199" s="263"/>
      <c r="GW199" s="263"/>
      <c r="GX199" s="263"/>
      <c r="GY199" s="263"/>
      <c r="GZ199" s="263"/>
      <c r="HA199" s="263"/>
      <c r="HB199" s="263"/>
      <c r="HC199" s="263"/>
      <c r="HD199" s="263"/>
      <c r="HE199" s="263"/>
      <c r="HF199" s="263"/>
      <c r="HG199" s="263"/>
      <c r="HH199" s="263"/>
      <c r="HI199" s="263"/>
      <c r="HJ199" s="263"/>
      <c r="HK199" s="263"/>
      <c r="HL199" s="263"/>
      <c r="HM199" s="263"/>
      <c r="HN199" s="263"/>
      <c r="HO199" s="263"/>
      <c r="HP199" s="263"/>
      <c r="HQ199" s="263"/>
      <c r="HR199" s="263"/>
      <c r="HS199" s="263"/>
      <c r="HT199" s="263"/>
      <c r="HU199" s="263"/>
      <c r="HV199" s="263"/>
      <c r="HW199" s="263"/>
      <c r="HX199" s="263"/>
      <c r="HY199" s="263"/>
      <c r="HZ199" s="263"/>
      <c r="IA199" s="263"/>
      <c r="IB199" s="263"/>
      <c r="IC199" s="263"/>
      <c r="ID199" s="263"/>
      <c r="IE199" s="263"/>
      <c r="IF199" s="263"/>
      <c r="IG199" s="263"/>
      <c r="IH199" s="263"/>
      <c r="II199" s="263"/>
      <c r="IJ199" s="263"/>
      <c r="IK199" s="263"/>
      <c r="IL199" s="263"/>
      <c r="IM199" s="263"/>
      <c r="IN199" s="263"/>
      <c r="IO199" s="263"/>
      <c r="IP199" s="263"/>
      <c r="IQ199" s="263"/>
      <c r="IR199" s="263"/>
      <c r="IS199" s="263"/>
      <c r="IT199" s="263"/>
      <c r="IU199" s="263"/>
      <c r="IV199" s="263"/>
    </row>
    <row r="200" spans="1:256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  <c r="GO200" s="263"/>
      <c r="GP200" s="263"/>
      <c r="GQ200" s="263"/>
      <c r="GR200" s="263"/>
      <c r="GS200" s="263"/>
      <c r="GT200" s="263"/>
      <c r="GU200" s="263"/>
      <c r="GV200" s="263"/>
      <c r="GW200" s="263"/>
      <c r="GX200" s="263"/>
      <c r="GY200" s="263"/>
      <c r="GZ200" s="263"/>
      <c r="HA200" s="263"/>
      <c r="HB200" s="263"/>
      <c r="HC200" s="263"/>
      <c r="HD200" s="263"/>
      <c r="HE200" s="263"/>
      <c r="HF200" s="263"/>
      <c r="HG200" s="263"/>
      <c r="HH200" s="263"/>
      <c r="HI200" s="263"/>
      <c r="HJ200" s="263"/>
      <c r="HK200" s="263"/>
      <c r="HL200" s="263"/>
      <c r="HM200" s="263"/>
      <c r="HN200" s="263"/>
      <c r="HO200" s="263"/>
      <c r="HP200" s="263"/>
      <c r="HQ200" s="263"/>
      <c r="HR200" s="263"/>
      <c r="HS200" s="263"/>
      <c r="HT200" s="263"/>
      <c r="HU200" s="263"/>
      <c r="HV200" s="263"/>
      <c r="HW200" s="263"/>
      <c r="HX200" s="263"/>
      <c r="HY200" s="263"/>
      <c r="HZ200" s="263"/>
      <c r="IA200" s="263"/>
      <c r="IB200" s="263"/>
      <c r="IC200" s="263"/>
      <c r="ID200" s="263"/>
      <c r="IE200" s="263"/>
      <c r="IF200" s="263"/>
      <c r="IG200" s="263"/>
      <c r="IH200" s="263"/>
      <c r="II200" s="263"/>
      <c r="IJ200" s="263"/>
      <c r="IK200" s="263"/>
      <c r="IL200" s="263"/>
      <c r="IM200" s="263"/>
      <c r="IN200" s="263"/>
      <c r="IO200" s="263"/>
      <c r="IP200" s="263"/>
      <c r="IQ200" s="263"/>
      <c r="IR200" s="263"/>
      <c r="IS200" s="263"/>
      <c r="IT200" s="263"/>
      <c r="IU200" s="263"/>
      <c r="IV200" s="263"/>
    </row>
    <row r="201" spans="1:256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  <c r="AO201" s="263"/>
      <c r="AP201" s="263"/>
      <c r="AQ201" s="263"/>
      <c r="AR201" s="263"/>
      <c r="AS201" s="263"/>
      <c r="AT201" s="263"/>
      <c r="AU201" s="263"/>
      <c r="AV201" s="263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  <c r="BS201" s="263"/>
      <c r="BT201" s="263"/>
      <c r="BU201" s="263"/>
      <c r="BV201" s="263"/>
      <c r="BW201" s="263"/>
      <c r="BX201" s="263"/>
      <c r="BY201" s="263"/>
      <c r="BZ201" s="263"/>
      <c r="CA201" s="263"/>
      <c r="CB201" s="263"/>
      <c r="CC201" s="263"/>
      <c r="CD201" s="263"/>
      <c r="CE201" s="263"/>
      <c r="CF201" s="263"/>
      <c r="CG201" s="263"/>
      <c r="CH201" s="263"/>
      <c r="CI201" s="263"/>
      <c r="CJ201" s="263"/>
      <c r="CK201" s="263"/>
      <c r="CL201" s="263"/>
      <c r="CM201" s="263"/>
      <c r="CN201" s="263"/>
      <c r="CO201" s="263"/>
      <c r="CP201" s="263"/>
      <c r="CQ201" s="263"/>
      <c r="CR201" s="263"/>
      <c r="CS201" s="263"/>
      <c r="CT201" s="263"/>
      <c r="CU201" s="263"/>
      <c r="CV201" s="263"/>
      <c r="CW201" s="263"/>
      <c r="CX201" s="263"/>
      <c r="CY201" s="263"/>
      <c r="CZ201" s="263"/>
      <c r="DA201" s="263"/>
      <c r="DB201" s="263"/>
      <c r="DC201" s="263"/>
      <c r="DD201" s="263"/>
      <c r="DE201" s="263"/>
      <c r="DF201" s="263"/>
      <c r="DG201" s="263"/>
      <c r="DH201" s="263"/>
      <c r="DI201" s="263"/>
      <c r="DJ201" s="263"/>
      <c r="DK201" s="263"/>
      <c r="DL201" s="263"/>
      <c r="DM201" s="263"/>
      <c r="DN201" s="263"/>
      <c r="DO201" s="263"/>
      <c r="DP201" s="263"/>
      <c r="DQ201" s="263"/>
      <c r="DR201" s="263"/>
      <c r="DS201" s="263"/>
      <c r="DT201" s="263"/>
      <c r="DU201" s="263"/>
      <c r="DV201" s="263"/>
      <c r="DW201" s="263"/>
      <c r="DX201" s="263"/>
      <c r="DY201" s="263"/>
      <c r="DZ201" s="263"/>
      <c r="EA201" s="263"/>
      <c r="EB201" s="263"/>
      <c r="EC201" s="263"/>
      <c r="ED201" s="263"/>
      <c r="EE201" s="263"/>
      <c r="EF201" s="263"/>
      <c r="EG201" s="263"/>
      <c r="EH201" s="263"/>
      <c r="EI201" s="263"/>
      <c r="EJ201" s="263"/>
      <c r="EK201" s="263"/>
      <c r="EL201" s="263"/>
      <c r="EM201" s="263"/>
      <c r="EN201" s="263"/>
      <c r="EO201" s="263"/>
      <c r="EP201" s="263"/>
      <c r="EQ201" s="263"/>
      <c r="ER201" s="263"/>
      <c r="ES201" s="263"/>
      <c r="ET201" s="263"/>
      <c r="EU201" s="263"/>
      <c r="EV201" s="263"/>
      <c r="EW201" s="263"/>
      <c r="EX201" s="263"/>
      <c r="EY201" s="263"/>
      <c r="EZ201" s="263"/>
      <c r="FA201" s="263"/>
      <c r="FB201" s="263"/>
      <c r="FC201" s="263"/>
      <c r="FD201" s="263"/>
      <c r="FE201" s="263"/>
      <c r="FF201" s="263"/>
      <c r="FG201" s="263"/>
      <c r="FH201" s="263"/>
      <c r="FI201" s="263"/>
      <c r="FJ201" s="263"/>
      <c r="FK201" s="263"/>
      <c r="FL201" s="263"/>
      <c r="FM201" s="263"/>
      <c r="FN201" s="263"/>
      <c r="FO201" s="263"/>
      <c r="FP201" s="263"/>
      <c r="FQ201" s="263"/>
      <c r="FR201" s="263"/>
      <c r="FS201" s="263"/>
      <c r="FT201" s="263"/>
      <c r="FU201" s="263"/>
      <c r="FV201" s="263"/>
      <c r="FW201" s="263"/>
      <c r="FX201" s="263"/>
      <c r="FY201" s="263"/>
      <c r="FZ201" s="263"/>
      <c r="GA201" s="263"/>
      <c r="GB201" s="263"/>
      <c r="GC201" s="263"/>
      <c r="GD201" s="263"/>
      <c r="GE201" s="263"/>
      <c r="GF201" s="263"/>
      <c r="GG201" s="263"/>
      <c r="GH201" s="263"/>
      <c r="GI201" s="263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3"/>
      <c r="GV201" s="263"/>
      <c r="GW201" s="263"/>
      <c r="GX201" s="263"/>
      <c r="GY201" s="263"/>
      <c r="GZ201" s="263"/>
      <c r="HA201" s="263"/>
      <c r="HB201" s="263"/>
      <c r="HC201" s="263"/>
      <c r="HD201" s="263"/>
      <c r="HE201" s="263"/>
      <c r="HF201" s="263"/>
      <c r="HG201" s="263"/>
      <c r="HH201" s="263"/>
      <c r="HI201" s="263"/>
      <c r="HJ201" s="263"/>
      <c r="HK201" s="263"/>
      <c r="HL201" s="263"/>
      <c r="HM201" s="263"/>
      <c r="HN201" s="263"/>
      <c r="HO201" s="263"/>
      <c r="HP201" s="263"/>
      <c r="HQ201" s="263"/>
      <c r="HR201" s="263"/>
      <c r="HS201" s="263"/>
      <c r="HT201" s="263"/>
      <c r="HU201" s="263"/>
      <c r="HV201" s="263"/>
      <c r="HW201" s="263"/>
      <c r="HX201" s="263"/>
      <c r="HY201" s="263"/>
      <c r="HZ201" s="263"/>
      <c r="IA201" s="263"/>
      <c r="IB201" s="263"/>
      <c r="IC201" s="263"/>
      <c r="ID201" s="263"/>
      <c r="IE201" s="263"/>
      <c r="IF201" s="263"/>
      <c r="IG201" s="263"/>
      <c r="IH201" s="263"/>
      <c r="II201" s="263"/>
      <c r="IJ201" s="263"/>
      <c r="IK201" s="263"/>
      <c r="IL201" s="263"/>
      <c r="IM201" s="263"/>
      <c r="IN201" s="263"/>
      <c r="IO201" s="263"/>
      <c r="IP201" s="263"/>
      <c r="IQ201" s="263"/>
      <c r="IR201" s="263"/>
      <c r="IS201" s="263"/>
      <c r="IT201" s="263"/>
      <c r="IU201" s="263"/>
      <c r="IV201" s="263"/>
    </row>
    <row r="202" spans="1:256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</row>
    <row r="203" spans="1:256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S203" s="263"/>
      <c r="ET203" s="263"/>
      <c r="EU203" s="263"/>
      <c r="EV203" s="263"/>
      <c r="EW203" s="263"/>
      <c r="EX203" s="263"/>
      <c r="EY203" s="263"/>
      <c r="EZ203" s="263"/>
      <c r="FA203" s="263"/>
      <c r="FB203" s="263"/>
      <c r="FC203" s="263"/>
      <c r="FD203" s="263"/>
      <c r="FE203" s="263"/>
      <c r="FF203" s="263"/>
      <c r="FG203" s="263"/>
      <c r="FH203" s="263"/>
      <c r="FI203" s="263"/>
      <c r="FJ203" s="263"/>
      <c r="FK203" s="263"/>
      <c r="FL203" s="263"/>
      <c r="FM203" s="263"/>
      <c r="FN203" s="263"/>
      <c r="FO203" s="263"/>
      <c r="FP203" s="263"/>
      <c r="FQ203" s="263"/>
      <c r="FR203" s="263"/>
      <c r="FS203" s="263"/>
      <c r="FT203" s="263"/>
      <c r="FU203" s="263"/>
      <c r="FV203" s="263"/>
      <c r="FW203" s="263"/>
      <c r="FX203" s="263"/>
      <c r="FY203" s="263"/>
      <c r="FZ203" s="263"/>
      <c r="GA203" s="263"/>
      <c r="GB203" s="263"/>
      <c r="GC203" s="263"/>
      <c r="GD203" s="263"/>
      <c r="GE203" s="263"/>
      <c r="GF203" s="263"/>
      <c r="GG203" s="263"/>
      <c r="GH203" s="263"/>
      <c r="GI203" s="263"/>
      <c r="GJ203" s="263"/>
      <c r="GK203" s="263"/>
      <c r="GL203" s="263"/>
      <c r="GM203" s="263"/>
      <c r="GN203" s="263"/>
      <c r="GO203" s="263"/>
      <c r="GP203" s="263"/>
      <c r="GQ203" s="263"/>
      <c r="GR203" s="263"/>
      <c r="GS203" s="263"/>
      <c r="GT203" s="263"/>
      <c r="GU203" s="263"/>
      <c r="GV203" s="263"/>
      <c r="GW203" s="263"/>
      <c r="GX203" s="263"/>
      <c r="GY203" s="263"/>
      <c r="GZ203" s="263"/>
      <c r="HA203" s="263"/>
      <c r="HB203" s="263"/>
      <c r="HC203" s="263"/>
      <c r="HD203" s="263"/>
      <c r="HE203" s="263"/>
      <c r="HF203" s="263"/>
      <c r="HG203" s="263"/>
      <c r="HH203" s="263"/>
      <c r="HI203" s="263"/>
      <c r="HJ203" s="263"/>
      <c r="HK203" s="263"/>
      <c r="HL203" s="263"/>
      <c r="HM203" s="263"/>
      <c r="HN203" s="263"/>
      <c r="HO203" s="263"/>
      <c r="HP203" s="263"/>
      <c r="HQ203" s="263"/>
      <c r="HR203" s="263"/>
      <c r="HS203" s="263"/>
      <c r="HT203" s="263"/>
      <c r="HU203" s="263"/>
      <c r="HV203" s="263"/>
      <c r="HW203" s="263"/>
      <c r="HX203" s="263"/>
      <c r="HY203" s="263"/>
      <c r="HZ203" s="263"/>
      <c r="IA203" s="263"/>
      <c r="IB203" s="263"/>
      <c r="IC203" s="263"/>
      <c r="ID203" s="263"/>
      <c r="IE203" s="263"/>
      <c r="IF203" s="263"/>
      <c r="IG203" s="263"/>
      <c r="IH203" s="263"/>
      <c r="II203" s="263"/>
      <c r="IJ203" s="263"/>
      <c r="IK203" s="263"/>
      <c r="IL203" s="263"/>
      <c r="IM203" s="263"/>
      <c r="IN203" s="263"/>
      <c r="IO203" s="263"/>
      <c r="IP203" s="263"/>
      <c r="IQ203" s="263"/>
      <c r="IR203" s="263"/>
      <c r="IS203" s="263"/>
      <c r="IT203" s="263"/>
      <c r="IU203" s="263"/>
      <c r="IV203" s="263"/>
    </row>
    <row r="204" spans="1:256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C204" s="263"/>
      <c r="AD204" s="263"/>
      <c r="AE204" s="263"/>
      <c r="AF204" s="263"/>
      <c r="AG204" s="263"/>
    </row>
    <row r="205" spans="1:256">
      <c r="J205" s="8"/>
      <c r="K205" s="8"/>
      <c r="S205" s="39"/>
      <c r="T205" s="39"/>
      <c r="U205" s="39"/>
      <c r="V205" s="39"/>
      <c r="W205" s="39"/>
      <c r="X205" s="39"/>
      <c r="Y205" s="39"/>
      <c r="Z205" s="39"/>
      <c r="AR205" s="263"/>
      <c r="AS205" s="263"/>
      <c r="AT205" s="263"/>
      <c r="AU205" s="263"/>
      <c r="AV205" s="263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3"/>
      <c r="BN205" s="263"/>
      <c r="BO205" s="263"/>
      <c r="BP205" s="263"/>
      <c r="BQ205" s="263"/>
      <c r="BR205" s="263"/>
      <c r="BS205" s="263"/>
      <c r="BT205" s="263"/>
      <c r="BU205" s="263"/>
      <c r="BV205" s="263"/>
      <c r="BW205" s="263"/>
      <c r="BX205" s="263"/>
      <c r="BY205" s="263"/>
      <c r="BZ205" s="263"/>
      <c r="CA205" s="263"/>
      <c r="CB205" s="263"/>
      <c r="CC205" s="263"/>
      <c r="CD205" s="263"/>
      <c r="CE205" s="263"/>
      <c r="CF205" s="263"/>
      <c r="CG205" s="263"/>
      <c r="CH205" s="263"/>
      <c r="CI205" s="263"/>
      <c r="CJ205" s="263"/>
      <c r="CK205" s="263"/>
      <c r="CL205" s="263"/>
      <c r="CM205" s="263"/>
      <c r="CN205" s="263"/>
      <c r="CO205" s="263"/>
      <c r="CP205" s="263"/>
      <c r="CQ205" s="263"/>
      <c r="CR205" s="263"/>
      <c r="CS205" s="263"/>
      <c r="CT205" s="263"/>
      <c r="CU205" s="263"/>
      <c r="CV205" s="263"/>
      <c r="CW205" s="263"/>
      <c r="CX205" s="263"/>
      <c r="CY205" s="263"/>
      <c r="CZ205" s="263"/>
      <c r="DA205" s="263"/>
      <c r="DB205" s="263"/>
      <c r="DC205" s="263"/>
      <c r="DD205" s="263"/>
      <c r="DE205" s="263"/>
      <c r="DF205" s="263"/>
      <c r="DG205" s="263"/>
      <c r="DH205" s="263"/>
      <c r="DI205" s="263"/>
      <c r="DJ205" s="263"/>
      <c r="DK205" s="263"/>
      <c r="DL205" s="263"/>
      <c r="DM205" s="263"/>
      <c r="DN205" s="263"/>
      <c r="DO205" s="263"/>
      <c r="DP205" s="263"/>
      <c r="DQ205" s="263"/>
      <c r="DR205" s="263"/>
      <c r="DS205" s="263"/>
      <c r="DT205" s="263"/>
      <c r="DU205" s="263"/>
      <c r="DV205" s="263"/>
      <c r="DW205" s="263"/>
      <c r="DX205" s="263"/>
      <c r="DY205" s="263"/>
      <c r="DZ205" s="263"/>
      <c r="EA205" s="263"/>
      <c r="EB205" s="263"/>
      <c r="EC205" s="263"/>
      <c r="ED205" s="263"/>
      <c r="EE205" s="263"/>
      <c r="EF205" s="263"/>
      <c r="EG205" s="263"/>
      <c r="EH205" s="263"/>
      <c r="EI205" s="263"/>
      <c r="EJ205" s="263"/>
      <c r="EK205" s="263"/>
      <c r="EL205" s="263"/>
      <c r="EM205" s="263"/>
      <c r="EN205" s="263"/>
      <c r="EO205" s="263"/>
      <c r="EP205" s="263"/>
      <c r="EQ205" s="263"/>
      <c r="ER205" s="263"/>
      <c r="ES205" s="263"/>
      <c r="ET205" s="263"/>
      <c r="EU205" s="263"/>
      <c r="EV205" s="263"/>
      <c r="EW205" s="263"/>
      <c r="EX205" s="263"/>
      <c r="EY205" s="263"/>
      <c r="EZ205" s="263"/>
      <c r="FA205" s="263"/>
      <c r="FB205" s="263"/>
      <c r="FC205" s="263"/>
      <c r="FD205" s="263"/>
      <c r="FE205" s="263"/>
      <c r="FF205" s="263"/>
      <c r="FG205" s="263"/>
      <c r="FH205" s="263"/>
      <c r="FI205" s="263"/>
      <c r="FJ205" s="263"/>
      <c r="FK205" s="263"/>
      <c r="FL205" s="263"/>
      <c r="FM205" s="263"/>
      <c r="FN205" s="263"/>
      <c r="FO205" s="263"/>
      <c r="FP205" s="263"/>
      <c r="FQ205" s="263"/>
      <c r="FR205" s="263"/>
      <c r="FS205" s="263"/>
      <c r="FT205" s="263"/>
      <c r="FU205" s="263"/>
      <c r="FV205" s="263"/>
      <c r="FW205" s="263"/>
      <c r="FX205" s="263"/>
      <c r="FY205" s="263"/>
      <c r="FZ205" s="263"/>
      <c r="GA205" s="263"/>
      <c r="GB205" s="263"/>
      <c r="GC205" s="263"/>
      <c r="GD205" s="263"/>
      <c r="GE205" s="263"/>
      <c r="GF205" s="263"/>
      <c r="GG205" s="263"/>
      <c r="GH205" s="263"/>
      <c r="GI205" s="263"/>
      <c r="GJ205" s="263"/>
      <c r="GK205" s="263"/>
      <c r="GL205" s="263"/>
      <c r="GM205" s="263"/>
      <c r="GN205" s="263"/>
      <c r="GO205" s="263"/>
      <c r="GP205" s="263"/>
      <c r="GQ205" s="263"/>
      <c r="GR205" s="263"/>
      <c r="GS205" s="263"/>
      <c r="GT205" s="263"/>
      <c r="GU205" s="263"/>
      <c r="GV205" s="263"/>
      <c r="GW205" s="263"/>
      <c r="GX205" s="263"/>
      <c r="GY205" s="263"/>
      <c r="GZ205" s="263"/>
      <c r="HA205" s="263"/>
      <c r="HB205" s="263"/>
      <c r="HC205" s="263"/>
      <c r="HD205" s="263"/>
      <c r="HE205" s="263"/>
      <c r="HF205" s="263"/>
      <c r="HG205" s="263"/>
      <c r="HH205" s="263"/>
      <c r="HI205" s="263"/>
      <c r="HJ205" s="263"/>
      <c r="HK205" s="263"/>
      <c r="HL205" s="263"/>
      <c r="HM205" s="263"/>
      <c r="HN205" s="263"/>
      <c r="HO205" s="263"/>
      <c r="HP205" s="263"/>
      <c r="HQ205" s="263"/>
      <c r="HR205" s="263"/>
      <c r="HS205" s="263"/>
      <c r="HT205" s="263"/>
      <c r="HU205" s="263"/>
      <c r="HV205" s="263"/>
      <c r="HW205" s="263"/>
      <c r="HX205" s="263"/>
      <c r="HY205" s="263"/>
      <c r="HZ205" s="263"/>
      <c r="IA205" s="263"/>
      <c r="IB205" s="263"/>
      <c r="IC205" s="263"/>
      <c r="ID205" s="263"/>
      <c r="IE205" s="263"/>
      <c r="IF205" s="263"/>
      <c r="IG205" s="263"/>
      <c r="IH205" s="263"/>
      <c r="II205" s="263"/>
      <c r="IJ205" s="263"/>
      <c r="IK205" s="263"/>
      <c r="IL205" s="263"/>
      <c r="IM205" s="263"/>
      <c r="IN205" s="263"/>
      <c r="IO205" s="263"/>
      <c r="IP205" s="263"/>
      <c r="IQ205" s="263"/>
      <c r="IR205" s="263"/>
      <c r="IS205" s="263"/>
      <c r="IT205" s="263"/>
      <c r="IU205" s="263"/>
      <c r="IV205" s="263"/>
    </row>
    <row r="206" spans="1:256">
      <c r="J206" s="8"/>
      <c r="K206" s="8"/>
      <c r="S206" s="39"/>
      <c r="T206" s="39"/>
      <c r="U206" s="39"/>
      <c r="V206" s="39"/>
      <c r="W206" s="39"/>
      <c r="X206" s="39"/>
      <c r="Y206" s="39"/>
      <c r="Z206" s="39"/>
      <c r="AR206" s="263"/>
      <c r="AS206" s="263"/>
      <c r="AT206" s="263"/>
      <c r="AU206" s="263"/>
      <c r="AV206" s="263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  <c r="BS206" s="263"/>
      <c r="BT206" s="263"/>
      <c r="BU206" s="263"/>
      <c r="BV206" s="263"/>
      <c r="BW206" s="263"/>
      <c r="BX206" s="263"/>
      <c r="BY206" s="263"/>
      <c r="BZ206" s="263"/>
      <c r="CA206" s="263"/>
      <c r="CB206" s="263"/>
      <c r="CC206" s="263"/>
      <c r="CD206" s="263"/>
      <c r="CE206" s="263"/>
      <c r="CF206" s="263"/>
      <c r="CG206" s="263"/>
      <c r="CH206" s="263"/>
      <c r="CI206" s="263"/>
      <c r="CJ206" s="263"/>
      <c r="CK206" s="263"/>
      <c r="CL206" s="263"/>
      <c r="CM206" s="263"/>
      <c r="CN206" s="263"/>
      <c r="CO206" s="263"/>
      <c r="CP206" s="263"/>
      <c r="CQ206" s="263"/>
      <c r="CR206" s="263"/>
      <c r="CS206" s="263"/>
      <c r="CT206" s="263"/>
      <c r="CU206" s="263"/>
      <c r="CV206" s="263"/>
      <c r="CW206" s="263"/>
      <c r="CX206" s="263"/>
      <c r="CY206" s="263"/>
      <c r="CZ206" s="263"/>
      <c r="DA206" s="263"/>
      <c r="DB206" s="263"/>
      <c r="DC206" s="263"/>
      <c r="DD206" s="263"/>
      <c r="DE206" s="263"/>
      <c r="DF206" s="263"/>
      <c r="DG206" s="263"/>
      <c r="DH206" s="263"/>
      <c r="DI206" s="263"/>
      <c r="DJ206" s="263"/>
      <c r="DK206" s="263"/>
      <c r="DL206" s="263"/>
      <c r="DM206" s="263"/>
      <c r="DN206" s="263"/>
      <c r="DO206" s="263"/>
      <c r="DP206" s="263"/>
      <c r="DQ206" s="263"/>
      <c r="DR206" s="263"/>
      <c r="DS206" s="263"/>
      <c r="DT206" s="263"/>
      <c r="DU206" s="263"/>
      <c r="DV206" s="263"/>
      <c r="DW206" s="263"/>
      <c r="DX206" s="263"/>
      <c r="DY206" s="263"/>
      <c r="DZ206" s="263"/>
      <c r="EA206" s="263"/>
      <c r="EB206" s="263"/>
      <c r="EC206" s="263"/>
      <c r="ED206" s="263"/>
      <c r="EE206" s="263"/>
      <c r="EF206" s="263"/>
      <c r="EG206" s="263"/>
      <c r="EH206" s="263"/>
      <c r="EI206" s="263"/>
      <c r="EJ206" s="263"/>
      <c r="EK206" s="263"/>
      <c r="EL206" s="263"/>
      <c r="EM206" s="263"/>
      <c r="EN206" s="263"/>
      <c r="EO206" s="263"/>
      <c r="EP206" s="263"/>
      <c r="EQ206" s="263"/>
      <c r="ER206" s="263"/>
      <c r="ES206" s="263"/>
      <c r="ET206" s="263"/>
      <c r="EU206" s="263"/>
      <c r="EV206" s="263"/>
      <c r="EW206" s="263"/>
      <c r="EX206" s="263"/>
      <c r="EY206" s="263"/>
      <c r="EZ206" s="263"/>
      <c r="FA206" s="263"/>
      <c r="FB206" s="263"/>
      <c r="FC206" s="263"/>
      <c r="FD206" s="263"/>
      <c r="FE206" s="263"/>
      <c r="FF206" s="263"/>
      <c r="FG206" s="263"/>
      <c r="FH206" s="263"/>
      <c r="FI206" s="263"/>
      <c r="FJ206" s="263"/>
      <c r="FK206" s="263"/>
      <c r="FL206" s="263"/>
      <c r="FM206" s="263"/>
      <c r="FN206" s="263"/>
      <c r="FO206" s="263"/>
      <c r="FP206" s="263"/>
      <c r="FQ206" s="263"/>
      <c r="FR206" s="263"/>
      <c r="FS206" s="263"/>
      <c r="FT206" s="263"/>
      <c r="FU206" s="263"/>
      <c r="FV206" s="263"/>
      <c r="FW206" s="263"/>
      <c r="FX206" s="263"/>
      <c r="FY206" s="263"/>
      <c r="FZ206" s="263"/>
      <c r="GA206" s="263"/>
      <c r="GB206" s="263"/>
      <c r="GC206" s="263"/>
      <c r="GD206" s="263"/>
      <c r="GE206" s="263"/>
      <c r="GF206" s="263"/>
      <c r="GG206" s="263"/>
      <c r="GH206" s="263"/>
      <c r="GI206" s="263"/>
      <c r="GJ206" s="263"/>
      <c r="GK206" s="263"/>
      <c r="GL206" s="263"/>
      <c r="GM206" s="263"/>
      <c r="GN206" s="263"/>
      <c r="GO206" s="263"/>
      <c r="GP206" s="263"/>
      <c r="GQ206" s="263"/>
      <c r="GR206" s="263"/>
      <c r="GS206" s="263"/>
      <c r="GT206" s="263"/>
      <c r="GU206" s="263"/>
      <c r="GV206" s="263"/>
      <c r="GW206" s="263"/>
      <c r="GX206" s="263"/>
      <c r="GY206" s="263"/>
      <c r="GZ206" s="263"/>
      <c r="HA206" s="263"/>
      <c r="HB206" s="263"/>
      <c r="HC206" s="263"/>
      <c r="HD206" s="263"/>
      <c r="HE206" s="263"/>
      <c r="HF206" s="263"/>
      <c r="HG206" s="263"/>
      <c r="HH206" s="263"/>
      <c r="HI206" s="263"/>
      <c r="HJ206" s="263"/>
      <c r="HK206" s="263"/>
      <c r="HL206" s="263"/>
      <c r="HM206" s="263"/>
      <c r="HN206" s="263"/>
      <c r="HO206" s="263"/>
      <c r="HP206" s="263"/>
      <c r="HQ206" s="263"/>
      <c r="HR206" s="263"/>
      <c r="HS206" s="263"/>
      <c r="HT206" s="263"/>
      <c r="HU206" s="263"/>
      <c r="HV206" s="263"/>
      <c r="HW206" s="263"/>
      <c r="HX206" s="263"/>
      <c r="HY206" s="263"/>
      <c r="HZ206" s="263"/>
      <c r="IA206" s="263"/>
      <c r="IB206" s="263"/>
      <c r="IC206" s="263"/>
      <c r="ID206" s="263"/>
      <c r="IE206" s="263"/>
      <c r="IF206" s="263"/>
      <c r="IG206" s="263"/>
      <c r="IH206" s="263"/>
      <c r="II206" s="263"/>
      <c r="IJ206" s="263"/>
      <c r="IK206" s="263"/>
      <c r="IL206" s="263"/>
      <c r="IM206" s="263"/>
      <c r="IN206" s="263"/>
      <c r="IO206" s="263"/>
      <c r="IP206" s="263"/>
      <c r="IQ206" s="263"/>
      <c r="IR206" s="263"/>
      <c r="IS206" s="263"/>
      <c r="IT206" s="263"/>
      <c r="IU206" s="263"/>
      <c r="IV206" s="263"/>
    </row>
    <row r="207" spans="1:256">
      <c r="J207" s="8"/>
      <c r="K207" s="8"/>
      <c r="S207" s="39"/>
      <c r="T207" s="39"/>
      <c r="U207" s="39"/>
      <c r="V207" s="39"/>
      <c r="W207" s="39"/>
      <c r="X207" s="39"/>
      <c r="Y207" s="39"/>
      <c r="Z207" s="39"/>
      <c r="AR207" s="263"/>
      <c r="AS207" s="263"/>
      <c r="AT207" s="263"/>
      <c r="AU207" s="263"/>
      <c r="AV207" s="263"/>
      <c r="AW207" s="263"/>
      <c r="AX207" s="263"/>
      <c r="AY207" s="263"/>
      <c r="AZ207" s="263"/>
      <c r="BA207" s="263"/>
      <c r="BB207" s="263"/>
      <c r="BC207" s="263"/>
      <c r="BD207" s="263"/>
      <c r="BE207" s="263"/>
      <c r="BF207" s="263"/>
      <c r="BG207" s="263"/>
      <c r="BH207" s="263"/>
      <c r="BI207" s="263"/>
      <c r="BJ207" s="263"/>
      <c r="BK207" s="263"/>
      <c r="BL207" s="263"/>
      <c r="BM207" s="263"/>
      <c r="BN207" s="263"/>
      <c r="BO207" s="263"/>
      <c r="BP207" s="263"/>
      <c r="BQ207" s="263"/>
      <c r="BR207" s="263"/>
      <c r="BS207" s="263"/>
      <c r="BT207" s="263"/>
      <c r="BU207" s="263"/>
      <c r="BV207" s="263"/>
      <c r="BW207" s="263"/>
      <c r="BX207" s="263"/>
      <c r="BY207" s="263"/>
      <c r="BZ207" s="263"/>
      <c r="CA207" s="263"/>
      <c r="CB207" s="263"/>
      <c r="CC207" s="263"/>
      <c r="CD207" s="263"/>
      <c r="CE207" s="263"/>
      <c r="CF207" s="263"/>
      <c r="CG207" s="263"/>
      <c r="CH207" s="263"/>
      <c r="CI207" s="263"/>
      <c r="CJ207" s="263"/>
      <c r="CK207" s="263"/>
      <c r="CL207" s="263"/>
      <c r="CM207" s="263"/>
      <c r="CN207" s="263"/>
      <c r="CO207" s="263"/>
      <c r="CP207" s="263"/>
      <c r="CQ207" s="263"/>
      <c r="CR207" s="263"/>
      <c r="CS207" s="263"/>
      <c r="CT207" s="263"/>
      <c r="CU207" s="263"/>
      <c r="CV207" s="263"/>
      <c r="CW207" s="263"/>
      <c r="CX207" s="263"/>
      <c r="CY207" s="263"/>
      <c r="CZ207" s="263"/>
      <c r="DA207" s="263"/>
      <c r="DB207" s="263"/>
      <c r="DC207" s="263"/>
      <c r="DD207" s="263"/>
      <c r="DE207" s="263"/>
      <c r="DF207" s="263"/>
      <c r="DG207" s="263"/>
      <c r="DH207" s="263"/>
      <c r="DI207" s="263"/>
      <c r="DJ207" s="263"/>
      <c r="DK207" s="263"/>
      <c r="DL207" s="263"/>
      <c r="DM207" s="263"/>
      <c r="DN207" s="263"/>
      <c r="DO207" s="263"/>
      <c r="DP207" s="263"/>
      <c r="DQ207" s="263"/>
      <c r="DR207" s="263"/>
      <c r="DS207" s="263"/>
      <c r="DT207" s="263"/>
      <c r="DU207" s="263"/>
      <c r="DV207" s="263"/>
      <c r="DW207" s="263"/>
      <c r="DX207" s="263"/>
      <c r="DY207" s="263"/>
      <c r="DZ207" s="263"/>
      <c r="EA207" s="263"/>
      <c r="EB207" s="263"/>
      <c r="EC207" s="263"/>
      <c r="ED207" s="263"/>
      <c r="EE207" s="263"/>
      <c r="EF207" s="263"/>
      <c r="EG207" s="263"/>
      <c r="EH207" s="263"/>
      <c r="EI207" s="263"/>
      <c r="EJ207" s="263"/>
      <c r="EK207" s="263"/>
      <c r="EL207" s="263"/>
      <c r="EM207" s="263"/>
      <c r="EN207" s="263"/>
      <c r="EO207" s="263"/>
      <c r="EP207" s="263"/>
      <c r="EQ207" s="263"/>
      <c r="ER207" s="263"/>
      <c r="ES207" s="263"/>
      <c r="ET207" s="263"/>
      <c r="EU207" s="263"/>
      <c r="EV207" s="263"/>
      <c r="EW207" s="263"/>
      <c r="EX207" s="263"/>
      <c r="EY207" s="263"/>
      <c r="EZ207" s="263"/>
      <c r="FA207" s="263"/>
      <c r="FB207" s="263"/>
      <c r="FC207" s="263"/>
      <c r="FD207" s="263"/>
      <c r="FE207" s="263"/>
      <c r="FF207" s="263"/>
      <c r="FG207" s="263"/>
      <c r="FH207" s="263"/>
      <c r="FI207" s="263"/>
      <c r="FJ207" s="263"/>
      <c r="FK207" s="263"/>
      <c r="FL207" s="263"/>
      <c r="FM207" s="263"/>
      <c r="FN207" s="263"/>
      <c r="FO207" s="263"/>
      <c r="FP207" s="263"/>
      <c r="FQ207" s="263"/>
      <c r="FR207" s="263"/>
      <c r="FS207" s="263"/>
      <c r="FT207" s="263"/>
      <c r="FU207" s="263"/>
      <c r="FV207" s="263"/>
      <c r="FW207" s="263"/>
      <c r="FX207" s="263"/>
      <c r="FY207" s="263"/>
      <c r="FZ207" s="263"/>
      <c r="GA207" s="263"/>
      <c r="GB207" s="263"/>
      <c r="GC207" s="263"/>
      <c r="GD207" s="263"/>
      <c r="GE207" s="263"/>
      <c r="GF207" s="263"/>
      <c r="GG207" s="263"/>
      <c r="GH207" s="263"/>
      <c r="GI207" s="263"/>
      <c r="GJ207" s="263"/>
      <c r="GK207" s="263"/>
      <c r="GL207" s="263"/>
      <c r="GM207" s="263"/>
      <c r="GN207" s="263"/>
      <c r="GO207" s="263"/>
      <c r="GP207" s="263"/>
      <c r="GQ207" s="263"/>
      <c r="GR207" s="263"/>
      <c r="GS207" s="263"/>
      <c r="GT207" s="263"/>
      <c r="GU207" s="263"/>
      <c r="GV207" s="263"/>
      <c r="GW207" s="263"/>
      <c r="GX207" s="263"/>
      <c r="GY207" s="263"/>
      <c r="GZ207" s="263"/>
      <c r="HA207" s="263"/>
      <c r="HB207" s="263"/>
      <c r="HC207" s="263"/>
      <c r="HD207" s="263"/>
      <c r="HE207" s="263"/>
      <c r="HF207" s="263"/>
      <c r="HG207" s="263"/>
      <c r="HH207" s="263"/>
      <c r="HI207" s="263"/>
      <c r="HJ207" s="263"/>
      <c r="HK207" s="263"/>
      <c r="HL207" s="263"/>
      <c r="HM207" s="263"/>
      <c r="HN207" s="263"/>
      <c r="HO207" s="263"/>
      <c r="HP207" s="263"/>
      <c r="HQ207" s="263"/>
      <c r="HR207" s="263"/>
      <c r="HS207" s="263"/>
      <c r="HT207" s="263"/>
      <c r="HU207" s="263"/>
      <c r="HV207" s="263"/>
      <c r="HW207" s="263"/>
      <c r="HX207" s="263"/>
      <c r="HY207" s="263"/>
      <c r="HZ207" s="263"/>
      <c r="IA207" s="263"/>
      <c r="IB207" s="263"/>
      <c r="IC207" s="263"/>
      <c r="ID207" s="263"/>
      <c r="IE207" s="263"/>
      <c r="IF207" s="263"/>
      <c r="IG207" s="263"/>
      <c r="IH207" s="263"/>
      <c r="II207" s="263"/>
      <c r="IJ207" s="263"/>
      <c r="IK207" s="263"/>
      <c r="IL207" s="263"/>
      <c r="IM207" s="263"/>
      <c r="IN207" s="263"/>
      <c r="IO207" s="263"/>
      <c r="IP207" s="263"/>
      <c r="IQ207" s="263"/>
      <c r="IR207" s="263"/>
      <c r="IS207" s="263"/>
      <c r="IT207" s="263"/>
      <c r="IU207" s="263"/>
      <c r="IV207" s="263"/>
    </row>
    <row r="208" spans="1:256">
      <c r="J208" s="8"/>
      <c r="K208" s="8"/>
      <c r="S208" s="39"/>
      <c r="T208" s="39"/>
      <c r="U208" s="39"/>
      <c r="V208" s="39"/>
      <c r="W208" s="39"/>
      <c r="X208" s="39"/>
      <c r="Y208" s="39"/>
      <c r="Z208" s="39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/>
      <c r="DH208" s="263"/>
      <c r="DI208" s="263"/>
      <c r="DJ208" s="263"/>
      <c r="DK208" s="263"/>
      <c r="DL208" s="263"/>
      <c r="DM208" s="263"/>
      <c r="DN208" s="263"/>
      <c r="DO208" s="263"/>
      <c r="DP208" s="263"/>
      <c r="DQ208" s="263"/>
      <c r="DR208" s="263"/>
      <c r="DS208" s="263"/>
      <c r="DT208" s="263"/>
      <c r="DU208" s="263"/>
      <c r="DV208" s="263"/>
      <c r="DW208" s="263"/>
      <c r="DX208" s="263"/>
      <c r="DY208" s="263"/>
      <c r="DZ208" s="263"/>
      <c r="EA208" s="263"/>
      <c r="EB208" s="263"/>
      <c r="EC208" s="263"/>
      <c r="ED208" s="263"/>
      <c r="EE208" s="263"/>
      <c r="EF208" s="263"/>
      <c r="EG208" s="263"/>
      <c r="EH208" s="263"/>
      <c r="EI208" s="263"/>
      <c r="EJ208" s="263"/>
      <c r="EK208" s="263"/>
      <c r="EL208" s="263"/>
      <c r="EM208" s="263"/>
      <c r="EN208" s="263"/>
      <c r="EO208" s="263"/>
      <c r="EP208" s="263"/>
      <c r="EQ208" s="263"/>
      <c r="ER208" s="263"/>
      <c r="ES208" s="263"/>
      <c r="ET208" s="263"/>
      <c r="EU208" s="263"/>
      <c r="EV208" s="263"/>
      <c r="EW208" s="263"/>
      <c r="EX208" s="263"/>
      <c r="EY208" s="263"/>
      <c r="EZ208" s="263"/>
      <c r="FA208" s="263"/>
      <c r="FB208" s="263"/>
      <c r="FC208" s="263"/>
      <c r="FD208" s="263"/>
      <c r="FE208" s="263"/>
      <c r="FF208" s="263"/>
      <c r="FG208" s="263"/>
      <c r="FH208" s="263"/>
      <c r="FI208" s="263"/>
      <c r="FJ208" s="263"/>
      <c r="FK208" s="263"/>
      <c r="FL208" s="263"/>
      <c r="FM208" s="263"/>
      <c r="FN208" s="263"/>
      <c r="FO208" s="263"/>
      <c r="FP208" s="263"/>
      <c r="FQ208" s="263"/>
      <c r="FR208" s="263"/>
      <c r="FS208" s="263"/>
      <c r="FT208" s="263"/>
      <c r="FU208" s="263"/>
      <c r="FV208" s="263"/>
      <c r="FW208" s="263"/>
      <c r="FX208" s="263"/>
      <c r="FY208" s="263"/>
      <c r="FZ208" s="263"/>
      <c r="GA208" s="263"/>
      <c r="GB208" s="263"/>
      <c r="GC208" s="263"/>
      <c r="GD208" s="263"/>
      <c r="GE208" s="263"/>
      <c r="GF208" s="263"/>
      <c r="GG208" s="263"/>
      <c r="GH208" s="263"/>
      <c r="GI208" s="263"/>
      <c r="GJ208" s="263"/>
      <c r="GK208" s="263"/>
      <c r="GL208" s="263"/>
      <c r="GM208" s="263"/>
      <c r="GN208" s="263"/>
      <c r="GO208" s="263"/>
      <c r="GP208" s="263"/>
      <c r="GQ208" s="263"/>
      <c r="GR208" s="263"/>
      <c r="GS208" s="263"/>
      <c r="GT208" s="263"/>
      <c r="GU208" s="263"/>
      <c r="GV208" s="263"/>
      <c r="GW208" s="263"/>
      <c r="GX208" s="263"/>
      <c r="GY208" s="263"/>
      <c r="GZ208" s="263"/>
      <c r="HA208" s="263"/>
      <c r="HB208" s="263"/>
      <c r="HC208" s="263"/>
      <c r="HD208" s="263"/>
      <c r="HE208" s="263"/>
      <c r="HF208" s="263"/>
      <c r="HG208" s="263"/>
      <c r="HH208" s="263"/>
      <c r="HI208" s="263"/>
      <c r="HJ208" s="263"/>
      <c r="HK208" s="263"/>
      <c r="HL208" s="263"/>
      <c r="HM208" s="263"/>
      <c r="HN208" s="263"/>
      <c r="HO208" s="263"/>
      <c r="HP208" s="263"/>
      <c r="HQ208" s="263"/>
      <c r="HR208" s="263"/>
      <c r="HS208" s="263"/>
      <c r="HT208" s="263"/>
      <c r="HU208" s="263"/>
      <c r="HV208" s="263"/>
      <c r="HW208" s="263"/>
      <c r="HX208" s="263"/>
      <c r="HY208" s="263"/>
      <c r="HZ208" s="263"/>
      <c r="IA208" s="263"/>
      <c r="IB208" s="263"/>
      <c r="IC208" s="263"/>
      <c r="ID208" s="263"/>
      <c r="IE208" s="263"/>
      <c r="IF208" s="263"/>
      <c r="IG208" s="263"/>
      <c r="IH208" s="263"/>
      <c r="II208" s="263"/>
      <c r="IJ208" s="263"/>
      <c r="IK208" s="263"/>
      <c r="IL208" s="263"/>
      <c r="IM208" s="263"/>
      <c r="IN208" s="263"/>
      <c r="IO208" s="263"/>
      <c r="IP208" s="263"/>
      <c r="IQ208" s="263"/>
      <c r="IR208" s="263"/>
      <c r="IS208" s="263"/>
      <c r="IT208" s="263"/>
      <c r="IU208" s="263"/>
      <c r="IV208" s="263"/>
    </row>
    <row r="209" spans="10:256">
      <c r="J209" s="8"/>
      <c r="K209" s="8"/>
      <c r="S209" s="39"/>
      <c r="T209" s="39"/>
      <c r="U209" s="39"/>
      <c r="V209" s="39"/>
      <c r="W209" s="39"/>
      <c r="X209" s="39"/>
      <c r="Y209" s="39"/>
      <c r="Z209" s="39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  <c r="CA209" s="263"/>
      <c r="CB209" s="263"/>
      <c r="CC209" s="263"/>
      <c r="CD209" s="263"/>
      <c r="CE209" s="263"/>
      <c r="CF209" s="263"/>
      <c r="CG209" s="263"/>
      <c r="CH209" s="263"/>
      <c r="CI209" s="263"/>
      <c r="CJ209" s="263"/>
      <c r="CK209" s="263"/>
      <c r="CL209" s="263"/>
      <c r="CM209" s="263"/>
      <c r="CN209" s="263"/>
      <c r="CO209" s="263"/>
      <c r="CP209" s="263"/>
      <c r="CQ209" s="263"/>
      <c r="CR209" s="263"/>
      <c r="CS209" s="263"/>
      <c r="CT209" s="263"/>
      <c r="CU209" s="263"/>
      <c r="CV209" s="263"/>
      <c r="CW209" s="263"/>
      <c r="CX209" s="263"/>
      <c r="CY209" s="263"/>
      <c r="CZ209" s="263"/>
      <c r="DA209" s="263"/>
      <c r="DB209" s="263"/>
      <c r="DC209" s="263"/>
      <c r="DD209" s="263"/>
      <c r="DE209" s="263"/>
      <c r="DF209" s="263"/>
      <c r="DG209" s="263"/>
      <c r="DH209" s="263"/>
      <c r="DI209" s="263"/>
      <c r="DJ209" s="263"/>
      <c r="DK209" s="263"/>
      <c r="DL209" s="263"/>
      <c r="DM209" s="263"/>
      <c r="DN209" s="263"/>
      <c r="DO209" s="263"/>
      <c r="DP209" s="263"/>
      <c r="DQ209" s="263"/>
      <c r="DR209" s="263"/>
      <c r="DS209" s="263"/>
      <c r="DT209" s="263"/>
      <c r="DU209" s="263"/>
      <c r="DV209" s="263"/>
      <c r="DW209" s="263"/>
      <c r="DX209" s="263"/>
      <c r="DY209" s="263"/>
      <c r="DZ209" s="263"/>
      <c r="EA209" s="263"/>
      <c r="EB209" s="263"/>
      <c r="EC209" s="263"/>
      <c r="ED209" s="263"/>
      <c r="EE209" s="263"/>
      <c r="EF209" s="263"/>
      <c r="EG209" s="263"/>
      <c r="EH209" s="263"/>
      <c r="EI209" s="263"/>
      <c r="EJ209" s="263"/>
      <c r="EK209" s="263"/>
      <c r="EL209" s="263"/>
      <c r="EM209" s="263"/>
      <c r="EN209" s="263"/>
      <c r="EO209" s="263"/>
      <c r="EP209" s="263"/>
      <c r="EQ209" s="263"/>
      <c r="ER209" s="263"/>
      <c r="ES209" s="263"/>
      <c r="ET209" s="263"/>
      <c r="EU209" s="263"/>
      <c r="EV209" s="263"/>
      <c r="EW209" s="263"/>
      <c r="EX209" s="263"/>
      <c r="EY209" s="263"/>
      <c r="EZ209" s="263"/>
      <c r="FA209" s="263"/>
      <c r="FB209" s="263"/>
      <c r="FC209" s="263"/>
      <c r="FD209" s="263"/>
      <c r="FE209" s="263"/>
      <c r="FF209" s="263"/>
      <c r="FG209" s="263"/>
      <c r="FH209" s="263"/>
      <c r="FI209" s="263"/>
      <c r="FJ209" s="263"/>
      <c r="FK209" s="263"/>
      <c r="FL209" s="263"/>
      <c r="FM209" s="263"/>
      <c r="FN209" s="263"/>
      <c r="FO209" s="263"/>
      <c r="FP209" s="263"/>
      <c r="FQ209" s="263"/>
      <c r="FR209" s="263"/>
      <c r="FS209" s="263"/>
      <c r="FT209" s="263"/>
      <c r="FU209" s="263"/>
      <c r="FV209" s="263"/>
      <c r="FW209" s="263"/>
      <c r="FX209" s="263"/>
      <c r="FY209" s="263"/>
      <c r="FZ209" s="263"/>
      <c r="GA209" s="263"/>
      <c r="GB209" s="263"/>
      <c r="GC209" s="263"/>
      <c r="GD209" s="263"/>
      <c r="GE209" s="263"/>
      <c r="GF209" s="263"/>
      <c r="GG209" s="263"/>
      <c r="GH209" s="263"/>
      <c r="GI209" s="263"/>
      <c r="GJ209" s="263"/>
      <c r="GK209" s="263"/>
      <c r="GL209" s="263"/>
      <c r="GM209" s="263"/>
      <c r="GN209" s="263"/>
      <c r="GO209" s="263"/>
      <c r="GP209" s="263"/>
      <c r="GQ209" s="263"/>
      <c r="GR209" s="263"/>
      <c r="GS209" s="263"/>
      <c r="GT209" s="263"/>
      <c r="GU209" s="263"/>
      <c r="GV209" s="263"/>
      <c r="GW209" s="263"/>
      <c r="GX209" s="263"/>
      <c r="GY209" s="263"/>
      <c r="GZ209" s="263"/>
      <c r="HA209" s="263"/>
      <c r="HB209" s="263"/>
      <c r="HC209" s="263"/>
      <c r="HD209" s="263"/>
      <c r="HE209" s="263"/>
      <c r="HF209" s="263"/>
      <c r="HG209" s="263"/>
      <c r="HH209" s="263"/>
      <c r="HI209" s="263"/>
      <c r="HJ209" s="263"/>
      <c r="HK209" s="263"/>
      <c r="HL209" s="263"/>
      <c r="HM209" s="263"/>
      <c r="HN209" s="263"/>
      <c r="HO209" s="263"/>
      <c r="HP209" s="263"/>
      <c r="HQ209" s="263"/>
      <c r="HR209" s="263"/>
      <c r="HS209" s="263"/>
      <c r="HT209" s="263"/>
      <c r="HU209" s="263"/>
      <c r="HV209" s="263"/>
      <c r="HW209" s="263"/>
      <c r="HX209" s="263"/>
      <c r="HY209" s="263"/>
      <c r="HZ209" s="263"/>
      <c r="IA209" s="263"/>
      <c r="IB209" s="263"/>
      <c r="IC209" s="263"/>
      <c r="ID209" s="263"/>
      <c r="IE209" s="263"/>
      <c r="IF209" s="263"/>
      <c r="IG209" s="263"/>
      <c r="IH209" s="263"/>
      <c r="II209" s="263"/>
      <c r="IJ209" s="263"/>
      <c r="IK209" s="263"/>
      <c r="IL209" s="263"/>
      <c r="IM209" s="263"/>
      <c r="IN209" s="263"/>
      <c r="IO209" s="263"/>
      <c r="IP209" s="263"/>
      <c r="IQ209" s="263"/>
      <c r="IR209" s="263"/>
      <c r="IS209" s="263"/>
      <c r="IT209" s="263"/>
      <c r="IU209" s="263"/>
      <c r="IV209" s="263"/>
    </row>
    <row r="210" spans="10:256">
      <c r="J210" s="8"/>
      <c r="K210" s="8"/>
      <c r="S210" s="39"/>
      <c r="T210" s="39"/>
      <c r="U210" s="39"/>
      <c r="V210" s="39"/>
      <c r="W210" s="39"/>
      <c r="X210" s="39"/>
      <c r="Y210" s="39"/>
      <c r="Z210" s="39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</row>
    <row r="211" spans="10:256">
      <c r="J211" s="8"/>
      <c r="K211" s="8"/>
      <c r="S211" s="39"/>
      <c r="T211" s="39"/>
      <c r="U211" s="39"/>
      <c r="V211" s="39"/>
      <c r="W211" s="39"/>
      <c r="X211" s="39"/>
      <c r="Y211" s="39"/>
      <c r="Z211" s="39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  <c r="BS211" s="263"/>
      <c r="BT211" s="263"/>
      <c r="BU211" s="263"/>
      <c r="BV211" s="263"/>
      <c r="BW211" s="263"/>
      <c r="BX211" s="263"/>
      <c r="BY211" s="263"/>
      <c r="BZ211" s="263"/>
      <c r="CA211" s="263"/>
      <c r="CB211" s="263"/>
      <c r="CC211" s="263"/>
      <c r="CD211" s="263"/>
      <c r="CE211" s="263"/>
      <c r="CF211" s="263"/>
      <c r="CG211" s="263"/>
      <c r="CH211" s="263"/>
      <c r="CI211" s="263"/>
      <c r="CJ211" s="263"/>
      <c r="CK211" s="263"/>
      <c r="CL211" s="263"/>
      <c r="CM211" s="263"/>
      <c r="CN211" s="263"/>
      <c r="CO211" s="263"/>
      <c r="CP211" s="263"/>
      <c r="CQ211" s="263"/>
      <c r="CR211" s="263"/>
      <c r="CS211" s="263"/>
      <c r="CT211" s="263"/>
      <c r="CU211" s="263"/>
      <c r="CV211" s="263"/>
      <c r="CW211" s="263"/>
      <c r="CX211" s="263"/>
      <c r="CY211" s="263"/>
      <c r="CZ211" s="263"/>
      <c r="DA211" s="263"/>
      <c r="DB211" s="263"/>
      <c r="DC211" s="263"/>
      <c r="DD211" s="263"/>
      <c r="DE211" s="263"/>
      <c r="DF211" s="263"/>
      <c r="DG211" s="263"/>
      <c r="DH211" s="263"/>
      <c r="DI211" s="263"/>
      <c r="DJ211" s="263"/>
      <c r="DK211" s="263"/>
      <c r="DL211" s="263"/>
      <c r="DM211" s="263"/>
      <c r="DN211" s="263"/>
      <c r="DO211" s="263"/>
      <c r="DP211" s="263"/>
      <c r="DQ211" s="263"/>
      <c r="DR211" s="263"/>
      <c r="DS211" s="263"/>
      <c r="DT211" s="263"/>
      <c r="DU211" s="263"/>
      <c r="DV211" s="263"/>
      <c r="DW211" s="263"/>
      <c r="DX211" s="263"/>
      <c r="DY211" s="263"/>
      <c r="DZ211" s="263"/>
      <c r="EA211" s="263"/>
      <c r="EB211" s="263"/>
      <c r="EC211" s="263"/>
      <c r="ED211" s="263"/>
      <c r="EE211" s="263"/>
      <c r="EF211" s="263"/>
      <c r="EG211" s="263"/>
      <c r="EH211" s="263"/>
      <c r="EI211" s="263"/>
      <c r="EJ211" s="263"/>
      <c r="EK211" s="263"/>
      <c r="EL211" s="263"/>
      <c r="EM211" s="263"/>
      <c r="EN211" s="263"/>
      <c r="EO211" s="263"/>
      <c r="EP211" s="263"/>
      <c r="EQ211" s="263"/>
      <c r="ER211" s="263"/>
      <c r="ES211" s="263"/>
      <c r="ET211" s="263"/>
      <c r="EU211" s="263"/>
      <c r="EV211" s="263"/>
      <c r="EW211" s="263"/>
      <c r="EX211" s="263"/>
      <c r="EY211" s="263"/>
      <c r="EZ211" s="263"/>
      <c r="FA211" s="263"/>
      <c r="FB211" s="263"/>
      <c r="FC211" s="263"/>
      <c r="FD211" s="263"/>
      <c r="FE211" s="263"/>
      <c r="FF211" s="263"/>
      <c r="FG211" s="263"/>
      <c r="FH211" s="263"/>
      <c r="FI211" s="263"/>
      <c r="FJ211" s="263"/>
      <c r="FK211" s="263"/>
      <c r="FL211" s="263"/>
      <c r="FM211" s="263"/>
      <c r="FN211" s="263"/>
      <c r="FO211" s="263"/>
      <c r="FP211" s="263"/>
      <c r="FQ211" s="263"/>
      <c r="FR211" s="263"/>
      <c r="FS211" s="263"/>
      <c r="FT211" s="263"/>
      <c r="FU211" s="263"/>
      <c r="FV211" s="263"/>
      <c r="FW211" s="263"/>
      <c r="FX211" s="263"/>
      <c r="FY211" s="263"/>
      <c r="FZ211" s="263"/>
      <c r="GA211" s="263"/>
      <c r="GB211" s="263"/>
      <c r="GC211" s="263"/>
      <c r="GD211" s="263"/>
      <c r="GE211" s="263"/>
      <c r="GF211" s="263"/>
      <c r="GG211" s="263"/>
      <c r="GH211" s="263"/>
      <c r="GI211" s="263"/>
      <c r="GJ211" s="263"/>
      <c r="GK211" s="263"/>
      <c r="GL211" s="263"/>
      <c r="GM211" s="263"/>
      <c r="GN211" s="263"/>
      <c r="GO211" s="263"/>
      <c r="GP211" s="263"/>
      <c r="GQ211" s="263"/>
      <c r="GR211" s="263"/>
      <c r="GS211" s="263"/>
      <c r="GT211" s="263"/>
      <c r="GU211" s="263"/>
      <c r="GV211" s="263"/>
      <c r="GW211" s="263"/>
      <c r="GX211" s="263"/>
      <c r="GY211" s="263"/>
      <c r="GZ211" s="263"/>
      <c r="HA211" s="263"/>
      <c r="HB211" s="263"/>
      <c r="HC211" s="263"/>
      <c r="HD211" s="263"/>
      <c r="HE211" s="263"/>
      <c r="HF211" s="263"/>
      <c r="HG211" s="263"/>
      <c r="HH211" s="263"/>
      <c r="HI211" s="263"/>
      <c r="HJ211" s="263"/>
      <c r="HK211" s="263"/>
      <c r="HL211" s="263"/>
      <c r="HM211" s="263"/>
      <c r="HN211" s="263"/>
      <c r="HO211" s="263"/>
      <c r="HP211" s="263"/>
      <c r="HQ211" s="263"/>
      <c r="HR211" s="263"/>
      <c r="HS211" s="263"/>
      <c r="HT211" s="263"/>
      <c r="HU211" s="263"/>
      <c r="HV211" s="263"/>
      <c r="HW211" s="263"/>
      <c r="HX211" s="263"/>
      <c r="HY211" s="263"/>
      <c r="HZ211" s="263"/>
      <c r="IA211" s="263"/>
      <c r="IB211" s="263"/>
      <c r="IC211" s="263"/>
      <c r="ID211" s="263"/>
      <c r="IE211" s="263"/>
      <c r="IF211" s="263"/>
      <c r="IG211" s="263"/>
      <c r="IH211" s="263"/>
      <c r="II211" s="263"/>
      <c r="IJ211" s="263"/>
      <c r="IK211" s="263"/>
      <c r="IL211" s="263"/>
      <c r="IM211" s="263"/>
      <c r="IN211" s="263"/>
      <c r="IO211" s="263"/>
      <c r="IP211" s="263"/>
      <c r="IQ211" s="263"/>
      <c r="IR211" s="263"/>
      <c r="IS211" s="263"/>
      <c r="IT211" s="263"/>
      <c r="IU211" s="263"/>
      <c r="IV211" s="263"/>
    </row>
    <row r="212" spans="10:256">
      <c r="J212" s="8"/>
      <c r="K212" s="8"/>
      <c r="S212" s="39"/>
      <c r="T212" s="39"/>
      <c r="U212" s="39"/>
      <c r="V212" s="39"/>
      <c r="W212" s="39"/>
      <c r="X212" s="39"/>
      <c r="Y212" s="39"/>
      <c r="Z212" s="39"/>
      <c r="AR212" s="263"/>
      <c r="AS212" s="263"/>
      <c r="AT212" s="263"/>
      <c r="AU212" s="263"/>
      <c r="AV212" s="263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3"/>
      <c r="BN212" s="263"/>
      <c r="BO212" s="263"/>
      <c r="BP212" s="263"/>
      <c r="BQ212" s="263"/>
      <c r="BR212" s="263"/>
      <c r="BS212" s="263"/>
      <c r="BT212" s="263"/>
      <c r="BU212" s="263"/>
      <c r="BV212" s="263"/>
      <c r="BW212" s="263"/>
      <c r="BX212" s="263"/>
      <c r="BY212" s="263"/>
      <c r="BZ212" s="263"/>
      <c r="CA212" s="263"/>
      <c r="CB212" s="263"/>
      <c r="CC212" s="263"/>
      <c r="CD212" s="263"/>
      <c r="CE212" s="263"/>
      <c r="CF212" s="263"/>
      <c r="CG212" s="263"/>
      <c r="CH212" s="263"/>
      <c r="CI212" s="263"/>
      <c r="CJ212" s="263"/>
      <c r="CK212" s="263"/>
      <c r="CL212" s="263"/>
      <c r="CM212" s="263"/>
      <c r="CN212" s="263"/>
      <c r="CO212" s="263"/>
      <c r="CP212" s="263"/>
      <c r="CQ212" s="263"/>
      <c r="CR212" s="263"/>
      <c r="CS212" s="263"/>
      <c r="CT212" s="263"/>
      <c r="CU212" s="263"/>
      <c r="CV212" s="263"/>
      <c r="CW212" s="263"/>
      <c r="CX212" s="263"/>
      <c r="CY212" s="263"/>
      <c r="CZ212" s="263"/>
      <c r="DA212" s="263"/>
      <c r="DB212" s="263"/>
      <c r="DC212" s="263"/>
      <c r="DD212" s="263"/>
      <c r="DE212" s="263"/>
      <c r="DF212" s="263"/>
      <c r="DG212" s="263"/>
      <c r="DH212" s="263"/>
      <c r="DI212" s="263"/>
      <c r="DJ212" s="263"/>
      <c r="DK212" s="263"/>
      <c r="DL212" s="263"/>
      <c r="DM212" s="263"/>
      <c r="DN212" s="263"/>
      <c r="DO212" s="263"/>
      <c r="DP212" s="263"/>
      <c r="DQ212" s="263"/>
      <c r="DR212" s="263"/>
      <c r="DS212" s="263"/>
      <c r="DT212" s="263"/>
      <c r="DU212" s="263"/>
      <c r="DV212" s="263"/>
      <c r="DW212" s="263"/>
      <c r="DX212" s="263"/>
      <c r="DY212" s="263"/>
      <c r="DZ212" s="263"/>
      <c r="EA212" s="263"/>
      <c r="EB212" s="263"/>
      <c r="EC212" s="263"/>
      <c r="ED212" s="263"/>
      <c r="EE212" s="263"/>
      <c r="EF212" s="263"/>
      <c r="EG212" s="263"/>
      <c r="EH212" s="263"/>
      <c r="EI212" s="263"/>
      <c r="EJ212" s="263"/>
      <c r="EK212" s="263"/>
      <c r="EL212" s="263"/>
      <c r="EM212" s="263"/>
      <c r="EN212" s="263"/>
      <c r="EO212" s="263"/>
      <c r="EP212" s="263"/>
      <c r="EQ212" s="263"/>
      <c r="ER212" s="263"/>
      <c r="ES212" s="263"/>
      <c r="ET212" s="263"/>
      <c r="EU212" s="263"/>
      <c r="EV212" s="263"/>
      <c r="EW212" s="263"/>
      <c r="EX212" s="263"/>
      <c r="EY212" s="263"/>
      <c r="EZ212" s="263"/>
      <c r="FA212" s="263"/>
      <c r="FB212" s="263"/>
      <c r="FC212" s="263"/>
      <c r="FD212" s="263"/>
      <c r="FE212" s="263"/>
      <c r="FF212" s="263"/>
      <c r="FG212" s="263"/>
      <c r="FH212" s="263"/>
      <c r="FI212" s="263"/>
      <c r="FJ212" s="263"/>
      <c r="FK212" s="263"/>
      <c r="FL212" s="263"/>
      <c r="FM212" s="263"/>
      <c r="FN212" s="263"/>
      <c r="FO212" s="263"/>
      <c r="FP212" s="263"/>
      <c r="FQ212" s="263"/>
      <c r="FR212" s="263"/>
      <c r="FS212" s="263"/>
      <c r="FT212" s="263"/>
      <c r="FU212" s="263"/>
      <c r="FV212" s="263"/>
      <c r="FW212" s="263"/>
      <c r="FX212" s="263"/>
      <c r="FY212" s="263"/>
      <c r="FZ212" s="263"/>
      <c r="GA212" s="263"/>
      <c r="GB212" s="263"/>
      <c r="GC212" s="263"/>
      <c r="GD212" s="263"/>
      <c r="GE212" s="263"/>
      <c r="GF212" s="263"/>
      <c r="GG212" s="263"/>
      <c r="GH212" s="263"/>
      <c r="GI212" s="263"/>
      <c r="GJ212" s="263"/>
      <c r="GK212" s="263"/>
      <c r="GL212" s="263"/>
      <c r="GM212" s="263"/>
      <c r="GN212" s="263"/>
      <c r="GO212" s="263"/>
      <c r="GP212" s="263"/>
      <c r="GQ212" s="263"/>
      <c r="GR212" s="263"/>
      <c r="GS212" s="263"/>
      <c r="GT212" s="263"/>
      <c r="GU212" s="263"/>
      <c r="GV212" s="263"/>
      <c r="GW212" s="263"/>
      <c r="GX212" s="263"/>
      <c r="GY212" s="263"/>
      <c r="GZ212" s="263"/>
      <c r="HA212" s="263"/>
      <c r="HB212" s="263"/>
      <c r="HC212" s="263"/>
      <c r="HD212" s="263"/>
      <c r="HE212" s="263"/>
      <c r="HF212" s="263"/>
      <c r="HG212" s="263"/>
      <c r="HH212" s="263"/>
      <c r="HI212" s="263"/>
      <c r="HJ212" s="263"/>
      <c r="HK212" s="263"/>
      <c r="HL212" s="263"/>
      <c r="HM212" s="263"/>
      <c r="HN212" s="263"/>
      <c r="HO212" s="263"/>
      <c r="HP212" s="263"/>
      <c r="HQ212" s="263"/>
      <c r="HR212" s="263"/>
      <c r="HS212" s="263"/>
      <c r="HT212" s="263"/>
      <c r="HU212" s="263"/>
      <c r="HV212" s="263"/>
      <c r="HW212" s="263"/>
      <c r="HX212" s="263"/>
      <c r="HY212" s="263"/>
      <c r="HZ212" s="263"/>
      <c r="IA212" s="263"/>
      <c r="IB212" s="263"/>
      <c r="IC212" s="263"/>
      <c r="ID212" s="263"/>
      <c r="IE212" s="263"/>
      <c r="IF212" s="263"/>
      <c r="IG212" s="263"/>
      <c r="IH212" s="263"/>
      <c r="II212" s="263"/>
      <c r="IJ212" s="263"/>
      <c r="IK212" s="263"/>
      <c r="IL212" s="263"/>
      <c r="IM212" s="263"/>
      <c r="IN212" s="263"/>
      <c r="IO212" s="263"/>
      <c r="IP212" s="263"/>
      <c r="IQ212" s="263"/>
      <c r="IR212" s="263"/>
      <c r="IS212" s="263"/>
      <c r="IT212" s="263"/>
      <c r="IU212" s="263"/>
      <c r="IV212" s="263"/>
    </row>
  </sheetData>
  <phoneticPr fontId="11" type="noConversion"/>
  <conditionalFormatting sqref="O136">
    <cfRule type="cellIs" dxfId="55" priority="1" stopIfTrue="1" operator="equal">
      <formula>OR($O$23,$O$24,$O$25,$O$26,$O$27,$O$28,$O$29,$O$30,#REF!,$O$32)</formula>
    </cfRule>
  </conditionalFormatting>
  <conditionalFormatting sqref="Q136">
    <cfRule type="cellIs" dxfId="54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07B2A-54A1-485C-8529-DD03BEBDF9A0}">
  <dimension ref="A1:AQ231"/>
  <sheetViews>
    <sheetView topLeftCell="A3" workbookViewId="0">
      <pane ySplit="2" topLeftCell="A145" activePane="bottomLeft" state="frozen"/>
      <selection activeCell="A3" sqref="A3"/>
      <selection pane="bottomLeft" activeCell="C152" sqref="C152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6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bestFit="1" customWidth="1"/>
    <col min="28" max="28" width="6.6640625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256" width="11.109375" style="6"/>
    <col min="257" max="257" width="14.21875" style="6" customWidth="1"/>
    <col min="258" max="258" width="0" style="6" hidden="1" customWidth="1"/>
    <col min="259" max="259" width="8.33203125" style="6" customWidth="1"/>
    <col min="260" max="260" width="6.21875" style="6" customWidth="1"/>
    <col min="261" max="261" width="5" style="6" customWidth="1"/>
    <col min="262" max="263" width="5.77734375" style="6" customWidth="1"/>
    <col min="264" max="264" width="6.33203125" style="6" customWidth="1"/>
    <col min="265" max="265" width="6" style="6" customWidth="1"/>
    <col min="266" max="266" width="4.6640625" style="6" customWidth="1"/>
    <col min="267" max="267" width="5.33203125" style="6" customWidth="1"/>
    <col min="268" max="268" width="5.77734375" style="6" customWidth="1"/>
    <col min="269" max="269" width="6.109375" style="6" customWidth="1"/>
    <col min="270" max="270" width="6.6640625" style="6" customWidth="1"/>
    <col min="271" max="271" width="4.6640625" style="6" customWidth="1"/>
    <col min="272" max="272" width="5.109375" style="6" customWidth="1"/>
    <col min="273" max="273" width="5.88671875" style="6" customWidth="1"/>
    <col min="274" max="274" width="6.21875" style="6" customWidth="1"/>
    <col min="275" max="276" width="6.109375" style="6" bestFit="1" customWidth="1"/>
    <col min="277" max="277" width="6.109375" style="6" customWidth="1"/>
    <col min="278" max="279" width="5.109375" style="6" customWidth="1"/>
    <col min="280" max="280" width="4.77734375" style="6" customWidth="1"/>
    <col min="281" max="281" width="6.5546875" style="6" bestFit="1" customWidth="1"/>
    <col min="282" max="282" width="0" style="6" hidden="1" customWidth="1"/>
    <col min="283" max="283" width="9.5546875" style="6" bestFit="1" customWidth="1"/>
    <col min="284" max="284" width="0" style="6" hidden="1" customWidth="1"/>
    <col min="285" max="285" width="7.5546875" style="6" bestFit="1" customWidth="1"/>
    <col min="286" max="286" width="0" style="6" hidden="1" customWidth="1"/>
    <col min="287" max="287" width="8.21875" style="6" customWidth="1"/>
    <col min="288" max="288" width="8.88671875" style="6" customWidth="1"/>
    <col min="289" max="289" width="8.5546875" style="6" customWidth="1"/>
    <col min="290" max="512" width="11.109375" style="6"/>
    <col min="513" max="513" width="14.21875" style="6" customWidth="1"/>
    <col min="514" max="514" width="0" style="6" hidden="1" customWidth="1"/>
    <col min="515" max="515" width="8.33203125" style="6" customWidth="1"/>
    <col min="516" max="516" width="6.21875" style="6" customWidth="1"/>
    <col min="517" max="517" width="5" style="6" customWidth="1"/>
    <col min="518" max="519" width="5.77734375" style="6" customWidth="1"/>
    <col min="520" max="520" width="6.33203125" style="6" customWidth="1"/>
    <col min="521" max="521" width="6" style="6" customWidth="1"/>
    <col min="522" max="522" width="4.6640625" style="6" customWidth="1"/>
    <col min="523" max="523" width="5.33203125" style="6" customWidth="1"/>
    <col min="524" max="524" width="5.77734375" style="6" customWidth="1"/>
    <col min="525" max="525" width="6.109375" style="6" customWidth="1"/>
    <col min="526" max="526" width="6.6640625" style="6" customWidth="1"/>
    <col min="527" max="527" width="4.6640625" style="6" customWidth="1"/>
    <col min="528" max="528" width="5.109375" style="6" customWidth="1"/>
    <col min="529" max="529" width="5.88671875" style="6" customWidth="1"/>
    <col min="530" max="530" width="6.21875" style="6" customWidth="1"/>
    <col min="531" max="532" width="6.109375" style="6" bestFit="1" customWidth="1"/>
    <col min="533" max="533" width="6.109375" style="6" customWidth="1"/>
    <col min="534" max="535" width="5.109375" style="6" customWidth="1"/>
    <col min="536" max="536" width="4.77734375" style="6" customWidth="1"/>
    <col min="537" max="537" width="6.5546875" style="6" bestFit="1" customWidth="1"/>
    <col min="538" max="538" width="0" style="6" hidden="1" customWidth="1"/>
    <col min="539" max="539" width="9.5546875" style="6" bestFit="1" customWidth="1"/>
    <col min="540" max="540" width="0" style="6" hidden="1" customWidth="1"/>
    <col min="541" max="541" width="7.5546875" style="6" bestFit="1" customWidth="1"/>
    <col min="542" max="542" width="0" style="6" hidden="1" customWidth="1"/>
    <col min="543" max="543" width="8.21875" style="6" customWidth="1"/>
    <col min="544" max="544" width="8.88671875" style="6" customWidth="1"/>
    <col min="545" max="545" width="8.5546875" style="6" customWidth="1"/>
    <col min="546" max="768" width="11.109375" style="6"/>
    <col min="769" max="769" width="14.21875" style="6" customWidth="1"/>
    <col min="770" max="770" width="0" style="6" hidden="1" customWidth="1"/>
    <col min="771" max="771" width="8.33203125" style="6" customWidth="1"/>
    <col min="772" max="772" width="6.21875" style="6" customWidth="1"/>
    <col min="773" max="773" width="5" style="6" customWidth="1"/>
    <col min="774" max="775" width="5.77734375" style="6" customWidth="1"/>
    <col min="776" max="776" width="6.33203125" style="6" customWidth="1"/>
    <col min="777" max="777" width="6" style="6" customWidth="1"/>
    <col min="778" max="778" width="4.6640625" style="6" customWidth="1"/>
    <col min="779" max="779" width="5.33203125" style="6" customWidth="1"/>
    <col min="780" max="780" width="5.77734375" style="6" customWidth="1"/>
    <col min="781" max="781" width="6.109375" style="6" customWidth="1"/>
    <col min="782" max="782" width="6.6640625" style="6" customWidth="1"/>
    <col min="783" max="783" width="4.6640625" style="6" customWidth="1"/>
    <col min="784" max="784" width="5.109375" style="6" customWidth="1"/>
    <col min="785" max="785" width="5.88671875" style="6" customWidth="1"/>
    <col min="786" max="786" width="6.21875" style="6" customWidth="1"/>
    <col min="787" max="788" width="6.109375" style="6" bestFit="1" customWidth="1"/>
    <col min="789" max="789" width="6.109375" style="6" customWidth="1"/>
    <col min="790" max="791" width="5.109375" style="6" customWidth="1"/>
    <col min="792" max="792" width="4.77734375" style="6" customWidth="1"/>
    <col min="793" max="793" width="6.5546875" style="6" bestFit="1" customWidth="1"/>
    <col min="794" max="794" width="0" style="6" hidden="1" customWidth="1"/>
    <col min="795" max="795" width="9.5546875" style="6" bestFit="1" customWidth="1"/>
    <col min="796" max="796" width="0" style="6" hidden="1" customWidth="1"/>
    <col min="797" max="797" width="7.5546875" style="6" bestFit="1" customWidth="1"/>
    <col min="798" max="798" width="0" style="6" hidden="1" customWidth="1"/>
    <col min="799" max="799" width="8.21875" style="6" customWidth="1"/>
    <col min="800" max="800" width="8.88671875" style="6" customWidth="1"/>
    <col min="801" max="801" width="8.5546875" style="6" customWidth="1"/>
    <col min="802" max="1024" width="11.109375" style="6"/>
    <col min="1025" max="1025" width="14.21875" style="6" customWidth="1"/>
    <col min="1026" max="1026" width="0" style="6" hidden="1" customWidth="1"/>
    <col min="1027" max="1027" width="8.33203125" style="6" customWidth="1"/>
    <col min="1028" max="1028" width="6.21875" style="6" customWidth="1"/>
    <col min="1029" max="1029" width="5" style="6" customWidth="1"/>
    <col min="1030" max="1031" width="5.77734375" style="6" customWidth="1"/>
    <col min="1032" max="1032" width="6.33203125" style="6" customWidth="1"/>
    <col min="1033" max="1033" width="6" style="6" customWidth="1"/>
    <col min="1034" max="1034" width="4.6640625" style="6" customWidth="1"/>
    <col min="1035" max="1035" width="5.33203125" style="6" customWidth="1"/>
    <col min="1036" max="1036" width="5.77734375" style="6" customWidth="1"/>
    <col min="1037" max="1037" width="6.109375" style="6" customWidth="1"/>
    <col min="1038" max="1038" width="6.6640625" style="6" customWidth="1"/>
    <col min="1039" max="1039" width="4.6640625" style="6" customWidth="1"/>
    <col min="1040" max="1040" width="5.109375" style="6" customWidth="1"/>
    <col min="1041" max="1041" width="5.88671875" style="6" customWidth="1"/>
    <col min="1042" max="1042" width="6.21875" style="6" customWidth="1"/>
    <col min="1043" max="1044" width="6.109375" style="6" bestFit="1" customWidth="1"/>
    <col min="1045" max="1045" width="6.109375" style="6" customWidth="1"/>
    <col min="1046" max="1047" width="5.109375" style="6" customWidth="1"/>
    <col min="1048" max="1048" width="4.77734375" style="6" customWidth="1"/>
    <col min="1049" max="1049" width="6.5546875" style="6" bestFit="1" customWidth="1"/>
    <col min="1050" max="1050" width="0" style="6" hidden="1" customWidth="1"/>
    <col min="1051" max="1051" width="9.5546875" style="6" bestFit="1" customWidth="1"/>
    <col min="1052" max="1052" width="0" style="6" hidden="1" customWidth="1"/>
    <col min="1053" max="1053" width="7.5546875" style="6" bestFit="1" customWidth="1"/>
    <col min="1054" max="1054" width="0" style="6" hidden="1" customWidth="1"/>
    <col min="1055" max="1055" width="8.21875" style="6" customWidth="1"/>
    <col min="1056" max="1056" width="8.88671875" style="6" customWidth="1"/>
    <col min="1057" max="1057" width="8.5546875" style="6" customWidth="1"/>
    <col min="1058" max="1280" width="11.109375" style="6"/>
    <col min="1281" max="1281" width="14.21875" style="6" customWidth="1"/>
    <col min="1282" max="1282" width="0" style="6" hidden="1" customWidth="1"/>
    <col min="1283" max="1283" width="8.33203125" style="6" customWidth="1"/>
    <col min="1284" max="1284" width="6.21875" style="6" customWidth="1"/>
    <col min="1285" max="1285" width="5" style="6" customWidth="1"/>
    <col min="1286" max="1287" width="5.77734375" style="6" customWidth="1"/>
    <col min="1288" max="1288" width="6.33203125" style="6" customWidth="1"/>
    <col min="1289" max="1289" width="6" style="6" customWidth="1"/>
    <col min="1290" max="1290" width="4.6640625" style="6" customWidth="1"/>
    <col min="1291" max="1291" width="5.33203125" style="6" customWidth="1"/>
    <col min="1292" max="1292" width="5.77734375" style="6" customWidth="1"/>
    <col min="1293" max="1293" width="6.109375" style="6" customWidth="1"/>
    <col min="1294" max="1294" width="6.6640625" style="6" customWidth="1"/>
    <col min="1295" max="1295" width="4.6640625" style="6" customWidth="1"/>
    <col min="1296" max="1296" width="5.109375" style="6" customWidth="1"/>
    <col min="1297" max="1297" width="5.88671875" style="6" customWidth="1"/>
    <col min="1298" max="1298" width="6.21875" style="6" customWidth="1"/>
    <col min="1299" max="1300" width="6.109375" style="6" bestFit="1" customWidth="1"/>
    <col min="1301" max="1301" width="6.109375" style="6" customWidth="1"/>
    <col min="1302" max="1303" width="5.109375" style="6" customWidth="1"/>
    <col min="1304" max="1304" width="4.77734375" style="6" customWidth="1"/>
    <col min="1305" max="1305" width="6.5546875" style="6" bestFit="1" customWidth="1"/>
    <col min="1306" max="1306" width="0" style="6" hidden="1" customWidth="1"/>
    <col min="1307" max="1307" width="9.5546875" style="6" bestFit="1" customWidth="1"/>
    <col min="1308" max="1308" width="0" style="6" hidden="1" customWidth="1"/>
    <col min="1309" max="1309" width="7.5546875" style="6" bestFit="1" customWidth="1"/>
    <col min="1310" max="1310" width="0" style="6" hidden="1" customWidth="1"/>
    <col min="1311" max="1311" width="8.21875" style="6" customWidth="1"/>
    <col min="1312" max="1312" width="8.88671875" style="6" customWidth="1"/>
    <col min="1313" max="1313" width="8.5546875" style="6" customWidth="1"/>
    <col min="1314" max="1536" width="11.109375" style="6"/>
    <col min="1537" max="1537" width="14.21875" style="6" customWidth="1"/>
    <col min="1538" max="1538" width="0" style="6" hidden="1" customWidth="1"/>
    <col min="1539" max="1539" width="8.33203125" style="6" customWidth="1"/>
    <col min="1540" max="1540" width="6.21875" style="6" customWidth="1"/>
    <col min="1541" max="1541" width="5" style="6" customWidth="1"/>
    <col min="1542" max="1543" width="5.77734375" style="6" customWidth="1"/>
    <col min="1544" max="1544" width="6.33203125" style="6" customWidth="1"/>
    <col min="1545" max="1545" width="6" style="6" customWidth="1"/>
    <col min="1546" max="1546" width="4.6640625" style="6" customWidth="1"/>
    <col min="1547" max="1547" width="5.33203125" style="6" customWidth="1"/>
    <col min="1548" max="1548" width="5.77734375" style="6" customWidth="1"/>
    <col min="1549" max="1549" width="6.109375" style="6" customWidth="1"/>
    <col min="1550" max="1550" width="6.6640625" style="6" customWidth="1"/>
    <col min="1551" max="1551" width="4.6640625" style="6" customWidth="1"/>
    <col min="1552" max="1552" width="5.109375" style="6" customWidth="1"/>
    <col min="1553" max="1553" width="5.88671875" style="6" customWidth="1"/>
    <col min="1554" max="1554" width="6.21875" style="6" customWidth="1"/>
    <col min="1555" max="1556" width="6.109375" style="6" bestFit="1" customWidth="1"/>
    <col min="1557" max="1557" width="6.109375" style="6" customWidth="1"/>
    <col min="1558" max="1559" width="5.109375" style="6" customWidth="1"/>
    <col min="1560" max="1560" width="4.77734375" style="6" customWidth="1"/>
    <col min="1561" max="1561" width="6.5546875" style="6" bestFit="1" customWidth="1"/>
    <col min="1562" max="1562" width="0" style="6" hidden="1" customWidth="1"/>
    <col min="1563" max="1563" width="9.5546875" style="6" bestFit="1" customWidth="1"/>
    <col min="1564" max="1564" width="0" style="6" hidden="1" customWidth="1"/>
    <col min="1565" max="1565" width="7.5546875" style="6" bestFit="1" customWidth="1"/>
    <col min="1566" max="1566" width="0" style="6" hidden="1" customWidth="1"/>
    <col min="1567" max="1567" width="8.21875" style="6" customWidth="1"/>
    <col min="1568" max="1568" width="8.88671875" style="6" customWidth="1"/>
    <col min="1569" max="1569" width="8.5546875" style="6" customWidth="1"/>
    <col min="1570" max="1792" width="11.109375" style="6"/>
    <col min="1793" max="1793" width="14.21875" style="6" customWidth="1"/>
    <col min="1794" max="1794" width="0" style="6" hidden="1" customWidth="1"/>
    <col min="1795" max="1795" width="8.33203125" style="6" customWidth="1"/>
    <col min="1796" max="1796" width="6.21875" style="6" customWidth="1"/>
    <col min="1797" max="1797" width="5" style="6" customWidth="1"/>
    <col min="1798" max="1799" width="5.77734375" style="6" customWidth="1"/>
    <col min="1800" max="1800" width="6.33203125" style="6" customWidth="1"/>
    <col min="1801" max="1801" width="6" style="6" customWidth="1"/>
    <col min="1802" max="1802" width="4.6640625" style="6" customWidth="1"/>
    <col min="1803" max="1803" width="5.33203125" style="6" customWidth="1"/>
    <col min="1804" max="1804" width="5.77734375" style="6" customWidth="1"/>
    <col min="1805" max="1805" width="6.109375" style="6" customWidth="1"/>
    <col min="1806" max="1806" width="6.6640625" style="6" customWidth="1"/>
    <col min="1807" max="1807" width="4.6640625" style="6" customWidth="1"/>
    <col min="1808" max="1808" width="5.109375" style="6" customWidth="1"/>
    <col min="1809" max="1809" width="5.88671875" style="6" customWidth="1"/>
    <col min="1810" max="1810" width="6.21875" style="6" customWidth="1"/>
    <col min="1811" max="1812" width="6.109375" style="6" bestFit="1" customWidth="1"/>
    <col min="1813" max="1813" width="6.109375" style="6" customWidth="1"/>
    <col min="1814" max="1815" width="5.109375" style="6" customWidth="1"/>
    <col min="1816" max="1816" width="4.77734375" style="6" customWidth="1"/>
    <col min="1817" max="1817" width="6.5546875" style="6" bestFit="1" customWidth="1"/>
    <col min="1818" max="1818" width="0" style="6" hidden="1" customWidth="1"/>
    <col min="1819" max="1819" width="9.5546875" style="6" bestFit="1" customWidth="1"/>
    <col min="1820" max="1820" width="0" style="6" hidden="1" customWidth="1"/>
    <col min="1821" max="1821" width="7.5546875" style="6" bestFit="1" customWidth="1"/>
    <col min="1822" max="1822" width="0" style="6" hidden="1" customWidth="1"/>
    <col min="1823" max="1823" width="8.21875" style="6" customWidth="1"/>
    <col min="1824" max="1824" width="8.88671875" style="6" customWidth="1"/>
    <col min="1825" max="1825" width="8.5546875" style="6" customWidth="1"/>
    <col min="1826" max="2048" width="11.109375" style="6"/>
    <col min="2049" max="2049" width="14.21875" style="6" customWidth="1"/>
    <col min="2050" max="2050" width="0" style="6" hidden="1" customWidth="1"/>
    <col min="2051" max="2051" width="8.33203125" style="6" customWidth="1"/>
    <col min="2052" max="2052" width="6.21875" style="6" customWidth="1"/>
    <col min="2053" max="2053" width="5" style="6" customWidth="1"/>
    <col min="2054" max="2055" width="5.77734375" style="6" customWidth="1"/>
    <col min="2056" max="2056" width="6.33203125" style="6" customWidth="1"/>
    <col min="2057" max="2057" width="6" style="6" customWidth="1"/>
    <col min="2058" max="2058" width="4.6640625" style="6" customWidth="1"/>
    <col min="2059" max="2059" width="5.33203125" style="6" customWidth="1"/>
    <col min="2060" max="2060" width="5.77734375" style="6" customWidth="1"/>
    <col min="2061" max="2061" width="6.109375" style="6" customWidth="1"/>
    <col min="2062" max="2062" width="6.6640625" style="6" customWidth="1"/>
    <col min="2063" max="2063" width="4.6640625" style="6" customWidth="1"/>
    <col min="2064" max="2064" width="5.109375" style="6" customWidth="1"/>
    <col min="2065" max="2065" width="5.88671875" style="6" customWidth="1"/>
    <col min="2066" max="2066" width="6.21875" style="6" customWidth="1"/>
    <col min="2067" max="2068" width="6.109375" style="6" bestFit="1" customWidth="1"/>
    <col min="2069" max="2069" width="6.109375" style="6" customWidth="1"/>
    <col min="2070" max="2071" width="5.109375" style="6" customWidth="1"/>
    <col min="2072" max="2072" width="4.77734375" style="6" customWidth="1"/>
    <col min="2073" max="2073" width="6.5546875" style="6" bestFit="1" customWidth="1"/>
    <col min="2074" max="2074" width="0" style="6" hidden="1" customWidth="1"/>
    <col min="2075" max="2075" width="9.5546875" style="6" bestFit="1" customWidth="1"/>
    <col min="2076" max="2076" width="0" style="6" hidden="1" customWidth="1"/>
    <col min="2077" max="2077" width="7.5546875" style="6" bestFit="1" customWidth="1"/>
    <col min="2078" max="2078" width="0" style="6" hidden="1" customWidth="1"/>
    <col min="2079" max="2079" width="8.21875" style="6" customWidth="1"/>
    <col min="2080" max="2080" width="8.88671875" style="6" customWidth="1"/>
    <col min="2081" max="2081" width="8.5546875" style="6" customWidth="1"/>
    <col min="2082" max="2304" width="11.109375" style="6"/>
    <col min="2305" max="2305" width="14.21875" style="6" customWidth="1"/>
    <col min="2306" max="2306" width="0" style="6" hidden="1" customWidth="1"/>
    <col min="2307" max="2307" width="8.33203125" style="6" customWidth="1"/>
    <col min="2308" max="2308" width="6.21875" style="6" customWidth="1"/>
    <col min="2309" max="2309" width="5" style="6" customWidth="1"/>
    <col min="2310" max="2311" width="5.77734375" style="6" customWidth="1"/>
    <col min="2312" max="2312" width="6.33203125" style="6" customWidth="1"/>
    <col min="2313" max="2313" width="6" style="6" customWidth="1"/>
    <col min="2314" max="2314" width="4.6640625" style="6" customWidth="1"/>
    <col min="2315" max="2315" width="5.33203125" style="6" customWidth="1"/>
    <col min="2316" max="2316" width="5.77734375" style="6" customWidth="1"/>
    <col min="2317" max="2317" width="6.109375" style="6" customWidth="1"/>
    <col min="2318" max="2318" width="6.6640625" style="6" customWidth="1"/>
    <col min="2319" max="2319" width="4.6640625" style="6" customWidth="1"/>
    <col min="2320" max="2320" width="5.109375" style="6" customWidth="1"/>
    <col min="2321" max="2321" width="5.88671875" style="6" customWidth="1"/>
    <col min="2322" max="2322" width="6.21875" style="6" customWidth="1"/>
    <col min="2323" max="2324" width="6.109375" style="6" bestFit="1" customWidth="1"/>
    <col min="2325" max="2325" width="6.109375" style="6" customWidth="1"/>
    <col min="2326" max="2327" width="5.109375" style="6" customWidth="1"/>
    <col min="2328" max="2328" width="4.77734375" style="6" customWidth="1"/>
    <col min="2329" max="2329" width="6.5546875" style="6" bestFit="1" customWidth="1"/>
    <col min="2330" max="2330" width="0" style="6" hidden="1" customWidth="1"/>
    <col min="2331" max="2331" width="9.5546875" style="6" bestFit="1" customWidth="1"/>
    <col min="2332" max="2332" width="0" style="6" hidden="1" customWidth="1"/>
    <col min="2333" max="2333" width="7.5546875" style="6" bestFit="1" customWidth="1"/>
    <col min="2334" max="2334" width="0" style="6" hidden="1" customWidth="1"/>
    <col min="2335" max="2335" width="8.21875" style="6" customWidth="1"/>
    <col min="2336" max="2336" width="8.88671875" style="6" customWidth="1"/>
    <col min="2337" max="2337" width="8.5546875" style="6" customWidth="1"/>
    <col min="2338" max="2560" width="11.109375" style="6"/>
    <col min="2561" max="2561" width="14.21875" style="6" customWidth="1"/>
    <col min="2562" max="2562" width="0" style="6" hidden="1" customWidth="1"/>
    <col min="2563" max="2563" width="8.33203125" style="6" customWidth="1"/>
    <col min="2564" max="2564" width="6.21875" style="6" customWidth="1"/>
    <col min="2565" max="2565" width="5" style="6" customWidth="1"/>
    <col min="2566" max="2567" width="5.77734375" style="6" customWidth="1"/>
    <col min="2568" max="2568" width="6.33203125" style="6" customWidth="1"/>
    <col min="2569" max="2569" width="6" style="6" customWidth="1"/>
    <col min="2570" max="2570" width="4.6640625" style="6" customWidth="1"/>
    <col min="2571" max="2571" width="5.33203125" style="6" customWidth="1"/>
    <col min="2572" max="2572" width="5.77734375" style="6" customWidth="1"/>
    <col min="2573" max="2573" width="6.109375" style="6" customWidth="1"/>
    <col min="2574" max="2574" width="6.6640625" style="6" customWidth="1"/>
    <col min="2575" max="2575" width="4.6640625" style="6" customWidth="1"/>
    <col min="2576" max="2576" width="5.109375" style="6" customWidth="1"/>
    <col min="2577" max="2577" width="5.88671875" style="6" customWidth="1"/>
    <col min="2578" max="2578" width="6.21875" style="6" customWidth="1"/>
    <col min="2579" max="2580" width="6.109375" style="6" bestFit="1" customWidth="1"/>
    <col min="2581" max="2581" width="6.109375" style="6" customWidth="1"/>
    <col min="2582" max="2583" width="5.109375" style="6" customWidth="1"/>
    <col min="2584" max="2584" width="4.77734375" style="6" customWidth="1"/>
    <col min="2585" max="2585" width="6.5546875" style="6" bestFit="1" customWidth="1"/>
    <col min="2586" max="2586" width="0" style="6" hidden="1" customWidth="1"/>
    <col min="2587" max="2587" width="9.5546875" style="6" bestFit="1" customWidth="1"/>
    <col min="2588" max="2588" width="0" style="6" hidden="1" customWidth="1"/>
    <col min="2589" max="2589" width="7.5546875" style="6" bestFit="1" customWidth="1"/>
    <col min="2590" max="2590" width="0" style="6" hidden="1" customWidth="1"/>
    <col min="2591" max="2591" width="8.21875" style="6" customWidth="1"/>
    <col min="2592" max="2592" width="8.88671875" style="6" customWidth="1"/>
    <col min="2593" max="2593" width="8.5546875" style="6" customWidth="1"/>
    <col min="2594" max="2816" width="11.109375" style="6"/>
    <col min="2817" max="2817" width="14.21875" style="6" customWidth="1"/>
    <col min="2818" max="2818" width="0" style="6" hidden="1" customWidth="1"/>
    <col min="2819" max="2819" width="8.33203125" style="6" customWidth="1"/>
    <col min="2820" max="2820" width="6.21875" style="6" customWidth="1"/>
    <col min="2821" max="2821" width="5" style="6" customWidth="1"/>
    <col min="2822" max="2823" width="5.77734375" style="6" customWidth="1"/>
    <col min="2824" max="2824" width="6.33203125" style="6" customWidth="1"/>
    <col min="2825" max="2825" width="6" style="6" customWidth="1"/>
    <col min="2826" max="2826" width="4.6640625" style="6" customWidth="1"/>
    <col min="2827" max="2827" width="5.33203125" style="6" customWidth="1"/>
    <col min="2828" max="2828" width="5.77734375" style="6" customWidth="1"/>
    <col min="2829" max="2829" width="6.109375" style="6" customWidth="1"/>
    <col min="2830" max="2830" width="6.6640625" style="6" customWidth="1"/>
    <col min="2831" max="2831" width="4.6640625" style="6" customWidth="1"/>
    <col min="2832" max="2832" width="5.109375" style="6" customWidth="1"/>
    <col min="2833" max="2833" width="5.88671875" style="6" customWidth="1"/>
    <col min="2834" max="2834" width="6.21875" style="6" customWidth="1"/>
    <col min="2835" max="2836" width="6.109375" style="6" bestFit="1" customWidth="1"/>
    <col min="2837" max="2837" width="6.109375" style="6" customWidth="1"/>
    <col min="2838" max="2839" width="5.109375" style="6" customWidth="1"/>
    <col min="2840" max="2840" width="4.77734375" style="6" customWidth="1"/>
    <col min="2841" max="2841" width="6.5546875" style="6" bestFit="1" customWidth="1"/>
    <col min="2842" max="2842" width="0" style="6" hidden="1" customWidth="1"/>
    <col min="2843" max="2843" width="9.5546875" style="6" bestFit="1" customWidth="1"/>
    <col min="2844" max="2844" width="0" style="6" hidden="1" customWidth="1"/>
    <col min="2845" max="2845" width="7.5546875" style="6" bestFit="1" customWidth="1"/>
    <col min="2846" max="2846" width="0" style="6" hidden="1" customWidth="1"/>
    <col min="2847" max="2847" width="8.21875" style="6" customWidth="1"/>
    <col min="2848" max="2848" width="8.88671875" style="6" customWidth="1"/>
    <col min="2849" max="2849" width="8.5546875" style="6" customWidth="1"/>
    <col min="2850" max="3072" width="11.109375" style="6"/>
    <col min="3073" max="3073" width="14.21875" style="6" customWidth="1"/>
    <col min="3074" max="3074" width="0" style="6" hidden="1" customWidth="1"/>
    <col min="3075" max="3075" width="8.33203125" style="6" customWidth="1"/>
    <col min="3076" max="3076" width="6.21875" style="6" customWidth="1"/>
    <col min="3077" max="3077" width="5" style="6" customWidth="1"/>
    <col min="3078" max="3079" width="5.77734375" style="6" customWidth="1"/>
    <col min="3080" max="3080" width="6.33203125" style="6" customWidth="1"/>
    <col min="3081" max="3081" width="6" style="6" customWidth="1"/>
    <col min="3082" max="3082" width="4.6640625" style="6" customWidth="1"/>
    <col min="3083" max="3083" width="5.33203125" style="6" customWidth="1"/>
    <col min="3084" max="3084" width="5.77734375" style="6" customWidth="1"/>
    <col min="3085" max="3085" width="6.109375" style="6" customWidth="1"/>
    <col min="3086" max="3086" width="6.6640625" style="6" customWidth="1"/>
    <col min="3087" max="3087" width="4.6640625" style="6" customWidth="1"/>
    <col min="3088" max="3088" width="5.109375" style="6" customWidth="1"/>
    <col min="3089" max="3089" width="5.88671875" style="6" customWidth="1"/>
    <col min="3090" max="3090" width="6.21875" style="6" customWidth="1"/>
    <col min="3091" max="3092" width="6.109375" style="6" bestFit="1" customWidth="1"/>
    <col min="3093" max="3093" width="6.109375" style="6" customWidth="1"/>
    <col min="3094" max="3095" width="5.109375" style="6" customWidth="1"/>
    <col min="3096" max="3096" width="4.77734375" style="6" customWidth="1"/>
    <col min="3097" max="3097" width="6.5546875" style="6" bestFit="1" customWidth="1"/>
    <col min="3098" max="3098" width="0" style="6" hidden="1" customWidth="1"/>
    <col min="3099" max="3099" width="9.5546875" style="6" bestFit="1" customWidth="1"/>
    <col min="3100" max="3100" width="0" style="6" hidden="1" customWidth="1"/>
    <col min="3101" max="3101" width="7.5546875" style="6" bestFit="1" customWidth="1"/>
    <col min="3102" max="3102" width="0" style="6" hidden="1" customWidth="1"/>
    <col min="3103" max="3103" width="8.21875" style="6" customWidth="1"/>
    <col min="3104" max="3104" width="8.88671875" style="6" customWidth="1"/>
    <col min="3105" max="3105" width="8.5546875" style="6" customWidth="1"/>
    <col min="3106" max="3328" width="11.109375" style="6"/>
    <col min="3329" max="3329" width="14.21875" style="6" customWidth="1"/>
    <col min="3330" max="3330" width="0" style="6" hidden="1" customWidth="1"/>
    <col min="3331" max="3331" width="8.33203125" style="6" customWidth="1"/>
    <col min="3332" max="3332" width="6.21875" style="6" customWidth="1"/>
    <col min="3333" max="3333" width="5" style="6" customWidth="1"/>
    <col min="3334" max="3335" width="5.77734375" style="6" customWidth="1"/>
    <col min="3336" max="3336" width="6.33203125" style="6" customWidth="1"/>
    <col min="3337" max="3337" width="6" style="6" customWidth="1"/>
    <col min="3338" max="3338" width="4.6640625" style="6" customWidth="1"/>
    <col min="3339" max="3339" width="5.33203125" style="6" customWidth="1"/>
    <col min="3340" max="3340" width="5.77734375" style="6" customWidth="1"/>
    <col min="3341" max="3341" width="6.109375" style="6" customWidth="1"/>
    <col min="3342" max="3342" width="6.6640625" style="6" customWidth="1"/>
    <col min="3343" max="3343" width="4.6640625" style="6" customWidth="1"/>
    <col min="3344" max="3344" width="5.109375" style="6" customWidth="1"/>
    <col min="3345" max="3345" width="5.88671875" style="6" customWidth="1"/>
    <col min="3346" max="3346" width="6.21875" style="6" customWidth="1"/>
    <col min="3347" max="3348" width="6.109375" style="6" bestFit="1" customWidth="1"/>
    <col min="3349" max="3349" width="6.109375" style="6" customWidth="1"/>
    <col min="3350" max="3351" width="5.109375" style="6" customWidth="1"/>
    <col min="3352" max="3352" width="4.77734375" style="6" customWidth="1"/>
    <col min="3353" max="3353" width="6.5546875" style="6" bestFit="1" customWidth="1"/>
    <col min="3354" max="3354" width="0" style="6" hidden="1" customWidth="1"/>
    <col min="3355" max="3355" width="9.5546875" style="6" bestFit="1" customWidth="1"/>
    <col min="3356" max="3356" width="0" style="6" hidden="1" customWidth="1"/>
    <col min="3357" max="3357" width="7.5546875" style="6" bestFit="1" customWidth="1"/>
    <col min="3358" max="3358" width="0" style="6" hidden="1" customWidth="1"/>
    <col min="3359" max="3359" width="8.21875" style="6" customWidth="1"/>
    <col min="3360" max="3360" width="8.88671875" style="6" customWidth="1"/>
    <col min="3361" max="3361" width="8.5546875" style="6" customWidth="1"/>
    <col min="3362" max="3584" width="11.109375" style="6"/>
    <col min="3585" max="3585" width="14.21875" style="6" customWidth="1"/>
    <col min="3586" max="3586" width="0" style="6" hidden="1" customWidth="1"/>
    <col min="3587" max="3587" width="8.33203125" style="6" customWidth="1"/>
    <col min="3588" max="3588" width="6.21875" style="6" customWidth="1"/>
    <col min="3589" max="3589" width="5" style="6" customWidth="1"/>
    <col min="3590" max="3591" width="5.77734375" style="6" customWidth="1"/>
    <col min="3592" max="3592" width="6.33203125" style="6" customWidth="1"/>
    <col min="3593" max="3593" width="6" style="6" customWidth="1"/>
    <col min="3594" max="3594" width="4.6640625" style="6" customWidth="1"/>
    <col min="3595" max="3595" width="5.33203125" style="6" customWidth="1"/>
    <col min="3596" max="3596" width="5.77734375" style="6" customWidth="1"/>
    <col min="3597" max="3597" width="6.109375" style="6" customWidth="1"/>
    <col min="3598" max="3598" width="6.6640625" style="6" customWidth="1"/>
    <col min="3599" max="3599" width="4.6640625" style="6" customWidth="1"/>
    <col min="3600" max="3600" width="5.109375" style="6" customWidth="1"/>
    <col min="3601" max="3601" width="5.88671875" style="6" customWidth="1"/>
    <col min="3602" max="3602" width="6.21875" style="6" customWidth="1"/>
    <col min="3603" max="3604" width="6.109375" style="6" bestFit="1" customWidth="1"/>
    <col min="3605" max="3605" width="6.109375" style="6" customWidth="1"/>
    <col min="3606" max="3607" width="5.109375" style="6" customWidth="1"/>
    <col min="3608" max="3608" width="4.77734375" style="6" customWidth="1"/>
    <col min="3609" max="3609" width="6.5546875" style="6" bestFit="1" customWidth="1"/>
    <col min="3610" max="3610" width="0" style="6" hidden="1" customWidth="1"/>
    <col min="3611" max="3611" width="9.5546875" style="6" bestFit="1" customWidth="1"/>
    <col min="3612" max="3612" width="0" style="6" hidden="1" customWidth="1"/>
    <col min="3613" max="3613" width="7.5546875" style="6" bestFit="1" customWidth="1"/>
    <col min="3614" max="3614" width="0" style="6" hidden="1" customWidth="1"/>
    <col min="3615" max="3615" width="8.21875" style="6" customWidth="1"/>
    <col min="3616" max="3616" width="8.88671875" style="6" customWidth="1"/>
    <col min="3617" max="3617" width="8.5546875" style="6" customWidth="1"/>
    <col min="3618" max="3840" width="11.109375" style="6"/>
    <col min="3841" max="3841" width="14.21875" style="6" customWidth="1"/>
    <col min="3842" max="3842" width="0" style="6" hidden="1" customWidth="1"/>
    <col min="3843" max="3843" width="8.33203125" style="6" customWidth="1"/>
    <col min="3844" max="3844" width="6.21875" style="6" customWidth="1"/>
    <col min="3845" max="3845" width="5" style="6" customWidth="1"/>
    <col min="3846" max="3847" width="5.77734375" style="6" customWidth="1"/>
    <col min="3848" max="3848" width="6.33203125" style="6" customWidth="1"/>
    <col min="3849" max="3849" width="6" style="6" customWidth="1"/>
    <col min="3850" max="3850" width="4.6640625" style="6" customWidth="1"/>
    <col min="3851" max="3851" width="5.33203125" style="6" customWidth="1"/>
    <col min="3852" max="3852" width="5.77734375" style="6" customWidth="1"/>
    <col min="3853" max="3853" width="6.109375" style="6" customWidth="1"/>
    <col min="3854" max="3854" width="6.6640625" style="6" customWidth="1"/>
    <col min="3855" max="3855" width="4.6640625" style="6" customWidth="1"/>
    <col min="3856" max="3856" width="5.109375" style="6" customWidth="1"/>
    <col min="3857" max="3857" width="5.88671875" style="6" customWidth="1"/>
    <col min="3858" max="3858" width="6.21875" style="6" customWidth="1"/>
    <col min="3859" max="3860" width="6.109375" style="6" bestFit="1" customWidth="1"/>
    <col min="3861" max="3861" width="6.109375" style="6" customWidth="1"/>
    <col min="3862" max="3863" width="5.109375" style="6" customWidth="1"/>
    <col min="3864" max="3864" width="4.77734375" style="6" customWidth="1"/>
    <col min="3865" max="3865" width="6.5546875" style="6" bestFit="1" customWidth="1"/>
    <col min="3866" max="3866" width="0" style="6" hidden="1" customWidth="1"/>
    <col min="3867" max="3867" width="9.5546875" style="6" bestFit="1" customWidth="1"/>
    <col min="3868" max="3868" width="0" style="6" hidden="1" customWidth="1"/>
    <col min="3869" max="3869" width="7.5546875" style="6" bestFit="1" customWidth="1"/>
    <col min="3870" max="3870" width="0" style="6" hidden="1" customWidth="1"/>
    <col min="3871" max="3871" width="8.21875" style="6" customWidth="1"/>
    <col min="3872" max="3872" width="8.88671875" style="6" customWidth="1"/>
    <col min="3873" max="3873" width="8.5546875" style="6" customWidth="1"/>
    <col min="3874" max="4096" width="11.109375" style="6"/>
    <col min="4097" max="4097" width="14.21875" style="6" customWidth="1"/>
    <col min="4098" max="4098" width="0" style="6" hidden="1" customWidth="1"/>
    <col min="4099" max="4099" width="8.33203125" style="6" customWidth="1"/>
    <col min="4100" max="4100" width="6.21875" style="6" customWidth="1"/>
    <col min="4101" max="4101" width="5" style="6" customWidth="1"/>
    <col min="4102" max="4103" width="5.77734375" style="6" customWidth="1"/>
    <col min="4104" max="4104" width="6.33203125" style="6" customWidth="1"/>
    <col min="4105" max="4105" width="6" style="6" customWidth="1"/>
    <col min="4106" max="4106" width="4.6640625" style="6" customWidth="1"/>
    <col min="4107" max="4107" width="5.33203125" style="6" customWidth="1"/>
    <col min="4108" max="4108" width="5.77734375" style="6" customWidth="1"/>
    <col min="4109" max="4109" width="6.109375" style="6" customWidth="1"/>
    <col min="4110" max="4110" width="6.6640625" style="6" customWidth="1"/>
    <col min="4111" max="4111" width="4.6640625" style="6" customWidth="1"/>
    <col min="4112" max="4112" width="5.109375" style="6" customWidth="1"/>
    <col min="4113" max="4113" width="5.88671875" style="6" customWidth="1"/>
    <col min="4114" max="4114" width="6.21875" style="6" customWidth="1"/>
    <col min="4115" max="4116" width="6.109375" style="6" bestFit="1" customWidth="1"/>
    <col min="4117" max="4117" width="6.109375" style="6" customWidth="1"/>
    <col min="4118" max="4119" width="5.109375" style="6" customWidth="1"/>
    <col min="4120" max="4120" width="4.77734375" style="6" customWidth="1"/>
    <col min="4121" max="4121" width="6.5546875" style="6" bestFit="1" customWidth="1"/>
    <col min="4122" max="4122" width="0" style="6" hidden="1" customWidth="1"/>
    <col min="4123" max="4123" width="9.5546875" style="6" bestFit="1" customWidth="1"/>
    <col min="4124" max="4124" width="0" style="6" hidden="1" customWidth="1"/>
    <col min="4125" max="4125" width="7.5546875" style="6" bestFit="1" customWidth="1"/>
    <col min="4126" max="4126" width="0" style="6" hidden="1" customWidth="1"/>
    <col min="4127" max="4127" width="8.21875" style="6" customWidth="1"/>
    <col min="4128" max="4128" width="8.88671875" style="6" customWidth="1"/>
    <col min="4129" max="4129" width="8.5546875" style="6" customWidth="1"/>
    <col min="4130" max="4352" width="11.109375" style="6"/>
    <col min="4353" max="4353" width="14.21875" style="6" customWidth="1"/>
    <col min="4354" max="4354" width="0" style="6" hidden="1" customWidth="1"/>
    <col min="4355" max="4355" width="8.33203125" style="6" customWidth="1"/>
    <col min="4356" max="4356" width="6.21875" style="6" customWidth="1"/>
    <col min="4357" max="4357" width="5" style="6" customWidth="1"/>
    <col min="4358" max="4359" width="5.77734375" style="6" customWidth="1"/>
    <col min="4360" max="4360" width="6.33203125" style="6" customWidth="1"/>
    <col min="4361" max="4361" width="6" style="6" customWidth="1"/>
    <col min="4362" max="4362" width="4.6640625" style="6" customWidth="1"/>
    <col min="4363" max="4363" width="5.33203125" style="6" customWidth="1"/>
    <col min="4364" max="4364" width="5.77734375" style="6" customWidth="1"/>
    <col min="4365" max="4365" width="6.109375" style="6" customWidth="1"/>
    <col min="4366" max="4366" width="6.6640625" style="6" customWidth="1"/>
    <col min="4367" max="4367" width="4.6640625" style="6" customWidth="1"/>
    <col min="4368" max="4368" width="5.109375" style="6" customWidth="1"/>
    <col min="4369" max="4369" width="5.88671875" style="6" customWidth="1"/>
    <col min="4370" max="4370" width="6.21875" style="6" customWidth="1"/>
    <col min="4371" max="4372" width="6.109375" style="6" bestFit="1" customWidth="1"/>
    <col min="4373" max="4373" width="6.109375" style="6" customWidth="1"/>
    <col min="4374" max="4375" width="5.109375" style="6" customWidth="1"/>
    <col min="4376" max="4376" width="4.77734375" style="6" customWidth="1"/>
    <col min="4377" max="4377" width="6.5546875" style="6" bestFit="1" customWidth="1"/>
    <col min="4378" max="4378" width="0" style="6" hidden="1" customWidth="1"/>
    <col min="4379" max="4379" width="9.5546875" style="6" bestFit="1" customWidth="1"/>
    <col min="4380" max="4380" width="0" style="6" hidden="1" customWidth="1"/>
    <col min="4381" max="4381" width="7.5546875" style="6" bestFit="1" customWidth="1"/>
    <col min="4382" max="4382" width="0" style="6" hidden="1" customWidth="1"/>
    <col min="4383" max="4383" width="8.21875" style="6" customWidth="1"/>
    <col min="4384" max="4384" width="8.88671875" style="6" customWidth="1"/>
    <col min="4385" max="4385" width="8.5546875" style="6" customWidth="1"/>
    <col min="4386" max="4608" width="11.109375" style="6"/>
    <col min="4609" max="4609" width="14.21875" style="6" customWidth="1"/>
    <col min="4610" max="4610" width="0" style="6" hidden="1" customWidth="1"/>
    <col min="4611" max="4611" width="8.33203125" style="6" customWidth="1"/>
    <col min="4612" max="4612" width="6.21875" style="6" customWidth="1"/>
    <col min="4613" max="4613" width="5" style="6" customWidth="1"/>
    <col min="4614" max="4615" width="5.77734375" style="6" customWidth="1"/>
    <col min="4616" max="4616" width="6.33203125" style="6" customWidth="1"/>
    <col min="4617" max="4617" width="6" style="6" customWidth="1"/>
    <col min="4618" max="4618" width="4.6640625" style="6" customWidth="1"/>
    <col min="4619" max="4619" width="5.33203125" style="6" customWidth="1"/>
    <col min="4620" max="4620" width="5.77734375" style="6" customWidth="1"/>
    <col min="4621" max="4621" width="6.109375" style="6" customWidth="1"/>
    <col min="4622" max="4622" width="6.6640625" style="6" customWidth="1"/>
    <col min="4623" max="4623" width="4.6640625" style="6" customWidth="1"/>
    <col min="4624" max="4624" width="5.109375" style="6" customWidth="1"/>
    <col min="4625" max="4625" width="5.88671875" style="6" customWidth="1"/>
    <col min="4626" max="4626" width="6.21875" style="6" customWidth="1"/>
    <col min="4627" max="4628" width="6.109375" style="6" bestFit="1" customWidth="1"/>
    <col min="4629" max="4629" width="6.109375" style="6" customWidth="1"/>
    <col min="4630" max="4631" width="5.109375" style="6" customWidth="1"/>
    <col min="4632" max="4632" width="4.77734375" style="6" customWidth="1"/>
    <col min="4633" max="4633" width="6.5546875" style="6" bestFit="1" customWidth="1"/>
    <col min="4634" max="4634" width="0" style="6" hidden="1" customWidth="1"/>
    <col min="4635" max="4635" width="9.5546875" style="6" bestFit="1" customWidth="1"/>
    <col min="4636" max="4636" width="0" style="6" hidden="1" customWidth="1"/>
    <col min="4637" max="4637" width="7.5546875" style="6" bestFit="1" customWidth="1"/>
    <col min="4638" max="4638" width="0" style="6" hidden="1" customWidth="1"/>
    <col min="4639" max="4639" width="8.21875" style="6" customWidth="1"/>
    <col min="4640" max="4640" width="8.88671875" style="6" customWidth="1"/>
    <col min="4641" max="4641" width="8.5546875" style="6" customWidth="1"/>
    <col min="4642" max="4864" width="11.109375" style="6"/>
    <col min="4865" max="4865" width="14.21875" style="6" customWidth="1"/>
    <col min="4866" max="4866" width="0" style="6" hidden="1" customWidth="1"/>
    <col min="4867" max="4867" width="8.33203125" style="6" customWidth="1"/>
    <col min="4868" max="4868" width="6.21875" style="6" customWidth="1"/>
    <col min="4869" max="4869" width="5" style="6" customWidth="1"/>
    <col min="4870" max="4871" width="5.77734375" style="6" customWidth="1"/>
    <col min="4872" max="4872" width="6.33203125" style="6" customWidth="1"/>
    <col min="4873" max="4873" width="6" style="6" customWidth="1"/>
    <col min="4874" max="4874" width="4.6640625" style="6" customWidth="1"/>
    <col min="4875" max="4875" width="5.33203125" style="6" customWidth="1"/>
    <col min="4876" max="4876" width="5.77734375" style="6" customWidth="1"/>
    <col min="4877" max="4877" width="6.109375" style="6" customWidth="1"/>
    <col min="4878" max="4878" width="6.6640625" style="6" customWidth="1"/>
    <col min="4879" max="4879" width="4.6640625" style="6" customWidth="1"/>
    <col min="4880" max="4880" width="5.109375" style="6" customWidth="1"/>
    <col min="4881" max="4881" width="5.88671875" style="6" customWidth="1"/>
    <col min="4882" max="4882" width="6.21875" style="6" customWidth="1"/>
    <col min="4883" max="4884" width="6.109375" style="6" bestFit="1" customWidth="1"/>
    <col min="4885" max="4885" width="6.109375" style="6" customWidth="1"/>
    <col min="4886" max="4887" width="5.109375" style="6" customWidth="1"/>
    <col min="4888" max="4888" width="4.77734375" style="6" customWidth="1"/>
    <col min="4889" max="4889" width="6.5546875" style="6" bestFit="1" customWidth="1"/>
    <col min="4890" max="4890" width="0" style="6" hidden="1" customWidth="1"/>
    <col min="4891" max="4891" width="9.5546875" style="6" bestFit="1" customWidth="1"/>
    <col min="4892" max="4892" width="0" style="6" hidden="1" customWidth="1"/>
    <col min="4893" max="4893" width="7.5546875" style="6" bestFit="1" customWidth="1"/>
    <col min="4894" max="4894" width="0" style="6" hidden="1" customWidth="1"/>
    <col min="4895" max="4895" width="8.21875" style="6" customWidth="1"/>
    <col min="4896" max="4896" width="8.88671875" style="6" customWidth="1"/>
    <col min="4897" max="4897" width="8.5546875" style="6" customWidth="1"/>
    <col min="4898" max="5120" width="11.109375" style="6"/>
    <col min="5121" max="5121" width="14.21875" style="6" customWidth="1"/>
    <col min="5122" max="5122" width="0" style="6" hidden="1" customWidth="1"/>
    <col min="5123" max="5123" width="8.33203125" style="6" customWidth="1"/>
    <col min="5124" max="5124" width="6.21875" style="6" customWidth="1"/>
    <col min="5125" max="5125" width="5" style="6" customWidth="1"/>
    <col min="5126" max="5127" width="5.77734375" style="6" customWidth="1"/>
    <col min="5128" max="5128" width="6.33203125" style="6" customWidth="1"/>
    <col min="5129" max="5129" width="6" style="6" customWidth="1"/>
    <col min="5130" max="5130" width="4.6640625" style="6" customWidth="1"/>
    <col min="5131" max="5131" width="5.33203125" style="6" customWidth="1"/>
    <col min="5132" max="5132" width="5.77734375" style="6" customWidth="1"/>
    <col min="5133" max="5133" width="6.109375" style="6" customWidth="1"/>
    <col min="5134" max="5134" width="6.6640625" style="6" customWidth="1"/>
    <col min="5135" max="5135" width="4.6640625" style="6" customWidth="1"/>
    <col min="5136" max="5136" width="5.109375" style="6" customWidth="1"/>
    <col min="5137" max="5137" width="5.88671875" style="6" customWidth="1"/>
    <col min="5138" max="5138" width="6.21875" style="6" customWidth="1"/>
    <col min="5139" max="5140" width="6.109375" style="6" bestFit="1" customWidth="1"/>
    <col min="5141" max="5141" width="6.109375" style="6" customWidth="1"/>
    <col min="5142" max="5143" width="5.109375" style="6" customWidth="1"/>
    <col min="5144" max="5144" width="4.77734375" style="6" customWidth="1"/>
    <col min="5145" max="5145" width="6.5546875" style="6" bestFit="1" customWidth="1"/>
    <col min="5146" max="5146" width="0" style="6" hidden="1" customWidth="1"/>
    <col min="5147" max="5147" width="9.5546875" style="6" bestFit="1" customWidth="1"/>
    <col min="5148" max="5148" width="0" style="6" hidden="1" customWidth="1"/>
    <col min="5149" max="5149" width="7.5546875" style="6" bestFit="1" customWidth="1"/>
    <col min="5150" max="5150" width="0" style="6" hidden="1" customWidth="1"/>
    <col min="5151" max="5151" width="8.21875" style="6" customWidth="1"/>
    <col min="5152" max="5152" width="8.88671875" style="6" customWidth="1"/>
    <col min="5153" max="5153" width="8.5546875" style="6" customWidth="1"/>
    <col min="5154" max="5376" width="11.109375" style="6"/>
    <col min="5377" max="5377" width="14.21875" style="6" customWidth="1"/>
    <col min="5378" max="5378" width="0" style="6" hidden="1" customWidth="1"/>
    <col min="5379" max="5379" width="8.33203125" style="6" customWidth="1"/>
    <col min="5380" max="5380" width="6.21875" style="6" customWidth="1"/>
    <col min="5381" max="5381" width="5" style="6" customWidth="1"/>
    <col min="5382" max="5383" width="5.77734375" style="6" customWidth="1"/>
    <col min="5384" max="5384" width="6.33203125" style="6" customWidth="1"/>
    <col min="5385" max="5385" width="6" style="6" customWidth="1"/>
    <col min="5386" max="5386" width="4.6640625" style="6" customWidth="1"/>
    <col min="5387" max="5387" width="5.33203125" style="6" customWidth="1"/>
    <col min="5388" max="5388" width="5.77734375" style="6" customWidth="1"/>
    <col min="5389" max="5389" width="6.109375" style="6" customWidth="1"/>
    <col min="5390" max="5390" width="6.6640625" style="6" customWidth="1"/>
    <col min="5391" max="5391" width="4.6640625" style="6" customWidth="1"/>
    <col min="5392" max="5392" width="5.109375" style="6" customWidth="1"/>
    <col min="5393" max="5393" width="5.88671875" style="6" customWidth="1"/>
    <col min="5394" max="5394" width="6.21875" style="6" customWidth="1"/>
    <col min="5395" max="5396" width="6.109375" style="6" bestFit="1" customWidth="1"/>
    <col min="5397" max="5397" width="6.109375" style="6" customWidth="1"/>
    <col min="5398" max="5399" width="5.109375" style="6" customWidth="1"/>
    <col min="5400" max="5400" width="4.77734375" style="6" customWidth="1"/>
    <col min="5401" max="5401" width="6.5546875" style="6" bestFit="1" customWidth="1"/>
    <col min="5402" max="5402" width="0" style="6" hidden="1" customWidth="1"/>
    <col min="5403" max="5403" width="9.5546875" style="6" bestFit="1" customWidth="1"/>
    <col min="5404" max="5404" width="0" style="6" hidden="1" customWidth="1"/>
    <col min="5405" max="5405" width="7.5546875" style="6" bestFit="1" customWidth="1"/>
    <col min="5406" max="5406" width="0" style="6" hidden="1" customWidth="1"/>
    <col min="5407" max="5407" width="8.21875" style="6" customWidth="1"/>
    <col min="5408" max="5408" width="8.88671875" style="6" customWidth="1"/>
    <col min="5409" max="5409" width="8.5546875" style="6" customWidth="1"/>
    <col min="5410" max="5632" width="11.109375" style="6"/>
    <col min="5633" max="5633" width="14.21875" style="6" customWidth="1"/>
    <col min="5634" max="5634" width="0" style="6" hidden="1" customWidth="1"/>
    <col min="5635" max="5635" width="8.33203125" style="6" customWidth="1"/>
    <col min="5636" max="5636" width="6.21875" style="6" customWidth="1"/>
    <col min="5637" max="5637" width="5" style="6" customWidth="1"/>
    <col min="5638" max="5639" width="5.77734375" style="6" customWidth="1"/>
    <col min="5640" max="5640" width="6.33203125" style="6" customWidth="1"/>
    <col min="5641" max="5641" width="6" style="6" customWidth="1"/>
    <col min="5642" max="5642" width="4.6640625" style="6" customWidth="1"/>
    <col min="5643" max="5643" width="5.33203125" style="6" customWidth="1"/>
    <col min="5644" max="5644" width="5.77734375" style="6" customWidth="1"/>
    <col min="5645" max="5645" width="6.109375" style="6" customWidth="1"/>
    <col min="5646" max="5646" width="6.6640625" style="6" customWidth="1"/>
    <col min="5647" max="5647" width="4.6640625" style="6" customWidth="1"/>
    <col min="5648" max="5648" width="5.109375" style="6" customWidth="1"/>
    <col min="5649" max="5649" width="5.88671875" style="6" customWidth="1"/>
    <col min="5650" max="5650" width="6.21875" style="6" customWidth="1"/>
    <col min="5651" max="5652" width="6.109375" style="6" bestFit="1" customWidth="1"/>
    <col min="5653" max="5653" width="6.109375" style="6" customWidth="1"/>
    <col min="5654" max="5655" width="5.109375" style="6" customWidth="1"/>
    <col min="5656" max="5656" width="4.77734375" style="6" customWidth="1"/>
    <col min="5657" max="5657" width="6.5546875" style="6" bestFit="1" customWidth="1"/>
    <col min="5658" max="5658" width="0" style="6" hidden="1" customWidth="1"/>
    <col min="5659" max="5659" width="9.5546875" style="6" bestFit="1" customWidth="1"/>
    <col min="5660" max="5660" width="0" style="6" hidden="1" customWidth="1"/>
    <col min="5661" max="5661" width="7.5546875" style="6" bestFit="1" customWidth="1"/>
    <col min="5662" max="5662" width="0" style="6" hidden="1" customWidth="1"/>
    <col min="5663" max="5663" width="8.21875" style="6" customWidth="1"/>
    <col min="5664" max="5664" width="8.88671875" style="6" customWidth="1"/>
    <col min="5665" max="5665" width="8.5546875" style="6" customWidth="1"/>
    <col min="5666" max="5888" width="11.109375" style="6"/>
    <col min="5889" max="5889" width="14.21875" style="6" customWidth="1"/>
    <col min="5890" max="5890" width="0" style="6" hidden="1" customWidth="1"/>
    <col min="5891" max="5891" width="8.33203125" style="6" customWidth="1"/>
    <col min="5892" max="5892" width="6.21875" style="6" customWidth="1"/>
    <col min="5893" max="5893" width="5" style="6" customWidth="1"/>
    <col min="5894" max="5895" width="5.77734375" style="6" customWidth="1"/>
    <col min="5896" max="5896" width="6.33203125" style="6" customWidth="1"/>
    <col min="5897" max="5897" width="6" style="6" customWidth="1"/>
    <col min="5898" max="5898" width="4.6640625" style="6" customWidth="1"/>
    <col min="5899" max="5899" width="5.33203125" style="6" customWidth="1"/>
    <col min="5900" max="5900" width="5.77734375" style="6" customWidth="1"/>
    <col min="5901" max="5901" width="6.109375" style="6" customWidth="1"/>
    <col min="5902" max="5902" width="6.6640625" style="6" customWidth="1"/>
    <col min="5903" max="5903" width="4.6640625" style="6" customWidth="1"/>
    <col min="5904" max="5904" width="5.109375" style="6" customWidth="1"/>
    <col min="5905" max="5905" width="5.88671875" style="6" customWidth="1"/>
    <col min="5906" max="5906" width="6.21875" style="6" customWidth="1"/>
    <col min="5907" max="5908" width="6.109375" style="6" bestFit="1" customWidth="1"/>
    <col min="5909" max="5909" width="6.109375" style="6" customWidth="1"/>
    <col min="5910" max="5911" width="5.109375" style="6" customWidth="1"/>
    <col min="5912" max="5912" width="4.77734375" style="6" customWidth="1"/>
    <col min="5913" max="5913" width="6.5546875" style="6" bestFit="1" customWidth="1"/>
    <col min="5914" max="5914" width="0" style="6" hidden="1" customWidth="1"/>
    <col min="5915" max="5915" width="9.5546875" style="6" bestFit="1" customWidth="1"/>
    <col min="5916" max="5916" width="0" style="6" hidden="1" customWidth="1"/>
    <col min="5917" max="5917" width="7.5546875" style="6" bestFit="1" customWidth="1"/>
    <col min="5918" max="5918" width="0" style="6" hidden="1" customWidth="1"/>
    <col min="5919" max="5919" width="8.21875" style="6" customWidth="1"/>
    <col min="5920" max="5920" width="8.88671875" style="6" customWidth="1"/>
    <col min="5921" max="5921" width="8.5546875" style="6" customWidth="1"/>
    <col min="5922" max="6144" width="11.109375" style="6"/>
    <col min="6145" max="6145" width="14.21875" style="6" customWidth="1"/>
    <col min="6146" max="6146" width="0" style="6" hidden="1" customWidth="1"/>
    <col min="6147" max="6147" width="8.33203125" style="6" customWidth="1"/>
    <col min="6148" max="6148" width="6.21875" style="6" customWidth="1"/>
    <col min="6149" max="6149" width="5" style="6" customWidth="1"/>
    <col min="6150" max="6151" width="5.77734375" style="6" customWidth="1"/>
    <col min="6152" max="6152" width="6.33203125" style="6" customWidth="1"/>
    <col min="6153" max="6153" width="6" style="6" customWidth="1"/>
    <col min="6154" max="6154" width="4.6640625" style="6" customWidth="1"/>
    <col min="6155" max="6155" width="5.33203125" style="6" customWidth="1"/>
    <col min="6156" max="6156" width="5.77734375" style="6" customWidth="1"/>
    <col min="6157" max="6157" width="6.109375" style="6" customWidth="1"/>
    <col min="6158" max="6158" width="6.6640625" style="6" customWidth="1"/>
    <col min="6159" max="6159" width="4.6640625" style="6" customWidth="1"/>
    <col min="6160" max="6160" width="5.109375" style="6" customWidth="1"/>
    <col min="6161" max="6161" width="5.88671875" style="6" customWidth="1"/>
    <col min="6162" max="6162" width="6.21875" style="6" customWidth="1"/>
    <col min="6163" max="6164" width="6.109375" style="6" bestFit="1" customWidth="1"/>
    <col min="6165" max="6165" width="6.109375" style="6" customWidth="1"/>
    <col min="6166" max="6167" width="5.109375" style="6" customWidth="1"/>
    <col min="6168" max="6168" width="4.77734375" style="6" customWidth="1"/>
    <col min="6169" max="6169" width="6.5546875" style="6" bestFit="1" customWidth="1"/>
    <col min="6170" max="6170" width="0" style="6" hidden="1" customWidth="1"/>
    <col min="6171" max="6171" width="9.5546875" style="6" bestFit="1" customWidth="1"/>
    <col min="6172" max="6172" width="0" style="6" hidden="1" customWidth="1"/>
    <col min="6173" max="6173" width="7.5546875" style="6" bestFit="1" customWidth="1"/>
    <col min="6174" max="6174" width="0" style="6" hidden="1" customWidth="1"/>
    <col min="6175" max="6175" width="8.21875" style="6" customWidth="1"/>
    <col min="6176" max="6176" width="8.88671875" style="6" customWidth="1"/>
    <col min="6177" max="6177" width="8.5546875" style="6" customWidth="1"/>
    <col min="6178" max="6400" width="11.109375" style="6"/>
    <col min="6401" max="6401" width="14.21875" style="6" customWidth="1"/>
    <col min="6402" max="6402" width="0" style="6" hidden="1" customWidth="1"/>
    <col min="6403" max="6403" width="8.33203125" style="6" customWidth="1"/>
    <col min="6404" max="6404" width="6.21875" style="6" customWidth="1"/>
    <col min="6405" max="6405" width="5" style="6" customWidth="1"/>
    <col min="6406" max="6407" width="5.77734375" style="6" customWidth="1"/>
    <col min="6408" max="6408" width="6.33203125" style="6" customWidth="1"/>
    <col min="6409" max="6409" width="6" style="6" customWidth="1"/>
    <col min="6410" max="6410" width="4.6640625" style="6" customWidth="1"/>
    <col min="6411" max="6411" width="5.33203125" style="6" customWidth="1"/>
    <col min="6412" max="6412" width="5.77734375" style="6" customWidth="1"/>
    <col min="6413" max="6413" width="6.109375" style="6" customWidth="1"/>
    <col min="6414" max="6414" width="6.6640625" style="6" customWidth="1"/>
    <col min="6415" max="6415" width="4.6640625" style="6" customWidth="1"/>
    <col min="6416" max="6416" width="5.109375" style="6" customWidth="1"/>
    <col min="6417" max="6417" width="5.88671875" style="6" customWidth="1"/>
    <col min="6418" max="6418" width="6.21875" style="6" customWidth="1"/>
    <col min="6419" max="6420" width="6.109375" style="6" bestFit="1" customWidth="1"/>
    <col min="6421" max="6421" width="6.109375" style="6" customWidth="1"/>
    <col min="6422" max="6423" width="5.109375" style="6" customWidth="1"/>
    <col min="6424" max="6424" width="4.77734375" style="6" customWidth="1"/>
    <col min="6425" max="6425" width="6.5546875" style="6" bestFit="1" customWidth="1"/>
    <col min="6426" max="6426" width="0" style="6" hidden="1" customWidth="1"/>
    <col min="6427" max="6427" width="9.5546875" style="6" bestFit="1" customWidth="1"/>
    <col min="6428" max="6428" width="0" style="6" hidden="1" customWidth="1"/>
    <col min="6429" max="6429" width="7.5546875" style="6" bestFit="1" customWidth="1"/>
    <col min="6430" max="6430" width="0" style="6" hidden="1" customWidth="1"/>
    <col min="6431" max="6431" width="8.21875" style="6" customWidth="1"/>
    <col min="6432" max="6432" width="8.88671875" style="6" customWidth="1"/>
    <col min="6433" max="6433" width="8.5546875" style="6" customWidth="1"/>
    <col min="6434" max="6656" width="11.109375" style="6"/>
    <col min="6657" max="6657" width="14.21875" style="6" customWidth="1"/>
    <col min="6658" max="6658" width="0" style="6" hidden="1" customWidth="1"/>
    <col min="6659" max="6659" width="8.33203125" style="6" customWidth="1"/>
    <col min="6660" max="6660" width="6.21875" style="6" customWidth="1"/>
    <col min="6661" max="6661" width="5" style="6" customWidth="1"/>
    <col min="6662" max="6663" width="5.77734375" style="6" customWidth="1"/>
    <col min="6664" max="6664" width="6.33203125" style="6" customWidth="1"/>
    <col min="6665" max="6665" width="6" style="6" customWidth="1"/>
    <col min="6666" max="6666" width="4.6640625" style="6" customWidth="1"/>
    <col min="6667" max="6667" width="5.33203125" style="6" customWidth="1"/>
    <col min="6668" max="6668" width="5.77734375" style="6" customWidth="1"/>
    <col min="6669" max="6669" width="6.109375" style="6" customWidth="1"/>
    <col min="6670" max="6670" width="6.6640625" style="6" customWidth="1"/>
    <col min="6671" max="6671" width="4.6640625" style="6" customWidth="1"/>
    <col min="6672" max="6672" width="5.109375" style="6" customWidth="1"/>
    <col min="6673" max="6673" width="5.88671875" style="6" customWidth="1"/>
    <col min="6674" max="6674" width="6.21875" style="6" customWidth="1"/>
    <col min="6675" max="6676" width="6.109375" style="6" bestFit="1" customWidth="1"/>
    <col min="6677" max="6677" width="6.109375" style="6" customWidth="1"/>
    <col min="6678" max="6679" width="5.109375" style="6" customWidth="1"/>
    <col min="6680" max="6680" width="4.77734375" style="6" customWidth="1"/>
    <col min="6681" max="6681" width="6.5546875" style="6" bestFit="1" customWidth="1"/>
    <col min="6682" max="6682" width="0" style="6" hidden="1" customWidth="1"/>
    <col min="6683" max="6683" width="9.5546875" style="6" bestFit="1" customWidth="1"/>
    <col min="6684" max="6684" width="0" style="6" hidden="1" customWidth="1"/>
    <col min="6685" max="6685" width="7.5546875" style="6" bestFit="1" customWidth="1"/>
    <col min="6686" max="6686" width="0" style="6" hidden="1" customWidth="1"/>
    <col min="6687" max="6687" width="8.21875" style="6" customWidth="1"/>
    <col min="6688" max="6688" width="8.88671875" style="6" customWidth="1"/>
    <col min="6689" max="6689" width="8.5546875" style="6" customWidth="1"/>
    <col min="6690" max="6912" width="11.109375" style="6"/>
    <col min="6913" max="6913" width="14.21875" style="6" customWidth="1"/>
    <col min="6914" max="6914" width="0" style="6" hidden="1" customWidth="1"/>
    <col min="6915" max="6915" width="8.33203125" style="6" customWidth="1"/>
    <col min="6916" max="6916" width="6.21875" style="6" customWidth="1"/>
    <col min="6917" max="6917" width="5" style="6" customWidth="1"/>
    <col min="6918" max="6919" width="5.77734375" style="6" customWidth="1"/>
    <col min="6920" max="6920" width="6.33203125" style="6" customWidth="1"/>
    <col min="6921" max="6921" width="6" style="6" customWidth="1"/>
    <col min="6922" max="6922" width="4.6640625" style="6" customWidth="1"/>
    <col min="6923" max="6923" width="5.33203125" style="6" customWidth="1"/>
    <col min="6924" max="6924" width="5.77734375" style="6" customWidth="1"/>
    <col min="6925" max="6925" width="6.109375" style="6" customWidth="1"/>
    <col min="6926" max="6926" width="6.6640625" style="6" customWidth="1"/>
    <col min="6927" max="6927" width="4.6640625" style="6" customWidth="1"/>
    <col min="6928" max="6928" width="5.109375" style="6" customWidth="1"/>
    <col min="6929" max="6929" width="5.88671875" style="6" customWidth="1"/>
    <col min="6930" max="6930" width="6.21875" style="6" customWidth="1"/>
    <col min="6931" max="6932" width="6.109375" style="6" bestFit="1" customWidth="1"/>
    <col min="6933" max="6933" width="6.109375" style="6" customWidth="1"/>
    <col min="6934" max="6935" width="5.109375" style="6" customWidth="1"/>
    <col min="6936" max="6936" width="4.77734375" style="6" customWidth="1"/>
    <col min="6937" max="6937" width="6.5546875" style="6" bestFit="1" customWidth="1"/>
    <col min="6938" max="6938" width="0" style="6" hidden="1" customWidth="1"/>
    <col min="6939" max="6939" width="9.5546875" style="6" bestFit="1" customWidth="1"/>
    <col min="6940" max="6940" width="0" style="6" hidden="1" customWidth="1"/>
    <col min="6941" max="6941" width="7.5546875" style="6" bestFit="1" customWidth="1"/>
    <col min="6942" max="6942" width="0" style="6" hidden="1" customWidth="1"/>
    <col min="6943" max="6943" width="8.21875" style="6" customWidth="1"/>
    <col min="6944" max="6944" width="8.88671875" style="6" customWidth="1"/>
    <col min="6945" max="6945" width="8.5546875" style="6" customWidth="1"/>
    <col min="6946" max="7168" width="11.109375" style="6"/>
    <col min="7169" max="7169" width="14.21875" style="6" customWidth="1"/>
    <col min="7170" max="7170" width="0" style="6" hidden="1" customWidth="1"/>
    <col min="7171" max="7171" width="8.33203125" style="6" customWidth="1"/>
    <col min="7172" max="7172" width="6.21875" style="6" customWidth="1"/>
    <col min="7173" max="7173" width="5" style="6" customWidth="1"/>
    <col min="7174" max="7175" width="5.77734375" style="6" customWidth="1"/>
    <col min="7176" max="7176" width="6.33203125" style="6" customWidth="1"/>
    <col min="7177" max="7177" width="6" style="6" customWidth="1"/>
    <col min="7178" max="7178" width="4.6640625" style="6" customWidth="1"/>
    <col min="7179" max="7179" width="5.33203125" style="6" customWidth="1"/>
    <col min="7180" max="7180" width="5.77734375" style="6" customWidth="1"/>
    <col min="7181" max="7181" width="6.109375" style="6" customWidth="1"/>
    <col min="7182" max="7182" width="6.6640625" style="6" customWidth="1"/>
    <col min="7183" max="7183" width="4.6640625" style="6" customWidth="1"/>
    <col min="7184" max="7184" width="5.109375" style="6" customWidth="1"/>
    <col min="7185" max="7185" width="5.88671875" style="6" customWidth="1"/>
    <col min="7186" max="7186" width="6.21875" style="6" customWidth="1"/>
    <col min="7187" max="7188" width="6.109375" style="6" bestFit="1" customWidth="1"/>
    <col min="7189" max="7189" width="6.109375" style="6" customWidth="1"/>
    <col min="7190" max="7191" width="5.109375" style="6" customWidth="1"/>
    <col min="7192" max="7192" width="4.77734375" style="6" customWidth="1"/>
    <col min="7193" max="7193" width="6.5546875" style="6" bestFit="1" customWidth="1"/>
    <col min="7194" max="7194" width="0" style="6" hidden="1" customWidth="1"/>
    <col min="7195" max="7195" width="9.5546875" style="6" bestFit="1" customWidth="1"/>
    <col min="7196" max="7196" width="0" style="6" hidden="1" customWidth="1"/>
    <col min="7197" max="7197" width="7.5546875" style="6" bestFit="1" customWidth="1"/>
    <col min="7198" max="7198" width="0" style="6" hidden="1" customWidth="1"/>
    <col min="7199" max="7199" width="8.21875" style="6" customWidth="1"/>
    <col min="7200" max="7200" width="8.88671875" style="6" customWidth="1"/>
    <col min="7201" max="7201" width="8.5546875" style="6" customWidth="1"/>
    <col min="7202" max="7424" width="11.109375" style="6"/>
    <col min="7425" max="7425" width="14.21875" style="6" customWidth="1"/>
    <col min="7426" max="7426" width="0" style="6" hidden="1" customWidth="1"/>
    <col min="7427" max="7427" width="8.33203125" style="6" customWidth="1"/>
    <col min="7428" max="7428" width="6.21875" style="6" customWidth="1"/>
    <col min="7429" max="7429" width="5" style="6" customWidth="1"/>
    <col min="7430" max="7431" width="5.77734375" style="6" customWidth="1"/>
    <col min="7432" max="7432" width="6.33203125" style="6" customWidth="1"/>
    <col min="7433" max="7433" width="6" style="6" customWidth="1"/>
    <col min="7434" max="7434" width="4.6640625" style="6" customWidth="1"/>
    <col min="7435" max="7435" width="5.33203125" style="6" customWidth="1"/>
    <col min="7436" max="7436" width="5.77734375" style="6" customWidth="1"/>
    <col min="7437" max="7437" width="6.109375" style="6" customWidth="1"/>
    <col min="7438" max="7438" width="6.6640625" style="6" customWidth="1"/>
    <col min="7439" max="7439" width="4.6640625" style="6" customWidth="1"/>
    <col min="7440" max="7440" width="5.109375" style="6" customWidth="1"/>
    <col min="7441" max="7441" width="5.88671875" style="6" customWidth="1"/>
    <col min="7442" max="7442" width="6.21875" style="6" customWidth="1"/>
    <col min="7443" max="7444" width="6.109375" style="6" bestFit="1" customWidth="1"/>
    <col min="7445" max="7445" width="6.109375" style="6" customWidth="1"/>
    <col min="7446" max="7447" width="5.109375" style="6" customWidth="1"/>
    <col min="7448" max="7448" width="4.77734375" style="6" customWidth="1"/>
    <col min="7449" max="7449" width="6.5546875" style="6" bestFit="1" customWidth="1"/>
    <col min="7450" max="7450" width="0" style="6" hidden="1" customWidth="1"/>
    <col min="7451" max="7451" width="9.5546875" style="6" bestFit="1" customWidth="1"/>
    <col min="7452" max="7452" width="0" style="6" hidden="1" customWidth="1"/>
    <col min="7453" max="7453" width="7.5546875" style="6" bestFit="1" customWidth="1"/>
    <col min="7454" max="7454" width="0" style="6" hidden="1" customWidth="1"/>
    <col min="7455" max="7455" width="8.21875" style="6" customWidth="1"/>
    <col min="7456" max="7456" width="8.88671875" style="6" customWidth="1"/>
    <col min="7457" max="7457" width="8.5546875" style="6" customWidth="1"/>
    <col min="7458" max="7680" width="11.109375" style="6"/>
    <col min="7681" max="7681" width="14.21875" style="6" customWidth="1"/>
    <col min="7682" max="7682" width="0" style="6" hidden="1" customWidth="1"/>
    <col min="7683" max="7683" width="8.33203125" style="6" customWidth="1"/>
    <col min="7684" max="7684" width="6.21875" style="6" customWidth="1"/>
    <col min="7685" max="7685" width="5" style="6" customWidth="1"/>
    <col min="7686" max="7687" width="5.77734375" style="6" customWidth="1"/>
    <col min="7688" max="7688" width="6.33203125" style="6" customWidth="1"/>
    <col min="7689" max="7689" width="6" style="6" customWidth="1"/>
    <col min="7690" max="7690" width="4.6640625" style="6" customWidth="1"/>
    <col min="7691" max="7691" width="5.33203125" style="6" customWidth="1"/>
    <col min="7692" max="7692" width="5.77734375" style="6" customWidth="1"/>
    <col min="7693" max="7693" width="6.109375" style="6" customWidth="1"/>
    <col min="7694" max="7694" width="6.6640625" style="6" customWidth="1"/>
    <col min="7695" max="7695" width="4.6640625" style="6" customWidth="1"/>
    <col min="7696" max="7696" width="5.109375" style="6" customWidth="1"/>
    <col min="7697" max="7697" width="5.88671875" style="6" customWidth="1"/>
    <col min="7698" max="7698" width="6.21875" style="6" customWidth="1"/>
    <col min="7699" max="7700" width="6.109375" style="6" bestFit="1" customWidth="1"/>
    <col min="7701" max="7701" width="6.109375" style="6" customWidth="1"/>
    <col min="7702" max="7703" width="5.109375" style="6" customWidth="1"/>
    <col min="7704" max="7704" width="4.77734375" style="6" customWidth="1"/>
    <col min="7705" max="7705" width="6.5546875" style="6" bestFit="1" customWidth="1"/>
    <col min="7706" max="7706" width="0" style="6" hidden="1" customWidth="1"/>
    <col min="7707" max="7707" width="9.5546875" style="6" bestFit="1" customWidth="1"/>
    <col min="7708" max="7708" width="0" style="6" hidden="1" customWidth="1"/>
    <col min="7709" max="7709" width="7.5546875" style="6" bestFit="1" customWidth="1"/>
    <col min="7710" max="7710" width="0" style="6" hidden="1" customWidth="1"/>
    <col min="7711" max="7711" width="8.21875" style="6" customWidth="1"/>
    <col min="7712" max="7712" width="8.88671875" style="6" customWidth="1"/>
    <col min="7713" max="7713" width="8.5546875" style="6" customWidth="1"/>
    <col min="7714" max="7936" width="11.109375" style="6"/>
    <col min="7937" max="7937" width="14.21875" style="6" customWidth="1"/>
    <col min="7938" max="7938" width="0" style="6" hidden="1" customWidth="1"/>
    <col min="7939" max="7939" width="8.33203125" style="6" customWidth="1"/>
    <col min="7940" max="7940" width="6.21875" style="6" customWidth="1"/>
    <col min="7941" max="7941" width="5" style="6" customWidth="1"/>
    <col min="7942" max="7943" width="5.77734375" style="6" customWidth="1"/>
    <col min="7944" max="7944" width="6.33203125" style="6" customWidth="1"/>
    <col min="7945" max="7945" width="6" style="6" customWidth="1"/>
    <col min="7946" max="7946" width="4.6640625" style="6" customWidth="1"/>
    <col min="7947" max="7947" width="5.33203125" style="6" customWidth="1"/>
    <col min="7948" max="7948" width="5.77734375" style="6" customWidth="1"/>
    <col min="7949" max="7949" width="6.109375" style="6" customWidth="1"/>
    <col min="7950" max="7950" width="6.6640625" style="6" customWidth="1"/>
    <col min="7951" max="7951" width="4.6640625" style="6" customWidth="1"/>
    <col min="7952" max="7952" width="5.109375" style="6" customWidth="1"/>
    <col min="7953" max="7953" width="5.88671875" style="6" customWidth="1"/>
    <col min="7954" max="7954" width="6.21875" style="6" customWidth="1"/>
    <col min="7955" max="7956" width="6.109375" style="6" bestFit="1" customWidth="1"/>
    <col min="7957" max="7957" width="6.109375" style="6" customWidth="1"/>
    <col min="7958" max="7959" width="5.109375" style="6" customWidth="1"/>
    <col min="7960" max="7960" width="4.77734375" style="6" customWidth="1"/>
    <col min="7961" max="7961" width="6.5546875" style="6" bestFit="1" customWidth="1"/>
    <col min="7962" max="7962" width="0" style="6" hidden="1" customWidth="1"/>
    <col min="7963" max="7963" width="9.5546875" style="6" bestFit="1" customWidth="1"/>
    <col min="7964" max="7964" width="0" style="6" hidden="1" customWidth="1"/>
    <col min="7965" max="7965" width="7.5546875" style="6" bestFit="1" customWidth="1"/>
    <col min="7966" max="7966" width="0" style="6" hidden="1" customWidth="1"/>
    <col min="7967" max="7967" width="8.21875" style="6" customWidth="1"/>
    <col min="7968" max="7968" width="8.88671875" style="6" customWidth="1"/>
    <col min="7969" max="7969" width="8.5546875" style="6" customWidth="1"/>
    <col min="7970" max="8192" width="11.109375" style="6"/>
    <col min="8193" max="8193" width="14.21875" style="6" customWidth="1"/>
    <col min="8194" max="8194" width="0" style="6" hidden="1" customWidth="1"/>
    <col min="8195" max="8195" width="8.33203125" style="6" customWidth="1"/>
    <col min="8196" max="8196" width="6.21875" style="6" customWidth="1"/>
    <col min="8197" max="8197" width="5" style="6" customWidth="1"/>
    <col min="8198" max="8199" width="5.77734375" style="6" customWidth="1"/>
    <col min="8200" max="8200" width="6.33203125" style="6" customWidth="1"/>
    <col min="8201" max="8201" width="6" style="6" customWidth="1"/>
    <col min="8202" max="8202" width="4.6640625" style="6" customWidth="1"/>
    <col min="8203" max="8203" width="5.33203125" style="6" customWidth="1"/>
    <col min="8204" max="8204" width="5.77734375" style="6" customWidth="1"/>
    <col min="8205" max="8205" width="6.109375" style="6" customWidth="1"/>
    <col min="8206" max="8206" width="6.6640625" style="6" customWidth="1"/>
    <col min="8207" max="8207" width="4.6640625" style="6" customWidth="1"/>
    <col min="8208" max="8208" width="5.109375" style="6" customWidth="1"/>
    <col min="8209" max="8209" width="5.88671875" style="6" customWidth="1"/>
    <col min="8210" max="8210" width="6.21875" style="6" customWidth="1"/>
    <col min="8211" max="8212" width="6.109375" style="6" bestFit="1" customWidth="1"/>
    <col min="8213" max="8213" width="6.109375" style="6" customWidth="1"/>
    <col min="8214" max="8215" width="5.109375" style="6" customWidth="1"/>
    <col min="8216" max="8216" width="4.77734375" style="6" customWidth="1"/>
    <col min="8217" max="8217" width="6.5546875" style="6" bestFit="1" customWidth="1"/>
    <col min="8218" max="8218" width="0" style="6" hidden="1" customWidth="1"/>
    <col min="8219" max="8219" width="9.5546875" style="6" bestFit="1" customWidth="1"/>
    <col min="8220" max="8220" width="0" style="6" hidden="1" customWidth="1"/>
    <col min="8221" max="8221" width="7.5546875" style="6" bestFit="1" customWidth="1"/>
    <col min="8222" max="8222" width="0" style="6" hidden="1" customWidth="1"/>
    <col min="8223" max="8223" width="8.21875" style="6" customWidth="1"/>
    <col min="8224" max="8224" width="8.88671875" style="6" customWidth="1"/>
    <col min="8225" max="8225" width="8.5546875" style="6" customWidth="1"/>
    <col min="8226" max="8448" width="11.109375" style="6"/>
    <col min="8449" max="8449" width="14.21875" style="6" customWidth="1"/>
    <col min="8450" max="8450" width="0" style="6" hidden="1" customWidth="1"/>
    <col min="8451" max="8451" width="8.33203125" style="6" customWidth="1"/>
    <col min="8452" max="8452" width="6.21875" style="6" customWidth="1"/>
    <col min="8453" max="8453" width="5" style="6" customWidth="1"/>
    <col min="8454" max="8455" width="5.77734375" style="6" customWidth="1"/>
    <col min="8456" max="8456" width="6.33203125" style="6" customWidth="1"/>
    <col min="8457" max="8457" width="6" style="6" customWidth="1"/>
    <col min="8458" max="8458" width="4.6640625" style="6" customWidth="1"/>
    <col min="8459" max="8459" width="5.33203125" style="6" customWidth="1"/>
    <col min="8460" max="8460" width="5.77734375" style="6" customWidth="1"/>
    <col min="8461" max="8461" width="6.109375" style="6" customWidth="1"/>
    <col min="8462" max="8462" width="6.6640625" style="6" customWidth="1"/>
    <col min="8463" max="8463" width="4.6640625" style="6" customWidth="1"/>
    <col min="8464" max="8464" width="5.109375" style="6" customWidth="1"/>
    <col min="8465" max="8465" width="5.88671875" style="6" customWidth="1"/>
    <col min="8466" max="8466" width="6.21875" style="6" customWidth="1"/>
    <col min="8467" max="8468" width="6.109375" style="6" bestFit="1" customWidth="1"/>
    <col min="8469" max="8469" width="6.109375" style="6" customWidth="1"/>
    <col min="8470" max="8471" width="5.109375" style="6" customWidth="1"/>
    <col min="8472" max="8472" width="4.77734375" style="6" customWidth="1"/>
    <col min="8473" max="8473" width="6.5546875" style="6" bestFit="1" customWidth="1"/>
    <col min="8474" max="8474" width="0" style="6" hidden="1" customWidth="1"/>
    <col min="8475" max="8475" width="9.5546875" style="6" bestFit="1" customWidth="1"/>
    <col min="8476" max="8476" width="0" style="6" hidden="1" customWidth="1"/>
    <col min="8477" max="8477" width="7.5546875" style="6" bestFit="1" customWidth="1"/>
    <col min="8478" max="8478" width="0" style="6" hidden="1" customWidth="1"/>
    <col min="8479" max="8479" width="8.21875" style="6" customWidth="1"/>
    <col min="8480" max="8480" width="8.88671875" style="6" customWidth="1"/>
    <col min="8481" max="8481" width="8.5546875" style="6" customWidth="1"/>
    <col min="8482" max="8704" width="11.109375" style="6"/>
    <col min="8705" max="8705" width="14.21875" style="6" customWidth="1"/>
    <col min="8706" max="8706" width="0" style="6" hidden="1" customWidth="1"/>
    <col min="8707" max="8707" width="8.33203125" style="6" customWidth="1"/>
    <col min="8708" max="8708" width="6.21875" style="6" customWidth="1"/>
    <col min="8709" max="8709" width="5" style="6" customWidth="1"/>
    <col min="8710" max="8711" width="5.77734375" style="6" customWidth="1"/>
    <col min="8712" max="8712" width="6.33203125" style="6" customWidth="1"/>
    <col min="8713" max="8713" width="6" style="6" customWidth="1"/>
    <col min="8714" max="8714" width="4.6640625" style="6" customWidth="1"/>
    <col min="8715" max="8715" width="5.33203125" style="6" customWidth="1"/>
    <col min="8716" max="8716" width="5.77734375" style="6" customWidth="1"/>
    <col min="8717" max="8717" width="6.109375" style="6" customWidth="1"/>
    <col min="8718" max="8718" width="6.6640625" style="6" customWidth="1"/>
    <col min="8719" max="8719" width="4.6640625" style="6" customWidth="1"/>
    <col min="8720" max="8720" width="5.109375" style="6" customWidth="1"/>
    <col min="8721" max="8721" width="5.88671875" style="6" customWidth="1"/>
    <col min="8722" max="8722" width="6.21875" style="6" customWidth="1"/>
    <col min="8723" max="8724" width="6.109375" style="6" bestFit="1" customWidth="1"/>
    <col min="8725" max="8725" width="6.109375" style="6" customWidth="1"/>
    <col min="8726" max="8727" width="5.109375" style="6" customWidth="1"/>
    <col min="8728" max="8728" width="4.77734375" style="6" customWidth="1"/>
    <col min="8729" max="8729" width="6.5546875" style="6" bestFit="1" customWidth="1"/>
    <col min="8730" max="8730" width="0" style="6" hidden="1" customWidth="1"/>
    <col min="8731" max="8731" width="9.5546875" style="6" bestFit="1" customWidth="1"/>
    <col min="8732" max="8732" width="0" style="6" hidden="1" customWidth="1"/>
    <col min="8733" max="8733" width="7.5546875" style="6" bestFit="1" customWidth="1"/>
    <col min="8734" max="8734" width="0" style="6" hidden="1" customWidth="1"/>
    <col min="8735" max="8735" width="8.21875" style="6" customWidth="1"/>
    <col min="8736" max="8736" width="8.88671875" style="6" customWidth="1"/>
    <col min="8737" max="8737" width="8.5546875" style="6" customWidth="1"/>
    <col min="8738" max="8960" width="11.109375" style="6"/>
    <col min="8961" max="8961" width="14.21875" style="6" customWidth="1"/>
    <col min="8962" max="8962" width="0" style="6" hidden="1" customWidth="1"/>
    <col min="8963" max="8963" width="8.33203125" style="6" customWidth="1"/>
    <col min="8964" max="8964" width="6.21875" style="6" customWidth="1"/>
    <col min="8965" max="8965" width="5" style="6" customWidth="1"/>
    <col min="8966" max="8967" width="5.77734375" style="6" customWidth="1"/>
    <col min="8968" max="8968" width="6.33203125" style="6" customWidth="1"/>
    <col min="8969" max="8969" width="6" style="6" customWidth="1"/>
    <col min="8970" max="8970" width="4.6640625" style="6" customWidth="1"/>
    <col min="8971" max="8971" width="5.33203125" style="6" customWidth="1"/>
    <col min="8972" max="8972" width="5.77734375" style="6" customWidth="1"/>
    <col min="8973" max="8973" width="6.109375" style="6" customWidth="1"/>
    <col min="8974" max="8974" width="6.6640625" style="6" customWidth="1"/>
    <col min="8975" max="8975" width="4.6640625" style="6" customWidth="1"/>
    <col min="8976" max="8976" width="5.109375" style="6" customWidth="1"/>
    <col min="8977" max="8977" width="5.88671875" style="6" customWidth="1"/>
    <col min="8978" max="8978" width="6.21875" style="6" customWidth="1"/>
    <col min="8979" max="8980" width="6.109375" style="6" bestFit="1" customWidth="1"/>
    <col min="8981" max="8981" width="6.109375" style="6" customWidth="1"/>
    <col min="8982" max="8983" width="5.109375" style="6" customWidth="1"/>
    <col min="8984" max="8984" width="4.77734375" style="6" customWidth="1"/>
    <col min="8985" max="8985" width="6.5546875" style="6" bestFit="1" customWidth="1"/>
    <col min="8986" max="8986" width="0" style="6" hidden="1" customWidth="1"/>
    <col min="8987" max="8987" width="9.5546875" style="6" bestFit="1" customWidth="1"/>
    <col min="8988" max="8988" width="0" style="6" hidden="1" customWidth="1"/>
    <col min="8989" max="8989" width="7.5546875" style="6" bestFit="1" customWidth="1"/>
    <col min="8990" max="8990" width="0" style="6" hidden="1" customWidth="1"/>
    <col min="8991" max="8991" width="8.21875" style="6" customWidth="1"/>
    <col min="8992" max="8992" width="8.88671875" style="6" customWidth="1"/>
    <col min="8993" max="8993" width="8.5546875" style="6" customWidth="1"/>
    <col min="8994" max="9216" width="11.109375" style="6"/>
    <col min="9217" max="9217" width="14.21875" style="6" customWidth="1"/>
    <col min="9218" max="9218" width="0" style="6" hidden="1" customWidth="1"/>
    <col min="9219" max="9219" width="8.33203125" style="6" customWidth="1"/>
    <col min="9220" max="9220" width="6.21875" style="6" customWidth="1"/>
    <col min="9221" max="9221" width="5" style="6" customWidth="1"/>
    <col min="9222" max="9223" width="5.77734375" style="6" customWidth="1"/>
    <col min="9224" max="9224" width="6.33203125" style="6" customWidth="1"/>
    <col min="9225" max="9225" width="6" style="6" customWidth="1"/>
    <col min="9226" max="9226" width="4.6640625" style="6" customWidth="1"/>
    <col min="9227" max="9227" width="5.33203125" style="6" customWidth="1"/>
    <col min="9228" max="9228" width="5.77734375" style="6" customWidth="1"/>
    <col min="9229" max="9229" width="6.109375" style="6" customWidth="1"/>
    <col min="9230" max="9230" width="6.6640625" style="6" customWidth="1"/>
    <col min="9231" max="9231" width="4.6640625" style="6" customWidth="1"/>
    <col min="9232" max="9232" width="5.109375" style="6" customWidth="1"/>
    <col min="9233" max="9233" width="5.88671875" style="6" customWidth="1"/>
    <col min="9234" max="9234" width="6.21875" style="6" customWidth="1"/>
    <col min="9235" max="9236" width="6.109375" style="6" bestFit="1" customWidth="1"/>
    <col min="9237" max="9237" width="6.109375" style="6" customWidth="1"/>
    <col min="9238" max="9239" width="5.109375" style="6" customWidth="1"/>
    <col min="9240" max="9240" width="4.77734375" style="6" customWidth="1"/>
    <col min="9241" max="9241" width="6.5546875" style="6" bestFit="1" customWidth="1"/>
    <col min="9242" max="9242" width="0" style="6" hidden="1" customWidth="1"/>
    <col min="9243" max="9243" width="9.5546875" style="6" bestFit="1" customWidth="1"/>
    <col min="9244" max="9244" width="0" style="6" hidden="1" customWidth="1"/>
    <col min="9245" max="9245" width="7.5546875" style="6" bestFit="1" customWidth="1"/>
    <col min="9246" max="9246" width="0" style="6" hidden="1" customWidth="1"/>
    <col min="9247" max="9247" width="8.21875" style="6" customWidth="1"/>
    <col min="9248" max="9248" width="8.88671875" style="6" customWidth="1"/>
    <col min="9249" max="9249" width="8.5546875" style="6" customWidth="1"/>
    <col min="9250" max="9472" width="11.109375" style="6"/>
    <col min="9473" max="9473" width="14.21875" style="6" customWidth="1"/>
    <col min="9474" max="9474" width="0" style="6" hidden="1" customWidth="1"/>
    <col min="9475" max="9475" width="8.33203125" style="6" customWidth="1"/>
    <col min="9476" max="9476" width="6.21875" style="6" customWidth="1"/>
    <col min="9477" max="9477" width="5" style="6" customWidth="1"/>
    <col min="9478" max="9479" width="5.77734375" style="6" customWidth="1"/>
    <col min="9480" max="9480" width="6.33203125" style="6" customWidth="1"/>
    <col min="9481" max="9481" width="6" style="6" customWidth="1"/>
    <col min="9482" max="9482" width="4.6640625" style="6" customWidth="1"/>
    <col min="9483" max="9483" width="5.33203125" style="6" customWidth="1"/>
    <col min="9484" max="9484" width="5.77734375" style="6" customWidth="1"/>
    <col min="9485" max="9485" width="6.109375" style="6" customWidth="1"/>
    <col min="9486" max="9486" width="6.6640625" style="6" customWidth="1"/>
    <col min="9487" max="9487" width="4.6640625" style="6" customWidth="1"/>
    <col min="9488" max="9488" width="5.109375" style="6" customWidth="1"/>
    <col min="9489" max="9489" width="5.88671875" style="6" customWidth="1"/>
    <col min="9490" max="9490" width="6.21875" style="6" customWidth="1"/>
    <col min="9491" max="9492" width="6.109375" style="6" bestFit="1" customWidth="1"/>
    <col min="9493" max="9493" width="6.109375" style="6" customWidth="1"/>
    <col min="9494" max="9495" width="5.109375" style="6" customWidth="1"/>
    <col min="9496" max="9496" width="4.77734375" style="6" customWidth="1"/>
    <col min="9497" max="9497" width="6.5546875" style="6" bestFit="1" customWidth="1"/>
    <col min="9498" max="9498" width="0" style="6" hidden="1" customWidth="1"/>
    <col min="9499" max="9499" width="9.5546875" style="6" bestFit="1" customWidth="1"/>
    <col min="9500" max="9500" width="0" style="6" hidden="1" customWidth="1"/>
    <col min="9501" max="9501" width="7.5546875" style="6" bestFit="1" customWidth="1"/>
    <col min="9502" max="9502" width="0" style="6" hidden="1" customWidth="1"/>
    <col min="9503" max="9503" width="8.21875" style="6" customWidth="1"/>
    <col min="9504" max="9504" width="8.88671875" style="6" customWidth="1"/>
    <col min="9505" max="9505" width="8.5546875" style="6" customWidth="1"/>
    <col min="9506" max="9728" width="11.109375" style="6"/>
    <col min="9729" max="9729" width="14.21875" style="6" customWidth="1"/>
    <col min="9730" max="9730" width="0" style="6" hidden="1" customWidth="1"/>
    <col min="9731" max="9731" width="8.33203125" style="6" customWidth="1"/>
    <col min="9732" max="9732" width="6.21875" style="6" customWidth="1"/>
    <col min="9733" max="9733" width="5" style="6" customWidth="1"/>
    <col min="9734" max="9735" width="5.77734375" style="6" customWidth="1"/>
    <col min="9736" max="9736" width="6.33203125" style="6" customWidth="1"/>
    <col min="9737" max="9737" width="6" style="6" customWidth="1"/>
    <col min="9738" max="9738" width="4.6640625" style="6" customWidth="1"/>
    <col min="9739" max="9739" width="5.33203125" style="6" customWidth="1"/>
    <col min="9740" max="9740" width="5.77734375" style="6" customWidth="1"/>
    <col min="9741" max="9741" width="6.109375" style="6" customWidth="1"/>
    <col min="9742" max="9742" width="6.6640625" style="6" customWidth="1"/>
    <col min="9743" max="9743" width="4.6640625" style="6" customWidth="1"/>
    <col min="9744" max="9744" width="5.109375" style="6" customWidth="1"/>
    <col min="9745" max="9745" width="5.88671875" style="6" customWidth="1"/>
    <col min="9746" max="9746" width="6.21875" style="6" customWidth="1"/>
    <col min="9747" max="9748" width="6.109375" style="6" bestFit="1" customWidth="1"/>
    <col min="9749" max="9749" width="6.109375" style="6" customWidth="1"/>
    <col min="9750" max="9751" width="5.109375" style="6" customWidth="1"/>
    <col min="9752" max="9752" width="4.77734375" style="6" customWidth="1"/>
    <col min="9753" max="9753" width="6.5546875" style="6" bestFit="1" customWidth="1"/>
    <col min="9754" max="9754" width="0" style="6" hidden="1" customWidth="1"/>
    <col min="9755" max="9755" width="9.5546875" style="6" bestFit="1" customWidth="1"/>
    <col min="9756" max="9756" width="0" style="6" hidden="1" customWidth="1"/>
    <col min="9757" max="9757" width="7.5546875" style="6" bestFit="1" customWidth="1"/>
    <col min="9758" max="9758" width="0" style="6" hidden="1" customWidth="1"/>
    <col min="9759" max="9759" width="8.21875" style="6" customWidth="1"/>
    <col min="9760" max="9760" width="8.88671875" style="6" customWidth="1"/>
    <col min="9761" max="9761" width="8.5546875" style="6" customWidth="1"/>
    <col min="9762" max="9984" width="11.109375" style="6"/>
    <col min="9985" max="9985" width="14.21875" style="6" customWidth="1"/>
    <col min="9986" max="9986" width="0" style="6" hidden="1" customWidth="1"/>
    <col min="9987" max="9987" width="8.33203125" style="6" customWidth="1"/>
    <col min="9988" max="9988" width="6.21875" style="6" customWidth="1"/>
    <col min="9989" max="9989" width="5" style="6" customWidth="1"/>
    <col min="9990" max="9991" width="5.77734375" style="6" customWidth="1"/>
    <col min="9992" max="9992" width="6.33203125" style="6" customWidth="1"/>
    <col min="9993" max="9993" width="6" style="6" customWidth="1"/>
    <col min="9994" max="9994" width="4.6640625" style="6" customWidth="1"/>
    <col min="9995" max="9995" width="5.33203125" style="6" customWidth="1"/>
    <col min="9996" max="9996" width="5.77734375" style="6" customWidth="1"/>
    <col min="9997" max="9997" width="6.109375" style="6" customWidth="1"/>
    <col min="9998" max="9998" width="6.6640625" style="6" customWidth="1"/>
    <col min="9999" max="9999" width="4.6640625" style="6" customWidth="1"/>
    <col min="10000" max="10000" width="5.109375" style="6" customWidth="1"/>
    <col min="10001" max="10001" width="5.88671875" style="6" customWidth="1"/>
    <col min="10002" max="10002" width="6.21875" style="6" customWidth="1"/>
    <col min="10003" max="10004" width="6.109375" style="6" bestFit="1" customWidth="1"/>
    <col min="10005" max="10005" width="6.109375" style="6" customWidth="1"/>
    <col min="10006" max="10007" width="5.109375" style="6" customWidth="1"/>
    <col min="10008" max="10008" width="4.77734375" style="6" customWidth="1"/>
    <col min="10009" max="10009" width="6.5546875" style="6" bestFit="1" customWidth="1"/>
    <col min="10010" max="10010" width="0" style="6" hidden="1" customWidth="1"/>
    <col min="10011" max="10011" width="9.5546875" style="6" bestFit="1" customWidth="1"/>
    <col min="10012" max="10012" width="0" style="6" hidden="1" customWidth="1"/>
    <col min="10013" max="10013" width="7.5546875" style="6" bestFit="1" customWidth="1"/>
    <col min="10014" max="10014" width="0" style="6" hidden="1" customWidth="1"/>
    <col min="10015" max="10015" width="8.21875" style="6" customWidth="1"/>
    <col min="10016" max="10016" width="8.88671875" style="6" customWidth="1"/>
    <col min="10017" max="10017" width="8.5546875" style="6" customWidth="1"/>
    <col min="10018" max="10240" width="11.109375" style="6"/>
    <col min="10241" max="10241" width="14.21875" style="6" customWidth="1"/>
    <col min="10242" max="10242" width="0" style="6" hidden="1" customWidth="1"/>
    <col min="10243" max="10243" width="8.33203125" style="6" customWidth="1"/>
    <col min="10244" max="10244" width="6.21875" style="6" customWidth="1"/>
    <col min="10245" max="10245" width="5" style="6" customWidth="1"/>
    <col min="10246" max="10247" width="5.77734375" style="6" customWidth="1"/>
    <col min="10248" max="10248" width="6.33203125" style="6" customWidth="1"/>
    <col min="10249" max="10249" width="6" style="6" customWidth="1"/>
    <col min="10250" max="10250" width="4.6640625" style="6" customWidth="1"/>
    <col min="10251" max="10251" width="5.33203125" style="6" customWidth="1"/>
    <col min="10252" max="10252" width="5.77734375" style="6" customWidth="1"/>
    <col min="10253" max="10253" width="6.109375" style="6" customWidth="1"/>
    <col min="10254" max="10254" width="6.6640625" style="6" customWidth="1"/>
    <col min="10255" max="10255" width="4.6640625" style="6" customWidth="1"/>
    <col min="10256" max="10256" width="5.109375" style="6" customWidth="1"/>
    <col min="10257" max="10257" width="5.88671875" style="6" customWidth="1"/>
    <col min="10258" max="10258" width="6.21875" style="6" customWidth="1"/>
    <col min="10259" max="10260" width="6.109375" style="6" bestFit="1" customWidth="1"/>
    <col min="10261" max="10261" width="6.109375" style="6" customWidth="1"/>
    <col min="10262" max="10263" width="5.109375" style="6" customWidth="1"/>
    <col min="10264" max="10264" width="4.77734375" style="6" customWidth="1"/>
    <col min="10265" max="10265" width="6.5546875" style="6" bestFit="1" customWidth="1"/>
    <col min="10266" max="10266" width="0" style="6" hidden="1" customWidth="1"/>
    <col min="10267" max="10267" width="9.5546875" style="6" bestFit="1" customWidth="1"/>
    <col min="10268" max="10268" width="0" style="6" hidden="1" customWidth="1"/>
    <col min="10269" max="10269" width="7.5546875" style="6" bestFit="1" customWidth="1"/>
    <col min="10270" max="10270" width="0" style="6" hidden="1" customWidth="1"/>
    <col min="10271" max="10271" width="8.21875" style="6" customWidth="1"/>
    <col min="10272" max="10272" width="8.88671875" style="6" customWidth="1"/>
    <col min="10273" max="10273" width="8.5546875" style="6" customWidth="1"/>
    <col min="10274" max="10496" width="11.109375" style="6"/>
    <col min="10497" max="10497" width="14.21875" style="6" customWidth="1"/>
    <col min="10498" max="10498" width="0" style="6" hidden="1" customWidth="1"/>
    <col min="10499" max="10499" width="8.33203125" style="6" customWidth="1"/>
    <col min="10500" max="10500" width="6.21875" style="6" customWidth="1"/>
    <col min="10501" max="10501" width="5" style="6" customWidth="1"/>
    <col min="10502" max="10503" width="5.77734375" style="6" customWidth="1"/>
    <col min="10504" max="10504" width="6.33203125" style="6" customWidth="1"/>
    <col min="10505" max="10505" width="6" style="6" customWidth="1"/>
    <col min="10506" max="10506" width="4.6640625" style="6" customWidth="1"/>
    <col min="10507" max="10507" width="5.33203125" style="6" customWidth="1"/>
    <col min="10508" max="10508" width="5.77734375" style="6" customWidth="1"/>
    <col min="10509" max="10509" width="6.109375" style="6" customWidth="1"/>
    <col min="10510" max="10510" width="6.6640625" style="6" customWidth="1"/>
    <col min="10511" max="10511" width="4.6640625" style="6" customWidth="1"/>
    <col min="10512" max="10512" width="5.109375" style="6" customWidth="1"/>
    <col min="10513" max="10513" width="5.88671875" style="6" customWidth="1"/>
    <col min="10514" max="10514" width="6.21875" style="6" customWidth="1"/>
    <col min="10515" max="10516" width="6.109375" style="6" bestFit="1" customWidth="1"/>
    <col min="10517" max="10517" width="6.109375" style="6" customWidth="1"/>
    <col min="10518" max="10519" width="5.109375" style="6" customWidth="1"/>
    <col min="10520" max="10520" width="4.77734375" style="6" customWidth="1"/>
    <col min="10521" max="10521" width="6.5546875" style="6" bestFit="1" customWidth="1"/>
    <col min="10522" max="10522" width="0" style="6" hidden="1" customWidth="1"/>
    <col min="10523" max="10523" width="9.5546875" style="6" bestFit="1" customWidth="1"/>
    <col min="10524" max="10524" width="0" style="6" hidden="1" customWidth="1"/>
    <col min="10525" max="10525" width="7.5546875" style="6" bestFit="1" customWidth="1"/>
    <col min="10526" max="10526" width="0" style="6" hidden="1" customWidth="1"/>
    <col min="10527" max="10527" width="8.21875" style="6" customWidth="1"/>
    <col min="10528" max="10528" width="8.88671875" style="6" customWidth="1"/>
    <col min="10529" max="10529" width="8.5546875" style="6" customWidth="1"/>
    <col min="10530" max="10752" width="11.109375" style="6"/>
    <col min="10753" max="10753" width="14.21875" style="6" customWidth="1"/>
    <col min="10754" max="10754" width="0" style="6" hidden="1" customWidth="1"/>
    <col min="10755" max="10755" width="8.33203125" style="6" customWidth="1"/>
    <col min="10756" max="10756" width="6.21875" style="6" customWidth="1"/>
    <col min="10757" max="10757" width="5" style="6" customWidth="1"/>
    <col min="10758" max="10759" width="5.77734375" style="6" customWidth="1"/>
    <col min="10760" max="10760" width="6.33203125" style="6" customWidth="1"/>
    <col min="10761" max="10761" width="6" style="6" customWidth="1"/>
    <col min="10762" max="10762" width="4.6640625" style="6" customWidth="1"/>
    <col min="10763" max="10763" width="5.33203125" style="6" customWidth="1"/>
    <col min="10764" max="10764" width="5.77734375" style="6" customWidth="1"/>
    <col min="10765" max="10765" width="6.109375" style="6" customWidth="1"/>
    <col min="10766" max="10766" width="6.6640625" style="6" customWidth="1"/>
    <col min="10767" max="10767" width="4.6640625" style="6" customWidth="1"/>
    <col min="10768" max="10768" width="5.109375" style="6" customWidth="1"/>
    <col min="10769" max="10769" width="5.88671875" style="6" customWidth="1"/>
    <col min="10770" max="10770" width="6.21875" style="6" customWidth="1"/>
    <col min="10771" max="10772" width="6.109375" style="6" bestFit="1" customWidth="1"/>
    <col min="10773" max="10773" width="6.109375" style="6" customWidth="1"/>
    <col min="10774" max="10775" width="5.109375" style="6" customWidth="1"/>
    <col min="10776" max="10776" width="4.77734375" style="6" customWidth="1"/>
    <col min="10777" max="10777" width="6.5546875" style="6" bestFit="1" customWidth="1"/>
    <col min="10778" max="10778" width="0" style="6" hidden="1" customWidth="1"/>
    <col min="10779" max="10779" width="9.5546875" style="6" bestFit="1" customWidth="1"/>
    <col min="10780" max="10780" width="0" style="6" hidden="1" customWidth="1"/>
    <col min="10781" max="10781" width="7.5546875" style="6" bestFit="1" customWidth="1"/>
    <col min="10782" max="10782" width="0" style="6" hidden="1" customWidth="1"/>
    <col min="10783" max="10783" width="8.21875" style="6" customWidth="1"/>
    <col min="10784" max="10784" width="8.88671875" style="6" customWidth="1"/>
    <col min="10785" max="10785" width="8.5546875" style="6" customWidth="1"/>
    <col min="10786" max="11008" width="11.109375" style="6"/>
    <col min="11009" max="11009" width="14.21875" style="6" customWidth="1"/>
    <col min="11010" max="11010" width="0" style="6" hidden="1" customWidth="1"/>
    <col min="11011" max="11011" width="8.33203125" style="6" customWidth="1"/>
    <col min="11012" max="11012" width="6.21875" style="6" customWidth="1"/>
    <col min="11013" max="11013" width="5" style="6" customWidth="1"/>
    <col min="11014" max="11015" width="5.77734375" style="6" customWidth="1"/>
    <col min="11016" max="11016" width="6.33203125" style="6" customWidth="1"/>
    <col min="11017" max="11017" width="6" style="6" customWidth="1"/>
    <col min="11018" max="11018" width="4.6640625" style="6" customWidth="1"/>
    <col min="11019" max="11019" width="5.33203125" style="6" customWidth="1"/>
    <col min="11020" max="11020" width="5.77734375" style="6" customWidth="1"/>
    <col min="11021" max="11021" width="6.109375" style="6" customWidth="1"/>
    <col min="11022" max="11022" width="6.6640625" style="6" customWidth="1"/>
    <col min="11023" max="11023" width="4.6640625" style="6" customWidth="1"/>
    <col min="11024" max="11024" width="5.109375" style="6" customWidth="1"/>
    <col min="11025" max="11025" width="5.88671875" style="6" customWidth="1"/>
    <col min="11026" max="11026" width="6.21875" style="6" customWidth="1"/>
    <col min="11027" max="11028" width="6.109375" style="6" bestFit="1" customWidth="1"/>
    <col min="11029" max="11029" width="6.109375" style="6" customWidth="1"/>
    <col min="11030" max="11031" width="5.109375" style="6" customWidth="1"/>
    <col min="11032" max="11032" width="4.77734375" style="6" customWidth="1"/>
    <col min="11033" max="11033" width="6.5546875" style="6" bestFit="1" customWidth="1"/>
    <col min="11034" max="11034" width="0" style="6" hidden="1" customWidth="1"/>
    <col min="11035" max="11035" width="9.5546875" style="6" bestFit="1" customWidth="1"/>
    <col min="11036" max="11036" width="0" style="6" hidden="1" customWidth="1"/>
    <col min="11037" max="11037" width="7.5546875" style="6" bestFit="1" customWidth="1"/>
    <col min="11038" max="11038" width="0" style="6" hidden="1" customWidth="1"/>
    <col min="11039" max="11039" width="8.21875" style="6" customWidth="1"/>
    <col min="11040" max="11040" width="8.88671875" style="6" customWidth="1"/>
    <col min="11041" max="11041" width="8.5546875" style="6" customWidth="1"/>
    <col min="11042" max="11264" width="11.109375" style="6"/>
    <col min="11265" max="11265" width="14.21875" style="6" customWidth="1"/>
    <col min="11266" max="11266" width="0" style="6" hidden="1" customWidth="1"/>
    <col min="11267" max="11267" width="8.33203125" style="6" customWidth="1"/>
    <col min="11268" max="11268" width="6.21875" style="6" customWidth="1"/>
    <col min="11269" max="11269" width="5" style="6" customWidth="1"/>
    <col min="11270" max="11271" width="5.77734375" style="6" customWidth="1"/>
    <col min="11272" max="11272" width="6.33203125" style="6" customWidth="1"/>
    <col min="11273" max="11273" width="6" style="6" customWidth="1"/>
    <col min="11274" max="11274" width="4.6640625" style="6" customWidth="1"/>
    <col min="11275" max="11275" width="5.33203125" style="6" customWidth="1"/>
    <col min="11276" max="11276" width="5.77734375" style="6" customWidth="1"/>
    <col min="11277" max="11277" width="6.109375" style="6" customWidth="1"/>
    <col min="11278" max="11278" width="6.6640625" style="6" customWidth="1"/>
    <col min="11279" max="11279" width="4.6640625" style="6" customWidth="1"/>
    <col min="11280" max="11280" width="5.109375" style="6" customWidth="1"/>
    <col min="11281" max="11281" width="5.88671875" style="6" customWidth="1"/>
    <col min="11282" max="11282" width="6.21875" style="6" customWidth="1"/>
    <col min="11283" max="11284" width="6.109375" style="6" bestFit="1" customWidth="1"/>
    <col min="11285" max="11285" width="6.109375" style="6" customWidth="1"/>
    <col min="11286" max="11287" width="5.109375" style="6" customWidth="1"/>
    <col min="11288" max="11288" width="4.77734375" style="6" customWidth="1"/>
    <col min="11289" max="11289" width="6.5546875" style="6" bestFit="1" customWidth="1"/>
    <col min="11290" max="11290" width="0" style="6" hidden="1" customWidth="1"/>
    <col min="11291" max="11291" width="9.5546875" style="6" bestFit="1" customWidth="1"/>
    <col min="11292" max="11292" width="0" style="6" hidden="1" customWidth="1"/>
    <col min="11293" max="11293" width="7.5546875" style="6" bestFit="1" customWidth="1"/>
    <col min="11294" max="11294" width="0" style="6" hidden="1" customWidth="1"/>
    <col min="11295" max="11295" width="8.21875" style="6" customWidth="1"/>
    <col min="11296" max="11296" width="8.88671875" style="6" customWidth="1"/>
    <col min="11297" max="11297" width="8.5546875" style="6" customWidth="1"/>
    <col min="11298" max="11520" width="11.109375" style="6"/>
    <col min="11521" max="11521" width="14.21875" style="6" customWidth="1"/>
    <col min="11522" max="11522" width="0" style="6" hidden="1" customWidth="1"/>
    <col min="11523" max="11523" width="8.33203125" style="6" customWidth="1"/>
    <col min="11524" max="11524" width="6.21875" style="6" customWidth="1"/>
    <col min="11525" max="11525" width="5" style="6" customWidth="1"/>
    <col min="11526" max="11527" width="5.77734375" style="6" customWidth="1"/>
    <col min="11528" max="11528" width="6.33203125" style="6" customWidth="1"/>
    <col min="11529" max="11529" width="6" style="6" customWidth="1"/>
    <col min="11530" max="11530" width="4.6640625" style="6" customWidth="1"/>
    <col min="11531" max="11531" width="5.33203125" style="6" customWidth="1"/>
    <col min="11532" max="11532" width="5.77734375" style="6" customWidth="1"/>
    <col min="11533" max="11533" width="6.109375" style="6" customWidth="1"/>
    <col min="11534" max="11534" width="6.6640625" style="6" customWidth="1"/>
    <col min="11535" max="11535" width="4.6640625" style="6" customWidth="1"/>
    <col min="11536" max="11536" width="5.109375" style="6" customWidth="1"/>
    <col min="11537" max="11537" width="5.88671875" style="6" customWidth="1"/>
    <col min="11538" max="11538" width="6.21875" style="6" customWidth="1"/>
    <col min="11539" max="11540" width="6.109375" style="6" bestFit="1" customWidth="1"/>
    <col min="11541" max="11541" width="6.109375" style="6" customWidth="1"/>
    <col min="11542" max="11543" width="5.109375" style="6" customWidth="1"/>
    <col min="11544" max="11544" width="4.77734375" style="6" customWidth="1"/>
    <col min="11545" max="11545" width="6.5546875" style="6" bestFit="1" customWidth="1"/>
    <col min="11546" max="11546" width="0" style="6" hidden="1" customWidth="1"/>
    <col min="11547" max="11547" width="9.5546875" style="6" bestFit="1" customWidth="1"/>
    <col min="11548" max="11548" width="0" style="6" hidden="1" customWidth="1"/>
    <col min="11549" max="11549" width="7.5546875" style="6" bestFit="1" customWidth="1"/>
    <col min="11550" max="11550" width="0" style="6" hidden="1" customWidth="1"/>
    <col min="11551" max="11551" width="8.21875" style="6" customWidth="1"/>
    <col min="11552" max="11552" width="8.88671875" style="6" customWidth="1"/>
    <col min="11553" max="11553" width="8.5546875" style="6" customWidth="1"/>
    <col min="11554" max="11776" width="11.109375" style="6"/>
    <col min="11777" max="11777" width="14.21875" style="6" customWidth="1"/>
    <col min="11778" max="11778" width="0" style="6" hidden="1" customWidth="1"/>
    <col min="11779" max="11779" width="8.33203125" style="6" customWidth="1"/>
    <col min="11780" max="11780" width="6.21875" style="6" customWidth="1"/>
    <col min="11781" max="11781" width="5" style="6" customWidth="1"/>
    <col min="11782" max="11783" width="5.77734375" style="6" customWidth="1"/>
    <col min="11784" max="11784" width="6.33203125" style="6" customWidth="1"/>
    <col min="11785" max="11785" width="6" style="6" customWidth="1"/>
    <col min="11786" max="11786" width="4.6640625" style="6" customWidth="1"/>
    <col min="11787" max="11787" width="5.33203125" style="6" customWidth="1"/>
    <col min="11788" max="11788" width="5.77734375" style="6" customWidth="1"/>
    <col min="11789" max="11789" width="6.109375" style="6" customWidth="1"/>
    <col min="11790" max="11790" width="6.6640625" style="6" customWidth="1"/>
    <col min="11791" max="11791" width="4.6640625" style="6" customWidth="1"/>
    <col min="11792" max="11792" width="5.109375" style="6" customWidth="1"/>
    <col min="11793" max="11793" width="5.88671875" style="6" customWidth="1"/>
    <col min="11794" max="11794" width="6.21875" style="6" customWidth="1"/>
    <col min="11795" max="11796" width="6.109375" style="6" bestFit="1" customWidth="1"/>
    <col min="11797" max="11797" width="6.109375" style="6" customWidth="1"/>
    <col min="11798" max="11799" width="5.109375" style="6" customWidth="1"/>
    <col min="11800" max="11800" width="4.77734375" style="6" customWidth="1"/>
    <col min="11801" max="11801" width="6.5546875" style="6" bestFit="1" customWidth="1"/>
    <col min="11802" max="11802" width="0" style="6" hidden="1" customWidth="1"/>
    <col min="11803" max="11803" width="9.5546875" style="6" bestFit="1" customWidth="1"/>
    <col min="11804" max="11804" width="0" style="6" hidden="1" customWidth="1"/>
    <col min="11805" max="11805" width="7.5546875" style="6" bestFit="1" customWidth="1"/>
    <col min="11806" max="11806" width="0" style="6" hidden="1" customWidth="1"/>
    <col min="11807" max="11807" width="8.21875" style="6" customWidth="1"/>
    <col min="11808" max="11808" width="8.88671875" style="6" customWidth="1"/>
    <col min="11809" max="11809" width="8.5546875" style="6" customWidth="1"/>
    <col min="11810" max="12032" width="11.109375" style="6"/>
    <col min="12033" max="12033" width="14.21875" style="6" customWidth="1"/>
    <col min="12034" max="12034" width="0" style="6" hidden="1" customWidth="1"/>
    <col min="12035" max="12035" width="8.33203125" style="6" customWidth="1"/>
    <col min="12036" max="12036" width="6.21875" style="6" customWidth="1"/>
    <col min="12037" max="12037" width="5" style="6" customWidth="1"/>
    <col min="12038" max="12039" width="5.77734375" style="6" customWidth="1"/>
    <col min="12040" max="12040" width="6.33203125" style="6" customWidth="1"/>
    <col min="12041" max="12041" width="6" style="6" customWidth="1"/>
    <col min="12042" max="12042" width="4.6640625" style="6" customWidth="1"/>
    <col min="12043" max="12043" width="5.33203125" style="6" customWidth="1"/>
    <col min="12044" max="12044" width="5.77734375" style="6" customWidth="1"/>
    <col min="12045" max="12045" width="6.109375" style="6" customWidth="1"/>
    <col min="12046" max="12046" width="6.6640625" style="6" customWidth="1"/>
    <col min="12047" max="12047" width="4.6640625" style="6" customWidth="1"/>
    <col min="12048" max="12048" width="5.109375" style="6" customWidth="1"/>
    <col min="12049" max="12049" width="5.88671875" style="6" customWidth="1"/>
    <col min="12050" max="12050" width="6.21875" style="6" customWidth="1"/>
    <col min="12051" max="12052" width="6.109375" style="6" bestFit="1" customWidth="1"/>
    <col min="12053" max="12053" width="6.109375" style="6" customWidth="1"/>
    <col min="12054" max="12055" width="5.109375" style="6" customWidth="1"/>
    <col min="12056" max="12056" width="4.77734375" style="6" customWidth="1"/>
    <col min="12057" max="12057" width="6.5546875" style="6" bestFit="1" customWidth="1"/>
    <col min="12058" max="12058" width="0" style="6" hidden="1" customWidth="1"/>
    <col min="12059" max="12059" width="9.5546875" style="6" bestFit="1" customWidth="1"/>
    <col min="12060" max="12060" width="0" style="6" hidden="1" customWidth="1"/>
    <col min="12061" max="12061" width="7.5546875" style="6" bestFit="1" customWidth="1"/>
    <col min="12062" max="12062" width="0" style="6" hidden="1" customWidth="1"/>
    <col min="12063" max="12063" width="8.21875" style="6" customWidth="1"/>
    <col min="12064" max="12064" width="8.88671875" style="6" customWidth="1"/>
    <col min="12065" max="12065" width="8.5546875" style="6" customWidth="1"/>
    <col min="12066" max="12288" width="11.109375" style="6"/>
    <col min="12289" max="12289" width="14.21875" style="6" customWidth="1"/>
    <col min="12290" max="12290" width="0" style="6" hidden="1" customWidth="1"/>
    <col min="12291" max="12291" width="8.33203125" style="6" customWidth="1"/>
    <col min="12292" max="12292" width="6.21875" style="6" customWidth="1"/>
    <col min="12293" max="12293" width="5" style="6" customWidth="1"/>
    <col min="12294" max="12295" width="5.77734375" style="6" customWidth="1"/>
    <col min="12296" max="12296" width="6.33203125" style="6" customWidth="1"/>
    <col min="12297" max="12297" width="6" style="6" customWidth="1"/>
    <col min="12298" max="12298" width="4.6640625" style="6" customWidth="1"/>
    <col min="12299" max="12299" width="5.33203125" style="6" customWidth="1"/>
    <col min="12300" max="12300" width="5.77734375" style="6" customWidth="1"/>
    <col min="12301" max="12301" width="6.109375" style="6" customWidth="1"/>
    <col min="12302" max="12302" width="6.6640625" style="6" customWidth="1"/>
    <col min="12303" max="12303" width="4.6640625" style="6" customWidth="1"/>
    <col min="12304" max="12304" width="5.109375" style="6" customWidth="1"/>
    <col min="12305" max="12305" width="5.88671875" style="6" customWidth="1"/>
    <col min="12306" max="12306" width="6.21875" style="6" customWidth="1"/>
    <col min="12307" max="12308" width="6.109375" style="6" bestFit="1" customWidth="1"/>
    <col min="12309" max="12309" width="6.109375" style="6" customWidth="1"/>
    <col min="12310" max="12311" width="5.109375" style="6" customWidth="1"/>
    <col min="12312" max="12312" width="4.77734375" style="6" customWidth="1"/>
    <col min="12313" max="12313" width="6.5546875" style="6" bestFit="1" customWidth="1"/>
    <col min="12314" max="12314" width="0" style="6" hidden="1" customWidth="1"/>
    <col min="12315" max="12315" width="9.5546875" style="6" bestFit="1" customWidth="1"/>
    <col min="12316" max="12316" width="0" style="6" hidden="1" customWidth="1"/>
    <col min="12317" max="12317" width="7.5546875" style="6" bestFit="1" customWidth="1"/>
    <col min="12318" max="12318" width="0" style="6" hidden="1" customWidth="1"/>
    <col min="12319" max="12319" width="8.21875" style="6" customWidth="1"/>
    <col min="12320" max="12320" width="8.88671875" style="6" customWidth="1"/>
    <col min="12321" max="12321" width="8.5546875" style="6" customWidth="1"/>
    <col min="12322" max="12544" width="11.109375" style="6"/>
    <col min="12545" max="12545" width="14.21875" style="6" customWidth="1"/>
    <col min="12546" max="12546" width="0" style="6" hidden="1" customWidth="1"/>
    <col min="12547" max="12547" width="8.33203125" style="6" customWidth="1"/>
    <col min="12548" max="12548" width="6.21875" style="6" customWidth="1"/>
    <col min="12549" max="12549" width="5" style="6" customWidth="1"/>
    <col min="12550" max="12551" width="5.77734375" style="6" customWidth="1"/>
    <col min="12552" max="12552" width="6.33203125" style="6" customWidth="1"/>
    <col min="12553" max="12553" width="6" style="6" customWidth="1"/>
    <col min="12554" max="12554" width="4.6640625" style="6" customWidth="1"/>
    <col min="12555" max="12555" width="5.33203125" style="6" customWidth="1"/>
    <col min="12556" max="12556" width="5.77734375" style="6" customWidth="1"/>
    <col min="12557" max="12557" width="6.109375" style="6" customWidth="1"/>
    <col min="12558" max="12558" width="6.6640625" style="6" customWidth="1"/>
    <col min="12559" max="12559" width="4.6640625" style="6" customWidth="1"/>
    <col min="12560" max="12560" width="5.109375" style="6" customWidth="1"/>
    <col min="12561" max="12561" width="5.88671875" style="6" customWidth="1"/>
    <col min="12562" max="12562" width="6.21875" style="6" customWidth="1"/>
    <col min="12563" max="12564" width="6.109375" style="6" bestFit="1" customWidth="1"/>
    <col min="12565" max="12565" width="6.109375" style="6" customWidth="1"/>
    <col min="12566" max="12567" width="5.109375" style="6" customWidth="1"/>
    <col min="12568" max="12568" width="4.77734375" style="6" customWidth="1"/>
    <col min="12569" max="12569" width="6.5546875" style="6" bestFit="1" customWidth="1"/>
    <col min="12570" max="12570" width="0" style="6" hidden="1" customWidth="1"/>
    <col min="12571" max="12571" width="9.5546875" style="6" bestFit="1" customWidth="1"/>
    <col min="12572" max="12572" width="0" style="6" hidden="1" customWidth="1"/>
    <col min="12573" max="12573" width="7.5546875" style="6" bestFit="1" customWidth="1"/>
    <col min="12574" max="12574" width="0" style="6" hidden="1" customWidth="1"/>
    <col min="12575" max="12575" width="8.21875" style="6" customWidth="1"/>
    <col min="12576" max="12576" width="8.88671875" style="6" customWidth="1"/>
    <col min="12577" max="12577" width="8.5546875" style="6" customWidth="1"/>
    <col min="12578" max="12800" width="11.109375" style="6"/>
    <col min="12801" max="12801" width="14.21875" style="6" customWidth="1"/>
    <col min="12802" max="12802" width="0" style="6" hidden="1" customWidth="1"/>
    <col min="12803" max="12803" width="8.33203125" style="6" customWidth="1"/>
    <col min="12804" max="12804" width="6.21875" style="6" customWidth="1"/>
    <col min="12805" max="12805" width="5" style="6" customWidth="1"/>
    <col min="12806" max="12807" width="5.77734375" style="6" customWidth="1"/>
    <col min="12808" max="12808" width="6.33203125" style="6" customWidth="1"/>
    <col min="12809" max="12809" width="6" style="6" customWidth="1"/>
    <col min="12810" max="12810" width="4.6640625" style="6" customWidth="1"/>
    <col min="12811" max="12811" width="5.33203125" style="6" customWidth="1"/>
    <col min="12812" max="12812" width="5.77734375" style="6" customWidth="1"/>
    <col min="12813" max="12813" width="6.109375" style="6" customWidth="1"/>
    <col min="12814" max="12814" width="6.6640625" style="6" customWidth="1"/>
    <col min="12815" max="12815" width="4.6640625" style="6" customWidth="1"/>
    <col min="12816" max="12816" width="5.109375" style="6" customWidth="1"/>
    <col min="12817" max="12817" width="5.88671875" style="6" customWidth="1"/>
    <col min="12818" max="12818" width="6.21875" style="6" customWidth="1"/>
    <col min="12819" max="12820" width="6.109375" style="6" bestFit="1" customWidth="1"/>
    <col min="12821" max="12821" width="6.109375" style="6" customWidth="1"/>
    <col min="12822" max="12823" width="5.109375" style="6" customWidth="1"/>
    <col min="12824" max="12824" width="4.77734375" style="6" customWidth="1"/>
    <col min="12825" max="12825" width="6.5546875" style="6" bestFit="1" customWidth="1"/>
    <col min="12826" max="12826" width="0" style="6" hidden="1" customWidth="1"/>
    <col min="12827" max="12827" width="9.5546875" style="6" bestFit="1" customWidth="1"/>
    <col min="12828" max="12828" width="0" style="6" hidden="1" customWidth="1"/>
    <col min="12829" max="12829" width="7.5546875" style="6" bestFit="1" customWidth="1"/>
    <col min="12830" max="12830" width="0" style="6" hidden="1" customWidth="1"/>
    <col min="12831" max="12831" width="8.21875" style="6" customWidth="1"/>
    <col min="12832" max="12832" width="8.88671875" style="6" customWidth="1"/>
    <col min="12833" max="12833" width="8.5546875" style="6" customWidth="1"/>
    <col min="12834" max="13056" width="11.109375" style="6"/>
    <col min="13057" max="13057" width="14.21875" style="6" customWidth="1"/>
    <col min="13058" max="13058" width="0" style="6" hidden="1" customWidth="1"/>
    <col min="13059" max="13059" width="8.33203125" style="6" customWidth="1"/>
    <col min="13060" max="13060" width="6.21875" style="6" customWidth="1"/>
    <col min="13061" max="13061" width="5" style="6" customWidth="1"/>
    <col min="13062" max="13063" width="5.77734375" style="6" customWidth="1"/>
    <col min="13064" max="13064" width="6.33203125" style="6" customWidth="1"/>
    <col min="13065" max="13065" width="6" style="6" customWidth="1"/>
    <col min="13066" max="13066" width="4.6640625" style="6" customWidth="1"/>
    <col min="13067" max="13067" width="5.33203125" style="6" customWidth="1"/>
    <col min="13068" max="13068" width="5.77734375" style="6" customWidth="1"/>
    <col min="13069" max="13069" width="6.109375" style="6" customWidth="1"/>
    <col min="13070" max="13070" width="6.6640625" style="6" customWidth="1"/>
    <col min="13071" max="13071" width="4.6640625" style="6" customWidth="1"/>
    <col min="13072" max="13072" width="5.109375" style="6" customWidth="1"/>
    <col min="13073" max="13073" width="5.88671875" style="6" customWidth="1"/>
    <col min="13074" max="13074" width="6.21875" style="6" customWidth="1"/>
    <col min="13075" max="13076" width="6.109375" style="6" bestFit="1" customWidth="1"/>
    <col min="13077" max="13077" width="6.109375" style="6" customWidth="1"/>
    <col min="13078" max="13079" width="5.109375" style="6" customWidth="1"/>
    <col min="13080" max="13080" width="4.77734375" style="6" customWidth="1"/>
    <col min="13081" max="13081" width="6.5546875" style="6" bestFit="1" customWidth="1"/>
    <col min="13082" max="13082" width="0" style="6" hidden="1" customWidth="1"/>
    <col min="13083" max="13083" width="9.5546875" style="6" bestFit="1" customWidth="1"/>
    <col min="13084" max="13084" width="0" style="6" hidden="1" customWidth="1"/>
    <col min="13085" max="13085" width="7.5546875" style="6" bestFit="1" customWidth="1"/>
    <col min="13086" max="13086" width="0" style="6" hidden="1" customWidth="1"/>
    <col min="13087" max="13087" width="8.21875" style="6" customWidth="1"/>
    <col min="13088" max="13088" width="8.88671875" style="6" customWidth="1"/>
    <col min="13089" max="13089" width="8.5546875" style="6" customWidth="1"/>
    <col min="13090" max="13312" width="11.109375" style="6"/>
    <col min="13313" max="13313" width="14.21875" style="6" customWidth="1"/>
    <col min="13314" max="13314" width="0" style="6" hidden="1" customWidth="1"/>
    <col min="13315" max="13315" width="8.33203125" style="6" customWidth="1"/>
    <col min="13316" max="13316" width="6.21875" style="6" customWidth="1"/>
    <col min="13317" max="13317" width="5" style="6" customWidth="1"/>
    <col min="13318" max="13319" width="5.77734375" style="6" customWidth="1"/>
    <col min="13320" max="13320" width="6.33203125" style="6" customWidth="1"/>
    <col min="13321" max="13321" width="6" style="6" customWidth="1"/>
    <col min="13322" max="13322" width="4.6640625" style="6" customWidth="1"/>
    <col min="13323" max="13323" width="5.33203125" style="6" customWidth="1"/>
    <col min="13324" max="13324" width="5.77734375" style="6" customWidth="1"/>
    <col min="13325" max="13325" width="6.109375" style="6" customWidth="1"/>
    <col min="13326" max="13326" width="6.6640625" style="6" customWidth="1"/>
    <col min="13327" max="13327" width="4.6640625" style="6" customWidth="1"/>
    <col min="13328" max="13328" width="5.109375" style="6" customWidth="1"/>
    <col min="13329" max="13329" width="5.88671875" style="6" customWidth="1"/>
    <col min="13330" max="13330" width="6.21875" style="6" customWidth="1"/>
    <col min="13331" max="13332" width="6.109375" style="6" bestFit="1" customWidth="1"/>
    <col min="13333" max="13333" width="6.109375" style="6" customWidth="1"/>
    <col min="13334" max="13335" width="5.109375" style="6" customWidth="1"/>
    <col min="13336" max="13336" width="4.77734375" style="6" customWidth="1"/>
    <col min="13337" max="13337" width="6.5546875" style="6" bestFit="1" customWidth="1"/>
    <col min="13338" max="13338" width="0" style="6" hidden="1" customWidth="1"/>
    <col min="13339" max="13339" width="9.5546875" style="6" bestFit="1" customWidth="1"/>
    <col min="13340" max="13340" width="0" style="6" hidden="1" customWidth="1"/>
    <col min="13341" max="13341" width="7.5546875" style="6" bestFit="1" customWidth="1"/>
    <col min="13342" max="13342" width="0" style="6" hidden="1" customWidth="1"/>
    <col min="13343" max="13343" width="8.21875" style="6" customWidth="1"/>
    <col min="13344" max="13344" width="8.88671875" style="6" customWidth="1"/>
    <col min="13345" max="13345" width="8.5546875" style="6" customWidth="1"/>
    <col min="13346" max="13568" width="11.109375" style="6"/>
    <col min="13569" max="13569" width="14.21875" style="6" customWidth="1"/>
    <col min="13570" max="13570" width="0" style="6" hidden="1" customWidth="1"/>
    <col min="13571" max="13571" width="8.33203125" style="6" customWidth="1"/>
    <col min="13572" max="13572" width="6.21875" style="6" customWidth="1"/>
    <col min="13573" max="13573" width="5" style="6" customWidth="1"/>
    <col min="13574" max="13575" width="5.77734375" style="6" customWidth="1"/>
    <col min="13576" max="13576" width="6.33203125" style="6" customWidth="1"/>
    <col min="13577" max="13577" width="6" style="6" customWidth="1"/>
    <col min="13578" max="13578" width="4.6640625" style="6" customWidth="1"/>
    <col min="13579" max="13579" width="5.33203125" style="6" customWidth="1"/>
    <col min="13580" max="13580" width="5.77734375" style="6" customWidth="1"/>
    <col min="13581" max="13581" width="6.109375" style="6" customWidth="1"/>
    <col min="13582" max="13582" width="6.6640625" style="6" customWidth="1"/>
    <col min="13583" max="13583" width="4.6640625" style="6" customWidth="1"/>
    <col min="13584" max="13584" width="5.109375" style="6" customWidth="1"/>
    <col min="13585" max="13585" width="5.88671875" style="6" customWidth="1"/>
    <col min="13586" max="13586" width="6.21875" style="6" customWidth="1"/>
    <col min="13587" max="13588" width="6.109375" style="6" bestFit="1" customWidth="1"/>
    <col min="13589" max="13589" width="6.109375" style="6" customWidth="1"/>
    <col min="13590" max="13591" width="5.109375" style="6" customWidth="1"/>
    <col min="13592" max="13592" width="4.77734375" style="6" customWidth="1"/>
    <col min="13593" max="13593" width="6.5546875" style="6" bestFit="1" customWidth="1"/>
    <col min="13594" max="13594" width="0" style="6" hidden="1" customWidth="1"/>
    <col min="13595" max="13595" width="9.5546875" style="6" bestFit="1" customWidth="1"/>
    <col min="13596" max="13596" width="0" style="6" hidden="1" customWidth="1"/>
    <col min="13597" max="13597" width="7.5546875" style="6" bestFit="1" customWidth="1"/>
    <col min="13598" max="13598" width="0" style="6" hidden="1" customWidth="1"/>
    <col min="13599" max="13599" width="8.21875" style="6" customWidth="1"/>
    <col min="13600" max="13600" width="8.88671875" style="6" customWidth="1"/>
    <col min="13601" max="13601" width="8.5546875" style="6" customWidth="1"/>
    <col min="13602" max="13824" width="11.109375" style="6"/>
    <col min="13825" max="13825" width="14.21875" style="6" customWidth="1"/>
    <col min="13826" max="13826" width="0" style="6" hidden="1" customWidth="1"/>
    <col min="13827" max="13827" width="8.33203125" style="6" customWidth="1"/>
    <col min="13828" max="13828" width="6.21875" style="6" customWidth="1"/>
    <col min="13829" max="13829" width="5" style="6" customWidth="1"/>
    <col min="13830" max="13831" width="5.77734375" style="6" customWidth="1"/>
    <col min="13832" max="13832" width="6.33203125" style="6" customWidth="1"/>
    <col min="13833" max="13833" width="6" style="6" customWidth="1"/>
    <col min="13834" max="13834" width="4.6640625" style="6" customWidth="1"/>
    <col min="13835" max="13835" width="5.33203125" style="6" customWidth="1"/>
    <col min="13836" max="13836" width="5.77734375" style="6" customWidth="1"/>
    <col min="13837" max="13837" width="6.109375" style="6" customWidth="1"/>
    <col min="13838" max="13838" width="6.6640625" style="6" customWidth="1"/>
    <col min="13839" max="13839" width="4.6640625" style="6" customWidth="1"/>
    <col min="13840" max="13840" width="5.109375" style="6" customWidth="1"/>
    <col min="13841" max="13841" width="5.88671875" style="6" customWidth="1"/>
    <col min="13842" max="13842" width="6.21875" style="6" customWidth="1"/>
    <col min="13843" max="13844" width="6.109375" style="6" bestFit="1" customWidth="1"/>
    <col min="13845" max="13845" width="6.109375" style="6" customWidth="1"/>
    <col min="13846" max="13847" width="5.109375" style="6" customWidth="1"/>
    <col min="13848" max="13848" width="4.77734375" style="6" customWidth="1"/>
    <col min="13849" max="13849" width="6.5546875" style="6" bestFit="1" customWidth="1"/>
    <col min="13850" max="13850" width="0" style="6" hidden="1" customWidth="1"/>
    <col min="13851" max="13851" width="9.5546875" style="6" bestFit="1" customWidth="1"/>
    <col min="13852" max="13852" width="0" style="6" hidden="1" customWidth="1"/>
    <col min="13853" max="13853" width="7.5546875" style="6" bestFit="1" customWidth="1"/>
    <col min="13854" max="13854" width="0" style="6" hidden="1" customWidth="1"/>
    <col min="13855" max="13855" width="8.21875" style="6" customWidth="1"/>
    <col min="13856" max="13856" width="8.88671875" style="6" customWidth="1"/>
    <col min="13857" max="13857" width="8.5546875" style="6" customWidth="1"/>
    <col min="13858" max="14080" width="11.109375" style="6"/>
    <col min="14081" max="14081" width="14.21875" style="6" customWidth="1"/>
    <col min="14082" max="14082" width="0" style="6" hidden="1" customWidth="1"/>
    <col min="14083" max="14083" width="8.33203125" style="6" customWidth="1"/>
    <col min="14084" max="14084" width="6.21875" style="6" customWidth="1"/>
    <col min="14085" max="14085" width="5" style="6" customWidth="1"/>
    <col min="14086" max="14087" width="5.77734375" style="6" customWidth="1"/>
    <col min="14088" max="14088" width="6.33203125" style="6" customWidth="1"/>
    <col min="14089" max="14089" width="6" style="6" customWidth="1"/>
    <col min="14090" max="14090" width="4.6640625" style="6" customWidth="1"/>
    <col min="14091" max="14091" width="5.33203125" style="6" customWidth="1"/>
    <col min="14092" max="14092" width="5.77734375" style="6" customWidth="1"/>
    <col min="14093" max="14093" width="6.109375" style="6" customWidth="1"/>
    <col min="14094" max="14094" width="6.6640625" style="6" customWidth="1"/>
    <col min="14095" max="14095" width="4.6640625" style="6" customWidth="1"/>
    <col min="14096" max="14096" width="5.109375" style="6" customWidth="1"/>
    <col min="14097" max="14097" width="5.88671875" style="6" customWidth="1"/>
    <col min="14098" max="14098" width="6.21875" style="6" customWidth="1"/>
    <col min="14099" max="14100" width="6.109375" style="6" bestFit="1" customWidth="1"/>
    <col min="14101" max="14101" width="6.109375" style="6" customWidth="1"/>
    <col min="14102" max="14103" width="5.109375" style="6" customWidth="1"/>
    <col min="14104" max="14104" width="4.77734375" style="6" customWidth="1"/>
    <col min="14105" max="14105" width="6.5546875" style="6" bestFit="1" customWidth="1"/>
    <col min="14106" max="14106" width="0" style="6" hidden="1" customWidth="1"/>
    <col min="14107" max="14107" width="9.5546875" style="6" bestFit="1" customWidth="1"/>
    <col min="14108" max="14108" width="0" style="6" hidden="1" customWidth="1"/>
    <col min="14109" max="14109" width="7.5546875" style="6" bestFit="1" customWidth="1"/>
    <col min="14110" max="14110" width="0" style="6" hidden="1" customWidth="1"/>
    <col min="14111" max="14111" width="8.21875" style="6" customWidth="1"/>
    <col min="14112" max="14112" width="8.88671875" style="6" customWidth="1"/>
    <col min="14113" max="14113" width="8.5546875" style="6" customWidth="1"/>
    <col min="14114" max="14336" width="11.109375" style="6"/>
    <col min="14337" max="14337" width="14.21875" style="6" customWidth="1"/>
    <col min="14338" max="14338" width="0" style="6" hidden="1" customWidth="1"/>
    <col min="14339" max="14339" width="8.33203125" style="6" customWidth="1"/>
    <col min="14340" max="14340" width="6.21875" style="6" customWidth="1"/>
    <col min="14341" max="14341" width="5" style="6" customWidth="1"/>
    <col min="14342" max="14343" width="5.77734375" style="6" customWidth="1"/>
    <col min="14344" max="14344" width="6.33203125" style="6" customWidth="1"/>
    <col min="14345" max="14345" width="6" style="6" customWidth="1"/>
    <col min="14346" max="14346" width="4.6640625" style="6" customWidth="1"/>
    <col min="14347" max="14347" width="5.33203125" style="6" customWidth="1"/>
    <col min="14348" max="14348" width="5.77734375" style="6" customWidth="1"/>
    <col min="14349" max="14349" width="6.109375" style="6" customWidth="1"/>
    <col min="14350" max="14350" width="6.6640625" style="6" customWidth="1"/>
    <col min="14351" max="14351" width="4.6640625" style="6" customWidth="1"/>
    <col min="14352" max="14352" width="5.109375" style="6" customWidth="1"/>
    <col min="14353" max="14353" width="5.88671875" style="6" customWidth="1"/>
    <col min="14354" max="14354" width="6.21875" style="6" customWidth="1"/>
    <col min="14355" max="14356" width="6.109375" style="6" bestFit="1" customWidth="1"/>
    <col min="14357" max="14357" width="6.109375" style="6" customWidth="1"/>
    <col min="14358" max="14359" width="5.109375" style="6" customWidth="1"/>
    <col min="14360" max="14360" width="4.77734375" style="6" customWidth="1"/>
    <col min="14361" max="14361" width="6.5546875" style="6" bestFit="1" customWidth="1"/>
    <col min="14362" max="14362" width="0" style="6" hidden="1" customWidth="1"/>
    <col min="14363" max="14363" width="9.5546875" style="6" bestFit="1" customWidth="1"/>
    <col min="14364" max="14364" width="0" style="6" hidden="1" customWidth="1"/>
    <col min="14365" max="14365" width="7.5546875" style="6" bestFit="1" customWidth="1"/>
    <col min="14366" max="14366" width="0" style="6" hidden="1" customWidth="1"/>
    <col min="14367" max="14367" width="8.21875" style="6" customWidth="1"/>
    <col min="14368" max="14368" width="8.88671875" style="6" customWidth="1"/>
    <col min="14369" max="14369" width="8.5546875" style="6" customWidth="1"/>
    <col min="14370" max="14592" width="11.109375" style="6"/>
    <col min="14593" max="14593" width="14.21875" style="6" customWidth="1"/>
    <col min="14594" max="14594" width="0" style="6" hidden="1" customWidth="1"/>
    <col min="14595" max="14595" width="8.33203125" style="6" customWidth="1"/>
    <col min="14596" max="14596" width="6.21875" style="6" customWidth="1"/>
    <col min="14597" max="14597" width="5" style="6" customWidth="1"/>
    <col min="14598" max="14599" width="5.77734375" style="6" customWidth="1"/>
    <col min="14600" max="14600" width="6.33203125" style="6" customWidth="1"/>
    <col min="14601" max="14601" width="6" style="6" customWidth="1"/>
    <col min="14602" max="14602" width="4.6640625" style="6" customWidth="1"/>
    <col min="14603" max="14603" width="5.33203125" style="6" customWidth="1"/>
    <col min="14604" max="14604" width="5.77734375" style="6" customWidth="1"/>
    <col min="14605" max="14605" width="6.109375" style="6" customWidth="1"/>
    <col min="14606" max="14606" width="6.6640625" style="6" customWidth="1"/>
    <col min="14607" max="14607" width="4.6640625" style="6" customWidth="1"/>
    <col min="14608" max="14608" width="5.109375" style="6" customWidth="1"/>
    <col min="14609" max="14609" width="5.88671875" style="6" customWidth="1"/>
    <col min="14610" max="14610" width="6.21875" style="6" customWidth="1"/>
    <col min="14611" max="14612" width="6.109375" style="6" bestFit="1" customWidth="1"/>
    <col min="14613" max="14613" width="6.109375" style="6" customWidth="1"/>
    <col min="14614" max="14615" width="5.109375" style="6" customWidth="1"/>
    <col min="14616" max="14616" width="4.77734375" style="6" customWidth="1"/>
    <col min="14617" max="14617" width="6.5546875" style="6" bestFit="1" customWidth="1"/>
    <col min="14618" max="14618" width="0" style="6" hidden="1" customWidth="1"/>
    <col min="14619" max="14619" width="9.5546875" style="6" bestFit="1" customWidth="1"/>
    <col min="14620" max="14620" width="0" style="6" hidden="1" customWidth="1"/>
    <col min="14621" max="14621" width="7.5546875" style="6" bestFit="1" customWidth="1"/>
    <col min="14622" max="14622" width="0" style="6" hidden="1" customWidth="1"/>
    <col min="14623" max="14623" width="8.21875" style="6" customWidth="1"/>
    <col min="14624" max="14624" width="8.88671875" style="6" customWidth="1"/>
    <col min="14625" max="14625" width="8.5546875" style="6" customWidth="1"/>
    <col min="14626" max="14848" width="11.109375" style="6"/>
    <col min="14849" max="14849" width="14.21875" style="6" customWidth="1"/>
    <col min="14850" max="14850" width="0" style="6" hidden="1" customWidth="1"/>
    <col min="14851" max="14851" width="8.33203125" style="6" customWidth="1"/>
    <col min="14852" max="14852" width="6.21875" style="6" customWidth="1"/>
    <col min="14853" max="14853" width="5" style="6" customWidth="1"/>
    <col min="14854" max="14855" width="5.77734375" style="6" customWidth="1"/>
    <col min="14856" max="14856" width="6.33203125" style="6" customWidth="1"/>
    <col min="14857" max="14857" width="6" style="6" customWidth="1"/>
    <col min="14858" max="14858" width="4.6640625" style="6" customWidth="1"/>
    <col min="14859" max="14859" width="5.33203125" style="6" customWidth="1"/>
    <col min="14860" max="14860" width="5.77734375" style="6" customWidth="1"/>
    <col min="14861" max="14861" width="6.109375" style="6" customWidth="1"/>
    <col min="14862" max="14862" width="6.6640625" style="6" customWidth="1"/>
    <col min="14863" max="14863" width="4.6640625" style="6" customWidth="1"/>
    <col min="14864" max="14864" width="5.109375" style="6" customWidth="1"/>
    <col min="14865" max="14865" width="5.88671875" style="6" customWidth="1"/>
    <col min="14866" max="14866" width="6.21875" style="6" customWidth="1"/>
    <col min="14867" max="14868" width="6.109375" style="6" bestFit="1" customWidth="1"/>
    <col min="14869" max="14869" width="6.109375" style="6" customWidth="1"/>
    <col min="14870" max="14871" width="5.109375" style="6" customWidth="1"/>
    <col min="14872" max="14872" width="4.77734375" style="6" customWidth="1"/>
    <col min="14873" max="14873" width="6.5546875" style="6" bestFit="1" customWidth="1"/>
    <col min="14874" max="14874" width="0" style="6" hidden="1" customWidth="1"/>
    <col min="14875" max="14875" width="9.5546875" style="6" bestFit="1" customWidth="1"/>
    <col min="14876" max="14876" width="0" style="6" hidden="1" customWidth="1"/>
    <col min="14877" max="14877" width="7.5546875" style="6" bestFit="1" customWidth="1"/>
    <col min="14878" max="14878" width="0" style="6" hidden="1" customWidth="1"/>
    <col min="14879" max="14879" width="8.21875" style="6" customWidth="1"/>
    <col min="14880" max="14880" width="8.88671875" style="6" customWidth="1"/>
    <col min="14881" max="14881" width="8.5546875" style="6" customWidth="1"/>
    <col min="14882" max="15104" width="11.109375" style="6"/>
    <col min="15105" max="15105" width="14.21875" style="6" customWidth="1"/>
    <col min="15106" max="15106" width="0" style="6" hidden="1" customWidth="1"/>
    <col min="15107" max="15107" width="8.33203125" style="6" customWidth="1"/>
    <col min="15108" max="15108" width="6.21875" style="6" customWidth="1"/>
    <col min="15109" max="15109" width="5" style="6" customWidth="1"/>
    <col min="15110" max="15111" width="5.77734375" style="6" customWidth="1"/>
    <col min="15112" max="15112" width="6.33203125" style="6" customWidth="1"/>
    <col min="15113" max="15113" width="6" style="6" customWidth="1"/>
    <col min="15114" max="15114" width="4.6640625" style="6" customWidth="1"/>
    <col min="15115" max="15115" width="5.33203125" style="6" customWidth="1"/>
    <col min="15116" max="15116" width="5.77734375" style="6" customWidth="1"/>
    <col min="15117" max="15117" width="6.109375" style="6" customWidth="1"/>
    <col min="15118" max="15118" width="6.6640625" style="6" customWidth="1"/>
    <col min="15119" max="15119" width="4.6640625" style="6" customWidth="1"/>
    <col min="15120" max="15120" width="5.109375" style="6" customWidth="1"/>
    <col min="15121" max="15121" width="5.88671875" style="6" customWidth="1"/>
    <col min="15122" max="15122" width="6.21875" style="6" customWidth="1"/>
    <col min="15123" max="15124" width="6.109375" style="6" bestFit="1" customWidth="1"/>
    <col min="15125" max="15125" width="6.109375" style="6" customWidth="1"/>
    <col min="15126" max="15127" width="5.109375" style="6" customWidth="1"/>
    <col min="15128" max="15128" width="4.77734375" style="6" customWidth="1"/>
    <col min="15129" max="15129" width="6.5546875" style="6" bestFit="1" customWidth="1"/>
    <col min="15130" max="15130" width="0" style="6" hidden="1" customWidth="1"/>
    <col min="15131" max="15131" width="9.5546875" style="6" bestFit="1" customWidth="1"/>
    <col min="15132" max="15132" width="0" style="6" hidden="1" customWidth="1"/>
    <col min="15133" max="15133" width="7.5546875" style="6" bestFit="1" customWidth="1"/>
    <col min="15134" max="15134" width="0" style="6" hidden="1" customWidth="1"/>
    <col min="15135" max="15135" width="8.21875" style="6" customWidth="1"/>
    <col min="15136" max="15136" width="8.88671875" style="6" customWidth="1"/>
    <col min="15137" max="15137" width="8.5546875" style="6" customWidth="1"/>
    <col min="15138" max="15360" width="11.109375" style="6"/>
    <col min="15361" max="15361" width="14.21875" style="6" customWidth="1"/>
    <col min="15362" max="15362" width="0" style="6" hidden="1" customWidth="1"/>
    <col min="15363" max="15363" width="8.33203125" style="6" customWidth="1"/>
    <col min="15364" max="15364" width="6.21875" style="6" customWidth="1"/>
    <col min="15365" max="15365" width="5" style="6" customWidth="1"/>
    <col min="15366" max="15367" width="5.77734375" style="6" customWidth="1"/>
    <col min="15368" max="15368" width="6.33203125" style="6" customWidth="1"/>
    <col min="15369" max="15369" width="6" style="6" customWidth="1"/>
    <col min="15370" max="15370" width="4.6640625" style="6" customWidth="1"/>
    <col min="15371" max="15371" width="5.33203125" style="6" customWidth="1"/>
    <col min="15372" max="15372" width="5.77734375" style="6" customWidth="1"/>
    <col min="15373" max="15373" width="6.109375" style="6" customWidth="1"/>
    <col min="15374" max="15374" width="6.6640625" style="6" customWidth="1"/>
    <col min="15375" max="15375" width="4.6640625" style="6" customWidth="1"/>
    <col min="15376" max="15376" width="5.109375" style="6" customWidth="1"/>
    <col min="15377" max="15377" width="5.88671875" style="6" customWidth="1"/>
    <col min="15378" max="15378" width="6.21875" style="6" customWidth="1"/>
    <col min="15379" max="15380" width="6.109375" style="6" bestFit="1" customWidth="1"/>
    <col min="15381" max="15381" width="6.109375" style="6" customWidth="1"/>
    <col min="15382" max="15383" width="5.109375" style="6" customWidth="1"/>
    <col min="15384" max="15384" width="4.77734375" style="6" customWidth="1"/>
    <col min="15385" max="15385" width="6.5546875" style="6" bestFit="1" customWidth="1"/>
    <col min="15386" max="15386" width="0" style="6" hidden="1" customWidth="1"/>
    <col min="15387" max="15387" width="9.5546875" style="6" bestFit="1" customWidth="1"/>
    <col min="15388" max="15388" width="0" style="6" hidden="1" customWidth="1"/>
    <col min="15389" max="15389" width="7.5546875" style="6" bestFit="1" customWidth="1"/>
    <col min="15390" max="15390" width="0" style="6" hidden="1" customWidth="1"/>
    <col min="15391" max="15391" width="8.21875" style="6" customWidth="1"/>
    <col min="15392" max="15392" width="8.88671875" style="6" customWidth="1"/>
    <col min="15393" max="15393" width="8.5546875" style="6" customWidth="1"/>
    <col min="15394" max="15616" width="11.109375" style="6"/>
    <col min="15617" max="15617" width="14.21875" style="6" customWidth="1"/>
    <col min="15618" max="15618" width="0" style="6" hidden="1" customWidth="1"/>
    <col min="15619" max="15619" width="8.33203125" style="6" customWidth="1"/>
    <col min="15620" max="15620" width="6.21875" style="6" customWidth="1"/>
    <col min="15621" max="15621" width="5" style="6" customWidth="1"/>
    <col min="15622" max="15623" width="5.77734375" style="6" customWidth="1"/>
    <col min="15624" max="15624" width="6.33203125" style="6" customWidth="1"/>
    <col min="15625" max="15625" width="6" style="6" customWidth="1"/>
    <col min="15626" max="15626" width="4.6640625" style="6" customWidth="1"/>
    <col min="15627" max="15627" width="5.33203125" style="6" customWidth="1"/>
    <col min="15628" max="15628" width="5.77734375" style="6" customWidth="1"/>
    <col min="15629" max="15629" width="6.109375" style="6" customWidth="1"/>
    <col min="15630" max="15630" width="6.6640625" style="6" customWidth="1"/>
    <col min="15631" max="15631" width="4.6640625" style="6" customWidth="1"/>
    <col min="15632" max="15632" width="5.109375" style="6" customWidth="1"/>
    <col min="15633" max="15633" width="5.88671875" style="6" customWidth="1"/>
    <col min="15634" max="15634" width="6.21875" style="6" customWidth="1"/>
    <col min="15635" max="15636" width="6.109375" style="6" bestFit="1" customWidth="1"/>
    <col min="15637" max="15637" width="6.109375" style="6" customWidth="1"/>
    <col min="15638" max="15639" width="5.109375" style="6" customWidth="1"/>
    <col min="15640" max="15640" width="4.77734375" style="6" customWidth="1"/>
    <col min="15641" max="15641" width="6.5546875" style="6" bestFit="1" customWidth="1"/>
    <col min="15642" max="15642" width="0" style="6" hidden="1" customWidth="1"/>
    <col min="15643" max="15643" width="9.5546875" style="6" bestFit="1" customWidth="1"/>
    <col min="15644" max="15644" width="0" style="6" hidden="1" customWidth="1"/>
    <col min="15645" max="15645" width="7.5546875" style="6" bestFit="1" customWidth="1"/>
    <col min="15646" max="15646" width="0" style="6" hidden="1" customWidth="1"/>
    <col min="15647" max="15647" width="8.21875" style="6" customWidth="1"/>
    <col min="15648" max="15648" width="8.88671875" style="6" customWidth="1"/>
    <col min="15649" max="15649" width="8.5546875" style="6" customWidth="1"/>
    <col min="15650" max="15872" width="11.109375" style="6"/>
    <col min="15873" max="15873" width="14.21875" style="6" customWidth="1"/>
    <col min="15874" max="15874" width="0" style="6" hidden="1" customWidth="1"/>
    <col min="15875" max="15875" width="8.33203125" style="6" customWidth="1"/>
    <col min="15876" max="15876" width="6.21875" style="6" customWidth="1"/>
    <col min="15877" max="15877" width="5" style="6" customWidth="1"/>
    <col min="15878" max="15879" width="5.77734375" style="6" customWidth="1"/>
    <col min="15880" max="15880" width="6.33203125" style="6" customWidth="1"/>
    <col min="15881" max="15881" width="6" style="6" customWidth="1"/>
    <col min="15882" max="15882" width="4.6640625" style="6" customWidth="1"/>
    <col min="15883" max="15883" width="5.33203125" style="6" customWidth="1"/>
    <col min="15884" max="15884" width="5.77734375" style="6" customWidth="1"/>
    <col min="15885" max="15885" width="6.109375" style="6" customWidth="1"/>
    <col min="15886" max="15886" width="6.6640625" style="6" customWidth="1"/>
    <col min="15887" max="15887" width="4.6640625" style="6" customWidth="1"/>
    <col min="15888" max="15888" width="5.109375" style="6" customWidth="1"/>
    <col min="15889" max="15889" width="5.88671875" style="6" customWidth="1"/>
    <col min="15890" max="15890" width="6.21875" style="6" customWidth="1"/>
    <col min="15891" max="15892" width="6.109375" style="6" bestFit="1" customWidth="1"/>
    <col min="15893" max="15893" width="6.109375" style="6" customWidth="1"/>
    <col min="15894" max="15895" width="5.109375" style="6" customWidth="1"/>
    <col min="15896" max="15896" width="4.77734375" style="6" customWidth="1"/>
    <col min="15897" max="15897" width="6.5546875" style="6" bestFit="1" customWidth="1"/>
    <col min="15898" max="15898" width="0" style="6" hidden="1" customWidth="1"/>
    <col min="15899" max="15899" width="9.5546875" style="6" bestFit="1" customWidth="1"/>
    <col min="15900" max="15900" width="0" style="6" hidden="1" customWidth="1"/>
    <col min="15901" max="15901" width="7.5546875" style="6" bestFit="1" customWidth="1"/>
    <col min="15902" max="15902" width="0" style="6" hidden="1" customWidth="1"/>
    <col min="15903" max="15903" width="8.21875" style="6" customWidth="1"/>
    <col min="15904" max="15904" width="8.88671875" style="6" customWidth="1"/>
    <col min="15905" max="15905" width="8.5546875" style="6" customWidth="1"/>
    <col min="15906" max="16128" width="11.109375" style="6"/>
    <col min="16129" max="16129" width="14.21875" style="6" customWidth="1"/>
    <col min="16130" max="16130" width="0" style="6" hidden="1" customWidth="1"/>
    <col min="16131" max="16131" width="8.33203125" style="6" customWidth="1"/>
    <col min="16132" max="16132" width="6.21875" style="6" customWidth="1"/>
    <col min="16133" max="16133" width="5" style="6" customWidth="1"/>
    <col min="16134" max="16135" width="5.77734375" style="6" customWidth="1"/>
    <col min="16136" max="16136" width="6.33203125" style="6" customWidth="1"/>
    <col min="16137" max="16137" width="6" style="6" customWidth="1"/>
    <col min="16138" max="16138" width="4.6640625" style="6" customWidth="1"/>
    <col min="16139" max="16139" width="5.33203125" style="6" customWidth="1"/>
    <col min="16140" max="16140" width="5.77734375" style="6" customWidth="1"/>
    <col min="16141" max="16141" width="6.109375" style="6" customWidth="1"/>
    <col min="16142" max="16142" width="6.6640625" style="6" customWidth="1"/>
    <col min="16143" max="16143" width="4.6640625" style="6" customWidth="1"/>
    <col min="16144" max="16144" width="5.109375" style="6" customWidth="1"/>
    <col min="16145" max="16145" width="5.88671875" style="6" customWidth="1"/>
    <col min="16146" max="16146" width="6.21875" style="6" customWidth="1"/>
    <col min="16147" max="16148" width="6.109375" style="6" bestFit="1" customWidth="1"/>
    <col min="16149" max="16149" width="6.109375" style="6" customWidth="1"/>
    <col min="16150" max="16151" width="5.109375" style="6" customWidth="1"/>
    <col min="16152" max="16152" width="4.77734375" style="6" customWidth="1"/>
    <col min="16153" max="16153" width="6.5546875" style="6" bestFit="1" customWidth="1"/>
    <col min="16154" max="16154" width="0" style="6" hidden="1" customWidth="1"/>
    <col min="16155" max="16155" width="9.5546875" style="6" bestFit="1" customWidth="1"/>
    <col min="16156" max="16156" width="0" style="6" hidden="1" customWidth="1"/>
    <col min="16157" max="16157" width="7.5546875" style="6" bestFit="1" customWidth="1"/>
    <col min="16158" max="16158" width="0" style="6" hidden="1" customWidth="1"/>
    <col min="16159" max="16159" width="8.21875" style="6" customWidth="1"/>
    <col min="16160" max="16160" width="8.88671875" style="6" customWidth="1"/>
    <col min="16161" max="16161" width="8.5546875" style="6" customWidth="1"/>
    <col min="16162" max="16384" width="11.10937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301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302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303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304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305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306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307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308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309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310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311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312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313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314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315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316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317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318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319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320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321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322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323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324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325</v>
      </c>
      <c r="B113" s="183"/>
      <c r="C113" s="240">
        <v>4628.5713999999998</v>
      </c>
      <c r="D113" s="226">
        <v>176</v>
      </c>
      <c r="E113" s="227">
        <v>3577</v>
      </c>
      <c r="F113" s="227">
        <v>126222</v>
      </c>
      <c r="G113" s="143">
        <v>327968</v>
      </c>
      <c r="H113" s="227">
        <v>166258</v>
      </c>
      <c r="I113" s="227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326</v>
      </c>
      <c r="B126" s="244"/>
      <c r="C126" s="240">
        <v>4628.5713999999998</v>
      </c>
      <c r="D126" s="226">
        <v>176</v>
      </c>
      <c r="E126" s="227">
        <v>3666</v>
      </c>
      <c r="F126" s="227">
        <v>126729</v>
      </c>
      <c r="G126" s="143">
        <v>326247</v>
      </c>
      <c r="H126" s="227">
        <v>165073</v>
      </c>
      <c r="I126" s="227">
        <v>161174</v>
      </c>
      <c r="J126" s="241">
        <v>2.57</v>
      </c>
      <c r="K126" s="165">
        <v>70.485463398058414</v>
      </c>
      <c r="L126" s="82">
        <v>-122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  <c r="AH126" s="165"/>
      <c r="AI126" s="165"/>
      <c r="AJ126" s="165"/>
      <c r="AK126" s="165"/>
    </row>
    <row r="127" spans="1:37" s="216" customFormat="1" ht="15" hidden="1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hidden="1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hidden="1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hidden="1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hidden="1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hidden="1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hidden="1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hidden="1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hidden="1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60" customFormat="1" ht="15" hidden="1" customHeight="1">
      <c r="A136" s="59" t="s">
        <v>90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165"/>
      <c r="AI136" s="165"/>
      <c r="AJ136" s="165"/>
      <c r="AK136" s="165"/>
    </row>
    <row r="137" spans="1:37" s="60" customFormat="1" ht="15" hidden="1" customHeight="1">
      <c r="A137" s="59" t="s">
        <v>91</v>
      </c>
      <c r="B137" s="244"/>
      <c r="C137" s="240">
        <v>4628.5713999999998</v>
      </c>
      <c r="D137" s="226">
        <v>176</v>
      </c>
      <c r="E137" s="227">
        <v>3666</v>
      </c>
      <c r="F137" s="227">
        <v>126751</v>
      </c>
      <c r="G137" s="143">
        <v>326369</v>
      </c>
      <c r="H137" s="227">
        <v>165174</v>
      </c>
      <c r="I137" s="227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  <c r="AH137" s="165"/>
      <c r="AI137" s="165"/>
      <c r="AJ137" s="165"/>
      <c r="AK137" s="165"/>
    </row>
    <row r="138" spans="1:37" s="216" customFormat="1" ht="15" hidden="1" customHeight="1">
      <c r="A138" s="59" t="s">
        <v>80</v>
      </c>
      <c r="B138" s="244"/>
      <c r="C138" s="240">
        <v>4628.5713999999998</v>
      </c>
      <c r="D138" s="226">
        <v>176</v>
      </c>
      <c r="E138" s="227">
        <v>3666</v>
      </c>
      <c r="F138" s="227">
        <v>126729</v>
      </c>
      <c r="G138" s="143">
        <v>326247</v>
      </c>
      <c r="H138" s="227">
        <v>165073</v>
      </c>
      <c r="I138" s="227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  <c r="AH138" s="215"/>
      <c r="AI138" s="215"/>
      <c r="AJ138" s="215"/>
      <c r="AK138" s="215"/>
    </row>
    <row r="139" spans="1:37" s="216" customFormat="1" ht="15" customHeight="1">
      <c r="A139" s="63" t="s">
        <v>261</v>
      </c>
      <c r="B139" s="244"/>
      <c r="C139" s="240"/>
      <c r="D139" s="226"/>
      <c r="E139" s="227"/>
      <c r="F139" s="227"/>
      <c r="G139" s="143"/>
      <c r="H139" s="227"/>
      <c r="I139" s="227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148"/>
      <c r="AF139" s="149"/>
      <c r="AG139" s="149"/>
      <c r="AH139" s="215"/>
      <c r="AI139" s="215"/>
      <c r="AJ139" s="215"/>
      <c r="AK139" s="215"/>
    </row>
    <row r="140" spans="1:37" s="216" customFormat="1" ht="15" customHeight="1">
      <c r="A140" s="59" t="s">
        <v>81</v>
      </c>
      <c r="B140" s="244"/>
      <c r="C140" s="240">
        <v>4628.5713999999998</v>
      </c>
      <c r="D140" s="226">
        <v>176</v>
      </c>
      <c r="E140" s="227">
        <v>3666</v>
      </c>
      <c r="F140" s="227">
        <v>126673</v>
      </c>
      <c r="G140" s="143">
        <v>326063</v>
      </c>
      <c r="H140" s="227">
        <v>164942</v>
      </c>
      <c r="I140" s="227">
        <v>161121</v>
      </c>
      <c r="J140" s="241">
        <v>2.57</v>
      </c>
      <c r="K140" s="165">
        <v>70.44571031139327</v>
      </c>
      <c r="L140" s="82">
        <v>-184</v>
      </c>
      <c r="M140" s="82">
        <v>-130</v>
      </c>
      <c r="N140" s="83">
        <v>-0.39850896338622255</v>
      </c>
      <c r="O140" s="242">
        <v>161</v>
      </c>
      <c r="P140" s="83">
        <v>0.4935380238860142</v>
      </c>
      <c r="Q140" s="242">
        <v>291</v>
      </c>
      <c r="R140" s="83">
        <v>0.89204698727223675</v>
      </c>
      <c r="S140" s="82">
        <v>-54</v>
      </c>
      <c r="T140" s="144">
        <v>-0.16553449248350782</v>
      </c>
      <c r="U140" s="243">
        <v>940</v>
      </c>
      <c r="V140" s="83">
        <v>2.8815263506388407</v>
      </c>
      <c r="W140" s="242">
        <v>994</v>
      </c>
      <c r="X140" s="83">
        <v>3.0470608431223485</v>
      </c>
      <c r="Y140" s="83">
        <v>-0.56404345586973037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  <c r="AH140" s="215"/>
      <c r="AI140" s="215"/>
      <c r="AJ140" s="215"/>
      <c r="AK140" s="215"/>
    </row>
    <row r="141" spans="1:37" s="216" customFormat="1" ht="15" customHeight="1">
      <c r="A141" s="59" t="s">
        <v>83</v>
      </c>
      <c r="B141" s="244"/>
      <c r="C141" s="240">
        <v>4628.5713999999998</v>
      </c>
      <c r="D141" s="226">
        <v>176</v>
      </c>
      <c r="E141" s="227">
        <v>3666</v>
      </c>
      <c r="F141" s="227">
        <v>126703</v>
      </c>
      <c r="G141" s="143">
        <v>325857</v>
      </c>
      <c r="H141" s="227">
        <v>164817</v>
      </c>
      <c r="I141" s="227">
        <v>161040</v>
      </c>
      <c r="J141" s="241">
        <v>2.57</v>
      </c>
      <c r="K141" s="165">
        <v>70.401204138279041</v>
      </c>
      <c r="L141" s="82">
        <v>-206</v>
      </c>
      <c r="M141" s="82">
        <v>-127</v>
      </c>
      <c r="N141" s="83">
        <v>-0.38943556374630872</v>
      </c>
      <c r="O141" s="242">
        <v>165</v>
      </c>
      <c r="P141" s="83">
        <v>0.5059595906940233</v>
      </c>
      <c r="Q141" s="242">
        <v>292</v>
      </c>
      <c r="R141" s="83">
        <v>0.89539515444033202</v>
      </c>
      <c r="S141" s="82">
        <v>-79</v>
      </c>
      <c r="T141" s="144">
        <v>-0.24224731918077458</v>
      </c>
      <c r="U141" s="243">
        <v>1227</v>
      </c>
      <c r="V141" s="83">
        <v>3.7624995017064635</v>
      </c>
      <c r="W141" s="242">
        <v>1306</v>
      </c>
      <c r="X141" s="83">
        <v>4.0047468208872381</v>
      </c>
      <c r="Y141" s="83">
        <v>-0.6316828829270833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  <c r="AH141" s="215"/>
      <c r="AI141" s="215"/>
      <c r="AJ141" s="215"/>
      <c r="AK141" s="215"/>
    </row>
    <row r="142" spans="1:37" s="216" customFormat="1" ht="15" customHeight="1">
      <c r="A142" s="59" t="s">
        <v>84</v>
      </c>
      <c r="B142" s="244"/>
      <c r="C142" s="240">
        <v>4628.5713999999998</v>
      </c>
      <c r="D142" s="226">
        <v>176</v>
      </c>
      <c r="E142" s="227">
        <v>3670</v>
      </c>
      <c r="F142" s="227">
        <v>126723</v>
      </c>
      <c r="G142" s="143">
        <v>325706</v>
      </c>
      <c r="H142" s="227">
        <v>164738</v>
      </c>
      <c r="I142" s="227">
        <v>160968</v>
      </c>
      <c r="J142" s="241">
        <v>2.57</v>
      </c>
      <c r="K142" s="165">
        <v>70.36858068128754</v>
      </c>
      <c r="L142" s="82">
        <v>-151</v>
      </c>
      <c r="M142" s="82">
        <v>-88</v>
      </c>
      <c r="N142" s="83">
        <v>-0.27011969679064041</v>
      </c>
      <c r="O142" s="242">
        <v>200</v>
      </c>
      <c r="P142" s="83">
        <v>0.61390840179690986</v>
      </c>
      <c r="Q142" s="242">
        <v>288</v>
      </c>
      <c r="R142" s="83">
        <v>0.88402809858755027</v>
      </c>
      <c r="S142" s="82">
        <v>-63</v>
      </c>
      <c r="T142" s="144">
        <v>-0.1933811465660269</v>
      </c>
      <c r="U142" s="243">
        <v>1268</v>
      </c>
      <c r="V142" s="83">
        <v>3.8921792673924087</v>
      </c>
      <c r="W142" s="242">
        <v>1331</v>
      </c>
      <c r="X142" s="83">
        <v>4.0855604139584356</v>
      </c>
      <c r="Y142" s="83">
        <v>-0.4635008433566673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  <c r="AH142" s="215"/>
      <c r="AI142" s="215"/>
      <c r="AJ142" s="215"/>
      <c r="AK142" s="215"/>
    </row>
    <row r="143" spans="1:37" s="60" customFormat="1" ht="15" customHeight="1">
      <c r="A143" s="59" t="s">
        <v>85</v>
      </c>
      <c r="B143" s="244"/>
      <c r="C143" s="240">
        <v>4628.5713999999998</v>
      </c>
      <c r="D143" s="226">
        <v>176</v>
      </c>
      <c r="E143" s="227">
        <v>3670</v>
      </c>
      <c r="F143" s="227">
        <v>126776</v>
      </c>
      <c r="G143" s="143">
        <v>325582</v>
      </c>
      <c r="H143" s="227">
        <v>164668</v>
      </c>
      <c r="I143" s="227">
        <v>160914</v>
      </c>
      <c r="J143" s="241">
        <v>2.57</v>
      </c>
      <c r="K143" s="165">
        <v>70.341790557665377</v>
      </c>
      <c r="L143" s="82">
        <v>-124</v>
      </c>
      <c r="M143" s="82">
        <v>-103</v>
      </c>
      <c r="N143" s="83">
        <v>-0.31622300783342727</v>
      </c>
      <c r="O143" s="242">
        <v>161</v>
      </c>
      <c r="P143" s="83">
        <v>0.49429033263283284</v>
      </c>
      <c r="Q143" s="242">
        <v>264</v>
      </c>
      <c r="R143" s="83">
        <v>0.81051334046626011</v>
      </c>
      <c r="S143" s="82">
        <v>-21</v>
      </c>
      <c r="T143" s="144">
        <v>-6.4472652082543824E-2</v>
      </c>
      <c r="U143" s="243">
        <v>1139</v>
      </c>
      <c r="V143" s="83">
        <v>3.4968738439055689</v>
      </c>
      <c r="W143" s="242">
        <v>1160</v>
      </c>
      <c r="X143" s="83">
        <v>3.5613464959881127</v>
      </c>
      <c r="Y143" s="83">
        <v>-0.3806956599159711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  <c r="AH143" s="165"/>
      <c r="AI143" s="165"/>
      <c r="AJ143" s="165"/>
      <c r="AK143" s="165"/>
    </row>
    <row r="144" spans="1:37" s="60" customFormat="1" ht="15" customHeight="1">
      <c r="A144" s="59" t="s">
        <v>86</v>
      </c>
      <c r="B144" s="244"/>
      <c r="C144" s="240">
        <v>4628.5713999999998</v>
      </c>
      <c r="D144" s="226">
        <v>176</v>
      </c>
      <c r="E144" s="227">
        <v>3672</v>
      </c>
      <c r="F144" s="227">
        <v>126957</v>
      </c>
      <c r="G144" s="143">
        <v>325453</v>
      </c>
      <c r="H144" s="227">
        <v>164632</v>
      </c>
      <c r="I144" s="227">
        <v>160821</v>
      </c>
      <c r="J144" s="241">
        <v>2.56</v>
      </c>
      <c r="K144" s="165">
        <v>70.31392018712296</v>
      </c>
      <c r="L144" s="82">
        <v>-129</v>
      </c>
      <c r="M144" s="82">
        <v>-93</v>
      </c>
      <c r="N144" s="83">
        <v>-0.2855782960495003</v>
      </c>
      <c r="O144" s="242">
        <v>142</v>
      </c>
      <c r="P144" s="83">
        <v>0.43604427998955947</v>
      </c>
      <c r="Q144" s="242">
        <v>235</v>
      </c>
      <c r="R144" s="83">
        <v>0.72162257603905977</v>
      </c>
      <c r="S144" s="82">
        <v>-36</v>
      </c>
      <c r="T144" s="144">
        <v>-0.11054643718045121</v>
      </c>
      <c r="U144" s="243">
        <v>1446</v>
      </c>
      <c r="V144" s="83">
        <v>4.4402818934148103</v>
      </c>
      <c r="W144" s="242">
        <v>1482</v>
      </c>
      <c r="X144" s="83">
        <v>4.5508283305952615</v>
      </c>
      <c r="Y144" s="83">
        <v>-0.39612473322995151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  <c r="AH144" s="165"/>
      <c r="AI144" s="165"/>
      <c r="AJ144" s="165"/>
      <c r="AK144" s="165"/>
    </row>
    <row r="145" spans="1:37" s="60" customFormat="1" ht="15" customHeight="1">
      <c r="A145" s="59" t="s">
        <v>87</v>
      </c>
      <c r="B145" s="244"/>
      <c r="C145" s="240">
        <v>4628.5713999999998</v>
      </c>
      <c r="D145" s="226">
        <v>176</v>
      </c>
      <c r="E145" s="227">
        <v>3670</v>
      </c>
      <c r="F145" s="227">
        <v>127030</v>
      </c>
      <c r="G145" s="143">
        <v>325271</v>
      </c>
      <c r="H145" s="227">
        <v>164528</v>
      </c>
      <c r="I145" s="227">
        <v>160743</v>
      </c>
      <c r="J145" s="241">
        <v>2.56</v>
      </c>
      <c r="K145" s="165">
        <v>70.274599199225918</v>
      </c>
      <c r="L145" s="82">
        <v>-182</v>
      </c>
      <c r="M145" s="82">
        <v>-88</v>
      </c>
      <c r="N145" s="83">
        <v>-0.27046797105992715</v>
      </c>
      <c r="O145" s="242">
        <v>178</v>
      </c>
      <c r="P145" s="83">
        <v>0.54708294146212522</v>
      </c>
      <c r="Q145" s="242">
        <v>266</v>
      </c>
      <c r="R145" s="83">
        <v>0.81755091252205236</v>
      </c>
      <c r="S145" s="82">
        <v>-94</v>
      </c>
      <c r="T145" s="144">
        <v>-0.28670639690961819</v>
      </c>
      <c r="U145" s="243">
        <v>1061</v>
      </c>
      <c r="V145" s="83">
        <v>3.2609831510748029</v>
      </c>
      <c r="W145" s="242">
        <v>1155</v>
      </c>
      <c r="X145" s="83">
        <v>3.547689547984421</v>
      </c>
      <c r="Y145" s="83">
        <v>-0.55717436796954534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  <c r="AH145" s="165"/>
      <c r="AI145" s="165"/>
      <c r="AJ145" s="165"/>
      <c r="AK145" s="165"/>
    </row>
    <row r="146" spans="1:37" s="60" customFormat="1" ht="15" customHeight="1">
      <c r="A146" s="59" t="s">
        <v>88</v>
      </c>
      <c r="B146" s="244"/>
      <c r="C146" s="240">
        <v>4628.5713999999998</v>
      </c>
      <c r="D146" s="226">
        <v>176</v>
      </c>
      <c r="E146" s="227">
        <v>3670</v>
      </c>
      <c r="F146" s="227">
        <v>127073</v>
      </c>
      <c r="G146" s="143">
        <v>325058</v>
      </c>
      <c r="H146" s="227">
        <v>164433</v>
      </c>
      <c r="I146" s="227">
        <v>160625</v>
      </c>
      <c r="J146" s="241">
        <v>2.56</v>
      </c>
      <c r="K146" s="165">
        <v>70.228580680423335</v>
      </c>
      <c r="L146" s="82">
        <v>-213</v>
      </c>
      <c r="M146" s="82">
        <v>-69</v>
      </c>
      <c r="N146" s="83">
        <v>-0.21220028631661825</v>
      </c>
      <c r="O146" s="242">
        <v>186</v>
      </c>
      <c r="P146" s="83">
        <v>0.57201816311436204</v>
      </c>
      <c r="Q146" s="242">
        <v>255</v>
      </c>
      <c r="R146" s="83">
        <v>0.78421844943098029</v>
      </c>
      <c r="S146" s="82">
        <v>-144</v>
      </c>
      <c r="T146" s="144">
        <v>-0.44285277144337609</v>
      </c>
      <c r="U146" s="243">
        <v>1303</v>
      </c>
      <c r="V146" s="83">
        <v>4.0072025082688922</v>
      </c>
      <c r="W146" s="242">
        <v>1447</v>
      </c>
      <c r="X146" s="83">
        <v>4.4500552797122683</v>
      </c>
      <c r="Y146" s="83">
        <v>-0.65505305775999434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  <c r="AH146" s="165"/>
      <c r="AI146" s="165"/>
      <c r="AJ146" s="165"/>
      <c r="AK146" s="165"/>
    </row>
    <row r="147" spans="1:37" s="602" customFormat="1" ht="15" customHeight="1">
      <c r="A147" s="586" t="s">
        <v>96</v>
      </c>
      <c r="B147" s="587"/>
      <c r="C147" s="588">
        <v>4628.5713999999998</v>
      </c>
      <c r="D147" s="589">
        <v>176</v>
      </c>
      <c r="E147" s="590">
        <v>3670</v>
      </c>
      <c r="F147" s="590">
        <v>127254</v>
      </c>
      <c r="G147" s="591">
        <v>325018</v>
      </c>
      <c r="H147" s="590">
        <v>164391</v>
      </c>
      <c r="I147" s="590">
        <v>160627</v>
      </c>
      <c r="J147" s="592">
        <v>2.5499999999999998</v>
      </c>
      <c r="K147" s="593">
        <v>70.22</v>
      </c>
      <c r="L147" s="594">
        <v>-40</v>
      </c>
      <c r="M147" s="594">
        <v>-41</v>
      </c>
      <c r="N147" s="595">
        <v>-0.13</v>
      </c>
      <c r="O147" s="596">
        <v>192</v>
      </c>
      <c r="P147" s="595">
        <v>0.59</v>
      </c>
      <c r="Q147" s="596">
        <v>233</v>
      </c>
      <c r="R147" s="595">
        <v>0.72</v>
      </c>
      <c r="S147" s="594">
        <v>1</v>
      </c>
      <c r="T147" s="595">
        <v>0</v>
      </c>
      <c r="U147" s="597">
        <v>1406</v>
      </c>
      <c r="V147" s="595">
        <v>4.33</v>
      </c>
      <c r="W147" s="596">
        <v>1405</v>
      </c>
      <c r="X147" s="595">
        <v>4.3099999999999996</v>
      </c>
      <c r="Y147" s="595">
        <v>-0.12</v>
      </c>
      <c r="Z147" s="595"/>
      <c r="AA147" s="596">
        <v>109</v>
      </c>
      <c r="AB147" s="598"/>
      <c r="AC147" s="596">
        <v>88</v>
      </c>
      <c r="AD147" s="599"/>
      <c r="AE147" s="600">
        <v>93406</v>
      </c>
      <c r="AF147" s="601">
        <v>56867</v>
      </c>
      <c r="AG147" s="601">
        <v>36539</v>
      </c>
      <c r="AH147" s="593"/>
      <c r="AI147" s="593"/>
      <c r="AJ147" s="593"/>
      <c r="AK147" s="593"/>
    </row>
    <row r="148" spans="1:37" s="602" customFormat="1" ht="15" customHeight="1">
      <c r="A148" s="586" t="s">
        <v>76</v>
      </c>
      <c r="B148" s="587"/>
      <c r="C148" s="588">
        <v>4628.5713999999998</v>
      </c>
      <c r="D148" s="589">
        <v>176</v>
      </c>
      <c r="E148" s="590">
        <v>3670</v>
      </c>
      <c r="F148" s="590">
        <v>127389</v>
      </c>
      <c r="G148" s="591">
        <v>324804</v>
      </c>
      <c r="H148" s="590">
        <v>164288</v>
      </c>
      <c r="I148" s="590">
        <v>160516</v>
      </c>
      <c r="J148" s="592">
        <v>2.5499999999999998</v>
      </c>
      <c r="K148" s="593">
        <v>70.17</v>
      </c>
      <c r="L148" s="594">
        <v>-214</v>
      </c>
      <c r="M148" s="594">
        <v>-72</v>
      </c>
      <c r="N148" s="595">
        <v>-0.22</v>
      </c>
      <c r="O148" s="596">
        <v>198</v>
      </c>
      <c r="P148" s="595">
        <v>0.61</v>
      </c>
      <c r="Q148" s="596">
        <v>270</v>
      </c>
      <c r="R148" s="595">
        <v>0.83</v>
      </c>
      <c r="S148" s="594">
        <v>-142</v>
      </c>
      <c r="T148" s="595">
        <v>-0.44</v>
      </c>
      <c r="U148" s="597">
        <v>1204</v>
      </c>
      <c r="V148" s="595">
        <v>3.71</v>
      </c>
      <c r="W148" s="596">
        <v>1346</v>
      </c>
      <c r="X148" s="595">
        <v>4.13</v>
      </c>
      <c r="Y148" s="595">
        <v>-0.66</v>
      </c>
      <c r="Z148" s="595"/>
      <c r="AA148" s="596">
        <v>126</v>
      </c>
      <c r="AB148" s="598"/>
      <c r="AC148" s="596">
        <v>68</v>
      </c>
      <c r="AD148" s="599"/>
      <c r="AE148" s="600">
        <v>93425</v>
      </c>
      <c r="AF148" s="601">
        <v>56873</v>
      </c>
      <c r="AG148" s="601">
        <v>36552</v>
      </c>
      <c r="AH148" s="593"/>
      <c r="AI148" s="593"/>
      <c r="AJ148" s="593"/>
      <c r="AK148" s="593"/>
    </row>
    <row r="149" spans="1:37" s="602" customFormat="1" ht="15" customHeight="1">
      <c r="A149" s="586" t="s">
        <v>90</v>
      </c>
      <c r="B149" s="587"/>
      <c r="C149" s="588">
        <v>4628.5713999999998</v>
      </c>
      <c r="D149" s="589">
        <v>176</v>
      </c>
      <c r="E149" s="590">
        <v>3670</v>
      </c>
      <c r="F149" s="590">
        <v>127359</v>
      </c>
      <c r="G149" s="591">
        <v>324602</v>
      </c>
      <c r="H149" s="590">
        <v>164173</v>
      </c>
      <c r="I149" s="590">
        <v>160429</v>
      </c>
      <c r="J149" s="592">
        <v>2.5499999999999998</v>
      </c>
      <c r="K149" s="593">
        <v>70.13</v>
      </c>
      <c r="L149" s="594">
        <v>-202</v>
      </c>
      <c r="M149" s="594">
        <v>-88</v>
      </c>
      <c r="N149" s="595">
        <v>-0.27</v>
      </c>
      <c r="O149" s="596">
        <v>175</v>
      </c>
      <c r="P149" s="595">
        <v>0.54</v>
      </c>
      <c r="Q149" s="596">
        <v>263</v>
      </c>
      <c r="R149" s="595">
        <v>0.81</v>
      </c>
      <c r="S149" s="594">
        <v>-114</v>
      </c>
      <c r="T149" s="595">
        <v>-0.35</v>
      </c>
      <c r="U149" s="597">
        <v>1014</v>
      </c>
      <c r="V149" s="595">
        <v>3.12</v>
      </c>
      <c r="W149" s="596">
        <v>1128</v>
      </c>
      <c r="X149" s="595">
        <v>3.47</v>
      </c>
      <c r="Y149" s="595">
        <v>-0.62</v>
      </c>
      <c r="Z149" s="595"/>
      <c r="AA149" s="596">
        <v>169</v>
      </c>
      <c r="AB149" s="598"/>
      <c r="AC149" s="596">
        <v>66</v>
      </c>
      <c r="AD149" s="599"/>
      <c r="AE149" s="600">
        <v>93403</v>
      </c>
      <c r="AF149" s="601">
        <v>56861</v>
      </c>
      <c r="AG149" s="601">
        <v>36542</v>
      </c>
      <c r="AH149" s="593"/>
      <c r="AI149" s="593"/>
      <c r="AJ149" s="593"/>
      <c r="AK149" s="593"/>
    </row>
    <row r="150" spans="1:37" s="60" customFormat="1" ht="15" customHeight="1">
      <c r="A150" s="59" t="s">
        <v>99</v>
      </c>
      <c r="B150" s="244"/>
      <c r="C150" s="240">
        <v>4628.5713999999998</v>
      </c>
      <c r="D150" s="226">
        <v>176</v>
      </c>
      <c r="E150" s="227">
        <v>3670</v>
      </c>
      <c r="F150" s="227">
        <v>127376</v>
      </c>
      <c r="G150" s="143">
        <v>324501</v>
      </c>
      <c r="H150" s="227">
        <v>164115</v>
      </c>
      <c r="I150" s="227">
        <v>160386</v>
      </c>
      <c r="J150" s="241">
        <v>2.5499999999999998</v>
      </c>
      <c r="K150" s="165">
        <v>70.11</v>
      </c>
      <c r="L150" s="82">
        <v>-101</v>
      </c>
      <c r="M150" s="82">
        <v>-70</v>
      </c>
      <c r="N150" s="83">
        <v>-0.22</v>
      </c>
      <c r="O150" s="242">
        <v>201</v>
      </c>
      <c r="P150" s="83">
        <v>0.62</v>
      </c>
      <c r="Q150" s="242">
        <v>271</v>
      </c>
      <c r="R150" s="83">
        <v>0.83</v>
      </c>
      <c r="S150" s="82">
        <v>-31</v>
      </c>
      <c r="T150" s="83">
        <v>-0.1</v>
      </c>
      <c r="U150" s="243">
        <v>1089</v>
      </c>
      <c r="V150" s="83">
        <v>3.36</v>
      </c>
      <c r="W150" s="242">
        <v>1120</v>
      </c>
      <c r="X150" s="83">
        <v>3.44</v>
      </c>
      <c r="Y150" s="83">
        <v>-0.31</v>
      </c>
      <c r="Z150" s="83"/>
      <c r="AA150" s="242">
        <v>130</v>
      </c>
      <c r="AB150" s="162"/>
      <c r="AC150" s="242">
        <v>63</v>
      </c>
      <c r="AD150" s="145"/>
      <c r="AE150" s="148">
        <v>93430</v>
      </c>
      <c r="AF150" s="149">
        <v>56856</v>
      </c>
      <c r="AG150" s="149">
        <v>36574</v>
      </c>
      <c r="AH150" s="165"/>
      <c r="AI150" s="165"/>
      <c r="AJ150" s="165"/>
      <c r="AK150" s="165"/>
    </row>
    <row r="151" spans="1:37" s="60" customFormat="1" ht="15" customHeight="1">
      <c r="A151" s="569" t="s">
        <v>80</v>
      </c>
      <c r="B151" s="570"/>
      <c r="C151" s="571">
        <v>4628.5713999999998</v>
      </c>
      <c r="D151" s="572">
        <v>176</v>
      </c>
      <c r="E151" s="573">
        <v>3670</v>
      </c>
      <c r="F151" s="573">
        <v>127396</v>
      </c>
      <c r="G151" s="574">
        <v>324372</v>
      </c>
      <c r="H151" s="573">
        <v>164026</v>
      </c>
      <c r="I151" s="573">
        <v>160346</v>
      </c>
      <c r="J151" s="575">
        <v>2.5461709943797293</v>
      </c>
      <c r="K151" s="576">
        <v>70.080370802965248</v>
      </c>
      <c r="L151" s="577">
        <v>-129</v>
      </c>
      <c r="M151" s="577">
        <v>-28</v>
      </c>
      <c r="N151" s="578">
        <v>-0.09</v>
      </c>
      <c r="O151" s="579">
        <v>216</v>
      </c>
      <c r="P151" s="578">
        <v>0.67</v>
      </c>
      <c r="Q151" s="579">
        <v>244</v>
      </c>
      <c r="R151" s="578">
        <v>0.75</v>
      </c>
      <c r="S151" s="577">
        <v>-101</v>
      </c>
      <c r="T151" s="578">
        <v>-0.31137089514508032</v>
      </c>
      <c r="U151" s="581">
        <v>1184</v>
      </c>
      <c r="V151" s="578">
        <v>3.6501300975423279</v>
      </c>
      <c r="W151" s="579">
        <v>1285</v>
      </c>
      <c r="X151" s="578">
        <v>3.9615009926874087</v>
      </c>
      <c r="Y151" s="578">
        <v>-0.39753344365656806</v>
      </c>
      <c r="Z151" s="578"/>
      <c r="AA151" s="579">
        <v>174</v>
      </c>
      <c r="AB151" s="582"/>
      <c r="AC151" s="579">
        <v>83</v>
      </c>
      <c r="AD151" s="583"/>
      <c r="AE151" s="584">
        <v>93450</v>
      </c>
      <c r="AF151" s="585">
        <v>56834</v>
      </c>
      <c r="AG151" s="585">
        <v>36616</v>
      </c>
      <c r="AH151" s="165"/>
      <c r="AI151" s="165"/>
      <c r="AJ151" s="165"/>
      <c r="AK151" s="165"/>
    </row>
    <row r="152" spans="1:37" ht="17.25" customHeight="1">
      <c r="A152" s="542" t="s">
        <v>222</v>
      </c>
      <c r="B152" s="195"/>
      <c r="C152" s="80">
        <v>0</v>
      </c>
      <c r="D152" s="80">
        <v>0</v>
      </c>
      <c r="E152" s="80">
        <v>0</v>
      </c>
      <c r="F152" s="80">
        <v>1.5701545032031153E-2</v>
      </c>
      <c r="G152" s="80">
        <v>-3.9753344365656806E-2</v>
      </c>
      <c r="H152" s="80">
        <v>-5.4230265362702978E-2</v>
      </c>
      <c r="I152" s="80">
        <v>-2.493983265372289E-2</v>
      </c>
      <c r="J152" s="80">
        <v>-5.5446183490228167E-2</v>
      </c>
      <c r="K152" s="80">
        <v>-3.9753344365666327E-2</v>
      </c>
      <c r="L152" s="80">
        <v>27.722772277227726</v>
      </c>
      <c r="M152" s="80">
        <v>-60</v>
      </c>
      <c r="N152" s="80">
        <v>-59.090909090909093</v>
      </c>
      <c r="O152" s="80">
        <v>7.4626865671641784</v>
      </c>
      <c r="P152" s="80">
        <v>8.0645161290322651</v>
      </c>
      <c r="Q152" s="80">
        <v>-9.9630996309963091</v>
      </c>
      <c r="R152" s="80">
        <v>-9.6385542168674654</v>
      </c>
      <c r="S152" s="80">
        <v>225.80645161290326</v>
      </c>
      <c r="T152" s="80">
        <v>225.93602208217325</v>
      </c>
      <c r="U152" s="80">
        <v>8.7235996326905418</v>
      </c>
      <c r="V152" s="80">
        <v>8.7668380883914576</v>
      </c>
      <c r="W152" s="80">
        <v>14.732142857142858</v>
      </c>
      <c r="X152" s="80">
        <v>14.777770859647928</v>
      </c>
      <c r="Y152" s="80">
        <v>27.762525621593365</v>
      </c>
      <c r="Z152" s="80" t="e">
        <v>#DIV/0!</v>
      </c>
      <c r="AA152" s="80">
        <v>33.846153846153847</v>
      </c>
      <c r="AB152" s="80" t="e">
        <v>#DIV/0!</v>
      </c>
      <c r="AC152" s="80">
        <v>31.746031746031743</v>
      </c>
      <c r="AD152" s="80" t="e">
        <v>#DIV/0!</v>
      </c>
      <c r="AE152" s="80">
        <v>2.1406400513753612E-2</v>
      </c>
      <c r="AF152" s="80">
        <v>-3.8694245110454481E-2</v>
      </c>
      <c r="AG152" s="80">
        <v>0.11483567561655821</v>
      </c>
      <c r="AH152" s="81"/>
      <c r="AI152" s="81"/>
      <c r="AJ152" s="81"/>
      <c r="AK152" s="81"/>
    </row>
    <row r="153" spans="1:37" ht="14.25" customHeight="1" thickBot="1">
      <c r="A153" s="543" t="s">
        <v>223</v>
      </c>
      <c r="B153" s="196"/>
      <c r="C153" s="95">
        <v>0</v>
      </c>
      <c r="D153" s="95">
        <v>0</v>
      </c>
      <c r="E153" s="95">
        <v>0.10911074740861974</v>
      </c>
      <c r="F153" s="95">
        <v>0.52631994255458503</v>
      </c>
      <c r="G153" s="95">
        <v>-0.57471792844072134</v>
      </c>
      <c r="H153" s="95">
        <v>-0.63426484040394249</v>
      </c>
      <c r="I153" s="95">
        <v>-0.51373050243835849</v>
      </c>
      <c r="J153" s="95">
        <v>-1.0952732295626617</v>
      </c>
      <c r="K153" s="95">
        <v>-0.57471792844072334</v>
      </c>
      <c r="L153" s="95">
        <v>5.7377049180327866</v>
      </c>
      <c r="M153" s="95">
        <v>-58.82352941176471</v>
      </c>
      <c r="N153" s="95">
        <v>-56.812176470588248</v>
      </c>
      <c r="O153" s="95">
        <v>0.46511627906976744</v>
      </c>
      <c r="P153" s="95">
        <v>1.6866790697674521</v>
      </c>
      <c r="Q153" s="95">
        <v>-13.780918727915195</v>
      </c>
      <c r="R153" s="95">
        <v>-13.5226148409894</v>
      </c>
      <c r="S153" s="95">
        <v>87.037037037037038</v>
      </c>
      <c r="T153" s="95">
        <v>88.153359357408988</v>
      </c>
      <c r="U153" s="95">
        <v>20.08113590263692</v>
      </c>
      <c r="V153" s="95">
        <v>20.797834875136093</v>
      </c>
      <c r="W153" s="95">
        <v>23.557692307692307</v>
      </c>
      <c r="X153" s="95">
        <v>24.29514095402336</v>
      </c>
      <c r="Y153" s="95">
        <v>6.3265106005634371</v>
      </c>
      <c r="Z153" s="95" t="e">
        <v>#DIV/0!</v>
      </c>
      <c r="AA153" s="95">
        <v>-15.53398058252427</v>
      </c>
      <c r="AB153" s="95" t="e">
        <v>#DIV/0!</v>
      </c>
      <c r="AC153" s="95">
        <v>5.0632911392405067</v>
      </c>
      <c r="AD153" s="95" t="e">
        <v>#DIV/0!</v>
      </c>
      <c r="AE153" s="95">
        <v>0.17258197643880843</v>
      </c>
      <c r="AF153" s="95">
        <v>-0.12301419935329679</v>
      </c>
      <c r="AG153" s="95">
        <v>0.63487700975676786</v>
      </c>
      <c r="AH153" s="81"/>
      <c r="AI153" s="81"/>
      <c r="AJ153" s="81"/>
      <c r="AK153" s="81"/>
    </row>
    <row r="154" spans="1:37" ht="15" customHeight="1" thickBot="1">
      <c r="A154" s="32"/>
      <c r="B154" s="32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 t="s">
        <v>329</v>
      </c>
      <c r="T154" s="37"/>
      <c r="U154" s="37"/>
      <c r="V154" s="34"/>
      <c r="W154" s="37"/>
      <c r="X154" s="37"/>
      <c r="Y154" s="37"/>
      <c r="Z154" s="37"/>
      <c r="AA154" s="230"/>
      <c r="AB154" s="230"/>
      <c r="AC154" s="231"/>
    </row>
    <row r="155" spans="1:37" ht="15" customHeight="1">
      <c r="A155" s="44" t="s">
        <v>334</v>
      </c>
      <c r="B155" s="66">
        <v>31</v>
      </c>
      <c r="C155" s="269">
        <v>4628.5713999999998</v>
      </c>
      <c r="D155" s="68">
        <v>176</v>
      </c>
      <c r="E155" s="68">
        <v>3670</v>
      </c>
      <c r="F155" s="69">
        <v>127396</v>
      </c>
      <c r="G155" s="69">
        <v>324372</v>
      </c>
      <c r="H155" s="70">
        <v>164026</v>
      </c>
      <c r="I155" s="70">
        <v>160346</v>
      </c>
      <c r="J155" s="71">
        <v>2.5499999999999998</v>
      </c>
      <c r="K155" s="72">
        <v>70.08</v>
      </c>
      <c r="L155" s="233">
        <v>-129</v>
      </c>
      <c r="M155" s="73">
        <v>-28</v>
      </c>
      <c r="N155" s="234">
        <v>-8.6320644198636137E-2</v>
      </c>
      <c r="O155" s="68">
        <v>216</v>
      </c>
      <c r="P155" s="538">
        <v>0.66590211238947872</v>
      </c>
      <c r="Q155" s="68">
        <v>244</v>
      </c>
      <c r="R155" s="538">
        <v>0.75222275658811488</v>
      </c>
      <c r="S155" s="73">
        <v>-101</v>
      </c>
      <c r="T155" s="235">
        <v>-0.31137089514508032</v>
      </c>
      <c r="U155" s="259">
        <v>1184</v>
      </c>
      <c r="V155" s="538">
        <v>3.6501300975423279</v>
      </c>
      <c r="W155" s="259">
        <v>1285</v>
      </c>
      <c r="X155" s="538">
        <v>3.9615009926874087</v>
      </c>
      <c r="Y155" s="74">
        <v>-0.39769153934371648</v>
      </c>
      <c r="Z155" s="75"/>
      <c r="AA155" s="232">
        <v>174</v>
      </c>
      <c r="AB155" s="76"/>
      <c r="AC155" s="232">
        <v>83</v>
      </c>
      <c r="AD155" s="75"/>
      <c r="AE155" s="70">
        <v>93450</v>
      </c>
      <c r="AF155" s="70">
        <v>56834</v>
      </c>
      <c r="AG155" s="70">
        <v>36616</v>
      </c>
    </row>
    <row r="156" spans="1:37" ht="15" customHeight="1">
      <c r="A156" s="64" t="s">
        <v>27</v>
      </c>
      <c r="B156" s="77">
        <v>31</v>
      </c>
      <c r="C156" s="270">
        <v>29.409500000000001</v>
      </c>
      <c r="D156" s="271">
        <v>44</v>
      </c>
      <c r="E156" s="271">
        <v>1070</v>
      </c>
      <c r="F156" s="271">
        <v>41794</v>
      </c>
      <c r="G156" s="79">
        <v>102539</v>
      </c>
      <c r="H156" s="89">
        <v>49225</v>
      </c>
      <c r="I156" s="89">
        <v>53314</v>
      </c>
      <c r="J156" s="80">
        <v>2.4500000000000002</v>
      </c>
      <c r="K156" s="81">
        <v>3486.59</v>
      </c>
      <c r="L156" s="82">
        <v>71</v>
      </c>
      <c r="M156" s="82">
        <v>6</v>
      </c>
      <c r="N156" s="83">
        <v>5.8514321380157795E-2</v>
      </c>
      <c r="O156" s="84">
        <v>63</v>
      </c>
      <c r="P156" s="536">
        <v>0.61440037449165685</v>
      </c>
      <c r="Q156" s="84">
        <v>57</v>
      </c>
      <c r="R156" s="536">
        <v>0.55588605311149908</v>
      </c>
      <c r="S156" s="85">
        <v>65</v>
      </c>
      <c r="T156" s="86">
        <v>0.63390514828504285</v>
      </c>
      <c r="U156" s="78">
        <v>462</v>
      </c>
      <c r="V156" s="539">
        <v>4.5056027462721504</v>
      </c>
      <c r="W156" s="78">
        <v>397</v>
      </c>
      <c r="X156" s="540">
        <v>3.8716975979871071</v>
      </c>
      <c r="Y156" s="87">
        <v>0.69241946966520063</v>
      </c>
      <c r="Z156" s="81"/>
      <c r="AA156" s="91">
        <v>53</v>
      </c>
      <c r="AB156" s="237"/>
      <c r="AC156" s="91">
        <v>36</v>
      </c>
      <c r="AD156" s="81"/>
      <c r="AE156" s="257">
        <v>12916</v>
      </c>
      <c r="AF156" s="89">
        <v>9743</v>
      </c>
      <c r="AG156" s="89">
        <v>3173</v>
      </c>
    </row>
    <row r="157" spans="1:37" customFormat="1" ht="15" customHeight="1">
      <c r="A157" s="64" t="s">
        <v>28</v>
      </c>
      <c r="B157" s="77">
        <v>31</v>
      </c>
      <c r="C157" s="270">
        <v>120.5181</v>
      </c>
      <c r="D157" s="271">
        <v>12</v>
      </c>
      <c r="E157" s="271">
        <v>229</v>
      </c>
      <c r="F157" s="271">
        <v>4401</v>
      </c>
      <c r="G157" s="79">
        <v>10821</v>
      </c>
      <c r="H157" s="89">
        <v>5613</v>
      </c>
      <c r="I157" s="89">
        <v>5208</v>
      </c>
      <c r="J157" s="80">
        <v>2.46</v>
      </c>
      <c r="K157" s="81">
        <v>89.79</v>
      </c>
      <c r="L157" s="82">
        <v>-7</v>
      </c>
      <c r="M157" s="82">
        <v>-4</v>
      </c>
      <c r="N157" s="83">
        <v>-0.36965160336382957</v>
      </c>
      <c r="O157" s="84">
        <v>9</v>
      </c>
      <c r="P157" s="536">
        <v>0.83171610756861658</v>
      </c>
      <c r="Q157" s="84">
        <v>13</v>
      </c>
      <c r="R157" s="536">
        <v>1.2013677109324463</v>
      </c>
      <c r="S157" s="85">
        <v>-3</v>
      </c>
      <c r="T157" s="86">
        <v>-0.27723870252287219</v>
      </c>
      <c r="U157" s="78">
        <v>23</v>
      </c>
      <c r="V157" s="540">
        <v>2.1254967193420202</v>
      </c>
      <c r="W157" s="78">
        <v>26</v>
      </c>
      <c r="X157" s="540">
        <v>2.4027354218648926</v>
      </c>
      <c r="Y157" s="87">
        <v>-0.64689030588670182</v>
      </c>
      <c r="Z157" s="81"/>
      <c r="AA157" s="91">
        <v>4</v>
      </c>
      <c r="AB157" s="237"/>
      <c r="AC157" s="91">
        <v>3</v>
      </c>
      <c r="AD157" s="81"/>
      <c r="AE157" s="257">
        <v>2169</v>
      </c>
      <c r="AF157" s="89">
        <v>1655</v>
      </c>
      <c r="AG157" s="89">
        <v>514</v>
      </c>
    </row>
    <row r="158" spans="1:37" customFormat="1" ht="15" customHeight="1">
      <c r="A158" s="64" t="s">
        <v>29</v>
      </c>
      <c r="B158" s="77">
        <v>31</v>
      </c>
      <c r="C158" s="270">
        <v>252.37190000000001</v>
      </c>
      <c r="D158" s="271">
        <v>15</v>
      </c>
      <c r="E158" s="271">
        <v>318</v>
      </c>
      <c r="F158" s="271">
        <v>8919</v>
      </c>
      <c r="G158" s="79">
        <v>23381</v>
      </c>
      <c r="H158" s="89">
        <v>12403</v>
      </c>
      <c r="I158" s="89">
        <v>10978</v>
      </c>
      <c r="J158" s="80">
        <v>2.62</v>
      </c>
      <c r="K158" s="81">
        <v>92.65</v>
      </c>
      <c r="L158" s="82">
        <v>0</v>
      </c>
      <c r="M158" s="82">
        <v>-2</v>
      </c>
      <c r="N158" s="83">
        <v>-8.5539540652666696E-2</v>
      </c>
      <c r="O158" s="84">
        <v>16</v>
      </c>
      <c r="P158" s="536">
        <v>0.68431632522133357</v>
      </c>
      <c r="Q158" s="84">
        <v>18</v>
      </c>
      <c r="R158" s="536">
        <v>0.76985586587400023</v>
      </c>
      <c r="S158" s="85">
        <v>2</v>
      </c>
      <c r="T158" s="86">
        <v>8.5539540652666696E-2</v>
      </c>
      <c r="U158" s="78">
        <v>65</v>
      </c>
      <c r="V158" s="540">
        <v>2.7800350712116679</v>
      </c>
      <c r="W158" s="78">
        <v>63</v>
      </c>
      <c r="X158" s="540">
        <v>2.6944955305590006</v>
      </c>
      <c r="Y158" s="87">
        <v>0</v>
      </c>
      <c r="Z158" s="90"/>
      <c r="AA158" s="91">
        <v>13</v>
      </c>
      <c r="AB158" s="237"/>
      <c r="AC158" s="91">
        <v>2</v>
      </c>
      <c r="AD158" s="90"/>
      <c r="AE158" s="257">
        <v>7566</v>
      </c>
      <c r="AF158" s="89">
        <v>6609</v>
      </c>
      <c r="AG158" s="89">
        <v>957</v>
      </c>
    </row>
    <row r="159" spans="1:37" customFormat="1" ht="15" customHeight="1">
      <c r="A159" s="64" t="s">
        <v>30</v>
      </c>
      <c r="B159" s="77">
        <v>31</v>
      </c>
      <c r="C159" s="270">
        <v>29.409500000000001</v>
      </c>
      <c r="D159" s="271">
        <v>8</v>
      </c>
      <c r="E159" s="271">
        <v>231</v>
      </c>
      <c r="F159" s="271">
        <v>7863</v>
      </c>
      <c r="G159" s="79">
        <v>20058</v>
      </c>
      <c r="H159" s="89">
        <v>10220</v>
      </c>
      <c r="I159" s="89">
        <v>9838</v>
      </c>
      <c r="J159" s="80">
        <v>2.5499999999999998</v>
      </c>
      <c r="K159" s="81">
        <v>682.02</v>
      </c>
      <c r="L159" s="82">
        <v>-61</v>
      </c>
      <c r="M159" s="82">
        <v>-1</v>
      </c>
      <c r="N159" s="83">
        <v>-4.9855419284076177E-2</v>
      </c>
      <c r="O159" s="84">
        <v>17</v>
      </c>
      <c r="P159" s="536">
        <v>0.84754212782929506</v>
      </c>
      <c r="Q159" s="84">
        <v>18</v>
      </c>
      <c r="R159" s="536">
        <v>0.89739754711337116</v>
      </c>
      <c r="S159" s="85">
        <v>-60</v>
      </c>
      <c r="T159" s="86">
        <v>-2.9913251570445709</v>
      </c>
      <c r="U159" s="78">
        <v>96</v>
      </c>
      <c r="V159" s="540">
        <v>4.7861202512713135</v>
      </c>
      <c r="W159" s="78">
        <v>156</v>
      </c>
      <c r="X159" s="540">
        <v>7.7774454083158835</v>
      </c>
      <c r="Y159" s="87">
        <v>-3.0411805763286468</v>
      </c>
      <c r="Z159" s="90"/>
      <c r="AA159" s="91">
        <v>14</v>
      </c>
      <c r="AB159" s="237"/>
      <c r="AC159" s="91">
        <v>8</v>
      </c>
      <c r="AD159" s="90"/>
      <c r="AE159" s="257">
        <v>6594</v>
      </c>
      <c r="AF159" s="89">
        <v>4241</v>
      </c>
      <c r="AG159" s="89">
        <v>2353</v>
      </c>
    </row>
    <row r="160" spans="1:37" customFormat="1" ht="15" customHeight="1">
      <c r="A160" s="64" t="s">
        <v>31</v>
      </c>
      <c r="B160" s="77">
        <v>31</v>
      </c>
      <c r="C160" s="270">
        <v>65.258200000000002</v>
      </c>
      <c r="D160" s="271">
        <v>18</v>
      </c>
      <c r="E160" s="271">
        <v>528</v>
      </c>
      <c r="F160" s="271">
        <v>32769</v>
      </c>
      <c r="G160" s="79">
        <v>83507</v>
      </c>
      <c r="H160" s="89">
        <v>41831</v>
      </c>
      <c r="I160" s="89">
        <v>41676</v>
      </c>
      <c r="J160" s="80">
        <v>2.5499999999999998</v>
      </c>
      <c r="K160" s="81">
        <v>1279.6400000000001</v>
      </c>
      <c r="L160" s="82">
        <v>-75</v>
      </c>
      <c r="M160" s="82">
        <v>-6</v>
      </c>
      <c r="N160" s="83">
        <v>-7.1850264049720391E-2</v>
      </c>
      <c r="O160" s="84">
        <v>46</v>
      </c>
      <c r="P160" s="536">
        <v>0.55085202438118952</v>
      </c>
      <c r="Q160" s="84">
        <v>52</v>
      </c>
      <c r="R160" s="536">
        <v>0.62270228843090991</v>
      </c>
      <c r="S160" s="85">
        <v>-69</v>
      </c>
      <c r="T160" s="86">
        <v>-0.82627803657178445</v>
      </c>
      <c r="U160" s="78">
        <v>297</v>
      </c>
      <c r="V160" s="540">
        <v>3.5565880704611588</v>
      </c>
      <c r="W160" s="78">
        <v>366</v>
      </c>
      <c r="X160" s="540">
        <v>4.3828661070329433</v>
      </c>
      <c r="Y160" s="87">
        <v>-0.89812830062150484</v>
      </c>
      <c r="Z160" s="90"/>
      <c r="AA160" s="91">
        <v>45</v>
      </c>
      <c r="AB160" s="237"/>
      <c r="AC160" s="91">
        <v>21</v>
      </c>
      <c r="AD160" s="90"/>
      <c r="AE160" s="257">
        <v>15725</v>
      </c>
      <c r="AF160" s="89">
        <v>12387</v>
      </c>
      <c r="AG160" s="89">
        <v>3338</v>
      </c>
    </row>
    <row r="161" spans="1:33" customFormat="1" ht="15" customHeight="1">
      <c r="A161" s="64" t="s">
        <v>32</v>
      </c>
      <c r="B161" s="77">
        <v>31</v>
      </c>
      <c r="C161" s="270">
        <v>218.44479999999999</v>
      </c>
      <c r="D161" s="271">
        <v>15</v>
      </c>
      <c r="E161" s="271">
        <v>271</v>
      </c>
      <c r="F161" s="271">
        <v>7358</v>
      </c>
      <c r="G161" s="79">
        <v>17589</v>
      </c>
      <c r="H161" s="89">
        <v>9340</v>
      </c>
      <c r="I161" s="89">
        <v>8249</v>
      </c>
      <c r="J161" s="80">
        <v>2.39</v>
      </c>
      <c r="K161" s="81">
        <v>80.52</v>
      </c>
      <c r="L161" s="82">
        <v>-20</v>
      </c>
      <c r="M161" s="82">
        <v>-1</v>
      </c>
      <c r="N161" s="83">
        <v>-5.6853715390300756E-2</v>
      </c>
      <c r="O161" s="84">
        <v>12</v>
      </c>
      <c r="P161" s="536">
        <v>0.68224458468360905</v>
      </c>
      <c r="Q161" s="84">
        <v>13</v>
      </c>
      <c r="R161" s="536">
        <v>0.73909830007390986</v>
      </c>
      <c r="S161" s="85">
        <v>-19</v>
      </c>
      <c r="T161" s="86">
        <v>-1.0802205924157144</v>
      </c>
      <c r="U161" s="78">
        <v>35</v>
      </c>
      <c r="V161" s="540">
        <v>1.9898800386605264</v>
      </c>
      <c r="W161" s="78">
        <v>54</v>
      </c>
      <c r="X161" s="540">
        <v>3.0701006310762406</v>
      </c>
      <c r="Y161" s="87">
        <v>-1.137074307806015</v>
      </c>
      <c r="Z161" s="90"/>
      <c r="AA161" s="91">
        <v>9</v>
      </c>
      <c r="AB161" s="237"/>
      <c r="AC161" s="91">
        <v>2</v>
      </c>
      <c r="AD161" s="90"/>
      <c r="AE161" s="257">
        <v>5779</v>
      </c>
      <c r="AF161" s="89">
        <v>5299</v>
      </c>
      <c r="AG161" s="89">
        <v>480</v>
      </c>
    </row>
    <row r="162" spans="1:33" customFormat="1" ht="15" customHeight="1">
      <c r="A162" s="64" t="s">
        <v>33</v>
      </c>
      <c r="B162" s="77">
        <v>31</v>
      </c>
      <c r="C162" s="270">
        <v>157.11000000000001</v>
      </c>
      <c r="D162" s="271">
        <v>14</v>
      </c>
      <c r="E162" s="271">
        <v>225</v>
      </c>
      <c r="F162" s="271">
        <v>4989</v>
      </c>
      <c r="G162" s="79">
        <v>12369</v>
      </c>
      <c r="H162" s="89">
        <v>6575</v>
      </c>
      <c r="I162" s="89">
        <v>5794</v>
      </c>
      <c r="J162" s="80">
        <v>2.48</v>
      </c>
      <c r="K162" s="81">
        <v>78.73</v>
      </c>
      <c r="L162" s="82">
        <v>-25</v>
      </c>
      <c r="M162" s="82">
        <v>-15</v>
      </c>
      <c r="N162" s="83">
        <v>-1.2127091923356779</v>
      </c>
      <c r="O162" s="84">
        <v>3</v>
      </c>
      <c r="P162" s="536">
        <v>0.24254183846713556</v>
      </c>
      <c r="Q162" s="84">
        <v>18</v>
      </c>
      <c r="R162" s="536">
        <v>1.4552510308028135</v>
      </c>
      <c r="S162" s="85">
        <v>-10</v>
      </c>
      <c r="T162" s="86">
        <v>-0.80847279489045198</v>
      </c>
      <c r="U162" s="78">
        <v>31</v>
      </c>
      <c r="V162" s="540">
        <v>2.5062656641604009</v>
      </c>
      <c r="W162" s="78">
        <v>41</v>
      </c>
      <c r="X162" s="540">
        <v>3.3147384590508531</v>
      </c>
      <c r="Y162" s="87">
        <v>-2.0211819872261296</v>
      </c>
      <c r="Z162" s="90"/>
      <c r="AA162" s="91">
        <v>10</v>
      </c>
      <c r="AB162" s="237"/>
      <c r="AC162" s="91">
        <v>1</v>
      </c>
      <c r="AD162" s="90"/>
      <c r="AE162" s="257">
        <v>6679</v>
      </c>
      <c r="AF162" s="89">
        <v>6453</v>
      </c>
      <c r="AG162" s="89">
        <v>226</v>
      </c>
    </row>
    <row r="163" spans="1:33" customFormat="1" ht="15" customHeight="1">
      <c r="A163" s="64" t="s">
        <v>34</v>
      </c>
      <c r="B163" s="77">
        <v>31</v>
      </c>
      <c r="C163" s="270">
        <v>162.4332</v>
      </c>
      <c r="D163" s="271">
        <v>5</v>
      </c>
      <c r="E163" s="271">
        <v>75</v>
      </c>
      <c r="F163" s="271">
        <v>1687</v>
      </c>
      <c r="G163" s="79">
        <v>4376</v>
      </c>
      <c r="H163" s="89">
        <v>2454</v>
      </c>
      <c r="I163" s="89">
        <v>1922</v>
      </c>
      <c r="J163" s="80">
        <v>2.59</v>
      </c>
      <c r="K163" s="81">
        <v>26.94</v>
      </c>
      <c r="L163" s="82">
        <v>-12</v>
      </c>
      <c r="M163" s="82">
        <v>-3</v>
      </c>
      <c r="N163" s="83">
        <v>-0.68555758683729429</v>
      </c>
      <c r="O163" s="84">
        <v>2</v>
      </c>
      <c r="P163" s="536">
        <v>0.45703839122486289</v>
      </c>
      <c r="Q163" s="84">
        <v>5</v>
      </c>
      <c r="R163" s="536">
        <v>1.1425959780621573</v>
      </c>
      <c r="S163" s="85">
        <v>-9</v>
      </c>
      <c r="T163" s="86">
        <v>-2.0566727605118831</v>
      </c>
      <c r="U163" s="78">
        <v>13</v>
      </c>
      <c r="V163" s="540">
        <v>2.9707495429616086</v>
      </c>
      <c r="W163" s="91">
        <v>22</v>
      </c>
      <c r="X163" s="540">
        <v>5.0274223034734922</v>
      </c>
      <c r="Y163" s="87">
        <v>-2.7422303473491771</v>
      </c>
      <c r="Z163" s="90"/>
      <c r="AA163" s="91">
        <v>4</v>
      </c>
      <c r="AB163" s="237"/>
      <c r="AC163" s="91">
        <v>0</v>
      </c>
      <c r="AD163" s="90"/>
      <c r="AE163" s="257">
        <v>3614</v>
      </c>
      <c r="AF163" s="89">
        <v>3527</v>
      </c>
      <c r="AG163" s="89">
        <v>87</v>
      </c>
    </row>
    <row r="164" spans="1:33" customFormat="1" ht="15" customHeight="1">
      <c r="A164" s="219" t="s">
        <v>35</v>
      </c>
      <c r="B164" s="77">
        <v>31</v>
      </c>
      <c r="C164" s="270">
        <v>135.58619999999999</v>
      </c>
      <c r="D164" s="271">
        <v>11</v>
      </c>
      <c r="E164" s="271">
        <v>174</v>
      </c>
      <c r="F164" s="271">
        <v>4792</v>
      </c>
      <c r="G164" s="79">
        <v>11312</v>
      </c>
      <c r="H164" s="89">
        <v>6059</v>
      </c>
      <c r="I164" s="89">
        <v>5253</v>
      </c>
      <c r="J164" s="80">
        <v>2.36</v>
      </c>
      <c r="K164" s="81">
        <v>83.43</v>
      </c>
      <c r="L164" s="82">
        <v>-3</v>
      </c>
      <c r="M164" s="82">
        <v>-8</v>
      </c>
      <c r="N164" s="83">
        <v>-0.70721357850070721</v>
      </c>
      <c r="O164" s="84">
        <v>11</v>
      </c>
      <c r="P164" s="536">
        <v>0.97241867043847241</v>
      </c>
      <c r="Q164" s="84">
        <v>19</v>
      </c>
      <c r="R164" s="536">
        <v>1.6796322489391797</v>
      </c>
      <c r="S164" s="85">
        <v>5</v>
      </c>
      <c r="T164" s="86">
        <v>0.442008486562942</v>
      </c>
      <c r="U164" s="78">
        <v>35</v>
      </c>
      <c r="V164" s="540">
        <v>3.0940594059405941</v>
      </c>
      <c r="W164" s="78">
        <v>30</v>
      </c>
      <c r="X164" s="540">
        <v>2.6520509193776522</v>
      </c>
      <c r="Y164" s="87">
        <v>-0.2652050919377652</v>
      </c>
      <c r="Z164" s="90"/>
      <c r="AA164" s="91">
        <v>4</v>
      </c>
      <c r="AB164" s="237"/>
      <c r="AC164" s="91">
        <v>0</v>
      </c>
      <c r="AD164" s="90"/>
      <c r="AE164" s="257">
        <v>4620</v>
      </c>
      <c r="AF164" s="89">
        <v>4085</v>
      </c>
      <c r="AG164" s="89">
        <v>535</v>
      </c>
    </row>
    <row r="165" spans="1:33" customFormat="1" ht="15" customHeight="1">
      <c r="A165" s="219" t="s">
        <v>36</v>
      </c>
      <c r="B165" s="77">
        <v>31</v>
      </c>
      <c r="C165" s="270">
        <v>176.37049999999999</v>
      </c>
      <c r="D165" s="271">
        <v>13</v>
      </c>
      <c r="E165" s="271">
        <v>259</v>
      </c>
      <c r="F165" s="271">
        <v>4054</v>
      </c>
      <c r="G165" s="79">
        <v>10004</v>
      </c>
      <c r="H165" s="89">
        <v>5436</v>
      </c>
      <c r="I165" s="89">
        <v>4568</v>
      </c>
      <c r="J165" s="80">
        <v>2.4700000000000002</v>
      </c>
      <c r="K165" s="81">
        <v>56.72</v>
      </c>
      <c r="L165" s="82">
        <v>-8</v>
      </c>
      <c r="M165" s="82">
        <v>-7</v>
      </c>
      <c r="N165" s="83">
        <v>-0.69972011195521788</v>
      </c>
      <c r="O165" s="84">
        <v>5</v>
      </c>
      <c r="P165" s="536">
        <v>0.49980007996801279</v>
      </c>
      <c r="Q165" s="84">
        <v>12</v>
      </c>
      <c r="R165" s="536">
        <v>1.1995201919232308</v>
      </c>
      <c r="S165" s="85">
        <v>-1</v>
      </c>
      <c r="T165" s="86">
        <v>-9.9960015993602561E-2</v>
      </c>
      <c r="U165" s="78">
        <v>24</v>
      </c>
      <c r="V165" s="540">
        <v>2.3990403838464616</v>
      </c>
      <c r="W165" s="78">
        <v>25</v>
      </c>
      <c r="X165" s="540">
        <v>2.4990003998400643</v>
      </c>
      <c r="Y165" s="87">
        <v>-0.79968012794882048</v>
      </c>
      <c r="Z165" s="90"/>
      <c r="AA165" s="91">
        <v>4</v>
      </c>
      <c r="AB165" s="237"/>
      <c r="AC165" s="91">
        <v>1</v>
      </c>
      <c r="AD165" s="90"/>
      <c r="AE165" s="257">
        <v>1714</v>
      </c>
      <c r="AF165" s="89">
        <v>1484</v>
      </c>
      <c r="AG165" s="89">
        <v>230</v>
      </c>
    </row>
    <row r="166" spans="1:33" customFormat="1" ht="15" customHeight="1">
      <c r="A166" s="219" t="s">
        <v>37</v>
      </c>
      <c r="B166" s="77">
        <v>31</v>
      </c>
      <c r="C166" s="270">
        <v>1641.8554999999999</v>
      </c>
      <c r="D166" s="271">
        <v>9</v>
      </c>
      <c r="E166" s="271">
        <v>128</v>
      </c>
      <c r="F166" s="271">
        <v>4944</v>
      </c>
      <c r="G166" s="79">
        <v>16143</v>
      </c>
      <c r="H166" s="89">
        <v>8300</v>
      </c>
      <c r="I166" s="89">
        <v>7843</v>
      </c>
      <c r="J166" s="80">
        <v>3.27</v>
      </c>
      <c r="K166" s="81">
        <v>9.83</v>
      </c>
      <c r="L166" s="82">
        <v>4</v>
      </c>
      <c r="M166" s="82">
        <v>8</v>
      </c>
      <c r="N166" s="83">
        <v>0.49557083565632165</v>
      </c>
      <c r="O166" s="84">
        <v>19</v>
      </c>
      <c r="P166" s="536">
        <v>1.176980734683764</v>
      </c>
      <c r="Q166" s="84">
        <v>11</v>
      </c>
      <c r="R166" s="536">
        <v>0.6814098990274422</v>
      </c>
      <c r="S166" s="85">
        <v>-4</v>
      </c>
      <c r="T166" s="86">
        <v>-0.24778541782816083</v>
      </c>
      <c r="U166" s="78">
        <v>65</v>
      </c>
      <c r="V166" s="540">
        <v>4.0265130397076128</v>
      </c>
      <c r="W166" s="78">
        <v>69</v>
      </c>
      <c r="X166" s="540">
        <v>4.2742984575357745</v>
      </c>
      <c r="Y166" s="87">
        <v>0.24778541782816083</v>
      </c>
      <c r="Z166" s="90"/>
      <c r="AA166" s="91">
        <v>10</v>
      </c>
      <c r="AB166" s="237"/>
      <c r="AC166" s="91">
        <v>7</v>
      </c>
      <c r="AD166" s="90"/>
      <c r="AE166" s="257">
        <v>14279</v>
      </c>
      <c r="AF166" s="89">
        <v>893</v>
      </c>
      <c r="AG166" s="89">
        <v>13386</v>
      </c>
    </row>
    <row r="167" spans="1:33" customFormat="1" ht="15" customHeight="1">
      <c r="A167" s="219" t="s">
        <v>38</v>
      </c>
      <c r="B167" s="77">
        <v>31</v>
      </c>
      <c r="C167" s="270">
        <v>618.49099999999999</v>
      </c>
      <c r="D167" s="271">
        <v>6</v>
      </c>
      <c r="E167" s="271">
        <v>56</v>
      </c>
      <c r="F167" s="271">
        <v>2125</v>
      </c>
      <c r="G167" s="79">
        <v>6237</v>
      </c>
      <c r="H167" s="89">
        <v>3291</v>
      </c>
      <c r="I167" s="89">
        <v>2946</v>
      </c>
      <c r="J167" s="80">
        <v>2.94</v>
      </c>
      <c r="K167" s="81">
        <v>10.08</v>
      </c>
      <c r="L167" s="82">
        <v>4</v>
      </c>
      <c r="M167" s="82">
        <v>6</v>
      </c>
      <c r="N167" s="83">
        <v>0.96200096200096208</v>
      </c>
      <c r="O167" s="84">
        <v>8</v>
      </c>
      <c r="P167" s="536">
        <v>1.282667949334616</v>
      </c>
      <c r="Q167" s="84">
        <v>2</v>
      </c>
      <c r="R167" s="536">
        <v>0.32066698733365401</v>
      </c>
      <c r="S167" s="85">
        <v>-2</v>
      </c>
      <c r="T167" s="86">
        <v>-0.32066698733365401</v>
      </c>
      <c r="U167" s="78">
        <v>16</v>
      </c>
      <c r="V167" s="540">
        <v>2.5653358986692321</v>
      </c>
      <c r="W167" s="78">
        <v>18</v>
      </c>
      <c r="X167" s="540">
        <v>2.8860028860028861</v>
      </c>
      <c r="Y167" s="87">
        <v>0.64133397466730802</v>
      </c>
      <c r="Z167" s="90"/>
      <c r="AA167" s="91">
        <v>3</v>
      </c>
      <c r="AB167" s="237"/>
      <c r="AC167" s="91">
        <v>1</v>
      </c>
      <c r="AD167" s="90"/>
      <c r="AE167" s="257">
        <v>6011</v>
      </c>
      <c r="AF167" s="89">
        <v>234</v>
      </c>
      <c r="AG167" s="89">
        <v>5777</v>
      </c>
    </row>
    <row r="168" spans="1:33" s="43" customFormat="1" ht="15" customHeight="1" thickBot="1">
      <c r="A168" s="220" t="s">
        <v>39</v>
      </c>
      <c r="B168" s="92">
        <v>31</v>
      </c>
      <c r="C168" s="272">
        <v>1021.313</v>
      </c>
      <c r="D168" s="273">
        <v>6</v>
      </c>
      <c r="E168" s="273">
        <v>106</v>
      </c>
      <c r="F168" s="273">
        <v>1701</v>
      </c>
      <c r="G168" s="94">
        <v>6036</v>
      </c>
      <c r="H168" s="103">
        <v>3279</v>
      </c>
      <c r="I168" s="103">
        <v>2757</v>
      </c>
      <c r="J168" s="95">
        <v>3.55</v>
      </c>
      <c r="K168" s="96">
        <v>5.91</v>
      </c>
      <c r="L168" s="97">
        <v>3</v>
      </c>
      <c r="M168" s="97">
        <v>-1</v>
      </c>
      <c r="N168" s="98">
        <v>-0.1656726308813784</v>
      </c>
      <c r="O168" s="99">
        <v>5</v>
      </c>
      <c r="P168" s="537">
        <v>0.8283631544068919</v>
      </c>
      <c r="Q168" s="99">
        <v>6</v>
      </c>
      <c r="R168" s="537">
        <v>0.9940357852882703</v>
      </c>
      <c r="S168" s="100">
        <v>4</v>
      </c>
      <c r="T168" s="95">
        <v>0.66269052352551361</v>
      </c>
      <c r="U168" s="93">
        <v>22</v>
      </c>
      <c r="V168" s="541">
        <v>3.6447978793903251</v>
      </c>
      <c r="W168" s="93">
        <v>18</v>
      </c>
      <c r="X168" s="541">
        <v>2.982107355864811</v>
      </c>
      <c r="Y168" s="95">
        <v>0.49701789264413515</v>
      </c>
      <c r="Z168" s="102"/>
      <c r="AA168" s="236">
        <v>1</v>
      </c>
      <c r="AB168" s="238"/>
      <c r="AC168" s="236">
        <v>1</v>
      </c>
      <c r="AD168" s="102"/>
      <c r="AE168" s="258">
        <v>5784</v>
      </c>
      <c r="AF168" s="103">
        <v>224</v>
      </c>
      <c r="AG168" s="103">
        <v>5560</v>
      </c>
    </row>
    <row r="169" spans="1:33" customFormat="1" ht="15" customHeight="1">
      <c r="G169" s="217"/>
      <c r="H169" s="40"/>
      <c r="M169" s="628"/>
      <c r="O169" s="45"/>
      <c r="AA169" s="41"/>
      <c r="AC169" s="41"/>
    </row>
    <row r="170" spans="1:33" customFormat="1" ht="15" customHeight="1">
      <c r="G170" s="217"/>
      <c r="H170" s="218"/>
      <c r="M170" s="221"/>
      <c r="N170" s="629" t="s">
        <v>340</v>
      </c>
      <c r="O170" s="221"/>
    </row>
    <row r="171" spans="1:33" customFormat="1" ht="15" customHeight="1">
      <c r="G171" s="217"/>
      <c r="H171" s="218"/>
    </row>
    <row r="172" spans="1:33" customFormat="1" ht="15" customHeight="1"/>
    <row r="173" spans="1:33" customFormat="1" ht="15" customHeight="1"/>
    <row r="174" spans="1:33" customFormat="1" ht="15" customHeight="1"/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customFormat="1" ht="15" customHeight="1"/>
    <row r="210" spans="1:43" customFormat="1" ht="15" customHeight="1"/>
    <row r="211" spans="1:43" customFormat="1" ht="15" customHeight="1"/>
    <row r="212" spans="1:43" customFormat="1" ht="15" customHeight="1"/>
    <row r="213" spans="1:43" customFormat="1" ht="15" customHeight="1"/>
    <row r="214" spans="1:43" customFormat="1" ht="15" customHeight="1"/>
    <row r="215" spans="1:43" customFormat="1" ht="15" customHeight="1"/>
    <row r="216" spans="1:43" customFormat="1" ht="15" customHeight="1"/>
    <row r="217" spans="1:43" customFormat="1" ht="15" customHeight="1"/>
    <row r="218" spans="1:43" customFormat="1" ht="15" customHeight="1"/>
    <row r="219" spans="1:43" customFormat="1" ht="15" customHeight="1"/>
    <row r="220" spans="1:43" customFormat="1" ht="15" customHeight="1"/>
    <row r="221" spans="1:43" customFormat="1" ht="15" customHeight="1"/>
    <row r="222" spans="1:43" customFormat="1" ht="15" customHeight="1"/>
    <row r="223" spans="1:43" ht="15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C223"/>
      <c r="AD223"/>
      <c r="AE223"/>
      <c r="AF223"/>
      <c r="AG223"/>
    </row>
    <row r="224" spans="1:43" customFormat="1" ht="15" customHeight="1">
      <c r="A224" s="6"/>
      <c r="B224" s="6"/>
      <c r="C224" s="6"/>
      <c r="D224" s="6"/>
      <c r="E224" s="6"/>
      <c r="F224" s="6"/>
      <c r="G224" s="6"/>
      <c r="H224" s="6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39"/>
      <c r="T224" s="39"/>
      <c r="U224" s="39"/>
      <c r="V224" s="39"/>
      <c r="W224" s="39"/>
      <c r="X224" s="39"/>
      <c r="Y224" s="39"/>
      <c r="Z224" s="39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  <row r="225" spans="1:43" customFormat="1" ht="15" customHeight="1">
      <c r="A225" s="6"/>
      <c r="B225" s="6"/>
      <c r="C225" s="6"/>
      <c r="D225" s="6"/>
      <c r="E225" s="6"/>
      <c r="F225" s="6"/>
      <c r="G225" s="6"/>
      <c r="H225" s="6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39"/>
      <c r="T225" s="39"/>
      <c r="U225" s="39"/>
      <c r="V225" s="39"/>
      <c r="W225" s="39"/>
      <c r="X225" s="39"/>
      <c r="Y225" s="39"/>
      <c r="Z225" s="39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</row>
    <row r="226" spans="1:43" customFormat="1" ht="15" customHeight="1">
      <c r="A226" s="6"/>
      <c r="B226" s="6"/>
      <c r="C226" s="6"/>
      <c r="D226" s="6"/>
      <c r="E226" s="6"/>
      <c r="F226" s="6"/>
      <c r="G226" s="6"/>
      <c r="H226" s="6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39"/>
      <c r="T226" s="39"/>
      <c r="U226" s="39"/>
      <c r="V226" s="39"/>
      <c r="W226" s="39"/>
      <c r="X226" s="39"/>
      <c r="Y226" s="39"/>
      <c r="Z226" s="39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</row>
    <row r="227" spans="1:43" customFormat="1" ht="15" customHeight="1">
      <c r="A227" s="6"/>
      <c r="B227" s="6"/>
      <c r="C227" s="6"/>
      <c r="D227" s="6"/>
      <c r="E227" s="6"/>
      <c r="F227" s="6"/>
      <c r="G227" s="6"/>
      <c r="H227" s="6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39"/>
      <c r="T227" s="39"/>
      <c r="U227" s="39"/>
      <c r="V227" s="39"/>
      <c r="W227" s="39"/>
      <c r="X227" s="39"/>
      <c r="Y227" s="39"/>
      <c r="Z227" s="39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</row>
    <row r="228" spans="1:43" customFormat="1" ht="15" customHeight="1">
      <c r="A228" s="6"/>
      <c r="B228" s="6"/>
      <c r="C228" s="6"/>
      <c r="D228" s="6"/>
      <c r="E228" s="6"/>
      <c r="F228" s="6"/>
      <c r="G228" s="6"/>
      <c r="H228" s="6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39"/>
      <c r="T228" s="39"/>
      <c r="U228" s="39"/>
      <c r="V228" s="39"/>
      <c r="W228" s="39"/>
      <c r="X228" s="39"/>
      <c r="Y228" s="39"/>
      <c r="Z228" s="39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</row>
    <row r="229" spans="1:43" customFormat="1" ht="15" customHeight="1">
      <c r="A229" s="6"/>
      <c r="B229" s="6"/>
      <c r="C229" s="6"/>
      <c r="D229" s="6"/>
      <c r="E229" s="6"/>
      <c r="F229" s="6"/>
      <c r="G229" s="6"/>
      <c r="H229" s="6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39"/>
      <c r="T229" s="39"/>
      <c r="U229" s="39"/>
      <c r="V229" s="39"/>
      <c r="W229" s="39"/>
      <c r="X229" s="39"/>
      <c r="Y229" s="39"/>
      <c r="Z229" s="39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</row>
    <row r="230" spans="1:43" customFormat="1" ht="15" customHeight="1">
      <c r="A230" s="6"/>
      <c r="B230" s="6"/>
      <c r="C230" s="6"/>
      <c r="D230" s="6"/>
      <c r="E230" s="6"/>
      <c r="F230" s="6"/>
      <c r="G230" s="6"/>
      <c r="H230" s="6"/>
      <c r="I230" s="6"/>
      <c r="J230" s="8"/>
      <c r="K230" s="8"/>
      <c r="L230" s="6"/>
      <c r="M230" s="6"/>
      <c r="N230" s="6"/>
      <c r="O230" s="6"/>
      <c r="P230" s="6"/>
      <c r="Q230" s="6"/>
      <c r="R230" s="6"/>
      <c r="S230" s="39"/>
      <c r="T230" s="39"/>
      <c r="U230" s="39"/>
      <c r="V230" s="39"/>
      <c r="W230" s="39"/>
      <c r="X230" s="39"/>
      <c r="Y230" s="39"/>
      <c r="Z230" s="39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</row>
    <row r="231" spans="1:43" customFormat="1" ht="15" customHeight="1">
      <c r="A231" s="6"/>
      <c r="B231" s="6"/>
      <c r="C231" s="6"/>
      <c r="D231" s="6"/>
      <c r="E231" s="6"/>
      <c r="F231" s="6"/>
      <c r="G231" s="6"/>
      <c r="H231" s="6"/>
      <c r="I231" s="6"/>
      <c r="J231" s="8"/>
      <c r="K231" s="8"/>
      <c r="L231" s="6"/>
      <c r="M231" s="6"/>
      <c r="N231" s="6"/>
      <c r="O231" s="6"/>
      <c r="P231" s="6"/>
      <c r="Q231" s="6"/>
      <c r="R231" s="6"/>
      <c r="S231" s="39"/>
      <c r="T231" s="39"/>
      <c r="U231" s="39"/>
      <c r="V231" s="39"/>
      <c r="W231" s="39"/>
      <c r="X231" s="39"/>
      <c r="Y231" s="39"/>
      <c r="Z231" s="39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</row>
  </sheetData>
  <phoneticPr fontId="11" type="noConversion"/>
  <conditionalFormatting sqref="O155">
    <cfRule type="cellIs" dxfId="19" priority="1" stopIfTrue="1" operator="equal">
      <formula>OR($O$23,$O$24,$O$25,$O$26,$O$27,$O$28,$O$29,$O$30,#REF!,$O$32)</formula>
    </cfRule>
  </conditionalFormatting>
  <conditionalFormatting sqref="Q155">
    <cfRule type="cellIs" dxfId="18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8F98D-298E-47FE-B3F1-E1F5823A9896}">
  <dimension ref="A1:AG233"/>
  <sheetViews>
    <sheetView showGridLines="0" topLeftCell="A3" workbookViewId="0">
      <pane ySplit="2" topLeftCell="A147" activePane="bottomLeft" state="frozen"/>
      <selection activeCell="A3" sqref="A3"/>
      <selection pane="bottomLeft" activeCell="F147" sqref="F147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18" width="6.5546875" style="6" customWidth="1"/>
    <col min="19" max="20" width="6.5546875" style="8" customWidth="1"/>
    <col min="21" max="25" width="6.5546875" style="6" customWidth="1"/>
    <col min="26" max="26" width="0.33203125" style="6" hidden="1" customWidth="1"/>
    <col min="27" max="27" width="6.5546875" customWidth="1"/>
    <col min="28" max="28" width="6.6640625" hidden="1" customWidth="1"/>
    <col min="29" max="29" width="6.5546875" style="6" customWidth="1"/>
    <col min="30" max="30" width="6.6640625" style="6" hidden="1" customWidth="1"/>
    <col min="31" max="33" width="7.5546875" style="6" customWidth="1"/>
    <col min="34" max="16384" width="11.109375" style="6"/>
  </cols>
  <sheetData>
    <row r="1" spans="1:3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33" ht="15" hidden="1" customHeight="1">
      <c r="A2" s="5"/>
      <c r="B2" s="5"/>
      <c r="E2" s="7"/>
      <c r="M2" s="7"/>
      <c r="U2" s="9"/>
    </row>
    <row r="3" spans="1:3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631" t="s">
        <v>174</v>
      </c>
      <c r="AF3" s="632"/>
      <c r="AG3" s="633"/>
    </row>
    <row r="4" spans="1:3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337</v>
      </c>
      <c r="O4" s="25" t="s">
        <v>23</v>
      </c>
      <c r="P4" s="25" t="s">
        <v>344</v>
      </c>
      <c r="Q4" s="25" t="s">
        <v>24</v>
      </c>
      <c r="R4" s="25" t="s">
        <v>338</v>
      </c>
      <c r="S4" s="27" t="s">
        <v>22</v>
      </c>
      <c r="T4" s="27" t="s">
        <v>341</v>
      </c>
      <c r="U4" s="25" t="s">
        <v>25</v>
      </c>
      <c r="V4" s="25" t="s">
        <v>342</v>
      </c>
      <c r="W4" s="28" t="s">
        <v>179</v>
      </c>
      <c r="X4" s="47" t="s">
        <v>343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33" ht="15" customHeight="1">
      <c r="A5" s="30" t="s">
        <v>301</v>
      </c>
      <c r="B5" s="104">
        <v>365</v>
      </c>
      <c r="C5" s="105">
        <v>4628.5713999999998</v>
      </c>
      <c r="D5" s="110">
        <v>172</v>
      </c>
      <c r="E5" s="606">
        <v>3566</v>
      </c>
      <c r="F5" s="606">
        <v>94155</v>
      </c>
      <c r="G5" s="109">
        <v>358247</v>
      </c>
      <c r="H5" s="606">
        <v>191954</v>
      </c>
      <c r="I5" s="606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</row>
    <row r="6" spans="1:33" ht="15" customHeight="1">
      <c r="A6" s="30" t="s">
        <v>302</v>
      </c>
      <c r="B6" s="114">
        <v>365</v>
      </c>
      <c r="C6" s="105">
        <v>4628.5713999999998</v>
      </c>
      <c r="D6" s="110">
        <v>172</v>
      </c>
      <c r="E6" s="606">
        <v>3566</v>
      </c>
      <c r="F6" s="606">
        <v>96703</v>
      </c>
      <c r="G6" s="109">
        <v>358981</v>
      </c>
      <c r="H6" s="606">
        <v>191900</v>
      </c>
      <c r="I6" s="606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</row>
    <row r="7" spans="1:33" ht="15" customHeight="1">
      <c r="A7" s="30" t="s">
        <v>303</v>
      </c>
      <c r="B7" s="114">
        <v>365</v>
      </c>
      <c r="C7" s="105">
        <v>4628.5713999999998</v>
      </c>
      <c r="D7" s="110">
        <v>172</v>
      </c>
      <c r="E7" s="606">
        <v>3566</v>
      </c>
      <c r="F7" s="606">
        <v>98671</v>
      </c>
      <c r="G7" s="109">
        <v>358863</v>
      </c>
      <c r="H7" s="606">
        <v>191507</v>
      </c>
      <c r="I7" s="606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</row>
    <row r="8" spans="1:33" ht="15" customHeight="1">
      <c r="A8" s="33" t="s">
        <v>304</v>
      </c>
      <c r="B8" s="114">
        <v>365</v>
      </c>
      <c r="C8" s="105">
        <v>4628.5713999999998</v>
      </c>
      <c r="D8" s="110">
        <v>172</v>
      </c>
      <c r="E8" s="607">
        <v>3573</v>
      </c>
      <c r="F8" s="607">
        <v>100904</v>
      </c>
      <c r="G8" s="109">
        <v>358077</v>
      </c>
      <c r="H8" s="607">
        <v>190728</v>
      </c>
      <c r="I8" s="607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</row>
    <row r="9" spans="1:33" ht="15" customHeight="1">
      <c r="A9" s="33" t="s">
        <v>305</v>
      </c>
      <c r="B9" s="114">
        <v>365</v>
      </c>
      <c r="C9" s="105">
        <v>4628.5713999999998</v>
      </c>
      <c r="D9" s="110">
        <v>173</v>
      </c>
      <c r="E9" s="607">
        <v>3583</v>
      </c>
      <c r="F9" s="607">
        <v>102938</v>
      </c>
      <c r="G9" s="85">
        <v>356601</v>
      </c>
      <c r="H9" s="607">
        <v>189537</v>
      </c>
      <c r="I9" s="607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</row>
    <row r="10" spans="1:33" s="35" customFormat="1" ht="15" customHeight="1">
      <c r="A10" s="33" t="s">
        <v>306</v>
      </c>
      <c r="B10" s="114">
        <v>365</v>
      </c>
      <c r="C10" s="105">
        <v>4628.5713999999998</v>
      </c>
      <c r="D10" s="110">
        <v>173</v>
      </c>
      <c r="E10" s="607">
        <v>3620</v>
      </c>
      <c r="F10" s="607">
        <v>104799</v>
      </c>
      <c r="G10" s="85">
        <v>355686</v>
      </c>
      <c r="H10" s="607">
        <v>188588</v>
      </c>
      <c r="I10" s="607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</row>
    <row r="11" spans="1:33" s="35" customFormat="1" ht="15" customHeight="1">
      <c r="A11" s="31" t="s">
        <v>307</v>
      </c>
      <c r="B11" s="114">
        <v>365</v>
      </c>
      <c r="C11" s="105">
        <v>4628.5713999999998</v>
      </c>
      <c r="D11" s="110">
        <v>173</v>
      </c>
      <c r="E11" s="607">
        <v>3624</v>
      </c>
      <c r="F11" s="607">
        <v>106472</v>
      </c>
      <c r="G11" s="85">
        <v>353630</v>
      </c>
      <c r="H11" s="607">
        <v>187174</v>
      </c>
      <c r="I11" s="607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</row>
    <row r="12" spans="1:33" s="35" customFormat="1" ht="15" customHeight="1">
      <c r="A12" s="33" t="s">
        <v>308</v>
      </c>
      <c r="B12" s="114">
        <v>365</v>
      </c>
      <c r="C12" s="105">
        <v>4628.5713999999998</v>
      </c>
      <c r="D12" s="110">
        <v>173</v>
      </c>
      <c r="E12" s="607">
        <v>3624</v>
      </c>
      <c r="F12" s="607">
        <v>104799</v>
      </c>
      <c r="G12" s="85">
        <v>353139</v>
      </c>
      <c r="H12" s="607">
        <v>186376</v>
      </c>
      <c r="I12" s="607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</row>
    <row r="13" spans="1:33" s="35" customFormat="1" ht="15" customHeight="1">
      <c r="A13" s="31" t="s">
        <v>309</v>
      </c>
      <c r="B13" s="114">
        <v>365</v>
      </c>
      <c r="C13" s="105">
        <v>4628.5713999999998</v>
      </c>
      <c r="D13" s="110">
        <v>177</v>
      </c>
      <c r="E13" s="607">
        <v>3649</v>
      </c>
      <c r="F13" s="607">
        <v>109231</v>
      </c>
      <c r="G13" s="85">
        <v>352154</v>
      </c>
      <c r="H13" s="607">
        <v>185554</v>
      </c>
      <c r="I13" s="607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</row>
    <row r="14" spans="1:33" s="35" customFormat="1" ht="15" customHeight="1">
      <c r="A14" s="31" t="s">
        <v>310</v>
      </c>
      <c r="B14" s="114">
        <v>365</v>
      </c>
      <c r="C14" s="105">
        <v>4628.5713999999998</v>
      </c>
      <c r="D14" s="110">
        <v>177</v>
      </c>
      <c r="E14" s="606">
        <v>2649</v>
      </c>
      <c r="F14" s="606">
        <v>110985</v>
      </c>
      <c r="G14" s="85">
        <v>351146</v>
      </c>
      <c r="H14" s="606">
        <v>184682</v>
      </c>
      <c r="I14" s="606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</row>
    <row r="15" spans="1:33" s="35" customFormat="1" ht="15" customHeight="1">
      <c r="A15" s="31" t="s">
        <v>311</v>
      </c>
      <c r="B15" s="121">
        <v>365</v>
      </c>
      <c r="C15" s="105">
        <v>4628.5713999999998</v>
      </c>
      <c r="D15" s="110">
        <v>177</v>
      </c>
      <c r="E15" s="606">
        <v>3648</v>
      </c>
      <c r="F15" s="606">
        <v>112948</v>
      </c>
      <c r="G15" s="85">
        <v>349149</v>
      </c>
      <c r="H15" s="606">
        <v>183149</v>
      </c>
      <c r="I15" s="606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</row>
    <row r="16" spans="1:33" s="35" customFormat="1" ht="15" customHeight="1">
      <c r="A16" s="31" t="s">
        <v>312</v>
      </c>
      <c r="B16" s="121">
        <v>365</v>
      </c>
      <c r="C16" s="105">
        <v>4628.5713999999998</v>
      </c>
      <c r="D16" s="110">
        <v>177</v>
      </c>
      <c r="E16" s="606">
        <v>3654</v>
      </c>
      <c r="F16" s="606">
        <v>114230</v>
      </c>
      <c r="G16" s="85">
        <v>347298</v>
      </c>
      <c r="H16" s="606">
        <v>181557</v>
      </c>
      <c r="I16" s="606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</row>
    <row r="17" spans="1:33" s="35" customFormat="1" ht="15" customHeight="1">
      <c r="A17" s="33" t="s">
        <v>313</v>
      </c>
      <c r="B17" s="121">
        <v>365</v>
      </c>
      <c r="C17" s="105">
        <v>4628.5713999999998</v>
      </c>
      <c r="D17" s="110">
        <v>177</v>
      </c>
      <c r="E17" s="606">
        <v>3655</v>
      </c>
      <c r="F17" s="606">
        <v>115378</v>
      </c>
      <c r="G17" s="85">
        <v>345303</v>
      </c>
      <c r="H17" s="606">
        <v>180042</v>
      </c>
      <c r="I17" s="606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</row>
    <row r="18" spans="1:33" s="35" customFormat="1" ht="15" customHeight="1">
      <c r="A18" s="33" t="s">
        <v>314</v>
      </c>
      <c r="B18" s="121">
        <v>365</v>
      </c>
      <c r="C18" s="105">
        <v>4628.5713999999998</v>
      </c>
      <c r="D18" s="110">
        <v>177</v>
      </c>
      <c r="E18" s="606">
        <v>3655</v>
      </c>
      <c r="F18" s="606">
        <v>116766</v>
      </c>
      <c r="G18" s="85">
        <v>343302</v>
      </c>
      <c r="H18" s="606">
        <v>178376</v>
      </c>
      <c r="I18" s="606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</row>
    <row r="19" spans="1:33" s="35" customFormat="1" ht="15" customHeight="1">
      <c r="A19" s="33" t="s">
        <v>315</v>
      </c>
      <c r="B19" s="121">
        <v>365</v>
      </c>
      <c r="C19" s="105">
        <v>4628.5713999999998</v>
      </c>
      <c r="D19" s="110">
        <v>177</v>
      </c>
      <c r="E19" s="606">
        <v>3655</v>
      </c>
      <c r="F19" s="606">
        <v>118433</v>
      </c>
      <c r="G19" s="85">
        <v>341433</v>
      </c>
      <c r="H19" s="606">
        <v>177032</v>
      </c>
      <c r="I19" s="606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</row>
    <row r="20" spans="1:33" s="35" customFormat="1" ht="15" customHeight="1">
      <c r="A20" s="33" t="s">
        <v>316</v>
      </c>
      <c r="B20" s="121">
        <v>365</v>
      </c>
      <c r="C20" s="105">
        <v>4628.5713999999998</v>
      </c>
      <c r="D20" s="110">
        <v>177</v>
      </c>
      <c r="E20" s="606">
        <v>3655</v>
      </c>
      <c r="F20" s="606">
        <v>119916</v>
      </c>
      <c r="G20" s="85">
        <v>340964</v>
      </c>
      <c r="H20" s="606">
        <v>176151</v>
      </c>
      <c r="I20" s="606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</row>
    <row r="21" spans="1:33" s="35" customFormat="1" ht="15" customHeight="1">
      <c r="A21" s="33" t="s">
        <v>317</v>
      </c>
      <c r="B21" s="124">
        <v>365</v>
      </c>
      <c r="C21" s="105">
        <v>4628.5713999999998</v>
      </c>
      <c r="D21" s="110">
        <v>177</v>
      </c>
      <c r="E21" s="606">
        <v>3656</v>
      </c>
      <c r="F21" s="606">
        <v>120903</v>
      </c>
      <c r="G21" s="85">
        <v>338805</v>
      </c>
      <c r="H21" s="606">
        <v>174584</v>
      </c>
      <c r="I21" s="606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</row>
    <row r="22" spans="1:33" s="35" customFormat="1" ht="15" customHeight="1">
      <c r="A22" s="33" t="s">
        <v>318</v>
      </c>
      <c r="B22" s="124">
        <v>365</v>
      </c>
      <c r="C22" s="105">
        <v>4628.5713999999998</v>
      </c>
      <c r="D22" s="110">
        <v>177</v>
      </c>
      <c r="E22" s="606">
        <v>3656</v>
      </c>
      <c r="F22" s="606">
        <v>121833</v>
      </c>
      <c r="G22" s="85">
        <v>336838</v>
      </c>
      <c r="H22" s="606">
        <v>173205</v>
      </c>
      <c r="I22" s="606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</row>
    <row r="23" spans="1:33" s="35" customFormat="1" ht="15" hidden="1" customHeight="1">
      <c r="A23" s="36" t="s">
        <v>204</v>
      </c>
      <c r="B23" s="126">
        <v>31</v>
      </c>
      <c r="C23" s="105">
        <v>4628.5713999999998</v>
      </c>
      <c r="D23" s="110">
        <v>177</v>
      </c>
      <c r="E23" s="606">
        <v>3656</v>
      </c>
      <c r="F23" s="607">
        <v>120927</v>
      </c>
      <c r="G23" s="85">
        <v>338634</v>
      </c>
      <c r="H23" s="607">
        <v>174424</v>
      </c>
      <c r="I23" s="607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</row>
    <row r="24" spans="1:33" s="35" customFormat="1" ht="15" hidden="1" customHeight="1">
      <c r="A24" s="38" t="s">
        <v>205</v>
      </c>
      <c r="B24" s="121">
        <v>28</v>
      </c>
      <c r="C24" s="105">
        <v>4628.5713999999998</v>
      </c>
      <c r="D24" s="110">
        <v>177</v>
      </c>
      <c r="E24" s="606">
        <v>3656</v>
      </c>
      <c r="F24" s="607">
        <v>120956</v>
      </c>
      <c r="G24" s="85">
        <v>338481</v>
      </c>
      <c r="H24" s="607">
        <v>174313</v>
      </c>
      <c r="I24" s="607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</row>
    <row r="25" spans="1:33" s="35" customFormat="1" ht="15" hidden="1" customHeight="1">
      <c r="A25" s="38" t="s">
        <v>206</v>
      </c>
      <c r="B25" s="121">
        <v>31</v>
      </c>
      <c r="C25" s="105">
        <v>4628.5713999999998</v>
      </c>
      <c r="D25" s="110">
        <v>177</v>
      </c>
      <c r="E25" s="606">
        <v>3656</v>
      </c>
      <c r="F25" s="607">
        <v>121078</v>
      </c>
      <c r="G25" s="85">
        <v>338276</v>
      </c>
      <c r="H25" s="607">
        <v>174144</v>
      </c>
      <c r="I25" s="607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</row>
    <row r="26" spans="1:33" s="35" customFormat="1" ht="15" hidden="1" customHeight="1">
      <c r="A26" s="38" t="s">
        <v>207</v>
      </c>
      <c r="B26" s="121">
        <v>30</v>
      </c>
      <c r="C26" s="105">
        <v>4628.5713999999998</v>
      </c>
      <c r="D26" s="110">
        <v>177</v>
      </c>
      <c r="E26" s="606">
        <v>3656</v>
      </c>
      <c r="F26" s="606">
        <v>121295</v>
      </c>
      <c r="G26" s="85">
        <v>338048</v>
      </c>
      <c r="H26" s="606">
        <v>174011</v>
      </c>
      <c r="I26" s="606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</row>
    <row r="27" spans="1:33" s="35" customFormat="1" ht="15" hidden="1" customHeight="1">
      <c r="A27" s="38" t="s">
        <v>208</v>
      </c>
      <c r="B27" s="121">
        <v>31</v>
      </c>
      <c r="C27" s="105">
        <v>4628.5713999999998</v>
      </c>
      <c r="D27" s="110">
        <v>177</v>
      </c>
      <c r="E27" s="606">
        <v>3656</v>
      </c>
      <c r="F27" s="606">
        <v>121375</v>
      </c>
      <c r="G27" s="85">
        <v>337758</v>
      </c>
      <c r="H27" s="606">
        <v>173831</v>
      </c>
      <c r="I27" s="606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</row>
    <row r="28" spans="1:33" s="35" customFormat="1" ht="15" hidden="1" customHeight="1">
      <c r="A28" s="38" t="s">
        <v>209</v>
      </c>
      <c r="B28" s="121">
        <v>30</v>
      </c>
      <c r="C28" s="105">
        <v>4628.5713999999998</v>
      </c>
      <c r="D28" s="110">
        <v>177</v>
      </c>
      <c r="E28" s="606">
        <v>3656</v>
      </c>
      <c r="F28" s="606">
        <v>121455</v>
      </c>
      <c r="G28" s="85">
        <v>337557</v>
      </c>
      <c r="H28" s="606">
        <v>173712</v>
      </c>
      <c r="I28" s="606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</row>
    <row r="29" spans="1:33" s="35" customFormat="1" ht="15" hidden="1" customHeight="1">
      <c r="A29" s="38" t="s">
        <v>210</v>
      </c>
      <c r="B29" s="121">
        <v>31</v>
      </c>
      <c r="C29" s="105">
        <v>4628.5713999999998</v>
      </c>
      <c r="D29" s="110">
        <v>177</v>
      </c>
      <c r="E29" s="606">
        <v>3656</v>
      </c>
      <c r="F29" s="606">
        <v>121497</v>
      </c>
      <c r="G29" s="85">
        <v>337382</v>
      </c>
      <c r="H29" s="606">
        <v>173592</v>
      </c>
      <c r="I29" s="606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</row>
    <row r="30" spans="1:33" s="35" customFormat="1" ht="15" hidden="1" customHeight="1">
      <c r="A30" s="36" t="s">
        <v>211</v>
      </c>
      <c r="B30" s="126">
        <v>30</v>
      </c>
      <c r="C30" s="105">
        <v>4628.5713999999998</v>
      </c>
      <c r="D30" s="110">
        <v>177</v>
      </c>
      <c r="E30" s="606">
        <v>3656</v>
      </c>
      <c r="F30" s="606">
        <v>121604</v>
      </c>
      <c r="G30" s="85">
        <v>337193</v>
      </c>
      <c r="H30" s="606">
        <v>173497</v>
      </c>
      <c r="I30" s="606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</row>
    <row r="31" spans="1:33" s="35" customFormat="1" ht="15" hidden="1" customHeight="1">
      <c r="A31" s="36" t="s">
        <v>212</v>
      </c>
      <c r="B31" s="126">
        <v>30</v>
      </c>
      <c r="C31" s="105">
        <v>4628.5713999999998</v>
      </c>
      <c r="D31" s="110">
        <v>177</v>
      </c>
      <c r="E31" s="606">
        <v>3656</v>
      </c>
      <c r="F31" s="606">
        <v>121712</v>
      </c>
      <c r="G31" s="85">
        <v>336978</v>
      </c>
      <c r="H31" s="606">
        <v>173338</v>
      </c>
      <c r="I31" s="606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</row>
    <row r="32" spans="1:33" s="35" customFormat="1" ht="15" hidden="1" customHeight="1">
      <c r="A32" s="38" t="s">
        <v>213</v>
      </c>
      <c r="B32" s="121">
        <v>31</v>
      </c>
      <c r="C32" s="105">
        <v>4628.5713999999998</v>
      </c>
      <c r="D32" s="110">
        <v>177</v>
      </c>
      <c r="E32" s="606">
        <v>3656</v>
      </c>
      <c r="F32" s="606">
        <v>121733</v>
      </c>
      <c r="G32" s="85">
        <v>336885</v>
      </c>
      <c r="H32" s="606">
        <v>173287</v>
      </c>
      <c r="I32" s="606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</row>
    <row r="33" spans="1:33" s="35" customFormat="1" ht="15" hidden="1" customHeight="1">
      <c r="A33" s="38" t="s">
        <v>214</v>
      </c>
      <c r="B33" s="121">
        <v>30</v>
      </c>
      <c r="C33" s="105">
        <v>4628.5713999999998</v>
      </c>
      <c r="D33" s="110">
        <v>177</v>
      </c>
      <c r="E33" s="606">
        <v>3656</v>
      </c>
      <c r="F33" s="606">
        <v>121786</v>
      </c>
      <c r="G33" s="85">
        <v>336836</v>
      </c>
      <c r="H33" s="606">
        <v>173268</v>
      </c>
      <c r="I33" s="606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</row>
    <row r="34" spans="1:33" s="62" customFormat="1" ht="15" hidden="1" customHeight="1">
      <c r="A34" s="55" t="s">
        <v>80</v>
      </c>
      <c r="B34" s="121">
        <v>31</v>
      </c>
      <c r="C34" s="105">
        <v>4628.5713999999998</v>
      </c>
      <c r="D34" s="110">
        <v>177</v>
      </c>
      <c r="E34" s="606">
        <v>3656</v>
      </c>
      <c r="F34" s="606">
        <v>121833</v>
      </c>
      <c r="G34" s="85">
        <v>336838</v>
      </c>
      <c r="H34" s="606">
        <v>173205</v>
      </c>
      <c r="I34" s="606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</row>
    <row r="35" spans="1:33" s="62" customFormat="1" ht="15" customHeight="1">
      <c r="A35" s="56" t="s">
        <v>319</v>
      </c>
      <c r="B35" s="135">
        <v>365</v>
      </c>
      <c r="C35" s="136">
        <v>4628.5713999999998</v>
      </c>
      <c r="D35" s="117">
        <v>177</v>
      </c>
      <c r="E35" s="607">
        <v>3656</v>
      </c>
      <c r="F35" s="607">
        <v>122651</v>
      </c>
      <c r="G35" s="603">
        <v>335190</v>
      </c>
      <c r="H35" s="607">
        <v>172064</v>
      </c>
      <c r="I35" s="607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</row>
    <row r="36" spans="1:33" s="62" customFormat="1" ht="15" hidden="1" customHeight="1">
      <c r="A36" s="55" t="s">
        <v>81</v>
      </c>
      <c r="B36" s="121">
        <v>31</v>
      </c>
      <c r="C36" s="105">
        <v>4628.5713999999998</v>
      </c>
      <c r="D36" s="110">
        <v>177</v>
      </c>
      <c r="E36" s="606">
        <v>3656</v>
      </c>
      <c r="F36" s="606">
        <v>121791</v>
      </c>
      <c r="G36" s="603">
        <v>336733</v>
      </c>
      <c r="H36" s="606">
        <v>173137</v>
      </c>
      <c r="I36" s="606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</row>
    <row r="37" spans="1:33" s="62" customFormat="1" ht="15" hidden="1" customHeight="1">
      <c r="A37" s="55" t="s">
        <v>83</v>
      </c>
      <c r="B37" s="121">
        <v>28</v>
      </c>
      <c r="C37" s="105">
        <v>4628.5713999999998</v>
      </c>
      <c r="D37" s="110">
        <v>177</v>
      </c>
      <c r="E37" s="606">
        <v>3656</v>
      </c>
      <c r="F37" s="606">
        <v>121850</v>
      </c>
      <c r="G37" s="603">
        <v>336621</v>
      </c>
      <c r="H37" s="606">
        <v>173041</v>
      </c>
      <c r="I37" s="606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</row>
    <row r="38" spans="1:33" s="62" customFormat="1" ht="15" hidden="1" customHeight="1">
      <c r="A38" s="55" t="s">
        <v>84</v>
      </c>
      <c r="B38" s="121">
        <v>31</v>
      </c>
      <c r="C38" s="105">
        <v>4628.5713999999998</v>
      </c>
      <c r="D38" s="110">
        <v>177</v>
      </c>
      <c r="E38" s="606">
        <v>3656</v>
      </c>
      <c r="F38" s="606">
        <v>121980</v>
      </c>
      <c r="G38" s="603">
        <v>336485</v>
      </c>
      <c r="H38" s="606">
        <v>172936</v>
      </c>
      <c r="I38" s="606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</row>
    <row r="39" spans="1:33" s="62" customFormat="1" ht="15" hidden="1" customHeight="1">
      <c r="A39" s="55" t="s">
        <v>85</v>
      </c>
      <c r="B39" s="121">
        <v>30</v>
      </c>
      <c r="C39" s="105">
        <v>4628.5713999999998</v>
      </c>
      <c r="D39" s="110">
        <v>177</v>
      </c>
      <c r="E39" s="606">
        <v>3656</v>
      </c>
      <c r="F39" s="606">
        <v>122070</v>
      </c>
      <c r="G39" s="603">
        <v>336318</v>
      </c>
      <c r="H39" s="606">
        <v>172832</v>
      </c>
      <c r="I39" s="606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</row>
    <row r="40" spans="1:33" s="62" customFormat="1" ht="15" hidden="1" customHeight="1">
      <c r="A40" s="55" t="s">
        <v>86</v>
      </c>
      <c r="B40" s="121">
        <v>31</v>
      </c>
      <c r="C40" s="105">
        <v>4628.5713999999998</v>
      </c>
      <c r="D40" s="110">
        <v>177</v>
      </c>
      <c r="E40" s="606">
        <v>3656</v>
      </c>
      <c r="F40" s="606">
        <v>122126</v>
      </c>
      <c r="G40" s="603">
        <v>336076</v>
      </c>
      <c r="H40" s="606">
        <v>172704</v>
      </c>
      <c r="I40" s="606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</row>
    <row r="41" spans="1:33" s="62" customFormat="1" ht="15" hidden="1" customHeight="1">
      <c r="A41" s="55" t="s">
        <v>87</v>
      </c>
      <c r="B41" s="121">
        <v>30</v>
      </c>
      <c r="C41" s="105">
        <v>4628.5713999999998</v>
      </c>
      <c r="D41" s="110">
        <v>177</v>
      </c>
      <c r="E41" s="606">
        <v>3656</v>
      </c>
      <c r="F41" s="606">
        <v>122228</v>
      </c>
      <c r="G41" s="603">
        <v>336020</v>
      </c>
      <c r="H41" s="606">
        <v>172668</v>
      </c>
      <c r="I41" s="606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</row>
    <row r="42" spans="1:33" s="62" customFormat="1" ht="15" hidden="1" customHeight="1">
      <c r="A42" s="55" t="s">
        <v>88</v>
      </c>
      <c r="B42" s="121">
        <v>31</v>
      </c>
      <c r="C42" s="105">
        <v>4628.5713999999998</v>
      </c>
      <c r="D42" s="110">
        <v>177</v>
      </c>
      <c r="E42" s="606">
        <v>3656</v>
      </c>
      <c r="F42" s="606">
        <v>122325</v>
      </c>
      <c r="G42" s="603">
        <v>335794</v>
      </c>
      <c r="H42" s="606">
        <v>172555</v>
      </c>
      <c r="I42" s="606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</row>
    <row r="43" spans="1:33" s="62" customFormat="1" ht="15" hidden="1" customHeight="1">
      <c r="A43" s="55" t="s">
        <v>89</v>
      </c>
      <c r="B43" s="121">
        <v>31</v>
      </c>
      <c r="C43" s="105">
        <v>4628.5713999999998</v>
      </c>
      <c r="D43" s="110">
        <v>177</v>
      </c>
      <c r="E43" s="606">
        <v>3656</v>
      </c>
      <c r="F43" s="606">
        <v>122460</v>
      </c>
      <c r="G43" s="603">
        <v>335522</v>
      </c>
      <c r="H43" s="606">
        <v>172379</v>
      </c>
      <c r="I43" s="606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</row>
    <row r="44" spans="1:33" s="62" customFormat="1" ht="15" hidden="1" customHeight="1">
      <c r="A44" s="55" t="s">
        <v>76</v>
      </c>
      <c r="B44" s="121">
        <v>30</v>
      </c>
      <c r="C44" s="105">
        <v>4628.5713999999998</v>
      </c>
      <c r="D44" s="110">
        <v>177</v>
      </c>
      <c r="E44" s="606">
        <v>3656</v>
      </c>
      <c r="F44" s="606">
        <v>122614</v>
      </c>
      <c r="G44" s="603">
        <v>335331</v>
      </c>
      <c r="H44" s="606">
        <v>172256</v>
      </c>
      <c r="I44" s="606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</row>
    <row r="45" spans="1:33" s="62" customFormat="1" ht="15" hidden="1" customHeight="1">
      <c r="A45" s="55" t="s">
        <v>90</v>
      </c>
      <c r="B45" s="121">
        <v>31</v>
      </c>
      <c r="C45" s="105">
        <v>4628.5713999999998</v>
      </c>
      <c r="D45" s="110">
        <v>177</v>
      </c>
      <c r="E45" s="606">
        <v>3656</v>
      </c>
      <c r="F45" s="606">
        <v>122651</v>
      </c>
      <c r="G45" s="603">
        <v>335190</v>
      </c>
      <c r="H45" s="606">
        <v>172064</v>
      </c>
      <c r="I45" s="606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</row>
    <row r="46" spans="1:33" s="62" customFormat="1" ht="15" hidden="1" customHeight="1">
      <c r="A46" s="55" t="s">
        <v>91</v>
      </c>
      <c r="B46" s="121">
        <v>30</v>
      </c>
      <c r="C46" s="105">
        <v>4628.5713999999998</v>
      </c>
      <c r="D46" s="110">
        <v>177</v>
      </c>
      <c r="E46" s="606">
        <v>3656</v>
      </c>
      <c r="F46" s="606">
        <v>122651</v>
      </c>
      <c r="G46" s="603">
        <v>335190</v>
      </c>
      <c r="H46" s="606">
        <v>172064</v>
      </c>
      <c r="I46" s="606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</row>
    <row r="47" spans="1:33" s="62" customFormat="1" ht="15" hidden="1" customHeight="1">
      <c r="A47" s="55" t="s">
        <v>80</v>
      </c>
      <c r="B47" s="135">
        <v>31</v>
      </c>
      <c r="C47" s="136">
        <v>4628.5713999999998</v>
      </c>
      <c r="D47" s="117">
        <v>177</v>
      </c>
      <c r="E47" s="607">
        <v>3656</v>
      </c>
      <c r="F47" s="607">
        <v>122651</v>
      </c>
      <c r="G47" s="603">
        <v>335190</v>
      </c>
      <c r="H47" s="607">
        <v>172064</v>
      </c>
      <c r="I47" s="607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</row>
    <row r="48" spans="1:33" s="35" customFormat="1" ht="15" customHeight="1">
      <c r="A48" s="56" t="s">
        <v>320</v>
      </c>
      <c r="B48" s="141">
        <v>365</v>
      </c>
      <c r="C48" s="105">
        <v>4628.5713999999998</v>
      </c>
      <c r="D48" s="110">
        <v>177</v>
      </c>
      <c r="E48" s="606">
        <v>3656</v>
      </c>
      <c r="F48" s="608">
        <v>123440</v>
      </c>
      <c r="G48" s="544">
        <v>333897</v>
      </c>
      <c r="H48" s="608">
        <v>171016</v>
      </c>
      <c r="I48" s="608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</row>
    <row r="49" spans="1:33" s="60" customFormat="1" ht="15" hidden="1" customHeight="1">
      <c r="A49" s="59" t="s">
        <v>81</v>
      </c>
      <c r="B49" s="150">
        <v>31</v>
      </c>
      <c r="C49" s="611">
        <v>4628.5713999999998</v>
      </c>
      <c r="D49" s="612">
        <v>177</v>
      </c>
      <c r="E49" s="608">
        <v>3656</v>
      </c>
      <c r="F49" s="608">
        <v>122685</v>
      </c>
      <c r="G49" s="544">
        <v>334989</v>
      </c>
      <c r="H49" s="608">
        <v>171926</v>
      </c>
      <c r="I49" s="608">
        <v>163063</v>
      </c>
      <c r="J49" s="144">
        <v>2.73</v>
      </c>
      <c r="K49" s="145">
        <v>72.374167113420782</v>
      </c>
      <c r="L49" s="82">
        <v>-201</v>
      </c>
      <c r="M49" s="82">
        <v>-60</v>
      </c>
      <c r="N49" s="83">
        <v>-2.1082475365632956</v>
      </c>
      <c r="O49" s="612">
        <v>251</v>
      </c>
      <c r="P49" s="83">
        <v>8.8195021946231122</v>
      </c>
      <c r="Q49" s="612">
        <v>311</v>
      </c>
      <c r="R49" s="83">
        <v>10.927749731186408</v>
      </c>
      <c r="S49" s="82">
        <v>-141</v>
      </c>
      <c r="T49" s="144">
        <v>-4.9543817109237338</v>
      </c>
      <c r="U49" s="613">
        <v>1331</v>
      </c>
      <c r="V49" s="83">
        <v>46.7679578527624</v>
      </c>
      <c r="W49" s="612">
        <v>1472</v>
      </c>
      <c r="X49" s="83">
        <v>51.722339563686134</v>
      </c>
      <c r="Y49" s="83">
        <v>-7.0626292474870294</v>
      </c>
      <c r="Z49" s="83"/>
      <c r="AA49" s="614">
        <v>206</v>
      </c>
      <c r="AB49" s="162"/>
      <c r="AC49" s="614">
        <v>65</v>
      </c>
      <c r="AD49" s="145"/>
      <c r="AE49" s="148">
        <v>90922</v>
      </c>
      <c r="AF49" s="149">
        <v>55911</v>
      </c>
      <c r="AG49" s="149">
        <v>35011</v>
      </c>
    </row>
    <row r="50" spans="1:33" s="60" customFormat="1" ht="15" hidden="1" customHeight="1">
      <c r="A50" s="59" t="s">
        <v>83</v>
      </c>
      <c r="B50" s="150">
        <v>28</v>
      </c>
      <c r="C50" s="611">
        <v>4628.5713999999998</v>
      </c>
      <c r="D50" s="612">
        <v>177</v>
      </c>
      <c r="E50" s="608">
        <v>3656</v>
      </c>
      <c r="F50" s="608">
        <v>122709</v>
      </c>
      <c r="G50" s="544">
        <v>334991</v>
      </c>
      <c r="H50" s="608">
        <v>171894</v>
      </c>
      <c r="I50" s="608">
        <v>163097</v>
      </c>
      <c r="J50" s="144">
        <v>2.73</v>
      </c>
      <c r="K50" s="145">
        <v>72.374599212188883</v>
      </c>
      <c r="L50" s="82">
        <v>2</v>
      </c>
      <c r="M50" s="82">
        <v>-20</v>
      </c>
      <c r="N50" s="83">
        <v>-0.70295791208018787</v>
      </c>
      <c r="O50" s="612">
        <v>202</v>
      </c>
      <c r="P50" s="83">
        <v>7.0998749120098914</v>
      </c>
      <c r="Q50" s="612">
        <v>222</v>
      </c>
      <c r="R50" s="83">
        <v>7.8028328240900793</v>
      </c>
      <c r="S50" s="82">
        <v>22</v>
      </c>
      <c r="T50" s="144">
        <v>0.77325370328819787</v>
      </c>
      <c r="U50" s="613">
        <v>1252</v>
      </c>
      <c r="V50" s="83">
        <v>44.005165296219722</v>
      </c>
      <c r="W50" s="612">
        <v>1230</v>
      </c>
      <c r="X50" s="83">
        <v>43.231911592931525</v>
      </c>
      <c r="Y50" s="83">
        <v>7.0295791208009994E-2</v>
      </c>
      <c r="Z50" s="83"/>
      <c r="AA50" s="614">
        <v>84</v>
      </c>
      <c r="AB50" s="162"/>
      <c r="AC50" s="614">
        <v>54</v>
      </c>
      <c r="AD50" s="145"/>
      <c r="AE50" s="148">
        <v>91001</v>
      </c>
      <c r="AF50" s="149">
        <v>55972</v>
      </c>
      <c r="AG50" s="149">
        <v>35029</v>
      </c>
    </row>
    <row r="51" spans="1:33" s="60" customFormat="1" ht="15" hidden="1" customHeight="1">
      <c r="A51" s="59" t="s">
        <v>84</v>
      </c>
      <c r="B51" s="150">
        <v>31</v>
      </c>
      <c r="C51" s="611">
        <v>4628.5713999999998</v>
      </c>
      <c r="D51" s="612">
        <v>177</v>
      </c>
      <c r="E51" s="608">
        <v>3656</v>
      </c>
      <c r="F51" s="608">
        <v>122804</v>
      </c>
      <c r="G51" s="544">
        <v>334991</v>
      </c>
      <c r="H51" s="608">
        <v>171810</v>
      </c>
      <c r="I51" s="608">
        <v>163062</v>
      </c>
      <c r="J51" s="144">
        <v>2.73</v>
      </c>
      <c r="K51" s="145">
        <v>72.374599212188883</v>
      </c>
      <c r="L51" s="82">
        <v>-119</v>
      </c>
      <c r="M51" s="82">
        <v>-70</v>
      </c>
      <c r="N51" s="83">
        <v>-2.4603453477469452</v>
      </c>
      <c r="O51" s="612">
        <v>193</v>
      </c>
      <c r="P51" s="83">
        <v>6.7835236016451477</v>
      </c>
      <c r="Q51" s="612">
        <v>263</v>
      </c>
      <c r="R51" s="83">
        <v>9.2438689493920929</v>
      </c>
      <c r="S51" s="82">
        <v>-49</v>
      </c>
      <c r="T51" s="144">
        <v>-1.7222417434228703</v>
      </c>
      <c r="U51" s="613">
        <v>1634</v>
      </c>
      <c r="V51" s="83">
        <v>57.431489974550104</v>
      </c>
      <c r="W51" s="612">
        <v>1683</v>
      </c>
      <c r="X51" s="83">
        <v>59.153731717972974</v>
      </c>
      <c r="Y51" s="83">
        <v>-4.1825870911698155</v>
      </c>
      <c r="Z51" s="83"/>
      <c r="AA51" s="614">
        <v>84</v>
      </c>
      <c r="AB51" s="162"/>
      <c r="AC51" s="614">
        <v>54</v>
      </c>
      <c r="AD51" s="145"/>
      <c r="AE51" s="148">
        <v>91014</v>
      </c>
      <c r="AF51" s="149">
        <v>55970</v>
      </c>
      <c r="AG51" s="149">
        <v>35044</v>
      </c>
    </row>
    <row r="52" spans="1:33" s="60" customFormat="1" ht="15" hidden="1" customHeight="1">
      <c r="A52" s="59" t="s">
        <v>85</v>
      </c>
      <c r="B52" s="150">
        <v>30</v>
      </c>
      <c r="C52" s="611">
        <v>4628.5713999999998</v>
      </c>
      <c r="D52" s="612">
        <v>177</v>
      </c>
      <c r="E52" s="608">
        <v>3656</v>
      </c>
      <c r="F52" s="608">
        <v>122838</v>
      </c>
      <c r="G52" s="544">
        <v>334712</v>
      </c>
      <c r="H52" s="608">
        <v>171697</v>
      </c>
      <c r="I52" s="608">
        <v>163015</v>
      </c>
      <c r="J52" s="144">
        <v>2.72</v>
      </c>
      <c r="K52" s="145">
        <v>72.31432143403903</v>
      </c>
      <c r="L52" s="82">
        <v>-160</v>
      </c>
      <c r="M52" s="82">
        <v>-79</v>
      </c>
      <c r="N52" s="83">
        <v>-2.8704266418596509</v>
      </c>
      <c r="O52" s="612">
        <v>210</v>
      </c>
      <c r="P52" s="83">
        <v>7.6302480353231212</v>
      </c>
      <c r="Q52" s="612">
        <v>289</v>
      </c>
      <c r="R52" s="83">
        <v>10.500674677182772</v>
      </c>
      <c r="S52" s="82">
        <v>-81</v>
      </c>
      <c r="T52" s="144">
        <v>-2.9430956707674909</v>
      </c>
      <c r="U52" s="613">
        <v>1449</v>
      </c>
      <c r="V52" s="83">
        <v>52.648711443729532</v>
      </c>
      <c r="W52" s="612">
        <v>1530</v>
      </c>
      <c r="X52" s="83">
        <v>55.591807114497023</v>
      </c>
      <c r="Y52" s="83">
        <v>-5.8135223126271418</v>
      </c>
      <c r="Z52" s="83"/>
      <c r="AA52" s="614">
        <v>160</v>
      </c>
      <c r="AB52" s="162"/>
      <c r="AC52" s="614">
        <v>77</v>
      </c>
      <c r="AD52" s="145"/>
      <c r="AE52" s="148">
        <v>90989</v>
      </c>
      <c r="AF52" s="149">
        <v>55959</v>
      </c>
      <c r="AG52" s="149">
        <v>35030</v>
      </c>
    </row>
    <row r="53" spans="1:33" s="60" customFormat="1" ht="15" hidden="1" customHeight="1">
      <c r="A53" s="59" t="s">
        <v>86</v>
      </c>
      <c r="B53" s="150">
        <v>31</v>
      </c>
      <c r="C53" s="611">
        <v>4628.5713999999998</v>
      </c>
      <c r="D53" s="612">
        <v>177</v>
      </c>
      <c r="E53" s="608">
        <v>3656</v>
      </c>
      <c r="F53" s="608">
        <v>122928</v>
      </c>
      <c r="G53" s="544">
        <v>334513</v>
      </c>
      <c r="H53" s="608">
        <v>171544</v>
      </c>
      <c r="I53" s="608">
        <v>162969</v>
      </c>
      <c r="J53" s="144">
        <v>2.72</v>
      </c>
      <c r="K53" s="145">
        <v>72.271327606613141</v>
      </c>
      <c r="L53" s="82">
        <v>-199</v>
      </c>
      <c r="M53" s="82">
        <v>-63</v>
      </c>
      <c r="N53" s="83">
        <v>-2.2168155509683212</v>
      </c>
      <c r="O53" s="612">
        <v>201</v>
      </c>
      <c r="P53" s="83">
        <v>7.072697234041784</v>
      </c>
      <c r="Q53" s="612">
        <v>264</v>
      </c>
      <c r="R53" s="83">
        <v>9.2895127850101051</v>
      </c>
      <c r="S53" s="82">
        <v>-136</v>
      </c>
      <c r="T53" s="144">
        <v>-4.7855065862173305</v>
      </c>
      <c r="U53" s="613">
        <v>1564</v>
      </c>
      <c r="V53" s="83">
        <v>55.033325741499254</v>
      </c>
      <c r="W53" s="612">
        <v>1700</v>
      </c>
      <c r="X53" s="83">
        <v>59.818832327716585</v>
      </c>
      <c r="Y53" s="83">
        <v>-7.0023221371856517</v>
      </c>
      <c r="Z53" s="83"/>
      <c r="AA53" s="614">
        <v>194</v>
      </c>
      <c r="AB53" s="162"/>
      <c r="AC53" s="614">
        <v>71</v>
      </c>
      <c r="AD53" s="145"/>
      <c r="AE53" s="148">
        <v>90960</v>
      </c>
      <c r="AF53" s="149">
        <v>55918</v>
      </c>
      <c r="AG53" s="149">
        <v>35042</v>
      </c>
    </row>
    <row r="54" spans="1:33" s="60" customFormat="1" ht="15" hidden="1" customHeight="1">
      <c r="A54" s="59" t="s">
        <v>87</v>
      </c>
      <c r="B54" s="150">
        <v>30</v>
      </c>
      <c r="C54" s="611">
        <v>4628.5713999999998</v>
      </c>
      <c r="D54" s="612">
        <v>177</v>
      </c>
      <c r="E54" s="608">
        <v>3656</v>
      </c>
      <c r="F54" s="608">
        <v>123004</v>
      </c>
      <c r="G54" s="544">
        <v>334468</v>
      </c>
      <c r="H54" s="608">
        <v>171503</v>
      </c>
      <c r="I54" s="608">
        <v>162965</v>
      </c>
      <c r="J54" s="144">
        <v>2.72</v>
      </c>
      <c r="K54" s="145">
        <v>72.261605384330906</v>
      </c>
      <c r="L54" s="82">
        <v>-45</v>
      </c>
      <c r="M54" s="82">
        <v>-49</v>
      </c>
      <c r="N54" s="83">
        <v>-1.7823127014568918</v>
      </c>
      <c r="O54" s="612">
        <v>203</v>
      </c>
      <c r="P54" s="83">
        <v>7.3838669060356974</v>
      </c>
      <c r="Q54" s="612">
        <v>252</v>
      </c>
      <c r="R54" s="83">
        <v>9.1661796074925892</v>
      </c>
      <c r="S54" s="82">
        <v>4</v>
      </c>
      <c r="T54" s="144">
        <v>0.14549491440464379</v>
      </c>
      <c r="U54" s="613">
        <v>1371</v>
      </c>
      <c r="V54" s="83">
        <v>49.868381912191822</v>
      </c>
      <c r="W54" s="612">
        <v>1367</v>
      </c>
      <c r="X54" s="83">
        <v>49.722886997787178</v>
      </c>
      <c r="Y54" s="83">
        <v>-1.636817787052248</v>
      </c>
      <c r="Z54" s="83"/>
      <c r="AA54" s="614">
        <v>114</v>
      </c>
      <c r="AB54" s="162"/>
      <c r="AC54" s="614">
        <v>75</v>
      </c>
      <c r="AD54" s="145"/>
      <c r="AE54" s="148">
        <v>91007</v>
      </c>
      <c r="AF54" s="149">
        <v>55948</v>
      </c>
      <c r="AG54" s="149">
        <v>35059</v>
      </c>
    </row>
    <row r="55" spans="1:33" s="60" customFormat="1" ht="15" hidden="1" customHeight="1">
      <c r="A55" s="59" t="s">
        <v>88</v>
      </c>
      <c r="B55" s="150">
        <v>31</v>
      </c>
      <c r="C55" s="611">
        <v>4628.5713999999998</v>
      </c>
      <c r="D55" s="612">
        <v>177</v>
      </c>
      <c r="E55" s="608">
        <v>3656</v>
      </c>
      <c r="F55" s="608">
        <v>123055</v>
      </c>
      <c r="G55" s="544">
        <v>334302</v>
      </c>
      <c r="H55" s="608">
        <v>171358</v>
      </c>
      <c r="I55" s="608">
        <v>162944</v>
      </c>
      <c r="J55" s="144">
        <v>2.72</v>
      </c>
      <c r="K55" s="145">
        <v>72.225741186578645</v>
      </c>
      <c r="L55" s="82">
        <v>-166</v>
      </c>
      <c r="M55" s="82">
        <v>-77</v>
      </c>
      <c r="N55" s="83">
        <v>-2.7112846067431438</v>
      </c>
      <c r="O55" s="612">
        <v>219</v>
      </c>
      <c r="P55" s="83">
        <v>7.711315959438295</v>
      </c>
      <c r="Q55" s="612">
        <v>296</v>
      </c>
      <c r="R55" s="83">
        <v>10.422600566181439</v>
      </c>
      <c r="S55" s="82">
        <v>-89</v>
      </c>
      <c r="T55" s="144">
        <v>-3.133822467534273</v>
      </c>
      <c r="U55" s="613">
        <v>1704</v>
      </c>
      <c r="V55" s="83">
        <v>60.0003762323418</v>
      </c>
      <c r="W55" s="612">
        <v>1793</v>
      </c>
      <c r="X55" s="83">
        <v>63.134198699876073</v>
      </c>
      <c r="Y55" s="83">
        <v>-5.8451070742774167</v>
      </c>
      <c r="Z55" s="83"/>
      <c r="AA55" s="614">
        <v>145</v>
      </c>
      <c r="AB55" s="162"/>
      <c r="AC55" s="614">
        <v>84</v>
      </c>
      <c r="AD55" s="145"/>
      <c r="AE55" s="148">
        <v>90983</v>
      </c>
      <c r="AF55" s="149">
        <v>55913</v>
      </c>
      <c r="AG55" s="149">
        <v>35070</v>
      </c>
    </row>
    <row r="56" spans="1:33" s="60" customFormat="1" ht="15" hidden="1" customHeight="1">
      <c r="A56" s="59" t="s">
        <v>89</v>
      </c>
      <c r="B56" s="150">
        <v>31</v>
      </c>
      <c r="C56" s="611">
        <v>4628.5713999999998</v>
      </c>
      <c r="D56" s="612">
        <v>177</v>
      </c>
      <c r="E56" s="608">
        <v>3656</v>
      </c>
      <c r="F56" s="608">
        <v>123253</v>
      </c>
      <c r="G56" s="544">
        <v>334128</v>
      </c>
      <c r="H56" s="608">
        <v>171255</v>
      </c>
      <c r="I56" s="608">
        <v>162873</v>
      </c>
      <c r="J56" s="144">
        <v>2.71</v>
      </c>
      <c r="K56" s="145">
        <v>72.188148593754008</v>
      </c>
      <c r="L56" s="82">
        <v>-174</v>
      </c>
      <c r="M56" s="82">
        <v>-48</v>
      </c>
      <c r="N56" s="83">
        <v>-1.6910111464852893</v>
      </c>
      <c r="O56" s="612">
        <v>210</v>
      </c>
      <c r="P56" s="83">
        <v>7.3981737658731355</v>
      </c>
      <c r="Q56" s="612">
        <v>258</v>
      </c>
      <c r="R56" s="83">
        <v>9.0891849123584247</v>
      </c>
      <c r="S56" s="82">
        <v>-126</v>
      </c>
      <c r="T56" s="144">
        <v>-4.4389042595238735</v>
      </c>
      <c r="U56" s="613">
        <v>1804</v>
      </c>
      <c r="V56" s="83">
        <v>63.553835588738757</v>
      </c>
      <c r="W56" s="612">
        <v>1930</v>
      </c>
      <c r="X56" s="83">
        <v>67.99273984826263</v>
      </c>
      <c r="Y56" s="83">
        <v>-6.1299154060091627</v>
      </c>
      <c r="Z56" s="83"/>
      <c r="AA56" s="614">
        <v>74</v>
      </c>
      <c r="AB56" s="162"/>
      <c r="AC56" s="614">
        <v>84</v>
      </c>
      <c r="AD56" s="145"/>
      <c r="AE56" s="148">
        <v>91035</v>
      </c>
      <c r="AF56" s="149">
        <v>55970</v>
      </c>
      <c r="AG56" s="149">
        <v>35065</v>
      </c>
    </row>
    <row r="57" spans="1:33" s="60" customFormat="1" ht="15" hidden="1" customHeight="1">
      <c r="A57" s="59" t="s">
        <v>76</v>
      </c>
      <c r="B57" s="150">
        <v>30</v>
      </c>
      <c r="C57" s="611">
        <v>4628.5713999999998</v>
      </c>
      <c r="D57" s="612">
        <v>177</v>
      </c>
      <c r="E57" s="608">
        <v>3656</v>
      </c>
      <c r="F57" s="608">
        <v>123301</v>
      </c>
      <c r="G57" s="544">
        <v>334039</v>
      </c>
      <c r="H57" s="608">
        <v>171196</v>
      </c>
      <c r="I57" s="608">
        <v>162843</v>
      </c>
      <c r="J57" s="144">
        <v>2.71</v>
      </c>
      <c r="K57" s="145">
        <v>72.168920198573588</v>
      </c>
      <c r="L57" s="82">
        <v>-89</v>
      </c>
      <c r="M57" s="82">
        <v>-25</v>
      </c>
      <c r="N57" s="83">
        <v>-0.91045102995708049</v>
      </c>
      <c r="O57" s="612">
        <v>221</v>
      </c>
      <c r="P57" s="83">
        <v>8.0483871048206019</v>
      </c>
      <c r="Q57" s="612">
        <v>246</v>
      </c>
      <c r="R57" s="83">
        <v>8.9588381347776824</v>
      </c>
      <c r="S57" s="82">
        <v>-64</v>
      </c>
      <c r="T57" s="144">
        <v>-2.3307546366901164</v>
      </c>
      <c r="U57" s="613">
        <v>1540</v>
      </c>
      <c r="V57" s="83">
        <v>56.083783445356232</v>
      </c>
      <c r="W57" s="612">
        <v>1604</v>
      </c>
      <c r="X57" s="83">
        <v>58.414538082046349</v>
      </c>
      <c r="Y57" s="83">
        <v>-3.2412056666471969</v>
      </c>
      <c r="Z57" s="83"/>
      <c r="AA57" s="614">
        <v>165</v>
      </c>
      <c r="AB57" s="162"/>
      <c r="AC57" s="614">
        <v>84</v>
      </c>
      <c r="AD57" s="145"/>
      <c r="AE57" s="148">
        <v>91063</v>
      </c>
      <c r="AF57" s="149">
        <v>55959</v>
      </c>
      <c r="AG57" s="149">
        <v>35104</v>
      </c>
    </row>
    <row r="58" spans="1:33" s="60" customFormat="1" ht="15" hidden="1" customHeight="1">
      <c r="A58" s="59" t="s">
        <v>90</v>
      </c>
      <c r="B58" s="150">
        <v>31</v>
      </c>
      <c r="C58" s="611">
        <v>4628.5713999999998</v>
      </c>
      <c r="D58" s="612">
        <v>177</v>
      </c>
      <c r="E58" s="608">
        <v>3656</v>
      </c>
      <c r="F58" s="608">
        <v>123370</v>
      </c>
      <c r="G58" s="544">
        <v>334014</v>
      </c>
      <c r="H58" s="608">
        <v>171128</v>
      </c>
      <c r="I58" s="608">
        <v>162886</v>
      </c>
      <c r="J58" s="144">
        <v>2.71</v>
      </c>
      <c r="K58" s="145">
        <v>72.163518963972336</v>
      </c>
      <c r="L58" s="82">
        <v>-25</v>
      </c>
      <c r="M58" s="82">
        <v>-31</v>
      </c>
      <c r="N58" s="83">
        <v>-1.0927276728044024</v>
      </c>
      <c r="O58" s="612">
        <v>251</v>
      </c>
      <c r="P58" s="83">
        <v>8.8475692217388779</v>
      </c>
      <c r="Q58" s="612">
        <v>282</v>
      </c>
      <c r="R58" s="83">
        <v>9.9402968945432804</v>
      </c>
      <c r="S58" s="82">
        <v>6</v>
      </c>
      <c r="T58" s="144">
        <v>0.21149567860729945</v>
      </c>
      <c r="U58" s="613">
        <v>1367</v>
      </c>
      <c r="V58" s="83">
        <v>48.185765442697395</v>
      </c>
      <c r="W58" s="612">
        <v>1361</v>
      </c>
      <c r="X58" s="83">
        <v>47.974269764090096</v>
      </c>
      <c r="Y58" s="83">
        <v>-0.88123199419710296</v>
      </c>
      <c r="Z58" s="83"/>
      <c r="AA58" s="614">
        <v>198</v>
      </c>
      <c r="AB58" s="162"/>
      <c r="AC58" s="614">
        <v>88</v>
      </c>
      <c r="AD58" s="145"/>
      <c r="AE58" s="148">
        <v>91131</v>
      </c>
      <c r="AF58" s="149">
        <v>55999</v>
      </c>
      <c r="AG58" s="149">
        <v>35132</v>
      </c>
    </row>
    <row r="59" spans="1:33" s="60" customFormat="1" ht="15" hidden="1" customHeight="1">
      <c r="A59" s="59" t="s">
        <v>91</v>
      </c>
      <c r="B59" s="150">
        <v>30</v>
      </c>
      <c r="C59" s="611">
        <v>4628.5713999999998</v>
      </c>
      <c r="D59" s="612">
        <v>177</v>
      </c>
      <c r="E59" s="608">
        <v>3656</v>
      </c>
      <c r="F59" s="608">
        <v>123411</v>
      </c>
      <c r="G59" s="544">
        <v>333961</v>
      </c>
      <c r="H59" s="608">
        <v>171080</v>
      </c>
      <c r="I59" s="608">
        <v>162881</v>
      </c>
      <c r="J59" s="144">
        <v>2.71</v>
      </c>
      <c r="K59" s="145">
        <v>72.15206834661771</v>
      </c>
      <c r="L59" s="82">
        <v>-53</v>
      </c>
      <c r="M59" s="82">
        <v>-29</v>
      </c>
      <c r="N59" s="83">
        <v>-1.056426762478635</v>
      </c>
      <c r="O59" s="612">
        <v>237</v>
      </c>
      <c r="P59" s="83">
        <v>8.633556645084024</v>
      </c>
      <c r="Q59" s="612">
        <v>266</v>
      </c>
      <c r="R59" s="83">
        <v>9.689983407562659</v>
      </c>
      <c r="S59" s="82">
        <v>-24</v>
      </c>
      <c r="T59" s="144">
        <v>-0.87428421722370331</v>
      </c>
      <c r="U59" s="613">
        <v>1242</v>
      </c>
      <c r="V59" s="83">
        <v>45.24420824132639</v>
      </c>
      <c r="W59" s="612">
        <v>1266</v>
      </c>
      <c r="X59" s="83">
        <v>46.118492458550094</v>
      </c>
      <c r="Y59" s="83">
        <v>-1.9307109797023383</v>
      </c>
      <c r="Z59" s="83"/>
      <c r="AA59" s="614">
        <v>190</v>
      </c>
      <c r="AB59" s="162"/>
      <c r="AC59" s="614">
        <v>62</v>
      </c>
      <c r="AD59" s="145"/>
      <c r="AE59" s="148">
        <v>91112</v>
      </c>
      <c r="AF59" s="149">
        <v>55973</v>
      </c>
      <c r="AG59" s="149">
        <v>35139</v>
      </c>
    </row>
    <row r="60" spans="1:33" s="60" customFormat="1" ht="15" hidden="1" customHeight="1">
      <c r="A60" s="59" t="s">
        <v>80</v>
      </c>
      <c r="B60" s="166">
        <v>31</v>
      </c>
      <c r="C60" s="611">
        <v>4628.5713999999998</v>
      </c>
      <c r="D60" s="612">
        <v>177</v>
      </c>
      <c r="E60" s="608">
        <v>3656</v>
      </c>
      <c r="F60" s="608">
        <v>123440</v>
      </c>
      <c r="G60" s="544">
        <v>333897</v>
      </c>
      <c r="H60" s="608">
        <v>171016</v>
      </c>
      <c r="I60" s="608">
        <v>162881</v>
      </c>
      <c r="J60" s="144">
        <v>2.7</v>
      </c>
      <c r="K60" s="145">
        <v>72.138241186038528</v>
      </c>
      <c r="L60" s="82">
        <v>-64</v>
      </c>
      <c r="M60" s="82">
        <v>-16</v>
      </c>
      <c r="N60" s="83">
        <v>-0.56415314864594812</v>
      </c>
      <c r="O60" s="612">
        <v>259</v>
      </c>
      <c r="P60" s="83">
        <v>9.1322290937063215</v>
      </c>
      <c r="Q60" s="612">
        <v>275</v>
      </c>
      <c r="R60" s="83">
        <v>9.6963822423522696</v>
      </c>
      <c r="S60" s="82">
        <v>-48</v>
      </c>
      <c r="T60" s="144">
        <v>-1.6924594459378497</v>
      </c>
      <c r="U60" s="613">
        <v>1242</v>
      </c>
      <c r="V60" s="83">
        <v>43.792388163641895</v>
      </c>
      <c r="W60" s="612">
        <v>1290</v>
      </c>
      <c r="X60" s="83">
        <v>45.484847609579745</v>
      </c>
      <c r="Y60" s="83">
        <v>-2.2566125945837978</v>
      </c>
      <c r="Z60" s="83"/>
      <c r="AA60" s="614">
        <v>187</v>
      </c>
      <c r="AB60" s="162"/>
      <c r="AC60" s="614">
        <v>74</v>
      </c>
      <c r="AD60" s="145"/>
      <c r="AE60" s="148">
        <v>91122</v>
      </c>
      <c r="AF60" s="149">
        <v>55963</v>
      </c>
      <c r="AG60" s="149">
        <v>35159</v>
      </c>
    </row>
    <row r="61" spans="1:33" s="60" customFormat="1" ht="15" customHeight="1">
      <c r="A61" s="63" t="s">
        <v>321</v>
      </c>
      <c r="B61" s="141">
        <v>365</v>
      </c>
      <c r="C61" s="136">
        <v>4628.5713999999998</v>
      </c>
      <c r="D61" s="117">
        <v>177</v>
      </c>
      <c r="E61" s="607">
        <v>3652</v>
      </c>
      <c r="F61" s="608">
        <v>124243</v>
      </c>
      <c r="G61" s="544">
        <v>333392</v>
      </c>
      <c r="H61" s="608">
        <v>170324</v>
      </c>
      <c r="I61" s="608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615"/>
      <c r="AC61" s="139">
        <v>974</v>
      </c>
      <c r="AD61" s="119"/>
      <c r="AE61" s="148">
        <v>91675</v>
      </c>
      <c r="AF61" s="149">
        <v>56214</v>
      </c>
      <c r="AG61" s="149">
        <v>35461</v>
      </c>
    </row>
    <row r="62" spans="1:33" s="60" customFormat="1" ht="15" hidden="1" customHeight="1">
      <c r="A62" s="59" t="s">
        <v>81</v>
      </c>
      <c r="B62" s="183">
        <v>31</v>
      </c>
      <c r="C62" s="240">
        <v>4628.5713999999998</v>
      </c>
      <c r="D62" s="242">
        <v>177</v>
      </c>
      <c r="E62" s="609">
        <v>3656</v>
      </c>
      <c r="F62" s="609">
        <v>124171</v>
      </c>
      <c r="G62" s="544">
        <v>333823</v>
      </c>
      <c r="H62" s="609">
        <v>170947</v>
      </c>
      <c r="I62" s="609">
        <v>162876</v>
      </c>
      <c r="J62" s="241">
        <v>2.69</v>
      </c>
      <c r="K62" s="165">
        <v>72.122253531618853</v>
      </c>
      <c r="L62" s="82">
        <v>-74</v>
      </c>
      <c r="M62" s="82">
        <v>-87</v>
      </c>
      <c r="N62" s="83">
        <v>-0.26058827053255851</v>
      </c>
      <c r="O62" s="242">
        <v>194</v>
      </c>
      <c r="P62" s="83">
        <v>0.58108189061283178</v>
      </c>
      <c r="Q62" s="242">
        <v>281</v>
      </c>
      <c r="R62" s="83">
        <v>0.84167016114539028</v>
      </c>
      <c r="S62" s="82">
        <v>13</v>
      </c>
      <c r="T62" s="144">
        <v>3.8938477206014177E-2</v>
      </c>
      <c r="U62" s="243">
        <v>1303</v>
      </c>
      <c r="V62" s="83">
        <v>3.9028335230336069</v>
      </c>
      <c r="W62" s="242">
        <v>1290</v>
      </c>
      <c r="X62" s="83">
        <v>3.8638950458275927</v>
      </c>
      <c r="Y62" s="83">
        <v>-0.22164979332654433</v>
      </c>
      <c r="Z62" s="83"/>
      <c r="AA62" s="614">
        <v>167</v>
      </c>
      <c r="AB62" s="162"/>
      <c r="AC62" s="614">
        <v>54</v>
      </c>
      <c r="AD62" s="145"/>
      <c r="AE62" s="148">
        <v>91143</v>
      </c>
      <c r="AF62" s="149">
        <v>55971</v>
      </c>
      <c r="AG62" s="149">
        <v>35172</v>
      </c>
    </row>
    <row r="63" spans="1:33" s="60" customFormat="1" ht="15" hidden="1" customHeight="1">
      <c r="A63" s="59" t="s">
        <v>83</v>
      </c>
      <c r="B63" s="183">
        <v>28</v>
      </c>
      <c r="C63" s="240">
        <v>4628.5713999999998</v>
      </c>
      <c r="D63" s="242">
        <v>177</v>
      </c>
      <c r="E63" s="609">
        <v>3656</v>
      </c>
      <c r="F63" s="609">
        <v>123524</v>
      </c>
      <c r="G63" s="544">
        <v>333653</v>
      </c>
      <c r="H63" s="609">
        <v>170801</v>
      </c>
      <c r="I63" s="609">
        <v>162852</v>
      </c>
      <c r="J63" s="241">
        <v>2.7</v>
      </c>
      <c r="K63" s="165">
        <v>72.085525136330403</v>
      </c>
      <c r="L63" s="82">
        <v>-170</v>
      </c>
      <c r="M63" s="82">
        <v>-105</v>
      </c>
      <c r="N63" s="83">
        <v>-0.31461805368282902</v>
      </c>
      <c r="O63" s="242">
        <v>206</v>
      </c>
      <c r="P63" s="83">
        <v>0.6172506577015503</v>
      </c>
      <c r="Q63" s="242">
        <v>311</v>
      </c>
      <c r="R63" s="83">
        <v>0.93186871138437932</v>
      </c>
      <c r="S63" s="82">
        <v>-65</v>
      </c>
      <c r="T63" s="144">
        <v>-0.19476355704175052</v>
      </c>
      <c r="U63" s="243">
        <v>1524</v>
      </c>
      <c r="V63" s="83">
        <v>4.5664563220250622</v>
      </c>
      <c r="W63" s="242">
        <v>1589</v>
      </c>
      <c r="X63" s="83">
        <v>4.7612198790668128</v>
      </c>
      <c r="Y63" s="83">
        <v>-0.50938161072457955</v>
      </c>
      <c r="Z63" s="83"/>
      <c r="AA63" s="614">
        <v>142</v>
      </c>
      <c r="AB63" s="162"/>
      <c r="AC63" s="614">
        <v>81</v>
      </c>
      <c r="AD63" s="145"/>
      <c r="AE63" s="148">
        <v>91176</v>
      </c>
      <c r="AF63" s="149">
        <v>56008</v>
      </c>
      <c r="AG63" s="149">
        <v>35168</v>
      </c>
    </row>
    <row r="64" spans="1:33" s="60" customFormat="1" ht="15" hidden="1" customHeight="1">
      <c r="A64" s="59" t="s">
        <v>84</v>
      </c>
      <c r="B64" s="183">
        <v>31</v>
      </c>
      <c r="C64" s="240">
        <v>4628.5713999999998</v>
      </c>
      <c r="D64" s="242">
        <v>177</v>
      </c>
      <c r="E64" s="609">
        <v>3578</v>
      </c>
      <c r="F64" s="609">
        <v>123606</v>
      </c>
      <c r="G64" s="544">
        <v>333639</v>
      </c>
      <c r="H64" s="609">
        <v>170731</v>
      </c>
      <c r="I64" s="609">
        <v>162908</v>
      </c>
      <c r="J64" s="241">
        <v>2.7</v>
      </c>
      <c r="K64" s="165">
        <v>72.082500444953709</v>
      </c>
      <c r="L64" s="82">
        <v>-14</v>
      </c>
      <c r="M64" s="82">
        <v>-89</v>
      </c>
      <c r="N64" s="83">
        <v>-0.2667497886982011</v>
      </c>
      <c r="O64" s="242">
        <v>217</v>
      </c>
      <c r="P64" s="83">
        <v>0.65038993424168134</v>
      </c>
      <c r="Q64" s="242">
        <v>306</v>
      </c>
      <c r="R64" s="83">
        <v>0.91713972293988244</v>
      </c>
      <c r="S64" s="82">
        <v>75</v>
      </c>
      <c r="T64" s="144">
        <v>0.22478914777938286</v>
      </c>
      <c r="U64" s="243">
        <v>1879</v>
      </c>
      <c r="V64" s="83">
        <v>5.6317174490328075</v>
      </c>
      <c r="W64" s="242">
        <v>1804</v>
      </c>
      <c r="X64" s="83">
        <v>5.4069283012534246</v>
      </c>
      <c r="Y64" s="83">
        <v>-4.1960640918818237E-2</v>
      </c>
      <c r="Z64" s="83"/>
      <c r="AA64" s="614">
        <v>190</v>
      </c>
      <c r="AB64" s="162"/>
      <c r="AC64" s="614">
        <v>86</v>
      </c>
      <c r="AD64" s="145"/>
      <c r="AE64" s="148">
        <v>91185</v>
      </c>
      <c r="AF64" s="149">
        <v>56004</v>
      </c>
      <c r="AG64" s="149">
        <v>35181</v>
      </c>
    </row>
    <row r="65" spans="1:33" s="60" customFormat="1" ht="15" hidden="1" customHeight="1">
      <c r="A65" s="59" t="s">
        <v>85</v>
      </c>
      <c r="B65" s="183">
        <v>30</v>
      </c>
      <c r="C65" s="240">
        <v>4628.5713999999998</v>
      </c>
      <c r="D65" s="242">
        <v>177</v>
      </c>
      <c r="E65" s="609">
        <v>3577</v>
      </c>
      <c r="F65" s="609">
        <v>123680</v>
      </c>
      <c r="G65" s="544">
        <v>333694</v>
      </c>
      <c r="H65" s="609">
        <v>170711</v>
      </c>
      <c r="I65" s="609">
        <v>162983</v>
      </c>
      <c r="J65" s="241">
        <v>2.7</v>
      </c>
      <c r="K65" s="165">
        <v>72.094383161076436</v>
      </c>
      <c r="L65" s="82">
        <v>55</v>
      </c>
      <c r="M65" s="82">
        <v>-54</v>
      </c>
      <c r="N65" s="83">
        <v>-0.16183824267644498</v>
      </c>
      <c r="O65" s="242">
        <v>207</v>
      </c>
      <c r="P65" s="83">
        <v>0.62037993025970539</v>
      </c>
      <c r="Q65" s="242">
        <v>261</v>
      </c>
      <c r="R65" s="83">
        <v>0.78221817293615037</v>
      </c>
      <c r="S65" s="82">
        <v>109</v>
      </c>
      <c r="T65" s="144">
        <v>0.3266734898468977</v>
      </c>
      <c r="U65" s="243">
        <v>1808</v>
      </c>
      <c r="V65" s="83">
        <v>5.4185841251668956</v>
      </c>
      <c r="W65" s="242">
        <v>1699</v>
      </c>
      <c r="X65" s="83">
        <v>5.0919106353199979</v>
      </c>
      <c r="Y65" s="83">
        <v>0.16483524717045273</v>
      </c>
      <c r="Z65" s="83"/>
      <c r="AA65" s="614">
        <v>150</v>
      </c>
      <c r="AB65" s="162"/>
      <c r="AC65" s="614">
        <v>93</v>
      </c>
      <c r="AD65" s="145"/>
      <c r="AE65" s="148">
        <v>91303</v>
      </c>
      <c r="AF65" s="149">
        <v>56087</v>
      </c>
      <c r="AG65" s="149">
        <v>35216</v>
      </c>
    </row>
    <row r="66" spans="1:33" s="60" customFormat="1" ht="15" hidden="1" customHeight="1">
      <c r="A66" s="59" t="s">
        <v>86</v>
      </c>
      <c r="B66" s="183">
        <v>31</v>
      </c>
      <c r="C66" s="240">
        <v>4628.5713999999998</v>
      </c>
      <c r="D66" s="242">
        <v>177</v>
      </c>
      <c r="E66" s="609">
        <v>3577</v>
      </c>
      <c r="F66" s="609">
        <v>123752</v>
      </c>
      <c r="G66" s="544">
        <v>333668</v>
      </c>
      <c r="H66" s="609">
        <v>170674</v>
      </c>
      <c r="I66" s="609">
        <v>162994</v>
      </c>
      <c r="J66" s="241">
        <v>2.7</v>
      </c>
      <c r="K66" s="165">
        <v>72.088765877091149</v>
      </c>
      <c r="L66" s="82">
        <v>-26</v>
      </c>
      <c r="M66" s="82">
        <v>-144</v>
      </c>
      <c r="N66" s="83">
        <v>-0.20978119821026675</v>
      </c>
      <c r="O66" s="242">
        <v>179</v>
      </c>
      <c r="P66" s="83">
        <v>0.53644049256625337</v>
      </c>
      <c r="Q66" s="242">
        <v>249</v>
      </c>
      <c r="R66" s="83">
        <v>0.74622169077652012</v>
      </c>
      <c r="S66" s="82">
        <v>44</v>
      </c>
      <c r="T66" s="144">
        <v>0.13186246744645302</v>
      </c>
      <c r="U66" s="243">
        <v>2164</v>
      </c>
      <c r="V66" s="83">
        <v>6.4852358989573871</v>
      </c>
      <c r="W66" s="242">
        <v>2120</v>
      </c>
      <c r="X66" s="83">
        <v>6.353373431510934</v>
      </c>
      <c r="Y66" s="83">
        <v>-7.7918730763813726E-2</v>
      </c>
      <c r="Z66" s="83"/>
      <c r="AA66" s="614">
        <v>242</v>
      </c>
      <c r="AB66" s="162"/>
      <c r="AC66" s="614">
        <v>75</v>
      </c>
      <c r="AD66" s="145"/>
      <c r="AE66" s="148">
        <v>91320</v>
      </c>
      <c r="AF66" s="149">
        <v>56124</v>
      </c>
      <c r="AG66" s="149">
        <v>35196</v>
      </c>
    </row>
    <row r="67" spans="1:33" s="60" customFormat="1" ht="15" hidden="1" customHeight="1">
      <c r="A67" s="59" t="s">
        <v>87</v>
      </c>
      <c r="B67" s="183">
        <v>30</v>
      </c>
      <c r="C67" s="240">
        <v>4628.5713999999998</v>
      </c>
      <c r="D67" s="242">
        <v>177</v>
      </c>
      <c r="E67" s="609">
        <v>3574</v>
      </c>
      <c r="F67" s="609">
        <v>123835</v>
      </c>
      <c r="G67" s="544">
        <v>333630</v>
      </c>
      <c r="H67" s="609">
        <v>170658</v>
      </c>
      <c r="I67" s="609">
        <v>162972</v>
      </c>
      <c r="J67" s="241">
        <v>2.69</v>
      </c>
      <c r="K67" s="165">
        <v>72.080556000497268</v>
      </c>
      <c r="L67" s="82">
        <v>-38</v>
      </c>
      <c r="M67" s="82">
        <v>-59</v>
      </c>
      <c r="N67" s="83">
        <v>-0.17683253958501299</v>
      </c>
      <c r="O67" s="242">
        <v>204</v>
      </c>
      <c r="P67" s="83">
        <v>0.61142098432784153</v>
      </c>
      <c r="Q67" s="242">
        <v>263</v>
      </c>
      <c r="R67" s="83">
        <v>0.78825352391285453</v>
      </c>
      <c r="S67" s="82">
        <v>21</v>
      </c>
      <c r="T67" s="144">
        <v>6.2940395445513886E-2</v>
      </c>
      <c r="U67" s="243">
        <v>1740</v>
      </c>
      <c r="V67" s="83">
        <v>5.2150613369139434</v>
      </c>
      <c r="W67" s="242">
        <v>1719</v>
      </c>
      <c r="X67" s="83">
        <v>5.1521209414684295</v>
      </c>
      <c r="Y67" s="83">
        <v>-0.11389214413949911</v>
      </c>
      <c r="Z67" s="83"/>
      <c r="AA67" s="614">
        <v>181</v>
      </c>
      <c r="AB67" s="162"/>
      <c r="AC67" s="614">
        <v>81</v>
      </c>
      <c r="AD67" s="145"/>
      <c r="AE67" s="148">
        <v>91383</v>
      </c>
      <c r="AF67" s="149">
        <v>56149</v>
      </c>
      <c r="AG67" s="149">
        <v>35234</v>
      </c>
    </row>
    <row r="68" spans="1:33" s="60" customFormat="1" ht="15" hidden="1" customHeight="1">
      <c r="A68" s="59" t="s">
        <v>88</v>
      </c>
      <c r="B68" s="183">
        <v>31</v>
      </c>
      <c r="C68" s="240">
        <v>4628.5713999999998</v>
      </c>
      <c r="D68" s="242">
        <v>177</v>
      </c>
      <c r="E68" s="609">
        <v>3657</v>
      </c>
      <c r="F68" s="609">
        <v>123873</v>
      </c>
      <c r="G68" s="544">
        <v>333707</v>
      </c>
      <c r="H68" s="609">
        <v>170628</v>
      </c>
      <c r="I68" s="609">
        <v>163079</v>
      </c>
      <c r="J68" s="241">
        <v>2.69</v>
      </c>
      <c r="K68" s="165">
        <v>72.097191803069094</v>
      </c>
      <c r="L68" s="82">
        <v>77</v>
      </c>
      <c r="M68" s="82">
        <v>-61</v>
      </c>
      <c r="N68" s="83">
        <v>-0.18281617833268637</v>
      </c>
      <c r="O68" s="242">
        <v>226</v>
      </c>
      <c r="P68" s="83">
        <v>0.67731895578995327</v>
      </c>
      <c r="Q68" s="242">
        <v>287</v>
      </c>
      <c r="R68" s="83">
        <v>0.86013513412263964</v>
      </c>
      <c r="S68" s="82">
        <v>138</v>
      </c>
      <c r="T68" s="144">
        <v>0.41358414114607722</v>
      </c>
      <c r="U68" s="243">
        <v>1902</v>
      </c>
      <c r="V68" s="83">
        <v>5.7002683801437648</v>
      </c>
      <c r="W68" s="242">
        <v>1764</v>
      </c>
      <c r="X68" s="83">
        <v>5.2866842389976876</v>
      </c>
      <c r="Y68" s="83">
        <v>0.23076796281339085</v>
      </c>
      <c r="Z68" s="83"/>
      <c r="AA68" s="614">
        <v>164</v>
      </c>
      <c r="AB68" s="162"/>
      <c r="AC68" s="614">
        <v>83</v>
      </c>
      <c r="AD68" s="145"/>
      <c r="AE68" s="148">
        <v>91459</v>
      </c>
      <c r="AF68" s="149">
        <v>56199</v>
      </c>
      <c r="AG68" s="149">
        <v>35260</v>
      </c>
    </row>
    <row r="69" spans="1:33" s="60" customFormat="1" ht="15" hidden="1" customHeight="1">
      <c r="A69" s="59" t="s">
        <v>89</v>
      </c>
      <c r="B69" s="183">
        <v>31</v>
      </c>
      <c r="C69" s="240">
        <v>4628.5713999999998</v>
      </c>
      <c r="D69" s="242">
        <v>177</v>
      </c>
      <c r="E69" s="609">
        <v>3656</v>
      </c>
      <c r="F69" s="609">
        <v>124009</v>
      </c>
      <c r="G69" s="544">
        <v>333733</v>
      </c>
      <c r="H69" s="609">
        <v>170614</v>
      </c>
      <c r="I69" s="609">
        <v>163119</v>
      </c>
      <c r="J69" s="241">
        <v>2.69</v>
      </c>
      <c r="K69" s="165">
        <v>72.102809087054382</v>
      </c>
      <c r="L69" s="82">
        <v>26</v>
      </c>
      <c r="M69" s="82">
        <v>-7</v>
      </c>
      <c r="N69" s="83">
        <v>-2.0975668224859301E-2</v>
      </c>
      <c r="O69" s="242">
        <v>235</v>
      </c>
      <c r="P69" s="83">
        <v>0.70418314754884326</v>
      </c>
      <c r="Q69" s="242">
        <v>242</v>
      </c>
      <c r="R69" s="83">
        <v>0.72515881577370256</v>
      </c>
      <c r="S69" s="82">
        <v>33</v>
      </c>
      <c r="T69" s="144">
        <v>9.8885293060051005E-2</v>
      </c>
      <c r="U69" s="243">
        <v>1603</v>
      </c>
      <c r="V69" s="83">
        <v>4.8034280234927484</v>
      </c>
      <c r="W69" s="242">
        <v>1570</v>
      </c>
      <c r="X69" s="83">
        <v>4.7045427304326974</v>
      </c>
      <c r="Y69" s="83">
        <v>7.7909624835191704E-2</v>
      </c>
      <c r="Z69" s="83"/>
      <c r="AA69" s="614">
        <v>85</v>
      </c>
      <c r="AB69" s="162"/>
      <c r="AC69" s="614">
        <v>102</v>
      </c>
      <c r="AD69" s="145"/>
      <c r="AE69" s="148">
        <v>91537</v>
      </c>
      <c r="AF69" s="149">
        <v>56209</v>
      </c>
      <c r="AG69" s="149">
        <v>35328</v>
      </c>
    </row>
    <row r="70" spans="1:33" s="60" customFormat="1" ht="15" hidden="1" customHeight="1">
      <c r="A70" s="59" t="s">
        <v>76</v>
      </c>
      <c r="B70" s="183">
        <v>30</v>
      </c>
      <c r="C70" s="240">
        <v>4628.5713999999998</v>
      </c>
      <c r="D70" s="242">
        <v>177</v>
      </c>
      <c r="E70" s="609">
        <v>3656</v>
      </c>
      <c r="F70" s="609">
        <v>124106</v>
      </c>
      <c r="G70" s="544">
        <v>333531</v>
      </c>
      <c r="H70" s="609">
        <v>170468</v>
      </c>
      <c r="I70" s="609">
        <v>163063</v>
      </c>
      <c r="J70" s="241">
        <v>2.69</v>
      </c>
      <c r="K70" s="165">
        <v>72.059167111476341</v>
      </c>
      <c r="L70" s="82">
        <v>-202</v>
      </c>
      <c r="M70" s="82">
        <v>-74</v>
      </c>
      <c r="N70" s="83">
        <v>-0.22180126606560524</v>
      </c>
      <c r="O70" s="242">
        <v>225</v>
      </c>
      <c r="P70" s="83">
        <v>0.67439574141569159</v>
      </c>
      <c r="Q70" s="242">
        <v>299</v>
      </c>
      <c r="R70" s="83">
        <v>0.89619700748129683</v>
      </c>
      <c r="S70" s="82">
        <v>-128</v>
      </c>
      <c r="T70" s="144">
        <v>-0.38365624400537079</v>
      </c>
      <c r="U70" s="243">
        <v>1527</v>
      </c>
      <c r="V70" s="83">
        <v>4.5768990984078268</v>
      </c>
      <c r="W70" s="242">
        <v>1655</v>
      </c>
      <c r="X70" s="83">
        <v>4.9605553424131976</v>
      </c>
      <c r="Y70" s="83">
        <v>-0.60545751007097603</v>
      </c>
      <c r="Z70" s="83"/>
      <c r="AA70" s="614">
        <v>167</v>
      </c>
      <c r="AB70" s="162"/>
      <c r="AC70" s="614">
        <v>105</v>
      </c>
      <c r="AD70" s="145"/>
      <c r="AE70" s="148">
        <v>91570</v>
      </c>
      <c r="AF70" s="149">
        <v>56210</v>
      </c>
      <c r="AG70" s="149">
        <v>35360</v>
      </c>
    </row>
    <row r="71" spans="1:33" s="60" customFormat="1" ht="15" hidden="1" customHeight="1">
      <c r="A71" s="59" t="s">
        <v>90</v>
      </c>
      <c r="B71" s="183">
        <v>31</v>
      </c>
      <c r="C71" s="240">
        <v>4628.5713999999998</v>
      </c>
      <c r="D71" s="242">
        <v>177</v>
      </c>
      <c r="E71" s="609">
        <v>3656</v>
      </c>
      <c r="F71" s="609">
        <v>124086</v>
      </c>
      <c r="G71" s="544">
        <v>333413</v>
      </c>
      <c r="H71" s="609">
        <v>170393</v>
      </c>
      <c r="I71" s="609">
        <v>163020</v>
      </c>
      <c r="J71" s="241">
        <v>2.69</v>
      </c>
      <c r="K71" s="165">
        <v>72.033673284158482</v>
      </c>
      <c r="L71" s="82">
        <v>-118</v>
      </c>
      <c r="M71" s="82">
        <v>-40</v>
      </c>
      <c r="N71" s="83">
        <v>-0.11995010075808454</v>
      </c>
      <c r="O71" s="242">
        <v>250</v>
      </c>
      <c r="P71" s="83">
        <v>0.74968812973802901</v>
      </c>
      <c r="Q71" s="242">
        <v>290</v>
      </c>
      <c r="R71" s="83">
        <v>0.86963823049611355</v>
      </c>
      <c r="S71" s="82">
        <v>-78</v>
      </c>
      <c r="T71" s="144">
        <v>-0.23390269647826489</v>
      </c>
      <c r="U71" s="243">
        <v>1144</v>
      </c>
      <c r="V71" s="83">
        <v>3.4305728816812207</v>
      </c>
      <c r="W71" s="242">
        <v>1222</v>
      </c>
      <c r="X71" s="83">
        <v>3.6644755781594855</v>
      </c>
      <c r="Y71" s="83">
        <v>-0.35385279723634944</v>
      </c>
      <c r="Z71" s="83"/>
      <c r="AA71" s="614">
        <v>228</v>
      </c>
      <c r="AB71" s="162"/>
      <c r="AC71" s="614">
        <v>72</v>
      </c>
      <c r="AD71" s="145"/>
      <c r="AE71" s="148">
        <v>91564</v>
      </c>
      <c r="AF71" s="149">
        <v>56191</v>
      </c>
      <c r="AG71" s="149">
        <v>35373</v>
      </c>
    </row>
    <row r="72" spans="1:33" s="60" customFormat="1" ht="15" hidden="1" customHeight="1">
      <c r="A72" s="59" t="s">
        <v>91</v>
      </c>
      <c r="B72" s="183">
        <v>30</v>
      </c>
      <c r="C72" s="240">
        <v>4628.5713999999998</v>
      </c>
      <c r="D72" s="242">
        <v>177</v>
      </c>
      <c r="E72" s="609">
        <v>3657</v>
      </c>
      <c r="F72" s="609">
        <v>124153</v>
      </c>
      <c r="G72" s="544">
        <v>333484</v>
      </c>
      <c r="H72" s="609">
        <v>170419</v>
      </c>
      <c r="I72" s="609">
        <v>163065</v>
      </c>
      <c r="J72" s="241">
        <v>2.69</v>
      </c>
      <c r="K72" s="165">
        <v>72.049012790426005</v>
      </c>
      <c r="L72" s="82">
        <v>71</v>
      </c>
      <c r="M72" s="82">
        <v>3</v>
      </c>
      <c r="N72" s="83">
        <v>8.9968915739612187E-3</v>
      </c>
      <c r="O72" s="242">
        <v>227</v>
      </c>
      <c r="P72" s="83">
        <v>0.68076479576306392</v>
      </c>
      <c r="Q72" s="242">
        <v>224</v>
      </c>
      <c r="R72" s="83">
        <v>0.6717679041891027</v>
      </c>
      <c r="S72" s="82">
        <v>68</v>
      </c>
      <c r="T72" s="144">
        <v>0.20392954234312111</v>
      </c>
      <c r="U72" s="243">
        <v>906</v>
      </c>
      <c r="V72" s="83">
        <v>2.7170612553362816</v>
      </c>
      <c r="W72" s="242">
        <v>838</v>
      </c>
      <c r="X72" s="83">
        <v>2.5131317129931605</v>
      </c>
      <c r="Y72" s="83">
        <v>0.21292643391708233</v>
      </c>
      <c r="Z72" s="83"/>
      <c r="AA72" s="614">
        <v>148</v>
      </c>
      <c r="AB72" s="162"/>
      <c r="AC72" s="614">
        <v>56</v>
      </c>
      <c r="AD72" s="145"/>
      <c r="AE72" s="148">
        <v>91655</v>
      </c>
      <c r="AF72" s="149">
        <v>56230</v>
      </c>
      <c r="AG72" s="149">
        <v>35425</v>
      </c>
    </row>
    <row r="73" spans="1:33" s="60" customFormat="1" ht="15" hidden="1" customHeight="1">
      <c r="A73" s="59" t="s">
        <v>80</v>
      </c>
      <c r="B73" s="183">
        <v>31</v>
      </c>
      <c r="C73" s="240">
        <v>4628.5713999999998</v>
      </c>
      <c r="D73" s="242">
        <v>177</v>
      </c>
      <c r="E73" s="609">
        <v>3652</v>
      </c>
      <c r="F73" s="609">
        <v>124243</v>
      </c>
      <c r="G73" s="544">
        <v>333392</v>
      </c>
      <c r="H73" s="609">
        <v>170324</v>
      </c>
      <c r="I73" s="609">
        <v>163068</v>
      </c>
      <c r="J73" s="241">
        <v>2.68</v>
      </c>
      <c r="K73" s="165">
        <v>72.029136247093433</v>
      </c>
      <c r="L73" s="82">
        <v>-92</v>
      </c>
      <c r="M73" s="82">
        <v>-40</v>
      </c>
      <c r="N73" s="83">
        <v>-0.11996233182780602</v>
      </c>
      <c r="O73" s="242">
        <v>269</v>
      </c>
      <c r="P73" s="83">
        <v>0.8067466815419958</v>
      </c>
      <c r="Q73" s="242">
        <v>309</v>
      </c>
      <c r="R73" s="83">
        <v>0.92670901336980183</v>
      </c>
      <c r="S73" s="82">
        <v>-52</v>
      </c>
      <c r="T73" s="144">
        <v>-0.15595103137614785</v>
      </c>
      <c r="U73" s="243">
        <v>1789</v>
      </c>
      <c r="V73" s="83">
        <v>5.3653152909986259</v>
      </c>
      <c r="W73" s="242">
        <v>1841</v>
      </c>
      <c r="X73" s="83">
        <v>5.5212663223747738</v>
      </c>
      <c r="Y73" s="83">
        <v>-0.27591336320395388</v>
      </c>
      <c r="Z73" s="83"/>
      <c r="AA73" s="614">
        <v>198</v>
      </c>
      <c r="AB73" s="162"/>
      <c r="AC73" s="614">
        <v>86</v>
      </c>
      <c r="AD73" s="145"/>
      <c r="AE73" s="148">
        <v>91675</v>
      </c>
      <c r="AF73" s="149">
        <v>56214</v>
      </c>
      <c r="AG73" s="149">
        <v>35461</v>
      </c>
    </row>
    <row r="74" spans="1:33" s="60" customFormat="1" ht="15" customHeight="1">
      <c r="A74" s="63" t="s">
        <v>322</v>
      </c>
      <c r="B74" s="141">
        <v>365</v>
      </c>
      <c r="C74" s="105">
        <v>4628.5713999999998</v>
      </c>
      <c r="D74" s="110">
        <v>177</v>
      </c>
      <c r="E74" s="606">
        <v>3652</v>
      </c>
      <c r="F74" s="608">
        <v>124956</v>
      </c>
      <c r="G74" s="544">
        <v>331945</v>
      </c>
      <c r="H74" s="608">
        <v>169335</v>
      </c>
      <c r="I74" s="608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615"/>
      <c r="AC74" s="139">
        <v>919</v>
      </c>
      <c r="AD74" s="119"/>
      <c r="AE74" s="148">
        <v>91999</v>
      </c>
      <c r="AF74" s="149">
        <v>56309</v>
      </c>
      <c r="AG74" s="149">
        <v>35690</v>
      </c>
    </row>
    <row r="75" spans="1:33" s="60" customFormat="1" ht="15" hidden="1" customHeight="1">
      <c r="A75" s="222" t="s">
        <v>81</v>
      </c>
      <c r="B75" s="183">
        <v>31</v>
      </c>
      <c r="C75" s="240">
        <v>4628.5713999999998</v>
      </c>
      <c r="D75" s="242">
        <v>177</v>
      </c>
      <c r="E75" s="609">
        <v>3652</v>
      </c>
      <c r="F75" s="609">
        <v>124288</v>
      </c>
      <c r="G75" s="544">
        <v>333240</v>
      </c>
      <c r="H75" s="609">
        <v>170234</v>
      </c>
      <c r="I75" s="609">
        <v>163006</v>
      </c>
      <c r="J75" s="241">
        <v>2.68</v>
      </c>
      <c r="K75" s="165">
        <v>71.996296740717881</v>
      </c>
      <c r="L75" s="82">
        <v>-152</v>
      </c>
      <c r="M75" s="82">
        <v>-91</v>
      </c>
      <c r="N75" s="83">
        <v>-0.27301419673823035</v>
      </c>
      <c r="O75" s="242">
        <v>227</v>
      </c>
      <c r="P75" s="83">
        <v>0.68103541384151978</v>
      </c>
      <c r="Q75" s="242">
        <v>318</v>
      </c>
      <c r="R75" s="83">
        <v>0.95404961057975013</v>
      </c>
      <c r="S75" s="82">
        <v>-61</v>
      </c>
      <c r="T75" s="144">
        <v>-0.18300951649485775</v>
      </c>
      <c r="U75" s="243">
        <v>1354</v>
      </c>
      <c r="V75" s="83">
        <v>4.0622112349842192</v>
      </c>
      <c r="W75" s="242">
        <v>1415</v>
      </c>
      <c r="X75" s="83">
        <v>4.245220751479077</v>
      </c>
      <c r="Y75" s="83">
        <v>-0.4560237132330881</v>
      </c>
      <c r="Z75" s="83"/>
      <c r="AA75" s="614">
        <v>186</v>
      </c>
      <c r="AB75" s="162"/>
      <c r="AC75" s="614">
        <v>41</v>
      </c>
      <c r="AD75" s="145"/>
      <c r="AE75" s="148">
        <v>91715</v>
      </c>
      <c r="AF75" s="149">
        <v>56209</v>
      </c>
      <c r="AG75" s="149">
        <v>35506</v>
      </c>
    </row>
    <row r="76" spans="1:33" s="60" customFormat="1" ht="15" hidden="1" customHeight="1">
      <c r="A76" s="222" t="s">
        <v>83</v>
      </c>
      <c r="B76" s="183">
        <v>28</v>
      </c>
      <c r="C76" s="240">
        <v>4628.5713999999998</v>
      </c>
      <c r="D76" s="242">
        <v>177</v>
      </c>
      <c r="E76" s="609">
        <v>3652</v>
      </c>
      <c r="F76" s="609">
        <v>124267</v>
      </c>
      <c r="G76" s="544">
        <v>333070</v>
      </c>
      <c r="H76" s="609">
        <v>170124</v>
      </c>
      <c r="I76" s="609">
        <v>162946</v>
      </c>
      <c r="J76" s="241">
        <v>2.68</v>
      </c>
      <c r="K76" s="165">
        <v>71.959568345429432</v>
      </c>
      <c r="L76" s="82">
        <v>-170</v>
      </c>
      <c r="M76" s="82">
        <v>-53</v>
      </c>
      <c r="N76" s="83">
        <v>-0.15908511053413577</v>
      </c>
      <c r="O76" s="242">
        <v>170</v>
      </c>
      <c r="P76" s="83">
        <v>0.51027299605288823</v>
      </c>
      <c r="Q76" s="242">
        <v>223</v>
      </c>
      <c r="R76" s="83">
        <v>0.66935810658702399</v>
      </c>
      <c r="S76" s="82">
        <v>-117</v>
      </c>
      <c r="T76" s="144">
        <v>-0.35118788551875291</v>
      </c>
      <c r="U76" s="243">
        <v>1068</v>
      </c>
      <c r="V76" s="83">
        <v>3.2057150575557922</v>
      </c>
      <c r="W76" s="242">
        <v>1185</v>
      </c>
      <c r="X76" s="83">
        <v>3.5569029430745451</v>
      </c>
      <c r="Y76" s="83">
        <v>-0.51027299605288867</v>
      </c>
      <c r="Z76" s="83"/>
      <c r="AA76" s="614">
        <v>145</v>
      </c>
      <c r="AB76" s="162"/>
      <c r="AC76" s="614">
        <v>62</v>
      </c>
      <c r="AD76" s="145"/>
      <c r="AE76" s="148">
        <v>91698</v>
      </c>
      <c r="AF76" s="149">
        <v>56184</v>
      </c>
      <c r="AG76" s="149">
        <v>35514</v>
      </c>
    </row>
    <row r="77" spans="1:33" s="60" customFormat="1" ht="15" hidden="1" customHeight="1">
      <c r="A77" s="222" t="s">
        <v>84</v>
      </c>
      <c r="B77" s="183">
        <v>31</v>
      </c>
      <c r="C77" s="240">
        <v>4628.5713999999998</v>
      </c>
      <c r="D77" s="242">
        <v>177</v>
      </c>
      <c r="E77" s="609">
        <v>3652</v>
      </c>
      <c r="F77" s="609">
        <v>124373</v>
      </c>
      <c r="G77" s="544">
        <v>332837</v>
      </c>
      <c r="H77" s="609">
        <v>169974</v>
      </c>
      <c r="I77" s="609">
        <v>162863</v>
      </c>
      <c r="J77" s="241">
        <v>2.68</v>
      </c>
      <c r="K77" s="165">
        <v>71.909228838945864</v>
      </c>
      <c r="L77" s="82">
        <v>-233</v>
      </c>
      <c r="M77" s="82">
        <v>-74</v>
      </c>
      <c r="N77" s="83">
        <v>-0.2222532575870203</v>
      </c>
      <c r="O77" s="242">
        <v>236</v>
      </c>
      <c r="P77" s="83">
        <v>0.70880768635860569</v>
      </c>
      <c r="Q77" s="242">
        <v>310</v>
      </c>
      <c r="R77" s="83">
        <v>0.931060943945626</v>
      </c>
      <c r="S77" s="82">
        <v>-159</v>
      </c>
      <c r="T77" s="144">
        <v>-0.47754416157211121</v>
      </c>
      <c r="U77" s="243">
        <v>1661</v>
      </c>
      <c r="V77" s="83">
        <v>4.9886846061086612</v>
      </c>
      <c r="W77" s="242">
        <v>1820</v>
      </c>
      <c r="X77" s="83">
        <v>5.4662287676807724</v>
      </c>
      <c r="Y77" s="83">
        <v>-0.69979741915913152</v>
      </c>
      <c r="Z77" s="83"/>
      <c r="AA77" s="614">
        <v>176</v>
      </c>
      <c r="AB77" s="162"/>
      <c r="AC77" s="614">
        <v>99</v>
      </c>
      <c r="AD77" s="145"/>
      <c r="AE77" s="148">
        <v>91714</v>
      </c>
      <c r="AF77" s="149">
        <v>56179</v>
      </c>
      <c r="AG77" s="149">
        <v>35535</v>
      </c>
    </row>
    <row r="78" spans="1:33" s="60" customFormat="1" ht="15" hidden="1" customHeight="1">
      <c r="A78" s="222" t="s">
        <v>85</v>
      </c>
      <c r="B78" s="183">
        <v>30</v>
      </c>
      <c r="C78" s="240">
        <v>4628.5713999999998</v>
      </c>
      <c r="D78" s="242">
        <v>177</v>
      </c>
      <c r="E78" s="609">
        <v>3652</v>
      </c>
      <c r="F78" s="609">
        <v>124467</v>
      </c>
      <c r="G78" s="544">
        <v>332674</v>
      </c>
      <c r="H78" s="609">
        <v>169883</v>
      </c>
      <c r="I78" s="609">
        <v>162791</v>
      </c>
      <c r="J78" s="241">
        <v>2.67</v>
      </c>
      <c r="K78" s="165">
        <v>71.874012789345755</v>
      </c>
      <c r="L78" s="82">
        <v>-163</v>
      </c>
      <c r="M78" s="82">
        <v>-62</v>
      </c>
      <c r="N78" s="83">
        <v>-0.18632299090473337</v>
      </c>
      <c r="O78" s="242">
        <v>202</v>
      </c>
      <c r="P78" s="83">
        <v>0.60705232520574415</v>
      </c>
      <c r="Q78" s="242">
        <v>264</v>
      </c>
      <c r="R78" s="83">
        <v>0.79337531611047751</v>
      </c>
      <c r="S78" s="82">
        <v>-101</v>
      </c>
      <c r="T78" s="144">
        <v>-0.30352616260287224</v>
      </c>
      <c r="U78" s="243">
        <v>1353</v>
      </c>
      <c r="V78" s="83">
        <v>4.0660484950661973</v>
      </c>
      <c r="W78" s="242">
        <v>1454</v>
      </c>
      <c r="X78" s="83">
        <v>4.3695746576690695</v>
      </c>
      <c r="Y78" s="83">
        <v>-0.48984915350760561</v>
      </c>
      <c r="Z78" s="83"/>
      <c r="AA78" s="614">
        <v>163</v>
      </c>
      <c r="AB78" s="162"/>
      <c r="AC78" s="614">
        <v>95</v>
      </c>
      <c r="AD78" s="145"/>
      <c r="AE78" s="148">
        <v>91706</v>
      </c>
      <c r="AF78" s="149">
        <v>56183</v>
      </c>
      <c r="AG78" s="149">
        <v>35523</v>
      </c>
    </row>
    <row r="79" spans="1:33" s="60" customFormat="1" ht="15" hidden="1" customHeight="1">
      <c r="A79" s="222" t="s">
        <v>86</v>
      </c>
      <c r="B79" s="183">
        <v>31</v>
      </c>
      <c r="C79" s="240">
        <v>4628.5713999999998</v>
      </c>
      <c r="D79" s="242">
        <v>177</v>
      </c>
      <c r="E79" s="609">
        <v>3652</v>
      </c>
      <c r="F79" s="609">
        <v>124553</v>
      </c>
      <c r="G79" s="544">
        <v>332472</v>
      </c>
      <c r="H79" s="609">
        <v>169761</v>
      </c>
      <c r="I79" s="609">
        <v>162711</v>
      </c>
      <c r="J79" s="241">
        <v>2.67</v>
      </c>
      <c r="K79" s="165">
        <v>71.830370813767729</v>
      </c>
      <c r="L79" s="82">
        <v>-202</v>
      </c>
      <c r="M79" s="82">
        <v>-63</v>
      </c>
      <c r="N79" s="83">
        <v>-0.18943209460780042</v>
      </c>
      <c r="O79" s="242">
        <v>194</v>
      </c>
      <c r="P79" s="83">
        <v>0.58333057704624247</v>
      </c>
      <c r="Q79" s="242">
        <v>257</v>
      </c>
      <c r="R79" s="83">
        <v>0.77276267165404289</v>
      </c>
      <c r="S79" s="82">
        <v>-139</v>
      </c>
      <c r="T79" s="144">
        <v>-0.41795335159498936</v>
      </c>
      <c r="U79" s="243">
        <v>1516</v>
      </c>
      <c r="V79" s="83">
        <v>4.5583977051654818</v>
      </c>
      <c r="W79" s="242">
        <v>1655</v>
      </c>
      <c r="X79" s="83">
        <v>4.9763510567604712</v>
      </c>
      <c r="Y79" s="83">
        <v>-0.60738544620278978</v>
      </c>
      <c r="Z79" s="83"/>
      <c r="AA79" s="614">
        <v>252</v>
      </c>
      <c r="AB79" s="162"/>
      <c r="AC79" s="614">
        <v>88</v>
      </c>
      <c r="AD79" s="145"/>
      <c r="AE79" s="148">
        <v>91706</v>
      </c>
      <c r="AF79" s="149">
        <v>56184</v>
      </c>
      <c r="AG79" s="149">
        <v>35522</v>
      </c>
    </row>
    <row r="80" spans="1:33" s="60" customFormat="1" ht="15" hidden="1" customHeight="1">
      <c r="A80" s="222" t="s">
        <v>87</v>
      </c>
      <c r="B80" s="183">
        <v>30</v>
      </c>
      <c r="C80" s="240">
        <v>4628.5713999999998</v>
      </c>
      <c r="D80" s="242">
        <v>177</v>
      </c>
      <c r="E80" s="609">
        <v>3566</v>
      </c>
      <c r="F80" s="609">
        <v>124617</v>
      </c>
      <c r="G80" s="544">
        <v>332424</v>
      </c>
      <c r="H80" s="609">
        <v>169695</v>
      </c>
      <c r="I80" s="609">
        <v>162729</v>
      </c>
      <c r="J80" s="241">
        <v>2.67</v>
      </c>
      <c r="K80" s="165">
        <v>71.820000443333342</v>
      </c>
      <c r="L80" s="82">
        <v>-48</v>
      </c>
      <c r="M80" s="82">
        <v>-60</v>
      </c>
      <c r="N80" s="83">
        <v>-0.18047935316199815</v>
      </c>
      <c r="O80" s="242">
        <v>207</v>
      </c>
      <c r="P80" s="83">
        <v>0.62265376840889408</v>
      </c>
      <c r="Q80" s="242">
        <v>267</v>
      </c>
      <c r="R80" s="83">
        <v>0.80313312157089223</v>
      </c>
      <c r="S80" s="82">
        <v>12</v>
      </c>
      <c r="T80" s="144">
        <v>3.6095870632400384E-2</v>
      </c>
      <c r="U80" s="243">
        <v>1659</v>
      </c>
      <c r="V80" s="83">
        <v>4.9902541149292521</v>
      </c>
      <c r="W80" s="242">
        <v>1647</v>
      </c>
      <c r="X80" s="83">
        <v>4.9541582442968517</v>
      </c>
      <c r="Y80" s="83">
        <v>-0.14438348252959776</v>
      </c>
      <c r="Z80" s="83"/>
      <c r="AA80" s="614">
        <v>137</v>
      </c>
      <c r="AB80" s="162"/>
      <c r="AC80" s="614">
        <v>66</v>
      </c>
      <c r="AD80" s="145"/>
      <c r="AE80" s="148">
        <v>91806</v>
      </c>
      <c r="AF80" s="149">
        <v>56251</v>
      </c>
      <c r="AG80" s="149">
        <v>35555</v>
      </c>
    </row>
    <row r="81" spans="1:33" s="60" customFormat="1" ht="15" hidden="1" customHeight="1">
      <c r="A81" s="222" t="s">
        <v>88</v>
      </c>
      <c r="B81" s="183">
        <v>31</v>
      </c>
      <c r="C81" s="240">
        <v>4628.5713999999998</v>
      </c>
      <c r="D81" s="242">
        <v>177</v>
      </c>
      <c r="E81" s="609">
        <v>3653</v>
      </c>
      <c r="F81" s="609">
        <v>124670</v>
      </c>
      <c r="G81" s="544">
        <v>332242</v>
      </c>
      <c r="H81" s="609">
        <v>169594</v>
      </c>
      <c r="I81" s="609">
        <v>162648</v>
      </c>
      <c r="J81" s="241">
        <v>2.66</v>
      </c>
      <c r="K81" s="165">
        <v>71.780679455436299</v>
      </c>
      <c r="L81" s="82">
        <v>-182</v>
      </c>
      <c r="M81" s="82">
        <v>-78</v>
      </c>
      <c r="N81" s="83">
        <v>-0.23470434774759052</v>
      </c>
      <c r="O81" s="242">
        <v>228</v>
      </c>
      <c r="P81" s="83">
        <v>0.68605886264680305</v>
      </c>
      <c r="Q81" s="242">
        <v>306</v>
      </c>
      <c r="R81" s="83">
        <v>0.92076321039439357</v>
      </c>
      <c r="S81" s="82">
        <v>-104</v>
      </c>
      <c r="T81" s="144">
        <v>-0.312939130330121</v>
      </c>
      <c r="U81" s="243">
        <v>1605</v>
      </c>
      <c r="V81" s="83">
        <v>4.829493309421574</v>
      </c>
      <c r="W81" s="242">
        <v>1709</v>
      </c>
      <c r="X81" s="83">
        <v>5.142432439751695</v>
      </c>
      <c r="Y81" s="83">
        <v>-0.54764347807771152</v>
      </c>
      <c r="Z81" s="83"/>
      <c r="AA81" s="614">
        <v>157</v>
      </c>
      <c r="AB81" s="162"/>
      <c r="AC81" s="614">
        <v>76</v>
      </c>
      <c r="AD81" s="145"/>
      <c r="AE81" s="148">
        <v>91786</v>
      </c>
      <c r="AF81" s="149">
        <v>56215</v>
      </c>
      <c r="AG81" s="149">
        <v>35571</v>
      </c>
    </row>
    <row r="82" spans="1:33" s="60" customFormat="1" ht="15" hidden="1" customHeight="1">
      <c r="A82" s="222" t="s">
        <v>89</v>
      </c>
      <c r="B82" s="183">
        <v>31</v>
      </c>
      <c r="C82" s="240">
        <v>4628.5713999999998</v>
      </c>
      <c r="D82" s="242">
        <v>177</v>
      </c>
      <c r="E82" s="609">
        <v>3652</v>
      </c>
      <c r="F82" s="609">
        <v>124735</v>
      </c>
      <c r="G82" s="544">
        <v>332091</v>
      </c>
      <c r="H82" s="609">
        <v>169513</v>
      </c>
      <c r="I82" s="609">
        <v>162578</v>
      </c>
      <c r="J82" s="241">
        <v>2.66</v>
      </c>
      <c r="K82" s="165">
        <v>71.748055998444798</v>
      </c>
      <c r="L82" s="82">
        <v>-151</v>
      </c>
      <c r="M82" s="82">
        <v>-53</v>
      </c>
      <c r="N82" s="83">
        <v>-0.15955853465054415</v>
      </c>
      <c r="O82" s="242">
        <v>216</v>
      </c>
      <c r="P82" s="83">
        <v>0.65027629216070859</v>
      </c>
      <c r="Q82" s="242">
        <v>269</v>
      </c>
      <c r="R82" s="83">
        <v>0.80983482681125274</v>
      </c>
      <c r="S82" s="82">
        <v>-98</v>
      </c>
      <c r="T82" s="144">
        <v>-0.2950327621840243</v>
      </c>
      <c r="U82" s="243">
        <v>1588</v>
      </c>
      <c r="V82" s="83">
        <v>4.7807349627370614</v>
      </c>
      <c r="W82" s="242">
        <v>1686</v>
      </c>
      <c r="X82" s="83">
        <v>5.0757677249210857</v>
      </c>
      <c r="Y82" s="83">
        <v>-0.45459129683456845</v>
      </c>
      <c r="Z82" s="83"/>
      <c r="AA82" s="614">
        <v>123</v>
      </c>
      <c r="AB82" s="162"/>
      <c r="AC82" s="614">
        <v>72</v>
      </c>
      <c r="AD82" s="145"/>
      <c r="AE82" s="148">
        <v>91820</v>
      </c>
      <c r="AF82" s="149">
        <v>56241</v>
      </c>
      <c r="AG82" s="149">
        <v>35579</v>
      </c>
    </row>
    <row r="83" spans="1:33" s="60" customFormat="1" ht="15" hidden="1" customHeight="1">
      <c r="A83" s="222" t="s">
        <v>76</v>
      </c>
      <c r="B83" s="183">
        <v>30</v>
      </c>
      <c r="C83" s="240">
        <v>4628.5713999999998</v>
      </c>
      <c r="D83" s="242">
        <v>177</v>
      </c>
      <c r="E83" s="609">
        <v>3652</v>
      </c>
      <c r="F83" s="609">
        <v>124816</v>
      </c>
      <c r="G83" s="544">
        <v>332026</v>
      </c>
      <c r="H83" s="609">
        <v>169432</v>
      </c>
      <c r="I83" s="609">
        <v>162594</v>
      </c>
      <c r="J83" s="241">
        <v>2.66</v>
      </c>
      <c r="K83" s="165">
        <v>71.734012788481564</v>
      </c>
      <c r="L83" s="82">
        <v>-65</v>
      </c>
      <c r="M83" s="82">
        <v>-10</v>
      </c>
      <c r="N83" s="83">
        <v>-3.0115175488656387E-2</v>
      </c>
      <c r="O83" s="242">
        <v>233</v>
      </c>
      <c r="P83" s="83">
        <v>0.70168358888569327</v>
      </c>
      <c r="Q83" s="242">
        <v>243</v>
      </c>
      <c r="R83" s="83">
        <v>0.73179876437434965</v>
      </c>
      <c r="S83" s="82">
        <v>-55</v>
      </c>
      <c r="T83" s="144">
        <v>-0.1656334651876108</v>
      </c>
      <c r="U83" s="243">
        <v>1351</v>
      </c>
      <c r="V83" s="83">
        <v>4.068560208517475</v>
      </c>
      <c r="W83" s="242">
        <v>1406</v>
      </c>
      <c r="X83" s="83">
        <v>4.2341936737050858</v>
      </c>
      <c r="Y83" s="83">
        <v>-0.19574864067626718</v>
      </c>
      <c r="Z83" s="83"/>
      <c r="AA83" s="614">
        <v>130</v>
      </c>
      <c r="AB83" s="162"/>
      <c r="AC83" s="614">
        <v>87</v>
      </c>
      <c r="AD83" s="145"/>
      <c r="AE83" s="148">
        <v>91879</v>
      </c>
      <c r="AF83" s="149">
        <v>56260</v>
      </c>
      <c r="AG83" s="149">
        <v>35619</v>
      </c>
    </row>
    <row r="84" spans="1:33" s="216" customFormat="1" ht="15" hidden="1" customHeight="1">
      <c r="A84" s="223" t="s">
        <v>90</v>
      </c>
      <c r="B84" s="197">
        <v>31</v>
      </c>
      <c r="C84" s="616">
        <v>4628.5713999999998</v>
      </c>
      <c r="D84" s="620">
        <v>177</v>
      </c>
      <c r="E84" s="626">
        <v>3652</v>
      </c>
      <c r="F84" s="626">
        <v>124826</v>
      </c>
      <c r="G84" s="617">
        <v>332063</v>
      </c>
      <c r="H84" s="626">
        <v>169448</v>
      </c>
      <c r="I84" s="626">
        <v>162615</v>
      </c>
      <c r="J84" s="618">
        <v>2.66</v>
      </c>
      <c r="K84" s="215">
        <v>71.742006615691395</v>
      </c>
      <c r="L84" s="619">
        <v>37</v>
      </c>
      <c r="M84" s="619">
        <v>30</v>
      </c>
      <c r="N84" s="209">
        <v>9.034933570650916E-2</v>
      </c>
      <c r="O84" s="620">
        <v>286</v>
      </c>
      <c r="P84" s="209">
        <v>0.86133033373538781</v>
      </c>
      <c r="Q84" s="620">
        <v>256</v>
      </c>
      <c r="R84" s="209">
        <v>0.77098099802887865</v>
      </c>
      <c r="S84" s="619">
        <v>7</v>
      </c>
      <c r="T84" s="621">
        <v>2.1081511664852393E-2</v>
      </c>
      <c r="U84" s="622">
        <v>1277</v>
      </c>
      <c r="V84" s="209">
        <v>3.8458700565737427</v>
      </c>
      <c r="W84" s="620">
        <v>1270</v>
      </c>
      <c r="X84" s="209">
        <v>3.8247885449088903</v>
      </c>
      <c r="Y84" s="209">
        <v>0.11143084737136155</v>
      </c>
      <c r="Z84" s="209"/>
      <c r="AA84" s="623">
        <v>242</v>
      </c>
      <c r="AB84" s="211"/>
      <c r="AC84" s="623">
        <v>87</v>
      </c>
      <c r="AD84" s="212"/>
      <c r="AE84" s="624">
        <v>91974</v>
      </c>
      <c r="AF84" s="625">
        <v>56311</v>
      </c>
      <c r="AG84" s="625">
        <v>35663</v>
      </c>
    </row>
    <row r="85" spans="1:33" s="60" customFormat="1" ht="15" hidden="1" customHeight="1">
      <c r="A85" s="222" t="s">
        <v>91</v>
      </c>
      <c r="B85" s="183">
        <v>30</v>
      </c>
      <c r="C85" s="240">
        <v>4628.5713999999998</v>
      </c>
      <c r="D85" s="242">
        <v>177</v>
      </c>
      <c r="E85" s="609">
        <v>3652</v>
      </c>
      <c r="F85" s="609">
        <v>124930</v>
      </c>
      <c r="G85" s="544">
        <v>332033</v>
      </c>
      <c r="H85" s="609">
        <v>169424</v>
      </c>
      <c r="I85" s="609">
        <v>162609</v>
      </c>
      <c r="J85" s="241">
        <v>2.66</v>
      </c>
      <c r="K85" s="165">
        <v>71.735525134169905</v>
      </c>
      <c r="L85" s="82">
        <v>-30</v>
      </c>
      <c r="M85" s="82">
        <v>-12</v>
      </c>
      <c r="N85" s="83">
        <v>-3.6139353346504088E-2</v>
      </c>
      <c r="O85" s="242">
        <v>234</v>
      </c>
      <c r="P85" s="83">
        <v>0.70471739025683033</v>
      </c>
      <c r="Q85" s="242">
        <v>246</v>
      </c>
      <c r="R85" s="83">
        <v>0.74085674360333442</v>
      </c>
      <c r="S85" s="82">
        <v>-18</v>
      </c>
      <c r="T85" s="144">
        <v>-5.4209030019756188E-2</v>
      </c>
      <c r="U85" s="243">
        <v>1057</v>
      </c>
      <c r="V85" s="83">
        <v>3.183274707271238</v>
      </c>
      <c r="W85" s="242">
        <v>1075</v>
      </c>
      <c r="X85" s="83">
        <v>3.2374837372909941</v>
      </c>
      <c r="Y85" s="83">
        <v>-9.0348383366260276E-2</v>
      </c>
      <c r="Z85" s="83"/>
      <c r="AA85" s="614">
        <v>191</v>
      </c>
      <c r="AB85" s="162"/>
      <c r="AC85" s="614">
        <v>66</v>
      </c>
      <c r="AD85" s="145"/>
      <c r="AE85" s="148">
        <v>92002</v>
      </c>
      <c r="AF85" s="149">
        <v>56329</v>
      </c>
      <c r="AG85" s="149">
        <v>35673</v>
      </c>
    </row>
    <row r="86" spans="1:33" s="60" customFormat="1" ht="15" hidden="1" customHeight="1">
      <c r="A86" s="222" t="s">
        <v>80</v>
      </c>
      <c r="B86" s="183">
        <v>31</v>
      </c>
      <c r="C86" s="240">
        <v>4628.5713999999998</v>
      </c>
      <c r="D86" s="242">
        <v>177</v>
      </c>
      <c r="E86" s="609">
        <v>3652</v>
      </c>
      <c r="F86" s="609">
        <v>124956</v>
      </c>
      <c r="G86" s="544">
        <v>331945</v>
      </c>
      <c r="H86" s="609">
        <v>169335</v>
      </c>
      <c r="I86" s="609">
        <v>162610</v>
      </c>
      <c r="J86" s="241">
        <v>2.66</v>
      </c>
      <c r="K86" s="165">
        <v>71.716512788373535</v>
      </c>
      <c r="L86" s="82">
        <v>-88</v>
      </c>
      <c r="M86" s="82">
        <v>-57</v>
      </c>
      <c r="N86" s="83">
        <v>-0.17169243559274538</v>
      </c>
      <c r="O86" s="242">
        <v>260</v>
      </c>
      <c r="P86" s="83">
        <v>0.78315847814234818</v>
      </c>
      <c r="Q86" s="242">
        <v>317</v>
      </c>
      <c r="R86" s="83">
        <v>0.95485091373509356</v>
      </c>
      <c r="S86" s="82">
        <v>-31</v>
      </c>
      <c r="T86" s="144">
        <v>-9.3376587778510878E-2</v>
      </c>
      <c r="U86" s="243">
        <v>1150</v>
      </c>
      <c r="V86" s="83">
        <v>3.4639701917834627</v>
      </c>
      <c r="W86" s="242">
        <v>1181</v>
      </c>
      <c r="X86" s="83">
        <v>3.5573467795619735</v>
      </c>
      <c r="Y86" s="83">
        <v>-0.26506902337125626</v>
      </c>
      <c r="Z86" s="83"/>
      <c r="AA86" s="614">
        <v>223</v>
      </c>
      <c r="AB86" s="162"/>
      <c r="AC86" s="614">
        <v>80</v>
      </c>
      <c r="AD86" s="145"/>
      <c r="AE86" s="148">
        <v>91999</v>
      </c>
      <c r="AF86" s="149">
        <v>56309</v>
      </c>
      <c r="AG86" s="149">
        <v>35690</v>
      </c>
    </row>
    <row r="87" spans="1:33" s="60" customFormat="1" ht="15" customHeight="1">
      <c r="A87" s="63" t="s">
        <v>323</v>
      </c>
      <c r="B87" s="183">
        <v>366</v>
      </c>
      <c r="C87" s="105">
        <v>4628.5713999999998</v>
      </c>
      <c r="D87" s="242">
        <v>177</v>
      </c>
      <c r="E87" s="609">
        <v>3652</v>
      </c>
      <c r="F87" s="609">
        <v>125361</v>
      </c>
      <c r="G87" s="604">
        <v>330911</v>
      </c>
      <c r="H87" s="609">
        <v>168375</v>
      </c>
      <c r="I87" s="609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615"/>
      <c r="AC87" s="139">
        <v>872</v>
      </c>
      <c r="AD87" s="119"/>
      <c r="AE87" s="148">
        <v>92479</v>
      </c>
      <c r="AF87" s="149">
        <v>56490</v>
      </c>
      <c r="AG87" s="149">
        <v>35989</v>
      </c>
    </row>
    <row r="88" spans="1:33" s="60" customFormat="1" ht="15" hidden="1" customHeight="1">
      <c r="A88" s="59" t="s">
        <v>81</v>
      </c>
      <c r="B88" s="183">
        <v>31</v>
      </c>
      <c r="C88" s="240">
        <v>4628.5713999999998</v>
      </c>
      <c r="D88" s="242">
        <v>177</v>
      </c>
      <c r="E88" s="609">
        <v>3652</v>
      </c>
      <c r="F88" s="609">
        <v>124899</v>
      </c>
      <c r="G88" s="544">
        <v>331845</v>
      </c>
      <c r="H88" s="609">
        <v>169242</v>
      </c>
      <c r="I88" s="609">
        <v>162603</v>
      </c>
      <c r="J88" s="241">
        <v>2.66</v>
      </c>
      <c r="K88" s="165">
        <v>71.694907849968573</v>
      </c>
      <c r="L88" s="82">
        <v>-100</v>
      </c>
      <c r="M88" s="82">
        <v>-37</v>
      </c>
      <c r="N88" s="83">
        <v>-0.11148104069057996</v>
      </c>
      <c r="O88" s="242">
        <v>233</v>
      </c>
      <c r="P88" s="83">
        <v>0.70202925624067847</v>
      </c>
      <c r="Q88" s="242">
        <v>270</v>
      </c>
      <c r="R88" s="83">
        <v>0.81351029693125843</v>
      </c>
      <c r="S88" s="82">
        <v>-63</v>
      </c>
      <c r="T88" s="144">
        <v>-0.18981906928396031</v>
      </c>
      <c r="U88" s="243">
        <v>1193</v>
      </c>
      <c r="V88" s="83">
        <v>3.594510311996264</v>
      </c>
      <c r="W88" s="242">
        <v>1256</v>
      </c>
      <c r="X88" s="83">
        <v>3.7843293812802243</v>
      </c>
      <c r="Y88" s="83">
        <v>-0.30130010997454026</v>
      </c>
      <c r="Z88" s="83"/>
      <c r="AA88" s="139">
        <v>221</v>
      </c>
      <c r="AB88" s="162"/>
      <c r="AC88" s="139">
        <v>61</v>
      </c>
      <c r="AD88" s="145"/>
      <c r="AE88" s="148">
        <v>92052</v>
      </c>
      <c r="AF88" s="149">
        <v>56328</v>
      </c>
      <c r="AG88" s="149">
        <v>35724</v>
      </c>
    </row>
    <row r="89" spans="1:33" s="60" customFormat="1" ht="15" hidden="1" customHeight="1">
      <c r="A89" s="59" t="s">
        <v>83</v>
      </c>
      <c r="B89" s="183">
        <v>29</v>
      </c>
      <c r="C89" s="240">
        <v>4628.5713999999998</v>
      </c>
      <c r="D89" s="242">
        <v>177</v>
      </c>
      <c r="E89" s="609">
        <v>3682</v>
      </c>
      <c r="F89" s="609">
        <v>124880</v>
      </c>
      <c r="G89" s="544">
        <v>331801</v>
      </c>
      <c r="H89" s="609">
        <v>169166</v>
      </c>
      <c r="I89" s="609">
        <v>162635</v>
      </c>
      <c r="J89" s="241">
        <v>2.66</v>
      </c>
      <c r="K89" s="165">
        <v>71.685401677070388</v>
      </c>
      <c r="L89" s="82">
        <v>-44</v>
      </c>
      <c r="M89" s="82">
        <v>-99</v>
      </c>
      <c r="N89" s="83">
        <v>-0.29835183215147831</v>
      </c>
      <c r="O89" s="242">
        <v>206</v>
      </c>
      <c r="P89" s="83">
        <v>0.6208129032646923</v>
      </c>
      <c r="Q89" s="242">
        <v>305</v>
      </c>
      <c r="R89" s="83">
        <v>0.91916473541617061</v>
      </c>
      <c r="S89" s="82">
        <v>55</v>
      </c>
      <c r="T89" s="144">
        <v>0.16575101786193258</v>
      </c>
      <c r="U89" s="243">
        <v>1185</v>
      </c>
      <c r="V89" s="83">
        <v>3.5711810212070891</v>
      </c>
      <c r="W89" s="242">
        <v>1130</v>
      </c>
      <c r="X89" s="83">
        <v>3.4054300033451566</v>
      </c>
      <c r="Y89" s="83">
        <v>-0.13260081428954573</v>
      </c>
      <c r="Z89" s="83"/>
      <c r="AA89" s="139">
        <v>130</v>
      </c>
      <c r="AB89" s="162"/>
      <c r="AC89" s="139">
        <v>56</v>
      </c>
      <c r="AD89" s="145"/>
      <c r="AE89" s="148">
        <v>92143</v>
      </c>
      <c r="AF89" s="149">
        <v>56371</v>
      </c>
      <c r="AG89" s="149">
        <v>35772</v>
      </c>
    </row>
    <row r="90" spans="1:33" s="60" customFormat="1" ht="15" hidden="1" customHeight="1">
      <c r="A90" s="59" t="s">
        <v>84</v>
      </c>
      <c r="B90" s="183">
        <v>31</v>
      </c>
      <c r="C90" s="240">
        <v>4628.5713999999998</v>
      </c>
      <c r="D90" s="242">
        <v>177</v>
      </c>
      <c r="E90" s="609">
        <v>3682</v>
      </c>
      <c r="F90" s="609">
        <v>124900</v>
      </c>
      <c r="G90" s="544">
        <v>331633</v>
      </c>
      <c r="H90" s="609">
        <v>169013</v>
      </c>
      <c r="I90" s="609">
        <v>162620</v>
      </c>
      <c r="J90" s="241">
        <v>2.66</v>
      </c>
      <c r="K90" s="165">
        <v>71.64910538055004</v>
      </c>
      <c r="L90" s="82">
        <v>-168</v>
      </c>
      <c r="M90" s="82">
        <v>-119</v>
      </c>
      <c r="N90" s="83">
        <v>-0.35873952797113207</v>
      </c>
      <c r="O90" s="242">
        <v>268</v>
      </c>
      <c r="P90" s="83">
        <v>0.80791759240557459</v>
      </c>
      <c r="Q90" s="242">
        <v>387</v>
      </c>
      <c r="R90" s="83">
        <v>1.1666571203767067</v>
      </c>
      <c r="S90" s="82">
        <v>-49</v>
      </c>
      <c r="T90" s="144">
        <v>-0.14771627622340677</v>
      </c>
      <c r="U90" s="243">
        <v>1569</v>
      </c>
      <c r="V90" s="83">
        <v>4.7299354570311438</v>
      </c>
      <c r="W90" s="242">
        <v>1618</v>
      </c>
      <c r="X90" s="83">
        <v>4.8776517332545506</v>
      </c>
      <c r="Y90" s="83">
        <v>-0.50645580419453884</v>
      </c>
      <c r="Z90" s="83"/>
      <c r="AA90" s="139">
        <v>185</v>
      </c>
      <c r="AB90" s="162"/>
      <c r="AC90" s="139">
        <v>83</v>
      </c>
      <c r="AD90" s="145"/>
      <c r="AE90" s="148">
        <v>92172</v>
      </c>
      <c r="AF90" s="149">
        <v>56353</v>
      </c>
      <c r="AG90" s="149">
        <v>35819</v>
      </c>
    </row>
    <row r="91" spans="1:33" s="60" customFormat="1" ht="15" hidden="1" customHeight="1">
      <c r="A91" s="59" t="s">
        <v>85</v>
      </c>
      <c r="B91" s="183">
        <v>30</v>
      </c>
      <c r="C91" s="240">
        <v>4628.5713999999998</v>
      </c>
      <c r="D91" s="242">
        <v>177</v>
      </c>
      <c r="E91" s="609">
        <v>3682</v>
      </c>
      <c r="F91" s="609">
        <v>124946</v>
      </c>
      <c r="G91" s="544">
        <v>331498</v>
      </c>
      <c r="H91" s="609">
        <v>168902</v>
      </c>
      <c r="I91" s="609">
        <v>162596</v>
      </c>
      <c r="J91" s="241">
        <v>2.65</v>
      </c>
      <c r="K91" s="165">
        <v>71.619938713703334</v>
      </c>
      <c r="L91" s="82">
        <v>-135</v>
      </c>
      <c r="M91" s="82">
        <v>-86</v>
      </c>
      <c r="N91" s="83">
        <v>-0.25937559848657354</v>
      </c>
      <c r="O91" s="242">
        <v>184</v>
      </c>
      <c r="P91" s="83">
        <v>0.55494314094801778</v>
      </c>
      <c r="Q91" s="242">
        <v>270</v>
      </c>
      <c r="R91" s="83">
        <v>0.81431873943459132</v>
      </c>
      <c r="S91" s="82">
        <v>-49</v>
      </c>
      <c r="T91" s="144">
        <v>-0.14778377123072239</v>
      </c>
      <c r="U91" s="243">
        <v>1290</v>
      </c>
      <c r="V91" s="83">
        <v>3.8906339772986032</v>
      </c>
      <c r="W91" s="242">
        <v>1339</v>
      </c>
      <c r="X91" s="83">
        <v>4.0384177485293256</v>
      </c>
      <c r="Y91" s="83">
        <v>-0.40715936971729594</v>
      </c>
      <c r="Z91" s="83"/>
      <c r="AA91" s="139">
        <v>138</v>
      </c>
      <c r="AB91" s="162"/>
      <c r="AC91" s="139">
        <v>71</v>
      </c>
      <c r="AD91" s="145"/>
      <c r="AE91" s="148">
        <v>92192</v>
      </c>
      <c r="AF91" s="149">
        <v>56362</v>
      </c>
      <c r="AG91" s="149">
        <v>35830</v>
      </c>
    </row>
    <row r="92" spans="1:33" s="60" customFormat="1" ht="15" hidden="1" customHeight="1">
      <c r="A92" s="59" t="s">
        <v>86</v>
      </c>
      <c r="B92" s="183">
        <v>31</v>
      </c>
      <c r="C92" s="240">
        <v>4628.5713999999998</v>
      </c>
      <c r="D92" s="242">
        <v>177</v>
      </c>
      <c r="E92" s="609">
        <v>3682</v>
      </c>
      <c r="F92" s="609">
        <v>125005</v>
      </c>
      <c r="G92" s="544">
        <v>331379</v>
      </c>
      <c r="H92" s="609">
        <v>168829</v>
      </c>
      <c r="I92" s="609">
        <v>162550</v>
      </c>
      <c r="J92" s="241">
        <v>2.65</v>
      </c>
      <c r="K92" s="165">
        <v>71.59422883700141</v>
      </c>
      <c r="L92" s="82">
        <v>-119</v>
      </c>
      <c r="M92" s="82">
        <v>-61</v>
      </c>
      <c r="N92" s="83">
        <v>-0.18404621068463678</v>
      </c>
      <c r="O92" s="242">
        <v>205</v>
      </c>
      <c r="P92" s="83">
        <v>0.61851595394017289</v>
      </c>
      <c r="Q92" s="242">
        <v>266</v>
      </c>
      <c r="R92" s="83">
        <v>0.80256216462480967</v>
      </c>
      <c r="S92" s="82">
        <v>-58</v>
      </c>
      <c r="T92" s="144">
        <v>-0.17499475770014605</v>
      </c>
      <c r="U92" s="243">
        <v>1423</v>
      </c>
      <c r="V92" s="83">
        <v>4.2934058656432494</v>
      </c>
      <c r="W92" s="242">
        <v>1481</v>
      </c>
      <c r="X92" s="83">
        <v>4.4684006233433955</v>
      </c>
      <c r="Y92" s="83">
        <v>-0.35904096838478283</v>
      </c>
      <c r="Z92" s="83"/>
      <c r="AA92" s="139">
        <v>253</v>
      </c>
      <c r="AB92" s="162"/>
      <c r="AC92" s="139">
        <v>87</v>
      </c>
      <c r="AD92" s="145"/>
      <c r="AE92" s="148">
        <v>92210</v>
      </c>
      <c r="AF92" s="149">
        <v>56351</v>
      </c>
      <c r="AG92" s="149">
        <v>35859</v>
      </c>
    </row>
    <row r="93" spans="1:33" s="60" customFormat="1" ht="15" hidden="1" customHeight="1">
      <c r="A93" s="59" t="s">
        <v>87</v>
      </c>
      <c r="B93" s="183">
        <v>30</v>
      </c>
      <c r="C93" s="240">
        <v>4628.5713999999998</v>
      </c>
      <c r="D93" s="242">
        <v>177</v>
      </c>
      <c r="E93" s="609">
        <v>3682</v>
      </c>
      <c r="F93" s="609">
        <v>125005</v>
      </c>
      <c r="G93" s="544">
        <v>331372</v>
      </c>
      <c r="H93" s="609">
        <v>168800</v>
      </c>
      <c r="I93" s="609">
        <v>162572</v>
      </c>
      <c r="J93" s="241">
        <v>2.65</v>
      </c>
      <c r="K93" s="165">
        <v>71.59271649131307</v>
      </c>
      <c r="L93" s="82">
        <v>-7</v>
      </c>
      <c r="M93" s="82">
        <v>-71</v>
      </c>
      <c r="N93" s="83">
        <v>-0.21425844698838636</v>
      </c>
      <c r="O93" s="242">
        <v>199</v>
      </c>
      <c r="P93" s="83">
        <v>0.60052719648857567</v>
      </c>
      <c r="Q93" s="242">
        <v>270</v>
      </c>
      <c r="R93" s="83">
        <v>0.81478564347696203</v>
      </c>
      <c r="S93" s="82">
        <v>64</v>
      </c>
      <c r="T93" s="144">
        <v>0.19309970280748878</v>
      </c>
      <c r="U93" s="243">
        <v>1239</v>
      </c>
      <c r="V93" s="83">
        <v>3.7382895590387255</v>
      </c>
      <c r="W93" s="242">
        <v>1175</v>
      </c>
      <c r="X93" s="83">
        <v>3.5451898562312367</v>
      </c>
      <c r="Y93" s="83">
        <v>-2.1158744180897582E-2</v>
      </c>
      <c r="Z93" s="83"/>
      <c r="AA93" s="139">
        <v>196</v>
      </c>
      <c r="AB93" s="162"/>
      <c r="AC93" s="139">
        <v>74</v>
      </c>
      <c r="AD93" s="145"/>
      <c r="AE93" s="148">
        <v>92253</v>
      </c>
      <c r="AF93" s="149">
        <v>56351</v>
      </c>
      <c r="AG93" s="149">
        <v>35902</v>
      </c>
    </row>
    <row r="94" spans="1:33" s="60" customFormat="1" ht="15" hidden="1" customHeight="1">
      <c r="A94" s="59" t="s">
        <v>88</v>
      </c>
      <c r="B94" s="183">
        <v>31</v>
      </c>
      <c r="C94" s="240">
        <v>4628.5713999999998</v>
      </c>
      <c r="D94" s="242">
        <v>177</v>
      </c>
      <c r="E94" s="609">
        <v>3682</v>
      </c>
      <c r="F94" s="609">
        <v>125034</v>
      </c>
      <c r="G94" s="544">
        <v>331323</v>
      </c>
      <c r="H94" s="609">
        <v>168775</v>
      </c>
      <c r="I94" s="609">
        <v>162548</v>
      </c>
      <c r="J94" s="241">
        <v>2.65</v>
      </c>
      <c r="K94" s="165">
        <v>71.582130071494632</v>
      </c>
      <c r="L94" s="82">
        <v>-49</v>
      </c>
      <c r="M94" s="82">
        <v>-54</v>
      </c>
      <c r="N94" s="83">
        <v>-0.16296917769978059</v>
      </c>
      <c r="O94" s="242">
        <v>211</v>
      </c>
      <c r="P94" s="83">
        <v>0.63678697212321678</v>
      </c>
      <c r="Q94" s="242">
        <v>265</v>
      </c>
      <c r="R94" s="83">
        <v>0.79975614982299736</v>
      </c>
      <c r="S94" s="82">
        <v>5</v>
      </c>
      <c r="T94" s="144">
        <v>1.5087029529843754E-2</v>
      </c>
      <c r="U94" s="243">
        <v>1308</v>
      </c>
      <c r="V94" s="83">
        <v>3.9467669250069028</v>
      </c>
      <c r="W94" s="242">
        <v>1303</v>
      </c>
      <c r="X94" s="83">
        <v>3.9316798954770591</v>
      </c>
      <c r="Y94" s="83">
        <v>-0.14788214816993683</v>
      </c>
      <c r="Z94" s="83"/>
      <c r="AA94" s="139">
        <v>143</v>
      </c>
      <c r="AB94" s="162"/>
      <c r="AC94" s="139">
        <v>59</v>
      </c>
      <c r="AD94" s="145"/>
      <c r="AE94" s="148">
        <v>92312</v>
      </c>
      <c r="AF94" s="149">
        <v>56395</v>
      </c>
      <c r="AG94" s="149">
        <v>35917</v>
      </c>
    </row>
    <row r="95" spans="1:33" s="60" customFormat="1" ht="15" hidden="1" customHeight="1">
      <c r="A95" s="59" t="s">
        <v>89</v>
      </c>
      <c r="B95" s="183">
        <v>31</v>
      </c>
      <c r="C95" s="240">
        <v>4628.5713999999998</v>
      </c>
      <c r="D95" s="242">
        <v>177</v>
      </c>
      <c r="E95" s="609">
        <v>3682</v>
      </c>
      <c r="F95" s="609">
        <v>125104</v>
      </c>
      <c r="G95" s="544">
        <v>331332</v>
      </c>
      <c r="H95" s="609">
        <v>168733</v>
      </c>
      <c r="I95" s="609">
        <v>162599</v>
      </c>
      <c r="J95" s="241">
        <v>2.65</v>
      </c>
      <c r="K95" s="165">
        <v>71.584074515951073</v>
      </c>
      <c r="L95" s="82">
        <v>9</v>
      </c>
      <c r="M95" s="82">
        <v>-80</v>
      </c>
      <c r="N95" s="83">
        <v>-0.24143253997594727</v>
      </c>
      <c r="O95" s="242">
        <v>203</v>
      </c>
      <c r="P95" s="83">
        <v>0.61263507018896624</v>
      </c>
      <c r="Q95" s="242">
        <v>283</v>
      </c>
      <c r="R95" s="83">
        <v>0.8540676101649135</v>
      </c>
      <c r="S95" s="82">
        <v>89</v>
      </c>
      <c r="T95" s="144">
        <v>0.26854547923298444</v>
      </c>
      <c r="U95" s="243">
        <v>1700</v>
      </c>
      <c r="V95" s="83">
        <v>5.1295203898435489</v>
      </c>
      <c r="W95" s="242">
        <v>1611</v>
      </c>
      <c r="X95" s="83">
        <v>4.8609749106105644</v>
      </c>
      <c r="Y95" s="83">
        <v>2.7112939257037172E-2</v>
      </c>
      <c r="Z95" s="83"/>
      <c r="AA95" s="139">
        <v>87</v>
      </c>
      <c r="AB95" s="162"/>
      <c r="AC95" s="139">
        <v>68</v>
      </c>
      <c r="AD95" s="145"/>
      <c r="AE95" s="148">
        <v>92391</v>
      </c>
      <c r="AF95" s="149">
        <v>56437</v>
      </c>
      <c r="AG95" s="149">
        <v>35954</v>
      </c>
    </row>
    <row r="96" spans="1:33" s="60" customFormat="1" ht="15" hidden="1" customHeight="1">
      <c r="A96" s="59" t="s">
        <v>76</v>
      </c>
      <c r="B96" s="183">
        <v>30</v>
      </c>
      <c r="C96" s="240">
        <v>4628.5713999999998</v>
      </c>
      <c r="D96" s="242">
        <v>177</v>
      </c>
      <c r="E96" s="609">
        <v>3682</v>
      </c>
      <c r="F96" s="609">
        <v>125167</v>
      </c>
      <c r="G96" s="544">
        <v>331223</v>
      </c>
      <c r="H96" s="609">
        <v>168636</v>
      </c>
      <c r="I96" s="609">
        <v>162587</v>
      </c>
      <c r="J96" s="241">
        <v>2.65</v>
      </c>
      <c r="K96" s="165">
        <v>71.560525133089669</v>
      </c>
      <c r="L96" s="82">
        <v>-109</v>
      </c>
      <c r="M96" s="82">
        <v>-27</v>
      </c>
      <c r="N96" s="83">
        <v>-8.1502667703058473E-2</v>
      </c>
      <c r="O96" s="242">
        <v>223</v>
      </c>
      <c r="P96" s="83">
        <v>0.67315166288081751</v>
      </c>
      <c r="Q96" s="242">
        <v>250</v>
      </c>
      <c r="R96" s="83">
        <v>0.75465433058387599</v>
      </c>
      <c r="S96" s="82">
        <v>-82</v>
      </c>
      <c r="T96" s="144">
        <v>-0.24752662043151119</v>
      </c>
      <c r="U96" s="243">
        <v>1200</v>
      </c>
      <c r="V96" s="83">
        <v>3.6223407868026052</v>
      </c>
      <c r="W96" s="242">
        <v>1282</v>
      </c>
      <c r="X96" s="83">
        <v>3.8698674072341164</v>
      </c>
      <c r="Y96" s="83">
        <v>-0.32902928813456966</v>
      </c>
      <c r="Z96" s="83"/>
      <c r="AA96" s="139">
        <v>170</v>
      </c>
      <c r="AB96" s="162"/>
      <c r="AC96" s="139">
        <v>93</v>
      </c>
      <c r="AD96" s="145"/>
      <c r="AE96" s="148">
        <v>92412</v>
      </c>
      <c r="AF96" s="149">
        <v>56443</v>
      </c>
      <c r="AG96" s="149">
        <v>35969</v>
      </c>
    </row>
    <row r="97" spans="1:33" s="216" customFormat="1" ht="15" hidden="1" customHeight="1">
      <c r="A97" s="59" t="s">
        <v>90</v>
      </c>
      <c r="B97" s="183">
        <v>31</v>
      </c>
      <c r="C97" s="240">
        <v>4628.5713999999998</v>
      </c>
      <c r="D97" s="242">
        <v>177</v>
      </c>
      <c r="E97" s="609">
        <v>3682</v>
      </c>
      <c r="F97" s="609">
        <v>125157</v>
      </c>
      <c r="G97" s="544">
        <v>331065</v>
      </c>
      <c r="H97" s="609">
        <v>168517</v>
      </c>
      <c r="I97" s="609">
        <v>162548</v>
      </c>
      <c r="J97" s="241">
        <v>2.65</v>
      </c>
      <c r="K97" s="165">
        <v>71.526389330409813</v>
      </c>
      <c r="L97" s="82">
        <v>-158</v>
      </c>
      <c r="M97" s="82">
        <v>-22</v>
      </c>
      <c r="N97" s="83">
        <v>-6.6436353972893936E-2</v>
      </c>
      <c r="O97" s="242">
        <v>256</v>
      </c>
      <c r="P97" s="83">
        <v>0.77307757350276618</v>
      </c>
      <c r="Q97" s="242">
        <v>278</v>
      </c>
      <c r="R97" s="83">
        <v>0.83951392747566012</v>
      </c>
      <c r="S97" s="82">
        <v>-136</v>
      </c>
      <c r="T97" s="144">
        <v>-0.41069746092334514</v>
      </c>
      <c r="U97" s="243">
        <v>983</v>
      </c>
      <c r="V97" s="83">
        <v>2.9684970888797619</v>
      </c>
      <c r="W97" s="242">
        <v>1119</v>
      </c>
      <c r="X97" s="83">
        <v>3.3791945498031071</v>
      </c>
      <c r="Y97" s="83">
        <v>-0.47713381489623907</v>
      </c>
      <c r="Z97" s="83"/>
      <c r="AA97" s="139">
        <v>215</v>
      </c>
      <c r="AB97" s="162"/>
      <c r="AC97" s="139">
        <v>77</v>
      </c>
      <c r="AD97" s="145"/>
      <c r="AE97" s="148">
        <v>92441</v>
      </c>
      <c r="AF97" s="149">
        <v>56465</v>
      </c>
      <c r="AG97" s="149">
        <v>35976</v>
      </c>
    </row>
    <row r="98" spans="1:33" s="60" customFormat="1" ht="15" hidden="1" customHeight="1">
      <c r="A98" s="59" t="s">
        <v>91</v>
      </c>
      <c r="B98" s="183">
        <v>30</v>
      </c>
      <c r="C98" s="240">
        <v>4628.5713999999998</v>
      </c>
      <c r="D98" s="242">
        <v>177</v>
      </c>
      <c r="E98" s="609">
        <v>3682</v>
      </c>
      <c r="F98" s="609">
        <v>125289</v>
      </c>
      <c r="G98" s="544">
        <v>330930</v>
      </c>
      <c r="H98" s="609">
        <v>168386</v>
      </c>
      <c r="I98" s="609">
        <v>162544</v>
      </c>
      <c r="J98" s="241">
        <v>2.64</v>
      </c>
      <c r="K98" s="165">
        <v>71.497222663563107</v>
      </c>
      <c r="L98" s="82">
        <v>-135</v>
      </c>
      <c r="M98" s="82">
        <v>-49</v>
      </c>
      <c r="N98" s="83">
        <v>-0.14803737188347343</v>
      </c>
      <c r="O98" s="242">
        <v>239</v>
      </c>
      <c r="P98" s="83">
        <v>0.72205983428877862</v>
      </c>
      <c r="Q98" s="242">
        <v>288</v>
      </c>
      <c r="R98" s="83">
        <v>0.87009720617225206</v>
      </c>
      <c r="S98" s="82">
        <v>-86</v>
      </c>
      <c r="T98" s="144">
        <v>-0.25982069350976955</v>
      </c>
      <c r="U98" s="243">
        <v>1107</v>
      </c>
      <c r="V98" s="83">
        <v>3.3444361362245938</v>
      </c>
      <c r="W98" s="242">
        <v>1193</v>
      </c>
      <c r="X98" s="83">
        <v>3.6042568297343633</v>
      </c>
      <c r="Y98" s="83">
        <v>-0.40785806539324299</v>
      </c>
      <c r="Z98" s="83"/>
      <c r="AA98" s="139">
        <v>161</v>
      </c>
      <c r="AB98" s="162"/>
      <c r="AC98" s="139">
        <v>66</v>
      </c>
      <c r="AD98" s="145"/>
      <c r="AE98" s="148">
        <v>92406</v>
      </c>
      <c r="AF98" s="149">
        <v>56441</v>
      </c>
      <c r="AG98" s="149">
        <v>35965</v>
      </c>
    </row>
    <row r="99" spans="1:33" s="60" customFormat="1" ht="15" hidden="1" customHeight="1">
      <c r="A99" s="59" t="s">
        <v>80</v>
      </c>
      <c r="B99" s="183">
        <v>31</v>
      </c>
      <c r="C99" s="240">
        <v>4628.5713999999998</v>
      </c>
      <c r="D99" s="242">
        <v>177</v>
      </c>
      <c r="E99" s="609">
        <v>3682</v>
      </c>
      <c r="F99" s="609">
        <v>125361</v>
      </c>
      <c r="G99" s="544">
        <v>330911</v>
      </c>
      <c r="H99" s="609">
        <v>168375</v>
      </c>
      <c r="I99" s="609">
        <v>162536</v>
      </c>
      <c r="J99" s="241">
        <v>2.64</v>
      </c>
      <c r="K99" s="165">
        <v>71.49311772526616</v>
      </c>
      <c r="L99" s="82">
        <v>-19</v>
      </c>
      <c r="M99" s="82">
        <v>-26</v>
      </c>
      <c r="N99" s="83">
        <v>-7.8568719677384657E-2</v>
      </c>
      <c r="O99" s="242">
        <v>255</v>
      </c>
      <c r="P99" s="83">
        <v>0.77057782760511973</v>
      </c>
      <c r="Q99" s="242">
        <v>281</v>
      </c>
      <c r="R99" s="83">
        <v>0.84914654728250438</v>
      </c>
      <c r="S99" s="82">
        <v>7</v>
      </c>
      <c r="T99" s="144">
        <v>2.1153116836218899E-2</v>
      </c>
      <c r="U99" s="243">
        <v>1097</v>
      </c>
      <c r="V99" s="83">
        <v>3.3149955956188872</v>
      </c>
      <c r="W99" s="242">
        <v>1090</v>
      </c>
      <c r="X99" s="83">
        <v>3.2938424787826683</v>
      </c>
      <c r="Y99" s="83">
        <v>-5.7415602841165758E-2</v>
      </c>
      <c r="Z99" s="83"/>
      <c r="AA99" s="139">
        <v>186</v>
      </c>
      <c r="AB99" s="162"/>
      <c r="AC99" s="139">
        <v>77</v>
      </c>
      <c r="AD99" s="145"/>
      <c r="AE99" s="148">
        <v>92479</v>
      </c>
      <c r="AF99" s="149">
        <v>56490</v>
      </c>
      <c r="AG99" s="149">
        <v>35989</v>
      </c>
    </row>
    <row r="100" spans="1:33" s="60" customFormat="1" ht="15" customHeight="1">
      <c r="A100" s="63" t="s">
        <v>324</v>
      </c>
      <c r="B100" s="183"/>
      <c r="C100" s="240">
        <v>4628.5713999999998</v>
      </c>
      <c r="D100" s="242">
        <v>177</v>
      </c>
      <c r="E100" s="242">
        <v>3683</v>
      </c>
      <c r="F100" s="242">
        <v>125936</v>
      </c>
      <c r="G100" s="605">
        <v>329237</v>
      </c>
      <c r="H100" s="242">
        <v>167179</v>
      </c>
      <c r="I100" s="242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</row>
    <row r="101" spans="1:33" s="60" customFormat="1" ht="15" hidden="1" customHeight="1">
      <c r="A101" s="59" t="s">
        <v>81</v>
      </c>
      <c r="B101" s="183">
        <v>31</v>
      </c>
      <c r="C101" s="240">
        <v>4628.5713999999998</v>
      </c>
      <c r="D101" s="242">
        <v>177</v>
      </c>
      <c r="E101" s="609">
        <v>3682</v>
      </c>
      <c r="F101" s="609">
        <v>125385</v>
      </c>
      <c r="G101" s="544">
        <v>330810</v>
      </c>
      <c r="H101" s="609">
        <v>168296</v>
      </c>
      <c r="I101" s="609">
        <v>162514</v>
      </c>
      <c r="J101" s="241">
        <v>2.64</v>
      </c>
      <c r="K101" s="165">
        <v>71.471296737477147</v>
      </c>
      <c r="L101" s="82">
        <v>-101</v>
      </c>
      <c r="M101" s="82">
        <v>-78</v>
      </c>
      <c r="N101" s="83">
        <v>-0.23574890323867626</v>
      </c>
      <c r="O101" s="242">
        <v>166</v>
      </c>
      <c r="P101" s="83">
        <v>0.50172202484128503</v>
      </c>
      <c r="Q101" s="242">
        <v>244</v>
      </c>
      <c r="R101" s="83">
        <v>0.73747092807996129</v>
      </c>
      <c r="S101" s="82">
        <v>-23</v>
      </c>
      <c r="T101" s="144">
        <v>-6.951570223704584E-2</v>
      </c>
      <c r="U101" s="243">
        <v>902</v>
      </c>
      <c r="V101" s="83">
        <v>2.7262244964267417</v>
      </c>
      <c r="W101" s="242">
        <v>925</v>
      </c>
      <c r="X101" s="83">
        <v>2.7957401986637875</v>
      </c>
      <c r="Y101" s="83">
        <v>-0.3052646054757221</v>
      </c>
      <c r="Z101" s="83"/>
      <c r="AA101" s="242">
        <v>188</v>
      </c>
      <c r="AB101" s="162"/>
      <c r="AC101" s="242">
        <v>71</v>
      </c>
      <c r="AD101" s="145"/>
      <c r="AE101" s="148">
        <v>92495</v>
      </c>
      <c r="AF101" s="149">
        <v>56481</v>
      </c>
      <c r="AG101" s="149">
        <v>36014</v>
      </c>
    </row>
    <row r="102" spans="1:33" s="60" customFormat="1" ht="15" hidden="1" customHeight="1">
      <c r="A102" s="59" t="s">
        <v>83</v>
      </c>
      <c r="B102" s="183">
        <v>28</v>
      </c>
      <c r="C102" s="240">
        <v>4628.5713999999998</v>
      </c>
      <c r="D102" s="242">
        <v>177</v>
      </c>
      <c r="E102" s="609">
        <v>3682</v>
      </c>
      <c r="F102" s="609">
        <v>125427</v>
      </c>
      <c r="G102" s="544">
        <v>330691</v>
      </c>
      <c r="H102" s="609">
        <v>168186</v>
      </c>
      <c r="I102" s="609">
        <v>162505</v>
      </c>
      <c r="J102" s="241">
        <v>2.64</v>
      </c>
      <c r="K102" s="165">
        <v>71.445586860775236</v>
      </c>
      <c r="L102" s="82">
        <v>-119</v>
      </c>
      <c r="M102" s="82">
        <v>-93</v>
      </c>
      <c r="N102" s="83">
        <v>-0.28117871325969268</v>
      </c>
      <c r="O102" s="242">
        <v>197</v>
      </c>
      <c r="P102" s="83">
        <v>0.59561512378666093</v>
      </c>
      <c r="Q102" s="242">
        <v>290</v>
      </c>
      <c r="R102" s="83">
        <v>0.87679383704635361</v>
      </c>
      <c r="S102" s="82">
        <v>-26</v>
      </c>
      <c r="T102" s="144">
        <v>-7.8609102631741923E-2</v>
      </c>
      <c r="U102" s="243">
        <v>1198</v>
      </c>
      <c r="V102" s="83">
        <v>3.6220655751087301</v>
      </c>
      <c r="W102" s="242">
        <v>1224</v>
      </c>
      <c r="X102" s="83">
        <v>3.700674677740472</v>
      </c>
      <c r="Y102" s="83">
        <v>-0.3597878158914346</v>
      </c>
      <c r="Z102" s="83"/>
      <c r="AA102" s="242">
        <v>142</v>
      </c>
      <c r="AB102" s="162"/>
      <c r="AC102" s="242">
        <v>77</v>
      </c>
      <c r="AD102" s="145"/>
      <c r="AE102" s="148">
        <v>92511</v>
      </c>
      <c r="AF102" s="149">
        <v>56499</v>
      </c>
      <c r="AG102" s="149">
        <v>36012</v>
      </c>
    </row>
    <row r="103" spans="1:33" s="60" customFormat="1" ht="15" hidden="1" customHeight="1">
      <c r="A103" s="59" t="s">
        <v>84</v>
      </c>
      <c r="B103" s="183">
        <v>31</v>
      </c>
      <c r="C103" s="240">
        <v>4628.5713999999998</v>
      </c>
      <c r="D103" s="242">
        <v>177</v>
      </c>
      <c r="E103" s="609">
        <v>3682</v>
      </c>
      <c r="F103" s="609">
        <v>125473</v>
      </c>
      <c r="G103" s="544">
        <v>330484</v>
      </c>
      <c r="H103" s="609">
        <v>168045</v>
      </c>
      <c r="I103" s="609">
        <v>162439</v>
      </c>
      <c r="J103" s="241">
        <v>2.63</v>
      </c>
      <c r="K103" s="165">
        <v>71.400864638276943</v>
      </c>
      <c r="L103" s="82">
        <v>-207</v>
      </c>
      <c r="M103" s="82">
        <v>-129</v>
      </c>
      <c r="N103" s="83">
        <v>-0.39021439104624334</v>
      </c>
      <c r="O103" s="242">
        <v>202</v>
      </c>
      <c r="P103" s="83">
        <v>0.61103338752977654</v>
      </c>
      <c r="Q103" s="242">
        <v>331</v>
      </c>
      <c r="R103" s="83">
        <v>1.0012477785760199</v>
      </c>
      <c r="S103" s="82">
        <v>-78</v>
      </c>
      <c r="T103" s="144">
        <v>-0.23594358528377501</v>
      </c>
      <c r="U103" s="243">
        <v>1436</v>
      </c>
      <c r="V103" s="83">
        <v>4.3437819034295</v>
      </c>
      <c r="W103" s="242">
        <v>1514</v>
      </c>
      <c r="X103" s="83">
        <v>4.579725488713275</v>
      </c>
      <c r="Y103" s="83">
        <v>-0.62615797633001835</v>
      </c>
      <c r="Z103" s="83"/>
      <c r="AA103" s="242">
        <v>206</v>
      </c>
      <c r="AB103" s="162"/>
      <c r="AC103" s="242">
        <v>75</v>
      </c>
      <c r="AD103" s="145"/>
      <c r="AE103" s="148">
        <v>92472</v>
      </c>
      <c r="AF103" s="149">
        <v>56496</v>
      </c>
      <c r="AG103" s="149">
        <v>35976</v>
      </c>
    </row>
    <row r="104" spans="1:33" s="60" customFormat="1" ht="15" hidden="1" customHeight="1">
      <c r="A104" s="59" t="s">
        <v>85</v>
      </c>
      <c r="B104" s="183">
        <v>30</v>
      </c>
      <c r="C104" s="240">
        <v>4628.5713999999998</v>
      </c>
      <c r="D104" s="242">
        <v>177</v>
      </c>
      <c r="E104" s="609">
        <v>3682</v>
      </c>
      <c r="F104" s="609">
        <v>125523</v>
      </c>
      <c r="G104" s="544">
        <v>330343</v>
      </c>
      <c r="H104" s="609">
        <v>167947</v>
      </c>
      <c r="I104" s="609">
        <v>162396</v>
      </c>
      <c r="J104" s="241">
        <v>2.63</v>
      </c>
      <c r="K104" s="165">
        <v>71.370401675125933</v>
      </c>
      <c r="L104" s="82">
        <v>-141</v>
      </c>
      <c r="M104" s="82">
        <v>-103</v>
      </c>
      <c r="N104" s="83">
        <v>-0.31173060422773285</v>
      </c>
      <c r="O104" s="242">
        <v>157</v>
      </c>
      <c r="P104" s="83">
        <v>0.47516218314324327</v>
      </c>
      <c r="Q104" s="242">
        <v>260</v>
      </c>
      <c r="R104" s="83">
        <v>0.78689278737097612</v>
      </c>
      <c r="S104" s="82">
        <v>-38</v>
      </c>
      <c r="T104" s="144">
        <v>-0.11500740738498916</v>
      </c>
      <c r="U104" s="243">
        <v>1094</v>
      </c>
      <c r="V104" s="83">
        <v>3.3110027283994143</v>
      </c>
      <c r="W104" s="242">
        <v>1132</v>
      </c>
      <c r="X104" s="83">
        <v>3.4260101357844035</v>
      </c>
      <c r="Y104" s="83">
        <v>-0.42673801161272201</v>
      </c>
      <c r="Z104" s="83"/>
      <c r="AA104" s="242">
        <v>147</v>
      </c>
      <c r="AB104" s="162"/>
      <c r="AC104" s="242">
        <v>77</v>
      </c>
      <c r="AD104" s="145"/>
      <c r="AE104" s="148">
        <v>92472</v>
      </c>
      <c r="AF104" s="149">
        <v>56506</v>
      </c>
      <c r="AG104" s="149">
        <v>35966</v>
      </c>
    </row>
    <row r="105" spans="1:33" s="60" customFormat="1" ht="15" hidden="1" customHeight="1">
      <c r="A105" s="59" t="s">
        <v>86</v>
      </c>
      <c r="B105" s="183">
        <v>31</v>
      </c>
      <c r="C105" s="240">
        <v>4628.5713999999998</v>
      </c>
      <c r="D105" s="242">
        <v>177</v>
      </c>
      <c r="E105" s="609">
        <v>3682</v>
      </c>
      <c r="F105" s="609">
        <v>125589</v>
      </c>
      <c r="G105" s="544">
        <v>330139</v>
      </c>
      <c r="H105" s="609">
        <v>167816</v>
      </c>
      <c r="I105" s="609">
        <v>162323</v>
      </c>
      <c r="J105" s="241">
        <v>2.63</v>
      </c>
      <c r="K105" s="165">
        <v>71.326327600779805</v>
      </c>
      <c r="L105" s="82">
        <v>-204</v>
      </c>
      <c r="M105" s="82">
        <v>-67</v>
      </c>
      <c r="N105" s="83">
        <v>-0.20288213759042639</v>
      </c>
      <c r="O105" s="242">
        <v>202</v>
      </c>
      <c r="P105" s="83">
        <v>0.61167450437710635</v>
      </c>
      <c r="Q105" s="242">
        <v>269</v>
      </c>
      <c r="R105" s="83">
        <v>0.81455664196753275</v>
      </c>
      <c r="S105" s="82">
        <v>-137</v>
      </c>
      <c r="T105" s="144">
        <v>-0.41484854999833409</v>
      </c>
      <c r="U105" s="243">
        <v>1270</v>
      </c>
      <c r="V105" s="83">
        <v>3.8456763394006197</v>
      </c>
      <c r="W105" s="242">
        <v>1407</v>
      </c>
      <c r="X105" s="83">
        <v>4.2605248893989538</v>
      </c>
      <c r="Y105" s="83">
        <v>-0.61773068758876049</v>
      </c>
      <c r="Z105" s="83"/>
      <c r="AA105" s="242">
        <v>217</v>
      </c>
      <c r="AB105" s="162"/>
      <c r="AC105" s="242">
        <v>73</v>
      </c>
      <c r="AD105" s="145"/>
      <c r="AE105" s="148">
        <v>92494</v>
      </c>
      <c r="AF105" s="149">
        <v>56534</v>
      </c>
      <c r="AG105" s="149">
        <v>35960</v>
      </c>
    </row>
    <row r="106" spans="1:33" s="60" customFormat="1" ht="15" hidden="1" customHeight="1">
      <c r="A106" s="59" t="s">
        <v>87</v>
      </c>
      <c r="B106" s="183">
        <v>30</v>
      </c>
      <c r="C106" s="240">
        <v>4628.5713999999998</v>
      </c>
      <c r="D106" s="242">
        <v>177</v>
      </c>
      <c r="E106" s="609">
        <v>3682</v>
      </c>
      <c r="F106" s="609">
        <v>125621</v>
      </c>
      <c r="G106" s="544">
        <v>329976</v>
      </c>
      <c r="H106" s="609">
        <v>167749</v>
      </c>
      <c r="I106" s="609">
        <v>162227</v>
      </c>
      <c r="J106" s="241">
        <v>2.63</v>
      </c>
      <c r="K106" s="165">
        <v>71.291111551179711</v>
      </c>
      <c r="L106" s="82">
        <v>-163</v>
      </c>
      <c r="M106" s="82">
        <v>-66</v>
      </c>
      <c r="N106" s="83">
        <v>-0.19990338003298402</v>
      </c>
      <c r="O106" s="242">
        <v>221</v>
      </c>
      <c r="P106" s="83">
        <v>0.66937343920135572</v>
      </c>
      <c r="Q106" s="242">
        <v>287</v>
      </c>
      <c r="R106" s="83">
        <v>0.86927681923433975</v>
      </c>
      <c r="S106" s="82">
        <v>-97</v>
      </c>
      <c r="T106" s="144">
        <v>-0.29379739186665876</v>
      </c>
      <c r="U106" s="243">
        <v>1156</v>
      </c>
      <c r="V106" s="83">
        <v>3.5013379896686296</v>
      </c>
      <c r="W106" s="242">
        <v>1253</v>
      </c>
      <c r="X106" s="83">
        <v>3.7951353815352884</v>
      </c>
      <c r="Y106" s="83">
        <v>-0.49370077189964279</v>
      </c>
      <c r="Z106" s="83"/>
      <c r="AA106" s="242">
        <v>169</v>
      </c>
      <c r="AB106" s="162"/>
      <c r="AC106" s="242">
        <v>73</v>
      </c>
      <c r="AD106" s="145"/>
      <c r="AE106" s="148">
        <v>92483</v>
      </c>
      <c r="AF106" s="149">
        <v>56523</v>
      </c>
      <c r="AG106" s="149">
        <v>35960</v>
      </c>
    </row>
    <row r="107" spans="1:33" s="60" customFormat="1" ht="15" hidden="1" customHeight="1">
      <c r="A107" s="59" t="s">
        <v>88</v>
      </c>
      <c r="B107" s="183">
        <v>31</v>
      </c>
      <c r="C107" s="240">
        <v>4628.5713999999998</v>
      </c>
      <c r="D107" s="242">
        <v>177</v>
      </c>
      <c r="E107" s="609">
        <v>3682</v>
      </c>
      <c r="F107" s="609">
        <v>125638</v>
      </c>
      <c r="G107" s="544">
        <v>329845</v>
      </c>
      <c r="H107" s="609">
        <v>167639</v>
      </c>
      <c r="I107" s="609">
        <v>162206</v>
      </c>
      <c r="J107" s="241">
        <v>2.63</v>
      </c>
      <c r="K107" s="165">
        <v>71.262809081869193</v>
      </c>
      <c r="L107" s="82">
        <v>-131</v>
      </c>
      <c r="M107" s="82">
        <v>-87</v>
      </c>
      <c r="N107" s="83">
        <v>-0.26356128860264039</v>
      </c>
      <c r="O107" s="242">
        <v>206</v>
      </c>
      <c r="P107" s="83">
        <v>0.6240646603694705</v>
      </c>
      <c r="Q107" s="242">
        <v>293</v>
      </c>
      <c r="R107" s="83">
        <v>0.88762594897211089</v>
      </c>
      <c r="S107" s="82">
        <v>-44</v>
      </c>
      <c r="T107" s="144">
        <v>-0.13329536435076061</v>
      </c>
      <c r="U107" s="243">
        <v>1169</v>
      </c>
      <c r="V107" s="83">
        <v>3.5414154755918013</v>
      </c>
      <c r="W107" s="242">
        <v>1213</v>
      </c>
      <c r="X107" s="83">
        <v>3.6747108399425619</v>
      </c>
      <c r="Y107" s="83">
        <v>-0.396856652953401</v>
      </c>
      <c r="Z107" s="83"/>
      <c r="AA107" s="242">
        <v>120</v>
      </c>
      <c r="AB107" s="162"/>
      <c r="AC107" s="242">
        <v>82</v>
      </c>
      <c r="AD107" s="145"/>
      <c r="AE107" s="148">
        <v>92550</v>
      </c>
      <c r="AF107" s="149">
        <v>56549</v>
      </c>
      <c r="AG107" s="149">
        <v>36001</v>
      </c>
    </row>
    <row r="108" spans="1:33" s="60" customFormat="1" ht="15" hidden="1" customHeight="1">
      <c r="A108" s="59" t="s">
        <v>89</v>
      </c>
      <c r="B108" s="183"/>
      <c r="C108" s="240">
        <v>4628.5713999999998</v>
      </c>
      <c r="D108" s="242">
        <v>177</v>
      </c>
      <c r="E108" s="609">
        <v>3682</v>
      </c>
      <c r="F108" s="609">
        <v>125682</v>
      </c>
      <c r="G108" s="544">
        <v>329676</v>
      </c>
      <c r="H108" s="609">
        <v>167552</v>
      </c>
      <c r="I108" s="609">
        <v>162124</v>
      </c>
      <c r="J108" s="241">
        <v>2.62</v>
      </c>
      <c r="K108" s="165">
        <v>71.226296735964794</v>
      </c>
      <c r="L108" s="82">
        <v>-169</v>
      </c>
      <c r="M108" s="82">
        <v>-90</v>
      </c>
      <c r="N108" s="83">
        <v>-0.27292535036791865</v>
      </c>
      <c r="O108" s="242">
        <v>189</v>
      </c>
      <c r="P108" s="83">
        <v>0.57314323577262882</v>
      </c>
      <c r="Q108" s="242">
        <v>279</v>
      </c>
      <c r="R108" s="83">
        <v>0.84606858614054747</v>
      </c>
      <c r="S108" s="82">
        <v>-79</v>
      </c>
      <c r="T108" s="144">
        <v>-0.23956780754517304</v>
      </c>
      <c r="U108" s="243">
        <v>1654</v>
      </c>
      <c r="V108" s="83">
        <v>5.0157614389837475</v>
      </c>
      <c r="W108" s="242">
        <v>1733</v>
      </c>
      <c r="X108" s="83">
        <v>5.2553292465289205</v>
      </c>
      <c r="Y108" s="83">
        <v>-0.51249315791309169</v>
      </c>
      <c r="Z108" s="83"/>
      <c r="AA108" s="242">
        <v>119</v>
      </c>
      <c r="AB108" s="162"/>
      <c r="AC108" s="242">
        <v>94</v>
      </c>
      <c r="AD108" s="145"/>
      <c r="AE108" s="148">
        <v>92589</v>
      </c>
      <c r="AF108" s="149">
        <v>56582</v>
      </c>
      <c r="AG108" s="149">
        <v>36007</v>
      </c>
    </row>
    <row r="109" spans="1:33" s="60" customFormat="1" ht="15" hidden="1" customHeight="1">
      <c r="A109" s="59" t="s">
        <v>76</v>
      </c>
      <c r="B109" s="183"/>
      <c r="C109" s="240">
        <v>4628.5713999999998</v>
      </c>
      <c r="D109" s="242">
        <v>177</v>
      </c>
      <c r="E109" s="609">
        <v>3682</v>
      </c>
      <c r="F109" s="609">
        <v>125803</v>
      </c>
      <c r="G109" s="544">
        <v>329531</v>
      </c>
      <c r="H109" s="609">
        <v>167419</v>
      </c>
      <c r="I109" s="609">
        <v>162112</v>
      </c>
      <c r="J109" s="241">
        <v>2.62</v>
      </c>
      <c r="K109" s="165">
        <v>71.194969575277597</v>
      </c>
      <c r="L109" s="82">
        <v>-145</v>
      </c>
      <c r="M109" s="82">
        <v>-56</v>
      </c>
      <c r="N109" s="83">
        <v>-0.16990110845303519</v>
      </c>
      <c r="O109" s="242">
        <v>212</v>
      </c>
      <c r="P109" s="83">
        <v>0.64319705342934774</v>
      </c>
      <c r="Q109" s="242">
        <v>268</v>
      </c>
      <c r="R109" s="83">
        <v>0.81309816188238293</v>
      </c>
      <c r="S109" s="82">
        <v>-89</v>
      </c>
      <c r="T109" s="144">
        <v>-0.27002140450571677</v>
      </c>
      <c r="U109" s="243">
        <v>1322</v>
      </c>
      <c r="V109" s="83">
        <v>4.0108797388377244</v>
      </c>
      <c r="W109" s="242">
        <v>1411</v>
      </c>
      <c r="X109" s="83">
        <v>4.2809011433434412</v>
      </c>
      <c r="Y109" s="83">
        <v>-0.43992251295875195</v>
      </c>
      <c r="Z109" s="83"/>
      <c r="AA109" s="242">
        <v>129</v>
      </c>
      <c r="AB109" s="162"/>
      <c r="AC109" s="242">
        <v>93</v>
      </c>
      <c r="AD109" s="145"/>
      <c r="AE109" s="148">
        <v>92632</v>
      </c>
      <c r="AF109" s="149">
        <v>56600</v>
      </c>
      <c r="AG109" s="149">
        <v>36032</v>
      </c>
    </row>
    <row r="110" spans="1:33" s="60" customFormat="1" ht="15" hidden="1" customHeight="1">
      <c r="A110" s="59" t="s">
        <v>90</v>
      </c>
      <c r="B110" s="183"/>
      <c r="C110" s="240">
        <v>4628.5713999999998</v>
      </c>
      <c r="D110" s="242">
        <v>177</v>
      </c>
      <c r="E110" s="609">
        <v>3682</v>
      </c>
      <c r="F110" s="609">
        <v>125808</v>
      </c>
      <c r="G110" s="544">
        <v>329462</v>
      </c>
      <c r="H110" s="609">
        <v>167352</v>
      </c>
      <c r="I110" s="609">
        <v>162110</v>
      </c>
      <c r="J110" s="241">
        <v>2.62</v>
      </c>
      <c r="K110" s="165">
        <v>71.180062167778161</v>
      </c>
      <c r="L110" s="82">
        <v>-69</v>
      </c>
      <c r="M110" s="82">
        <v>-33</v>
      </c>
      <c r="N110" s="83">
        <v>-0.10015280890692324</v>
      </c>
      <c r="O110" s="242">
        <v>213</v>
      </c>
      <c r="P110" s="83">
        <v>0.64644085749014024</v>
      </c>
      <c r="Q110" s="242">
        <v>246</v>
      </c>
      <c r="R110" s="83">
        <v>0.74659366639706348</v>
      </c>
      <c r="S110" s="82">
        <v>-36</v>
      </c>
      <c r="T110" s="144">
        <v>-0.10925760971664333</v>
      </c>
      <c r="U110" s="243">
        <v>1001</v>
      </c>
      <c r="V110" s="83">
        <v>3.0379685368433353</v>
      </c>
      <c r="W110" s="242">
        <v>1037</v>
      </c>
      <c r="X110" s="83">
        <v>3.1472261465599787</v>
      </c>
      <c r="Y110" s="83">
        <v>-0.20941041862356657</v>
      </c>
      <c r="Z110" s="83"/>
      <c r="AA110" s="242">
        <v>205</v>
      </c>
      <c r="AB110" s="162"/>
      <c r="AC110" s="242">
        <v>83</v>
      </c>
      <c r="AD110" s="145"/>
      <c r="AE110" s="148">
        <v>92695</v>
      </c>
      <c r="AF110" s="149">
        <v>56612</v>
      </c>
      <c r="AG110" s="149">
        <v>36083</v>
      </c>
    </row>
    <row r="111" spans="1:33" s="60" customFormat="1" ht="15" hidden="1" customHeight="1">
      <c r="A111" s="59" t="s">
        <v>91</v>
      </c>
      <c r="B111" s="183"/>
      <c r="C111" s="240">
        <v>4628.5713999999998</v>
      </c>
      <c r="D111" s="242">
        <v>177</v>
      </c>
      <c r="E111" s="609">
        <v>3682</v>
      </c>
      <c r="F111" s="609">
        <v>125901</v>
      </c>
      <c r="G111" s="544">
        <v>329374</v>
      </c>
      <c r="H111" s="609">
        <v>167288</v>
      </c>
      <c r="I111" s="609">
        <v>162086</v>
      </c>
      <c r="J111" s="241">
        <v>2.62</v>
      </c>
      <c r="K111" s="165">
        <v>71.161049821981791</v>
      </c>
      <c r="L111" s="82">
        <v>-88</v>
      </c>
      <c r="M111" s="82">
        <v>-38</v>
      </c>
      <c r="N111" s="83">
        <v>-0.11534287947427924</v>
      </c>
      <c r="O111" s="242">
        <v>211</v>
      </c>
      <c r="P111" s="83">
        <v>0.64045651497560352</v>
      </c>
      <c r="Q111" s="242">
        <v>249</v>
      </c>
      <c r="R111" s="83">
        <v>0.75579939444988276</v>
      </c>
      <c r="S111" s="82">
        <v>-50</v>
      </c>
      <c r="T111" s="144">
        <v>-0.15176694667668356</v>
      </c>
      <c r="U111" s="243">
        <v>1162</v>
      </c>
      <c r="V111" s="83">
        <v>3.5270638407661195</v>
      </c>
      <c r="W111" s="242">
        <v>1212</v>
      </c>
      <c r="X111" s="83">
        <v>3.678830787442803</v>
      </c>
      <c r="Y111" s="83">
        <v>-0.26710982615096279</v>
      </c>
      <c r="Z111" s="83"/>
      <c r="AA111" s="242">
        <v>162</v>
      </c>
      <c r="AB111" s="162"/>
      <c r="AC111" s="242">
        <v>83</v>
      </c>
      <c r="AD111" s="145"/>
      <c r="AE111" s="148">
        <v>92736</v>
      </c>
      <c r="AF111" s="149">
        <v>56629</v>
      </c>
      <c r="AG111" s="149">
        <v>36107</v>
      </c>
    </row>
    <row r="112" spans="1:33" s="60" customFormat="1" ht="15" hidden="1" customHeight="1">
      <c r="A112" s="59" t="s">
        <v>80</v>
      </c>
      <c r="B112" s="183"/>
      <c r="C112" s="240">
        <v>4628.5713999999998</v>
      </c>
      <c r="D112" s="242">
        <v>177</v>
      </c>
      <c r="E112" s="609">
        <v>3683</v>
      </c>
      <c r="F112" s="609">
        <v>125936</v>
      </c>
      <c r="G112" s="544">
        <v>329237</v>
      </c>
      <c r="H112" s="609">
        <v>167179</v>
      </c>
      <c r="I112" s="609">
        <v>162058</v>
      </c>
      <c r="J112" s="241">
        <v>2.61</v>
      </c>
      <c r="K112" s="165">
        <v>71.131451056366984</v>
      </c>
      <c r="L112" s="82">
        <v>-137</v>
      </c>
      <c r="M112" s="82">
        <v>-78</v>
      </c>
      <c r="N112" s="83">
        <v>-0.23686212346893687</v>
      </c>
      <c r="O112" s="242">
        <v>196</v>
      </c>
      <c r="P112" s="83">
        <v>0.59519200256296967</v>
      </c>
      <c r="Q112" s="242">
        <v>274</v>
      </c>
      <c r="R112" s="83">
        <v>0.83205412603190654</v>
      </c>
      <c r="S112" s="82">
        <v>-59</v>
      </c>
      <c r="T112" s="144">
        <v>-0.17916493954701584</v>
      </c>
      <c r="U112" s="243">
        <v>1222</v>
      </c>
      <c r="V112" s="83">
        <v>3.7108399343466782</v>
      </c>
      <c r="W112" s="242">
        <v>1281</v>
      </c>
      <c r="X112" s="83">
        <v>3.8900048738936941</v>
      </c>
      <c r="Y112" s="83">
        <v>-0.41602706301595271</v>
      </c>
      <c r="Z112" s="83"/>
      <c r="AA112" s="242">
        <v>204</v>
      </c>
      <c r="AB112" s="162"/>
      <c r="AC112" s="242">
        <v>76</v>
      </c>
      <c r="AD112" s="145"/>
      <c r="AE112" s="148">
        <v>92754</v>
      </c>
      <c r="AF112" s="149">
        <v>56628</v>
      </c>
      <c r="AG112" s="149">
        <v>36126</v>
      </c>
    </row>
    <row r="113" spans="1:33" s="60" customFormat="1" ht="15" customHeight="1">
      <c r="A113" s="63" t="s">
        <v>325</v>
      </c>
      <c r="B113" s="183"/>
      <c r="C113" s="240">
        <v>4628.5713999999998</v>
      </c>
      <c r="D113" s="242">
        <v>176</v>
      </c>
      <c r="E113" s="609">
        <v>3577</v>
      </c>
      <c r="F113" s="609">
        <v>126222</v>
      </c>
      <c r="G113" s="544">
        <v>327968</v>
      </c>
      <c r="H113" s="609">
        <v>166258</v>
      </c>
      <c r="I113" s="609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</row>
    <row r="114" spans="1:33" s="60" customFormat="1" ht="15" hidden="1" customHeight="1">
      <c r="A114" s="59" t="s">
        <v>81</v>
      </c>
      <c r="B114" s="244"/>
      <c r="C114" s="240">
        <v>4628.5713999999998</v>
      </c>
      <c r="D114" s="242">
        <v>177</v>
      </c>
      <c r="E114" s="609">
        <v>3683</v>
      </c>
      <c r="F114" s="609">
        <v>125937</v>
      </c>
      <c r="G114" s="544">
        <v>329016</v>
      </c>
      <c r="H114" s="609">
        <v>167039</v>
      </c>
      <c r="I114" s="609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</row>
    <row r="115" spans="1:33" s="60" customFormat="1" ht="15" hidden="1" customHeight="1">
      <c r="A115" s="59" t="s">
        <v>83</v>
      </c>
      <c r="B115" s="244"/>
      <c r="C115" s="240">
        <v>4628.5713999999998</v>
      </c>
      <c r="D115" s="242">
        <v>177</v>
      </c>
      <c r="E115" s="609">
        <v>3682</v>
      </c>
      <c r="F115" s="609">
        <v>125871</v>
      </c>
      <c r="G115" s="544">
        <v>328853</v>
      </c>
      <c r="H115" s="609">
        <v>166956</v>
      </c>
      <c r="I115" s="609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</row>
    <row r="116" spans="1:33" s="60" customFormat="1" ht="15" hidden="1" customHeight="1">
      <c r="A116" s="59" t="s">
        <v>84</v>
      </c>
      <c r="B116" s="244"/>
      <c r="C116" s="240">
        <v>4628.5713999999998</v>
      </c>
      <c r="D116" s="242">
        <v>177</v>
      </c>
      <c r="E116" s="609">
        <v>3682</v>
      </c>
      <c r="F116" s="609">
        <v>125847</v>
      </c>
      <c r="G116" s="544">
        <v>328695</v>
      </c>
      <c r="H116" s="609">
        <v>166830</v>
      </c>
      <c r="I116" s="609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</row>
    <row r="117" spans="1:33" s="60" customFormat="1" ht="15" hidden="1" customHeight="1">
      <c r="A117" s="59" t="s">
        <v>85</v>
      </c>
      <c r="B117" s="244"/>
      <c r="C117" s="240">
        <v>4628.5713999999998</v>
      </c>
      <c r="D117" s="242">
        <v>177</v>
      </c>
      <c r="E117" s="609">
        <v>3682</v>
      </c>
      <c r="F117" s="609">
        <v>125851</v>
      </c>
      <c r="G117" s="544">
        <v>328683</v>
      </c>
      <c r="H117" s="609">
        <v>166778</v>
      </c>
      <c r="I117" s="609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</row>
    <row r="118" spans="1:33" s="60" customFormat="1" ht="15" hidden="1" customHeight="1">
      <c r="A118" s="59" t="s">
        <v>86</v>
      </c>
      <c r="B118" s="244"/>
      <c r="C118" s="240">
        <v>4628.5713999999998</v>
      </c>
      <c r="D118" s="242">
        <v>177</v>
      </c>
      <c r="E118" s="609">
        <v>3682</v>
      </c>
      <c r="F118" s="609">
        <v>125833</v>
      </c>
      <c r="G118" s="544">
        <v>328721</v>
      </c>
      <c r="H118" s="609">
        <v>166771</v>
      </c>
      <c r="I118" s="609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</row>
    <row r="119" spans="1:33" s="216" customFormat="1" ht="15" hidden="1" customHeight="1">
      <c r="A119" s="59" t="s">
        <v>87</v>
      </c>
      <c r="B119" s="244">
        <v>31</v>
      </c>
      <c r="C119" s="240">
        <v>4628.5713999999998</v>
      </c>
      <c r="D119" s="242">
        <v>177</v>
      </c>
      <c r="E119" s="609">
        <v>3682</v>
      </c>
      <c r="F119" s="609">
        <v>125851</v>
      </c>
      <c r="G119" s="544">
        <v>328749</v>
      </c>
      <c r="H119" s="609">
        <v>166743</v>
      </c>
      <c r="I119" s="609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</row>
    <row r="120" spans="1:33" s="60" customFormat="1" ht="15" hidden="1" customHeight="1">
      <c r="A120" s="59" t="s">
        <v>88</v>
      </c>
      <c r="B120" s="244"/>
      <c r="C120" s="240">
        <v>4628.5713999999998</v>
      </c>
      <c r="D120" s="242">
        <v>176</v>
      </c>
      <c r="E120" s="609">
        <v>3579</v>
      </c>
      <c r="F120" s="609">
        <v>125906</v>
      </c>
      <c r="G120" s="544">
        <v>328709</v>
      </c>
      <c r="H120" s="609">
        <v>166706</v>
      </c>
      <c r="I120" s="609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</row>
    <row r="121" spans="1:33" s="60" customFormat="1" ht="15" hidden="1" customHeight="1">
      <c r="A121" s="59" t="s">
        <v>89</v>
      </c>
      <c r="B121" s="244"/>
      <c r="C121" s="240">
        <v>4628.5713999999998</v>
      </c>
      <c r="D121" s="242">
        <v>176</v>
      </c>
      <c r="E121" s="609">
        <v>3580</v>
      </c>
      <c r="F121" s="609">
        <v>125982</v>
      </c>
      <c r="G121" s="544">
        <v>328601</v>
      </c>
      <c r="H121" s="609">
        <v>166623</v>
      </c>
      <c r="I121" s="609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</row>
    <row r="122" spans="1:33" s="60" customFormat="1" ht="15" hidden="1" customHeight="1">
      <c r="A122" s="59" t="s">
        <v>76</v>
      </c>
      <c r="B122" s="244"/>
      <c r="C122" s="240">
        <v>4628.5713999999998</v>
      </c>
      <c r="D122" s="242">
        <v>176</v>
      </c>
      <c r="E122" s="609">
        <v>3580</v>
      </c>
      <c r="F122" s="609">
        <v>126084</v>
      </c>
      <c r="G122" s="544">
        <v>328444</v>
      </c>
      <c r="H122" s="609">
        <v>166538</v>
      </c>
      <c r="I122" s="609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</row>
    <row r="123" spans="1:33" s="60" customFormat="1" ht="15" hidden="1" customHeight="1">
      <c r="A123" s="59" t="s">
        <v>90</v>
      </c>
      <c r="B123" s="244"/>
      <c r="C123" s="240">
        <v>4628.5713999999998</v>
      </c>
      <c r="D123" s="242">
        <v>176</v>
      </c>
      <c r="E123" s="609">
        <v>3580</v>
      </c>
      <c r="F123" s="609">
        <v>126075</v>
      </c>
      <c r="G123" s="544">
        <v>328331</v>
      </c>
      <c r="H123" s="609">
        <v>166450</v>
      </c>
      <c r="I123" s="609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</row>
    <row r="124" spans="1:33" s="60" customFormat="1" ht="15" hidden="1" customHeight="1">
      <c r="A124" s="59" t="s">
        <v>91</v>
      </c>
      <c r="B124" s="244"/>
      <c r="C124" s="240">
        <v>4628.5713999999998</v>
      </c>
      <c r="D124" s="242">
        <v>176</v>
      </c>
      <c r="E124" s="609">
        <v>3579</v>
      </c>
      <c r="F124" s="609">
        <v>126162</v>
      </c>
      <c r="G124" s="544">
        <v>328264</v>
      </c>
      <c r="H124" s="609">
        <v>166421</v>
      </c>
      <c r="I124" s="609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</row>
    <row r="125" spans="1:33" s="60" customFormat="1" ht="15" hidden="1" customHeight="1">
      <c r="A125" s="59" t="s">
        <v>80</v>
      </c>
      <c r="B125" s="244"/>
      <c r="C125" s="240">
        <v>4628.5713999999998</v>
      </c>
      <c r="D125" s="242">
        <v>176</v>
      </c>
      <c r="E125" s="609">
        <v>3577</v>
      </c>
      <c r="F125" s="609">
        <v>126222</v>
      </c>
      <c r="G125" s="544">
        <v>327968</v>
      </c>
      <c r="H125" s="609">
        <v>166258</v>
      </c>
      <c r="I125" s="609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</row>
    <row r="126" spans="1:33" s="60" customFormat="1" ht="15" customHeight="1">
      <c r="A126" s="63" t="s">
        <v>326</v>
      </c>
      <c r="B126" s="244"/>
      <c r="C126" s="240">
        <v>4628.5713999999998</v>
      </c>
      <c r="D126" s="242">
        <v>176</v>
      </c>
      <c r="E126" s="609">
        <v>3666</v>
      </c>
      <c r="F126" s="609">
        <v>126729</v>
      </c>
      <c r="G126" s="544">
        <v>326247</v>
      </c>
      <c r="H126" s="609">
        <v>165073</v>
      </c>
      <c r="I126" s="609">
        <v>161174</v>
      </c>
      <c r="J126" s="241">
        <v>2.5743673508036835</v>
      </c>
      <c r="K126" s="165">
        <v>70.485463398058414</v>
      </c>
      <c r="L126" s="82">
        <v>-1721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</row>
    <row r="127" spans="1:33" s="216" customFormat="1" ht="15" hidden="1" customHeight="1">
      <c r="A127" s="59" t="s">
        <v>81</v>
      </c>
      <c r="B127" s="244"/>
      <c r="C127" s="240">
        <v>4628.5713999999998</v>
      </c>
      <c r="D127" s="242">
        <v>176</v>
      </c>
      <c r="E127" s="609">
        <v>3577</v>
      </c>
      <c r="F127" s="609">
        <v>126231</v>
      </c>
      <c r="G127" s="544">
        <v>327788</v>
      </c>
      <c r="H127" s="609">
        <v>166132</v>
      </c>
      <c r="I127" s="609">
        <v>161656</v>
      </c>
      <c r="J127" s="241">
        <v>2.5967313892783865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</row>
    <row r="128" spans="1:33" s="60" customFormat="1" ht="15" hidden="1" customHeight="1">
      <c r="A128" s="59" t="s">
        <v>83</v>
      </c>
      <c r="B128" s="244"/>
      <c r="C128" s="240">
        <v>4628.5713999999998</v>
      </c>
      <c r="D128" s="242">
        <v>176</v>
      </c>
      <c r="E128" s="609">
        <v>3577</v>
      </c>
      <c r="F128" s="609">
        <v>126231</v>
      </c>
      <c r="G128" s="82">
        <v>327654</v>
      </c>
      <c r="H128" s="609">
        <v>166019</v>
      </c>
      <c r="I128" s="609">
        <v>161635</v>
      </c>
      <c r="J128" s="241">
        <v>2.5956698433823706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</row>
    <row r="129" spans="1:33" s="60" customFormat="1" ht="15" hidden="1" customHeight="1">
      <c r="A129" s="59" t="s">
        <v>84</v>
      </c>
      <c r="B129" s="244"/>
      <c r="C129" s="240">
        <v>4628.5713999999998</v>
      </c>
      <c r="D129" s="242">
        <v>176</v>
      </c>
      <c r="E129" s="609">
        <v>3577</v>
      </c>
      <c r="F129" s="609">
        <v>126224</v>
      </c>
      <c r="G129" s="82">
        <v>327513</v>
      </c>
      <c r="H129" s="609">
        <v>165931</v>
      </c>
      <c r="I129" s="609">
        <v>161582</v>
      </c>
      <c r="J129" s="241">
        <v>2.5946967296235264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</row>
    <row r="130" spans="1:33" s="60" customFormat="1" ht="15" hidden="1" customHeight="1">
      <c r="A130" s="59" t="s">
        <v>85</v>
      </c>
      <c r="B130" s="244"/>
      <c r="C130" s="240">
        <v>4628.5713999999998</v>
      </c>
      <c r="D130" s="242">
        <v>176</v>
      </c>
      <c r="E130" s="609">
        <v>3577</v>
      </c>
      <c r="F130" s="609">
        <v>126234</v>
      </c>
      <c r="G130" s="82">
        <v>327349</v>
      </c>
      <c r="H130" s="609">
        <v>165802</v>
      </c>
      <c r="I130" s="609">
        <v>161547</v>
      </c>
      <c r="J130" s="241">
        <v>2.5931920084921654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</row>
    <row r="131" spans="1:33" s="216" customFormat="1" ht="15" hidden="1" customHeight="1">
      <c r="A131" s="59" t="s">
        <v>86</v>
      </c>
      <c r="B131" s="244"/>
      <c r="C131" s="240">
        <v>4628.5713999999998</v>
      </c>
      <c r="D131" s="242">
        <v>176</v>
      </c>
      <c r="E131" s="609">
        <v>3577</v>
      </c>
      <c r="F131" s="609">
        <v>126263</v>
      </c>
      <c r="G131" s="82">
        <v>327080</v>
      </c>
      <c r="H131" s="609">
        <v>165627</v>
      </c>
      <c r="I131" s="609">
        <v>161453</v>
      </c>
      <c r="J131" s="241">
        <v>2.5904659322208405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</row>
    <row r="132" spans="1:33" s="60" customFormat="1" ht="15" hidden="1" customHeight="1">
      <c r="A132" s="59" t="s">
        <v>87</v>
      </c>
      <c r="B132" s="244"/>
      <c r="C132" s="240">
        <v>4628.5713999999998</v>
      </c>
      <c r="D132" s="242">
        <v>176</v>
      </c>
      <c r="E132" s="609">
        <v>3666</v>
      </c>
      <c r="F132" s="609">
        <v>126329</v>
      </c>
      <c r="G132" s="82">
        <v>326986</v>
      </c>
      <c r="H132" s="609">
        <v>165538</v>
      </c>
      <c r="I132" s="609">
        <v>161448</v>
      </c>
      <c r="J132" s="241">
        <v>2.5883684664645488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</row>
    <row r="133" spans="1:33" s="60" customFormat="1" ht="15" hidden="1" customHeight="1">
      <c r="A133" s="59" t="s">
        <v>88</v>
      </c>
      <c r="B133" s="244"/>
      <c r="C133" s="240">
        <v>4628.5713999999998</v>
      </c>
      <c r="D133" s="242">
        <v>176</v>
      </c>
      <c r="E133" s="609">
        <v>3666</v>
      </c>
      <c r="F133" s="609">
        <v>126371</v>
      </c>
      <c r="G133" s="82">
        <v>326813</v>
      </c>
      <c r="H133" s="609">
        <v>165472</v>
      </c>
      <c r="I133" s="609">
        <v>161341</v>
      </c>
      <c r="J133" s="241">
        <v>2.5861392249804149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</row>
    <row r="134" spans="1:33" s="60" customFormat="1" ht="15" hidden="1" customHeight="1">
      <c r="A134" s="59" t="s">
        <v>89</v>
      </c>
      <c r="B134" s="244"/>
      <c r="C134" s="240">
        <v>4628.5713999999998</v>
      </c>
      <c r="D134" s="242">
        <v>176</v>
      </c>
      <c r="E134" s="609">
        <v>3666</v>
      </c>
      <c r="F134" s="609">
        <v>126445</v>
      </c>
      <c r="G134" s="82">
        <v>326780</v>
      </c>
      <c r="H134" s="609">
        <v>165437</v>
      </c>
      <c r="I134" s="609">
        <v>161343</v>
      </c>
      <c r="J134" s="241">
        <v>2.5843647435643957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</row>
    <row r="135" spans="1:33" s="216" customFormat="1" ht="15" hidden="1" customHeight="1">
      <c r="A135" s="59" t="s">
        <v>76</v>
      </c>
      <c r="B135" s="244"/>
      <c r="C135" s="240">
        <v>4628.5713999999998</v>
      </c>
      <c r="D135" s="242">
        <v>176</v>
      </c>
      <c r="E135" s="609">
        <v>3666</v>
      </c>
      <c r="F135" s="609">
        <v>126663</v>
      </c>
      <c r="G135" s="82">
        <v>326576</v>
      </c>
      <c r="H135" s="609">
        <v>165299</v>
      </c>
      <c r="I135" s="609">
        <v>161277</v>
      </c>
      <c r="J135" s="241">
        <v>2.578306214127251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</row>
    <row r="136" spans="1:33" s="60" customFormat="1" ht="15" hidden="1" customHeight="1">
      <c r="A136" s="59" t="s">
        <v>90</v>
      </c>
      <c r="B136" s="244"/>
      <c r="C136" s="240">
        <v>4628.5713999999998</v>
      </c>
      <c r="D136" s="242">
        <v>176</v>
      </c>
      <c r="E136" s="609">
        <v>3666</v>
      </c>
      <c r="F136" s="609">
        <v>126709</v>
      </c>
      <c r="G136" s="82">
        <v>326465</v>
      </c>
      <c r="H136" s="609">
        <v>165232</v>
      </c>
      <c r="I136" s="609">
        <v>161233</v>
      </c>
      <c r="J136" s="241">
        <v>2.5764941716847263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</row>
    <row r="137" spans="1:33" s="60" customFormat="1" ht="15" hidden="1" customHeight="1">
      <c r="A137" s="59" t="s">
        <v>91</v>
      </c>
      <c r="B137" s="244"/>
      <c r="C137" s="240">
        <v>4628.5713999999998</v>
      </c>
      <c r="D137" s="242">
        <v>176</v>
      </c>
      <c r="E137" s="609">
        <v>3666</v>
      </c>
      <c r="F137" s="609">
        <v>126751</v>
      </c>
      <c r="G137" s="82">
        <v>326369</v>
      </c>
      <c r="H137" s="609">
        <v>165174</v>
      </c>
      <c r="I137" s="609">
        <v>161195</v>
      </c>
      <c r="J137" s="241">
        <v>2.5748830383981192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</row>
    <row r="138" spans="1:33" s="216" customFormat="1" ht="15" hidden="1" customHeight="1">
      <c r="A138" s="59" t="s">
        <v>80</v>
      </c>
      <c r="B138" s="244"/>
      <c r="C138" s="240">
        <v>4628.5713999999998</v>
      </c>
      <c r="D138" s="242">
        <v>176</v>
      </c>
      <c r="E138" s="609">
        <v>3666</v>
      </c>
      <c r="F138" s="609">
        <v>126729</v>
      </c>
      <c r="G138" s="82">
        <v>326247</v>
      </c>
      <c r="H138" s="609">
        <v>165073</v>
      </c>
      <c r="I138" s="609">
        <v>161174</v>
      </c>
      <c r="J138" s="241">
        <v>2.5743673508036835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</row>
    <row r="139" spans="1:33" s="216" customFormat="1" ht="15" customHeight="1">
      <c r="A139" s="63" t="s">
        <v>335</v>
      </c>
      <c r="B139" s="244"/>
      <c r="C139" s="240">
        <v>4628.5713999999998</v>
      </c>
      <c r="D139" s="242">
        <v>176</v>
      </c>
      <c r="E139" s="609">
        <v>3670</v>
      </c>
      <c r="F139" s="609">
        <v>127396</v>
      </c>
      <c r="G139" s="82">
        <v>324372</v>
      </c>
      <c r="H139" s="609">
        <v>164026</v>
      </c>
      <c r="I139" s="609">
        <v>160346</v>
      </c>
      <c r="J139" s="241">
        <v>2.5461709943797293</v>
      </c>
      <c r="K139" s="165">
        <v>70.080370802965248</v>
      </c>
      <c r="L139" s="82">
        <v>-1875</v>
      </c>
      <c r="M139" s="82">
        <v>-997</v>
      </c>
      <c r="N139" s="83">
        <v>-3.0651364554479188</v>
      </c>
      <c r="O139" s="242">
        <v>2175</v>
      </c>
      <c r="P139" s="83">
        <v>6.6867319865589003</v>
      </c>
      <c r="Q139" s="242">
        <v>3172</v>
      </c>
      <c r="R139" s="83">
        <v>9.7518684420068187</v>
      </c>
      <c r="S139" s="82">
        <v>-878</v>
      </c>
      <c r="T139" s="144">
        <v>-2.6992876708959606</v>
      </c>
      <c r="U139" s="243">
        <v>14281</v>
      </c>
      <c r="V139" s="83">
        <v>43.904928505769035</v>
      </c>
      <c r="W139" s="242">
        <v>15159</v>
      </c>
      <c r="X139" s="83">
        <v>46.604216176664998</v>
      </c>
      <c r="Y139" s="83">
        <v>-5.7644241263438794</v>
      </c>
      <c r="Z139" s="83"/>
      <c r="AA139" s="242">
        <v>1684</v>
      </c>
      <c r="AB139" s="162"/>
      <c r="AC139" s="242">
        <v>952</v>
      </c>
      <c r="AD139" s="145"/>
      <c r="AE139" s="148">
        <v>93450</v>
      </c>
      <c r="AF139" s="149">
        <v>56834</v>
      </c>
      <c r="AG139" s="149">
        <v>36616</v>
      </c>
    </row>
    <row r="140" spans="1:33" s="216" customFormat="1" ht="15" customHeight="1">
      <c r="A140" s="59" t="s">
        <v>81</v>
      </c>
      <c r="B140" s="244"/>
      <c r="C140" s="240">
        <v>4628.5713999999998</v>
      </c>
      <c r="D140" s="242">
        <v>176</v>
      </c>
      <c r="E140" s="609">
        <v>3666</v>
      </c>
      <c r="F140" s="609">
        <v>126673</v>
      </c>
      <c r="G140" s="82">
        <v>326063</v>
      </c>
      <c r="H140" s="609">
        <v>164942</v>
      </c>
      <c r="I140" s="609">
        <v>161121</v>
      </c>
      <c r="J140" s="241">
        <v>2.5740528763035533</v>
      </c>
      <c r="K140" s="165">
        <v>70.44571031139327</v>
      </c>
      <c r="L140" s="82">
        <v>-184</v>
      </c>
      <c r="M140" s="82">
        <v>-130</v>
      </c>
      <c r="N140" s="83">
        <v>-0.39869595752967985</v>
      </c>
      <c r="O140" s="242">
        <v>161</v>
      </c>
      <c r="P140" s="83">
        <v>0.49376960894060345</v>
      </c>
      <c r="Q140" s="242">
        <v>291</v>
      </c>
      <c r="R140" s="83">
        <v>0.89246556647028341</v>
      </c>
      <c r="S140" s="82">
        <v>-54</v>
      </c>
      <c r="T140" s="144">
        <v>-0.16561216697386702</v>
      </c>
      <c r="U140" s="243">
        <v>940</v>
      </c>
      <c r="V140" s="83">
        <v>2.8828784621376853</v>
      </c>
      <c r="W140" s="242">
        <v>994</v>
      </c>
      <c r="X140" s="83">
        <v>3.0484906291115519</v>
      </c>
      <c r="Y140" s="83">
        <v>-0.56430812450354684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</row>
    <row r="141" spans="1:33" s="216" customFormat="1" ht="15" customHeight="1">
      <c r="A141" s="59" t="s">
        <v>83</v>
      </c>
      <c r="B141" s="244"/>
      <c r="C141" s="240">
        <v>4628.5713999999998</v>
      </c>
      <c r="D141" s="242">
        <v>176</v>
      </c>
      <c r="E141" s="609">
        <v>3666</v>
      </c>
      <c r="F141" s="609">
        <v>126703</v>
      </c>
      <c r="G141" s="82">
        <v>325857</v>
      </c>
      <c r="H141" s="609">
        <v>164817</v>
      </c>
      <c r="I141" s="609">
        <v>161040</v>
      </c>
      <c r="J141" s="241">
        <v>2.5718175575953213</v>
      </c>
      <c r="K141" s="165">
        <v>70.401204138279041</v>
      </c>
      <c r="L141" s="82">
        <v>-206</v>
      </c>
      <c r="M141" s="82">
        <v>-127</v>
      </c>
      <c r="N141" s="83">
        <v>-0.38974151238119786</v>
      </c>
      <c r="O141" s="242">
        <v>165</v>
      </c>
      <c r="P141" s="83">
        <v>0.5063570830149422</v>
      </c>
      <c r="Q141" s="242">
        <v>292</v>
      </c>
      <c r="R141" s="83">
        <v>0.89609859539614001</v>
      </c>
      <c r="S141" s="82">
        <v>-79</v>
      </c>
      <c r="T141" s="144">
        <v>-0.24243763368594198</v>
      </c>
      <c r="U141" s="243">
        <v>1227</v>
      </c>
      <c r="V141" s="83">
        <v>3.7654553991474788</v>
      </c>
      <c r="W141" s="242">
        <v>1306</v>
      </c>
      <c r="X141" s="83">
        <v>4.0078930328334215</v>
      </c>
      <c r="Y141" s="83">
        <v>-0.63217914606713987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</row>
    <row r="142" spans="1:33" s="216" customFormat="1" ht="15" customHeight="1">
      <c r="A142" s="59" t="s">
        <v>84</v>
      </c>
      <c r="B142" s="244"/>
      <c r="C142" s="240">
        <v>4628.5713999999998</v>
      </c>
      <c r="D142" s="242">
        <v>176</v>
      </c>
      <c r="E142" s="609">
        <v>3670</v>
      </c>
      <c r="F142" s="609">
        <v>126723</v>
      </c>
      <c r="G142" s="82">
        <v>325706</v>
      </c>
      <c r="H142" s="609">
        <v>164738</v>
      </c>
      <c r="I142" s="609">
        <v>160968</v>
      </c>
      <c r="J142" s="241">
        <v>2.5702200863300271</v>
      </c>
      <c r="K142" s="165">
        <v>70.36858068128754</v>
      </c>
      <c r="L142" s="82">
        <v>-151</v>
      </c>
      <c r="M142" s="82">
        <v>-88</v>
      </c>
      <c r="N142" s="83">
        <v>-0.27018231165529649</v>
      </c>
      <c r="O142" s="242">
        <v>200</v>
      </c>
      <c r="P142" s="83">
        <v>0.61405070830749209</v>
      </c>
      <c r="Q142" s="242">
        <v>288</v>
      </c>
      <c r="R142" s="83">
        <v>0.88423301996278847</v>
      </c>
      <c r="S142" s="82">
        <v>-63</v>
      </c>
      <c r="T142" s="144">
        <v>-0.19342597311685999</v>
      </c>
      <c r="U142" s="243">
        <v>1268</v>
      </c>
      <c r="V142" s="83">
        <v>3.8930814906694993</v>
      </c>
      <c r="W142" s="242">
        <v>1331</v>
      </c>
      <c r="X142" s="83">
        <v>4.0865074637863597</v>
      </c>
      <c r="Y142" s="83">
        <v>-0.46360828477215649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</row>
    <row r="143" spans="1:33" s="60" customFormat="1" ht="15" customHeight="1">
      <c r="A143" s="59" t="s">
        <v>85</v>
      </c>
      <c r="B143" s="244"/>
      <c r="C143" s="240">
        <v>4628.5713999999998</v>
      </c>
      <c r="D143" s="242">
        <v>176</v>
      </c>
      <c r="E143" s="609">
        <v>3670</v>
      </c>
      <c r="F143" s="609">
        <v>126776</v>
      </c>
      <c r="G143" s="82">
        <v>325582</v>
      </c>
      <c r="H143" s="609">
        <v>164668</v>
      </c>
      <c r="I143" s="609">
        <v>160914</v>
      </c>
      <c r="J143" s="241">
        <v>2.5681674764939735</v>
      </c>
      <c r="K143" s="165">
        <v>70.341790557665377</v>
      </c>
      <c r="L143" s="82">
        <v>-124</v>
      </c>
      <c r="M143" s="82">
        <v>-103</v>
      </c>
      <c r="N143" s="83">
        <v>-0.31635655533782581</v>
      </c>
      <c r="O143" s="242">
        <v>161</v>
      </c>
      <c r="P143" s="83">
        <v>0.49449908164456269</v>
      </c>
      <c r="Q143" s="242">
        <v>264</v>
      </c>
      <c r="R143" s="83">
        <v>0.81085563698238849</v>
      </c>
      <c r="S143" s="82">
        <v>-21</v>
      </c>
      <c r="T143" s="144">
        <v>-6.4499880214508171E-2</v>
      </c>
      <c r="U143" s="243">
        <v>1139</v>
      </c>
      <c r="V143" s="83">
        <v>3.4983506459202292</v>
      </c>
      <c r="W143" s="242">
        <v>1160</v>
      </c>
      <c r="X143" s="83">
        <v>3.5628505261347372</v>
      </c>
      <c r="Y143" s="83">
        <v>-0.38085643555233401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</row>
    <row r="144" spans="1:33" s="60" customFormat="1" ht="15" customHeight="1">
      <c r="A144" s="59" t="s">
        <v>86</v>
      </c>
      <c r="B144" s="244"/>
      <c r="C144" s="240">
        <v>4628.5713999999998</v>
      </c>
      <c r="D144" s="242">
        <v>176</v>
      </c>
      <c r="E144" s="609">
        <v>3672</v>
      </c>
      <c r="F144" s="609">
        <v>126957</v>
      </c>
      <c r="G144" s="82">
        <v>325453</v>
      </c>
      <c r="H144" s="609">
        <v>164632</v>
      </c>
      <c r="I144" s="609">
        <v>160821</v>
      </c>
      <c r="J144" s="241">
        <v>2.5634900005513677</v>
      </c>
      <c r="K144" s="165">
        <v>70.31392018712296</v>
      </c>
      <c r="L144" s="82">
        <v>-129</v>
      </c>
      <c r="M144" s="82">
        <v>-93</v>
      </c>
      <c r="N144" s="83">
        <v>-0.28575554688388183</v>
      </c>
      <c r="O144" s="242">
        <v>142</v>
      </c>
      <c r="P144" s="83">
        <v>0.43631492104850778</v>
      </c>
      <c r="Q144" s="242">
        <v>235</v>
      </c>
      <c r="R144" s="83">
        <v>0.72207046793238971</v>
      </c>
      <c r="S144" s="82">
        <v>-36</v>
      </c>
      <c r="T144" s="144">
        <v>-0.11061505040666395</v>
      </c>
      <c r="U144" s="243">
        <v>1446</v>
      </c>
      <c r="V144" s="83">
        <v>4.4430378580010013</v>
      </c>
      <c r="W144" s="242">
        <v>1482</v>
      </c>
      <c r="X144" s="83">
        <v>4.553652908407666</v>
      </c>
      <c r="Y144" s="83">
        <v>-0.3963705972905458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</row>
    <row r="145" spans="1:33" s="60" customFormat="1" ht="15" customHeight="1">
      <c r="A145" s="59" t="s">
        <v>87</v>
      </c>
      <c r="B145" s="244"/>
      <c r="C145" s="240">
        <v>4628.5713999999998</v>
      </c>
      <c r="D145" s="242">
        <v>176</v>
      </c>
      <c r="E145" s="609">
        <v>3670</v>
      </c>
      <c r="F145" s="609">
        <v>127030</v>
      </c>
      <c r="G145" s="82">
        <v>325271</v>
      </c>
      <c r="H145" s="609">
        <v>164528</v>
      </c>
      <c r="I145" s="609">
        <v>160743</v>
      </c>
      <c r="J145" s="241">
        <v>2.5605841139888215</v>
      </c>
      <c r="K145" s="165">
        <v>70.274599199225918</v>
      </c>
      <c r="L145" s="82">
        <v>-182</v>
      </c>
      <c r="M145" s="82">
        <v>-88</v>
      </c>
      <c r="N145" s="83">
        <v>-0.27054363899640604</v>
      </c>
      <c r="O145" s="242">
        <v>178</v>
      </c>
      <c r="P145" s="83">
        <v>0.5472359970609123</v>
      </c>
      <c r="Q145" s="242">
        <v>266</v>
      </c>
      <c r="R145" s="83">
        <v>0.8177796360573184</v>
      </c>
      <c r="S145" s="82">
        <v>-94</v>
      </c>
      <c r="T145" s="144">
        <v>-0.28898979620070647</v>
      </c>
      <c r="U145" s="243">
        <v>1061</v>
      </c>
      <c r="V145" s="83">
        <v>3.2618954656271231</v>
      </c>
      <c r="W145" s="242">
        <v>1155</v>
      </c>
      <c r="X145" s="83">
        <v>3.5508852618278297</v>
      </c>
      <c r="Y145" s="83">
        <v>-0.55953343519711263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</row>
    <row r="146" spans="1:33" s="60" customFormat="1" ht="15" customHeight="1">
      <c r="A146" s="59" t="s">
        <v>88</v>
      </c>
      <c r="B146" s="244"/>
      <c r="C146" s="240">
        <v>4628.5713999999998</v>
      </c>
      <c r="D146" s="242">
        <v>176</v>
      </c>
      <c r="E146" s="609">
        <v>3670</v>
      </c>
      <c r="F146" s="609">
        <v>127073</v>
      </c>
      <c r="G146" s="82">
        <v>325058</v>
      </c>
      <c r="H146" s="609">
        <v>164433</v>
      </c>
      <c r="I146" s="609">
        <v>160625</v>
      </c>
      <c r="J146" s="241">
        <v>2.5580414407466576</v>
      </c>
      <c r="K146" s="165">
        <v>70.228580680423335</v>
      </c>
      <c r="L146" s="82">
        <v>-213</v>
      </c>
      <c r="M146" s="82">
        <v>-69</v>
      </c>
      <c r="N146" s="83">
        <v>-0.2122698103107753</v>
      </c>
      <c r="O146" s="242">
        <v>186</v>
      </c>
      <c r="P146" s="83">
        <v>0.5722055756203509</v>
      </c>
      <c r="Q146" s="242">
        <v>255</v>
      </c>
      <c r="R146" s="83">
        <v>0.78447538593112609</v>
      </c>
      <c r="S146" s="82">
        <v>-144</v>
      </c>
      <c r="T146" s="144">
        <v>-0.44299786499640065</v>
      </c>
      <c r="U146" s="243">
        <v>1303</v>
      </c>
      <c r="V146" s="83">
        <v>4.0085154034049308</v>
      </c>
      <c r="W146" s="242">
        <v>1447</v>
      </c>
      <c r="X146" s="83">
        <v>4.4515132684013317</v>
      </c>
      <c r="Y146" s="83">
        <v>-0.65526767530717589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</row>
    <row r="147" spans="1:33" s="602" customFormat="1" ht="15" customHeight="1">
      <c r="A147" s="586" t="s">
        <v>96</v>
      </c>
      <c r="B147" s="587"/>
      <c r="C147" s="588">
        <v>4628.5713999999998</v>
      </c>
      <c r="D147" s="596">
        <v>176</v>
      </c>
      <c r="E147" s="610">
        <v>3670</v>
      </c>
      <c r="F147" s="610">
        <v>127254</v>
      </c>
      <c r="G147" s="594">
        <v>325018</v>
      </c>
      <c r="H147" s="610">
        <v>164391</v>
      </c>
      <c r="I147" s="610">
        <v>160627</v>
      </c>
      <c r="J147" s="592">
        <v>2.5540886730476058</v>
      </c>
      <c r="K147" s="593">
        <v>70.219938705061352</v>
      </c>
      <c r="L147" s="594">
        <v>-40</v>
      </c>
      <c r="M147" s="594">
        <v>-41</v>
      </c>
      <c r="N147" s="83">
        <v>-0.12614685955854751</v>
      </c>
      <c r="O147" s="596">
        <v>192</v>
      </c>
      <c r="P147" s="83">
        <v>0.59073651305466157</v>
      </c>
      <c r="Q147" s="596">
        <v>233</v>
      </c>
      <c r="R147" s="83">
        <v>0.71688337261320911</v>
      </c>
      <c r="S147" s="594">
        <v>1</v>
      </c>
      <c r="T147" s="144">
        <v>3.0767526721596958E-3</v>
      </c>
      <c r="U147" s="597">
        <v>1406</v>
      </c>
      <c r="V147" s="83">
        <v>4.3259142570565325</v>
      </c>
      <c r="W147" s="596">
        <v>1405</v>
      </c>
      <c r="X147" s="595">
        <v>4.3228375043843723</v>
      </c>
      <c r="Y147" s="83">
        <v>-0.12307010688638784</v>
      </c>
      <c r="Z147" s="595"/>
      <c r="AA147" s="596">
        <v>109</v>
      </c>
      <c r="AB147" s="598"/>
      <c r="AC147" s="596">
        <v>88</v>
      </c>
      <c r="AD147" s="599"/>
      <c r="AE147" s="600">
        <v>93406</v>
      </c>
      <c r="AF147" s="601">
        <v>56867</v>
      </c>
      <c r="AG147" s="601">
        <v>36539</v>
      </c>
    </row>
    <row r="148" spans="1:33" s="602" customFormat="1" ht="15" customHeight="1">
      <c r="A148" s="586" t="s">
        <v>76</v>
      </c>
      <c r="B148" s="587"/>
      <c r="C148" s="588">
        <v>4628.5713999999998</v>
      </c>
      <c r="D148" s="596">
        <v>176</v>
      </c>
      <c r="E148" s="610">
        <v>3670</v>
      </c>
      <c r="F148" s="610">
        <v>127389</v>
      </c>
      <c r="G148" s="594">
        <v>324804</v>
      </c>
      <c r="H148" s="610">
        <v>164288</v>
      </c>
      <c r="I148" s="610">
        <v>160516</v>
      </c>
      <c r="J148" s="592">
        <v>2.5497020935873582</v>
      </c>
      <c r="K148" s="593">
        <v>70.173704136874719</v>
      </c>
      <c r="L148" s="594">
        <v>-214</v>
      </c>
      <c r="M148" s="594">
        <v>-72</v>
      </c>
      <c r="N148" s="83">
        <v>-0.22167214689474266</v>
      </c>
      <c r="O148" s="596">
        <v>198</v>
      </c>
      <c r="P148" s="83">
        <v>0.60959840396054232</v>
      </c>
      <c r="Q148" s="596">
        <v>270</v>
      </c>
      <c r="R148" s="83">
        <v>0.83127055085528501</v>
      </c>
      <c r="S148" s="594">
        <v>-142</v>
      </c>
      <c r="T148" s="144">
        <v>-0.43718673415352027</v>
      </c>
      <c r="U148" s="597">
        <v>1204</v>
      </c>
      <c r="V148" s="83">
        <v>3.7068509008509749</v>
      </c>
      <c r="W148" s="596">
        <v>1346</v>
      </c>
      <c r="X148" s="595">
        <v>4.1440376350044952</v>
      </c>
      <c r="Y148" s="83">
        <v>-0.65885888104826296</v>
      </c>
      <c r="Z148" s="595"/>
      <c r="AA148" s="596">
        <v>126</v>
      </c>
      <c r="AB148" s="598"/>
      <c r="AC148" s="596">
        <v>68</v>
      </c>
      <c r="AD148" s="599"/>
      <c r="AE148" s="600">
        <v>93425</v>
      </c>
      <c r="AF148" s="601">
        <v>56873</v>
      </c>
      <c r="AG148" s="601">
        <v>36552</v>
      </c>
    </row>
    <row r="149" spans="1:33" s="602" customFormat="1" ht="15" customHeight="1">
      <c r="A149" s="586" t="s">
        <v>90</v>
      </c>
      <c r="B149" s="587"/>
      <c r="C149" s="588">
        <v>4628.5713999999998</v>
      </c>
      <c r="D149" s="596">
        <v>176</v>
      </c>
      <c r="E149" s="610">
        <v>3670</v>
      </c>
      <c r="F149" s="610">
        <v>127359</v>
      </c>
      <c r="G149" s="594">
        <v>324602</v>
      </c>
      <c r="H149" s="610">
        <v>164173</v>
      </c>
      <c r="I149" s="610">
        <v>160429</v>
      </c>
      <c r="J149" s="592">
        <v>2.5487166199483351</v>
      </c>
      <c r="K149" s="593">
        <v>70.130062161296678</v>
      </c>
      <c r="L149" s="594">
        <v>-202</v>
      </c>
      <c r="M149" s="594">
        <v>-88</v>
      </c>
      <c r="N149" s="83">
        <v>-0.2711012255007671</v>
      </c>
      <c r="O149" s="596">
        <v>175</v>
      </c>
      <c r="P149" s="83">
        <v>0.53912175525720729</v>
      </c>
      <c r="Q149" s="596">
        <v>263</v>
      </c>
      <c r="R149" s="83">
        <v>0.81022298075797439</v>
      </c>
      <c r="S149" s="594">
        <v>-114</v>
      </c>
      <c r="T149" s="144">
        <v>-0.35119931485326644</v>
      </c>
      <c r="U149" s="597">
        <v>1014</v>
      </c>
      <c r="V149" s="83">
        <v>3.1238254847474756</v>
      </c>
      <c r="W149" s="596">
        <v>1128</v>
      </c>
      <c r="X149" s="595">
        <v>3.4750247996007415</v>
      </c>
      <c r="Y149" s="83">
        <v>-0.62230054035403359</v>
      </c>
      <c r="Z149" s="595"/>
      <c r="AA149" s="596">
        <v>169</v>
      </c>
      <c r="AB149" s="598"/>
      <c r="AC149" s="596">
        <v>66</v>
      </c>
      <c r="AD149" s="599"/>
      <c r="AE149" s="600">
        <v>93403</v>
      </c>
      <c r="AF149" s="601">
        <v>56861</v>
      </c>
      <c r="AG149" s="601">
        <v>36542</v>
      </c>
    </row>
    <row r="150" spans="1:33" s="60" customFormat="1" ht="15" customHeight="1">
      <c r="A150" s="59" t="s">
        <v>99</v>
      </c>
      <c r="B150" s="244"/>
      <c r="C150" s="240">
        <v>4628.5713999999998</v>
      </c>
      <c r="D150" s="242">
        <v>176</v>
      </c>
      <c r="E150" s="609">
        <v>3670</v>
      </c>
      <c r="F150" s="609">
        <v>127376</v>
      </c>
      <c r="G150" s="82">
        <v>324501</v>
      </c>
      <c r="H150" s="609">
        <v>164115</v>
      </c>
      <c r="I150" s="609">
        <v>160386</v>
      </c>
      <c r="J150" s="241">
        <v>2.5475835322195706</v>
      </c>
      <c r="K150" s="165">
        <v>70.108241173507665</v>
      </c>
      <c r="L150" s="82">
        <v>-101</v>
      </c>
      <c r="M150" s="82">
        <v>-70</v>
      </c>
      <c r="N150" s="83">
        <v>-0.215715822139223</v>
      </c>
      <c r="O150" s="242">
        <v>201</v>
      </c>
      <c r="P150" s="83">
        <v>0.61941257499976887</v>
      </c>
      <c r="Q150" s="242">
        <v>271</v>
      </c>
      <c r="R150" s="83">
        <v>0.8351283971389919</v>
      </c>
      <c r="S150" s="82">
        <v>-31</v>
      </c>
      <c r="T150" s="144">
        <v>-9.55312926616559E-2</v>
      </c>
      <c r="U150" s="243">
        <v>1089</v>
      </c>
      <c r="V150" s="83">
        <v>3.3559218615659119</v>
      </c>
      <c r="W150" s="242">
        <v>1120</v>
      </c>
      <c r="X150" s="83">
        <v>3.4514531542275679</v>
      </c>
      <c r="Y150" s="83">
        <v>-0.31124711480087891</v>
      </c>
      <c r="Z150" s="83"/>
      <c r="AA150" s="242">
        <v>130</v>
      </c>
      <c r="AB150" s="162"/>
      <c r="AC150" s="242">
        <v>63</v>
      </c>
      <c r="AD150" s="145"/>
      <c r="AE150" s="148">
        <v>93430</v>
      </c>
      <c r="AF150" s="149">
        <v>56856</v>
      </c>
      <c r="AG150" s="149">
        <v>36574</v>
      </c>
    </row>
    <row r="151" spans="1:33" s="60" customFormat="1" ht="15" customHeight="1">
      <c r="A151" s="586" t="s">
        <v>80</v>
      </c>
      <c r="B151" s="587"/>
      <c r="C151" s="588">
        <v>4628.5713999999998</v>
      </c>
      <c r="D151" s="596">
        <v>176</v>
      </c>
      <c r="E151" s="610">
        <v>3670</v>
      </c>
      <c r="F151" s="610">
        <v>127396</v>
      </c>
      <c r="G151" s="594">
        <v>324372</v>
      </c>
      <c r="H151" s="610">
        <v>164026</v>
      </c>
      <c r="I151" s="610">
        <v>160346</v>
      </c>
      <c r="J151" s="592">
        <v>2.5461709943797293</v>
      </c>
      <c r="K151" s="593">
        <v>70.080370802965248</v>
      </c>
      <c r="L151" s="594">
        <v>-129</v>
      </c>
      <c r="M151" s="594">
        <v>-28</v>
      </c>
      <c r="N151" s="83">
        <v>-8.6320644198636137E-2</v>
      </c>
      <c r="O151" s="596">
        <v>216</v>
      </c>
      <c r="P151" s="83">
        <v>0.66590211238947872</v>
      </c>
      <c r="Q151" s="596">
        <v>244</v>
      </c>
      <c r="R151" s="83">
        <v>0.75222275658811488</v>
      </c>
      <c r="S151" s="594">
        <v>-101</v>
      </c>
      <c r="T151" s="144">
        <v>-0.31137089514508032</v>
      </c>
      <c r="U151" s="597">
        <v>1184</v>
      </c>
      <c r="V151" s="83">
        <v>3.6501300975423279</v>
      </c>
      <c r="W151" s="596">
        <v>1285</v>
      </c>
      <c r="X151" s="595">
        <v>3.9615009926874087</v>
      </c>
      <c r="Y151" s="83">
        <v>-0.39769153934371648</v>
      </c>
      <c r="Z151" s="595"/>
      <c r="AA151" s="596">
        <v>174</v>
      </c>
      <c r="AB151" s="598"/>
      <c r="AC151" s="596">
        <v>83</v>
      </c>
      <c r="AD151" s="599"/>
      <c r="AE151" s="600">
        <v>93450</v>
      </c>
      <c r="AF151" s="601">
        <v>56834</v>
      </c>
      <c r="AG151" s="601">
        <v>36616</v>
      </c>
    </row>
    <row r="152" spans="1:33" s="60" customFormat="1" ht="15" customHeight="1">
      <c r="A152" s="63" t="s">
        <v>339</v>
      </c>
      <c r="B152" s="587"/>
      <c r="C152" s="588"/>
      <c r="D152" s="596"/>
      <c r="E152" s="610"/>
      <c r="F152" s="610"/>
      <c r="G152" s="594"/>
      <c r="H152" s="610"/>
      <c r="I152" s="610"/>
      <c r="J152" s="592"/>
      <c r="K152" s="593"/>
      <c r="L152" s="594"/>
      <c r="M152" s="594"/>
      <c r="N152" s="595"/>
      <c r="O152" s="596"/>
      <c r="P152" s="595"/>
      <c r="Q152" s="596"/>
      <c r="R152" s="595"/>
      <c r="S152" s="594"/>
      <c r="T152" s="595"/>
      <c r="U152" s="597"/>
      <c r="V152" s="595"/>
      <c r="W152" s="596"/>
      <c r="X152" s="595"/>
      <c r="Y152" s="595"/>
      <c r="Z152" s="595"/>
      <c r="AA152" s="596"/>
      <c r="AB152" s="598"/>
      <c r="AC152" s="596"/>
      <c r="AD152" s="599"/>
      <c r="AE152" s="600"/>
      <c r="AF152" s="601"/>
      <c r="AG152" s="601"/>
    </row>
    <row r="153" spans="1:33" s="60" customFormat="1" ht="15" customHeight="1">
      <c r="A153" s="569" t="s">
        <v>81</v>
      </c>
      <c r="B153" s="570"/>
      <c r="C153" s="571">
        <v>4628.5713999999998</v>
      </c>
      <c r="D153" s="579">
        <v>176</v>
      </c>
      <c r="E153" s="627">
        <v>3709</v>
      </c>
      <c r="F153" s="627">
        <v>127437</v>
      </c>
      <c r="G153" s="577">
        <v>324074</v>
      </c>
      <c r="H153" s="627">
        <v>163837</v>
      </c>
      <c r="I153" s="627">
        <v>160237</v>
      </c>
      <c r="J153" s="575">
        <v>2.5430134105479572</v>
      </c>
      <c r="K153" s="576">
        <v>70.015988086518448</v>
      </c>
      <c r="L153" s="577">
        <v>-298</v>
      </c>
      <c r="M153" s="577">
        <v>-163</v>
      </c>
      <c r="N153" s="578">
        <v>-0.5</v>
      </c>
      <c r="O153" s="579">
        <v>131</v>
      </c>
      <c r="P153" s="578">
        <v>0.4</v>
      </c>
      <c r="Q153" s="579">
        <v>294</v>
      </c>
      <c r="R153" s="578">
        <v>0.91</v>
      </c>
      <c r="S153" s="577">
        <v>-135</v>
      </c>
      <c r="T153" s="578">
        <v>-0.41657152378777684</v>
      </c>
      <c r="U153" s="581">
        <v>971</v>
      </c>
      <c r="V153" s="578">
        <v>2.9962292562809729</v>
      </c>
      <c r="W153" s="579">
        <v>1106</v>
      </c>
      <c r="X153" s="578">
        <v>3.4128007800687499</v>
      </c>
      <c r="Y153" s="578">
        <v>-0.9195430673241296</v>
      </c>
      <c r="Z153" s="578"/>
      <c r="AA153" s="579">
        <v>122</v>
      </c>
      <c r="AB153" s="582"/>
      <c r="AC153" s="579">
        <v>60</v>
      </c>
      <c r="AD153" s="583"/>
      <c r="AE153" s="584">
        <v>93401</v>
      </c>
      <c r="AF153" s="585">
        <v>56789</v>
      </c>
      <c r="AG153" s="585">
        <v>36612</v>
      </c>
    </row>
    <row r="154" spans="1:33" ht="17.25" customHeight="1">
      <c r="A154" s="542" t="s">
        <v>222</v>
      </c>
      <c r="B154" s="195"/>
      <c r="C154" s="80">
        <v>0</v>
      </c>
      <c r="D154" s="80">
        <v>0</v>
      </c>
      <c r="E154" s="80">
        <v>1.0626702997275206</v>
      </c>
      <c r="F154" s="80">
        <v>3.2183114069515524E-2</v>
      </c>
      <c r="G154" s="80">
        <v>-9.1869828468548451E-2</v>
      </c>
      <c r="H154" s="80">
        <v>-0.11522563496031119</v>
      </c>
      <c r="I154" s="80">
        <v>-6.7977997580232749E-2</v>
      </c>
      <c r="J154" s="80">
        <v>-0.12401303128273722</v>
      </c>
      <c r="K154" s="80">
        <v>-9.1869828468539652E-2</v>
      </c>
      <c r="L154" s="80">
        <v>131.00775193798449</v>
      </c>
      <c r="M154" s="80">
        <v>482.14285714285711</v>
      </c>
      <c r="N154" s="80">
        <v>479.23571428571421</v>
      </c>
      <c r="O154" s="80">
        <v>-39.351851851851855</v>
      </c>
      <c r="P154" s="80">
        <v>-39.931111111111107</v>
      </c>
      <c r="Q154" s="80">
        <v>20.491803278688526</v>
      </c>
      <c r="R154" s="80">
        <v>20.97480327868853</v>
      </c>
      <c r="S154" s="80">
        <v>33.663366336633665</v>
      </c>
      <c r="T154" s="80">
        <v>33.786275558503718</v>
      </c>
      <c r="U154" s="80">
        <v>-17.989864864864867</v>
      </c>
      <c r="V154" s="80">
        <v>-17.914453013651034</v>
      </c>
      <c r="W154" s="80">
        <v>-13.929961089494164</v>
      </c>
      <c r="X154" s="80">
        <v>-13.850815981909696</v>
      </c>
      <c r="Y154" s="80">
        <v>131.22017351477717</v>
      </c>
      <c r="Z154" s="80" t="e">
        <v>#DIV/0!</v>
      </c>
      <c r="AA154" s="80">
        <v>-29.885057471264371</v>
      </c>
      <c r="AB154" s="80" t="e">
        <v>#DIV/0!</v>
      </c>
      <c r="AC154" s="80">
        <v>-27.710843373493976</v>
      </c>
      <c r="AD154" s="80" t="e">
        <v>#DIV/0!</v>
      </c>
      <c r="AE154" s="80">
        <v>-5.2434456928838948E-2</v>
      </c>
      <c r="AF154" s="80">
        <v>-7.917795685681106E-2</v>
      </c>
      <c r="AG154" s="80">
        <v>-1.0924186148131964E-2</v>
      </c>
    </row>
    <row r="155" spans="1:33" ht="14.25" customHeight="1" thickBot="1">
      <c r="A155" s="543" t="s">
        <v>223</v>
      </c>
      <c r="B155" s="196"/>
      <c r="C155" s="95">
        <v>0</v>
      </c>
      <c r="D155" s="95">
        <v>0</v>
      </c>
      <c r="E155" s="95">
        <v>1.1729405346426625</v>
      </c>
      <c r="F155" s="95">
        <v>0.60312773834992461</v>
      </c>
      <c r="G155" s="95">
        <v>-0.61000481502041015</v>
      </c>
      <c r="H155" s="95">
        <v>-0.6699324611075409</v>
      </c>
      <c r="I155" s="95">
        <v>-0.5486559790468033</v>
      </c>
      <c r="J155" s="95">
        <v>-1.2058596791597418</v>
      </c>
      <c r="K155" s="95">
        <v>-0.61000481502040182</v>
      </c>
      <c r="L155" s="95">
        <v>61.95652173913043</v>
      </c>
      <c r="M155" s="95">
        <v>25.384615384615383</v>
      </c>
      <c r="N155" s="95">
        <v>25.408846153846156</v>
      </c>
      <c r="O155" s="95">
        <v>-18.633540372670808</v>
      </c>
      <c r="P155" s="95">
        <v>-18.990559006211168</v>
      </c>
      <c r="Q155" s="95">
        <v>1.0309278350515463</v>
      </c>
      <c r="R155" s="95">
        <v>1.9647182130584158</v>
      </c>
      <c r="S155" s="95">
        <v>150</v>
      </c>
      <c r="T155" s="95">
        <v>151.53437177928495</v>
      </c>
      <c r="U155" s="95">
        <v>3.2978723404255317</v>
      </c>
      <c r="V155" s="95">
        <v>3.9318617011428505</v>
      </c>
      <c r="W155" s="95">
        <v>11.267605633802818</v>
      </c>
      <c r="X155" s="95">
        <v>11.950509129935297</v>
      </c>
      <c r="Y155" s="95">
        <v>62.95052780484113</v>
      </c>
      <c r="Z155" s="95" t="e">
        <v>#DIV/0!</v>
      </c>
      <c r="AA155" s="95">
        <v>-23.270440251572328</v>
      </c>
      <c r="AB155" s="95" t="e">
        <v>#DIV/0!</v>
      </c>
      <c r="AC155" s="95">
        <v>-15.492957746478872</v>
      </c>
      <c r="AD155" s="95" t="e">
        <v>#DIV/0!</v>
      </c>
      <c r="AE155" s="95">
        <v>0.11469119128775698</v>
      </c>
      <c r="AF155" s="95">
        <v>-0.18104478661323209</v>
      </c>
      <c r="AG155" s="95">
        <v>0.57689137959452785</v>
      </c>
    </row>
    <row r="156" spans="1:33" ht="15" customHeight="1" thickBot="1">
      <c r="A156" s="32"/>
      <c r="B156" s="32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 t="s">
        <v>329</v>
      </c>
      <c r="T156" s="37"/>
      <c r="U156" s="37"/>
      <c r="V156" s="34"/>
      <c r="W156" s="37"/>
      <c r="X156" s="37"/>
      <c r="Y156" s="37"/>
      <c r="Z156" s="37"/>
      <c r="AA156" s="230"/>
      <c r="AB156" s="230"/>
      <c r="AC156" s="231"/>
    </row>
    <row r="157" spans="1:33" ht="15" customHeight="1">
      <c r="A157" s="44" t="s">
        <v>336</v>
      </c>
      <c r="B157" s="66">
        <v>31</v>
      </c>
      <c r="C157" s="269">
        <v>4628.5713999999998</v>
      </c>
      <c r="D157" s="68">
        <v>176</v>
      </c>
      <c r="E157" s="68">
        <v>3709</v>
      </c>
      <c r="F157" s="69">
        <v>127437</v>
      </c>
      <c r="G157" s="69">
        <v>324074</v>
      </c>
      <c r="H157" s="70">
        <v>163837</v>
      </c>
      <c r="I157" s="70">
        <v>160237</v>
      </c>
      <c r="J157" s="71">
        <v>2.5430134105479572</v>
      </c>
      <c r="K157" s="72">
        <v>70.015988086518448</v>
      </c>
      <c r="L157" s="233">
        <v>-298</v>
      </c>
      <c r="M157" s="73">
        <v>-163</v>
      </c>
      <c r="N157" s="234">
        <v>-0.5</v>
      </c>
      <c r="O157" s="68">
        <v>131</v>
      </c>
      <c r="P157" s="538">
        <v>0.4</v>
      </c>
      <c r="Q157" s="68">
        <v>294</v>
      </c>
      <c r="R157" s="538">
        <v>0.91</v>
      </c>
      <c r="S157" s="73">
        <v>-135</v>
      </c>
      <c r="T157" s="235">
        <v>-0.41657152378777684</v>
      </c>
      <c r="U157" s="259">
        <v>971</v>
      </c>
      <c r="V157" s="538">
        <v>2.9962292562809729</v>
      </c>
      <c r="W157" s="259">
        <v>1106</v>
      </c>
      <c r="X157" s="538">
        <v>3.4128007800687499</v>
      </c>
      <c r="Y157" s="74">
        <v>-0.9195430673241296</v>
      </c>
      <c r="Z157" s="75"/>
      <c r="AA157" s="232">
        <v>122</v>
      </c>
      <c r="AB157" s="76"/>
      <c r="AC157" s="232">
        <v>60</v>
      </c>
      <c r="AD157" s="75"/>
      <c r="AE157" s="70">
        <v>93401</v>
      </c>
      <c r="AF157" s="70">
        <v>56789</v>
      </c>
      <c r="AG157" s="70">
        <v>36612</v>
      </c>
    </row>
    <row r="158" spans="1:33" ht="15" customHeight="1">
      <c r="A158" s="64" t="s">
        <v>27</v>
      </c>
      <c r="B158" s="77">
        <v>31</v>
      </c>
      <c r="C158" s="270">
        <v>29.409500000000001</v>
      </c>
      <c r="D158" s="271">
        <v>44</v>
      </c>
      <c r="E158" s="271">
        <v>1070</v>
      </c>
      <c r="F158" s="271">
        <v>41795</v>
      </c>
      <c r="G158" s="79">
        <v>102447</v>
      </c>
      <c r="H158" s="89">
        <v>49168</v>
      </c>
      <c r="I158" s="89">
        <v>53279</v>
      </c>
      <c r="J158" s="80">
        <v>2.4511783706184951</v>
      </c>
      <c r="K158" s="81">
        <v>3483.4662268994712</v>
      </c>
      <c r="L158" s="82">
        <v>-92</v>
      </c>
      <c r="M158" s="82">
        <v>-27</v>
      </c>
      <c r="N158" s="83">
        <v>-0.2635509092506369</v>
      </c>
      <c r="O158" s="84">
        <v>38</v>
      </c>
      <c r="P158" s="536">
        <v>0.37092350190830381</v>
      </c>
      <c r="Q158" s="84">
        <v>65</v>
      </c>
      <c r="R158" s="536">
        <v>0.63447441115894077</v>
      </c>
      <c r="S158" s="85">
        <v>-65</v>
      </c>
      <c r="T158" s="86">
        <v>-0.63447441115894077</v>
      </c>
      <c r="U158" s="78">
        <v>322</v>
      </c>
      <c r="V158" s="539">
        <v>3.1430886214335221</v>
      </c>
      <c r="W158" s="78">
        <v>387</v>
      </c>
      <c r="X158" s="540">
        <v>3.7775630325924623</v>
      </c>
      <c r="Y158" s="87">
        <v>-0.89802532040957761</v>
      </c>
      <c r="Z158" s="81"/>
      <c r="AA158" s="91">
        <v>39</v>
      </c>
      <c r="AB158" s="237"/>
      <c r="AC158" s="91">
        <v>21</v>
      </c>
      <c r="AD158" s="81"/>
      <c r="AE158" s="257">
        <v>12916</v>
      </c>
      <c r="AF158" s="89">
        <v>9733</v>
      </c>
      <c r="AG158" s="89">
        <v>3183</v>
      </c>
    </row>
    <row r="159" spans="1:33" customFormat="1" ht="15" customHeight="1">
      <c r="A159" s="64" t="s">
        <v>28</v>
      </c>
      <c r="B159" s="77">
        <v>31</v>
      </c>
      <c r="C159" s="270">
        <v>120.5181</v>
      </c>
      <c r="D159" s="271">
        <v>12</v>
      </c>
      <c r="E159" s="271">
        <v>229</v>
      </c>
      <c r="F159" s="271">
        <v>4401</v>
      </c>
      <c r="G159" s="79">
        <v>10823</v>
      </c>
      <c r="H159" s="89">
        <v>5619</v>
      </c>
      <c r="I159" s="89">
        <v>5204</v>
      </c>
      <c r="J159" s="80">
        <v>2.4592138150420357</v>
      </c>
      <c r="K159" s="81">
        <v>89.803938163645128</v>
      </c>
      <c r="L159" s="82">
        <v>2</v>
      </c>
      <c r="M159" s="82">
        <v>-4</v>
      </c>
      <c r="N159" s="83">
        <v>-0.36958329483507346</v>
      </c>
      <c r="O159" s="84">
        <v>5</v>
      </c>
      <c r="P159" s="536">
        <v>0.46197911854384177</v>
      </c>
      <c r="Q159" s="84">
        <v>9</v>
      </c>
      <c r="R159" s="536">
        <v>0.83156241337891534</v>
      </c>
      <c r="S159" s="85">
        <v>6</v>
      </c>
      <c r="T159" s="86">
        <v>0.55437494225261019</v>
      </c>
      <c r="U159" s="78">
        <v>35</v>
      </c>
      <c r="V159" s="540">
        <v>3.2338538298068924</v>
      </c>
      <c r="W159" s="78">
        <v>29</v>
      </c>
      <c r="X159" s="540">
        <v>2.6794788875542825</v>
      </c>
      <c r="Y159" s="87">
        <v>0.18479164741753673</v>
      </c>
      <c r="Z159" s="81"/>
      <c r="AA159" s="91">
        <v>1</v>
      </c>
      <c r="AB159" s="237"/>
      <c r="AC159" s="91">
        <v>3</v>
      </c>
      <c r="AD159" s="81"/>
      <c r="AE159" s="257">
        <v>2175</v>
      </c>
      <c r="AF159" s="89">
        <v>1652</v>
      </c>
      <c r="AG159" s="89">
        <v>523</v>
      </c>
    </row>
    <row r="160" spans="1:33" customFormat="1" ht="15" customHeight="1">
      <c r="A160" s="64" t="s">
        <v>29</v>
      </c>
      <c r="B160" s="77">
        <v>31</v>
      </c>
      <c r="C160" s="270">
        <v>252.37190000000001</v>
      </c>
      <c r="D160" s="271">
        <v>15</v>
      </c>
      <c r="E160" s="271">
        <v>318</v>
      </c>
      <c r="F160" s="271">
        <v>8912</v>
      </c>
      <c r="G160" s="79">
        <v>23336</v>
      </c>
      <c r="H160" s="89">
        <v>12369</v>
      </c>
      <c r="I160" s="89">
        <v>10967</v>
      </c>
      <c r="J160" s="80">
        <v>2.6184919210053859</v>
      </c>
      <c r="K160" s="81">
        <v>92.466712815491732</v>
      </c>
      <c r="L160" s="82">
        <v>-45</v>
      </c>
      <c r="M160" s="82">
        <v>-32</v>
      </c>
      <c r="N160" s="83">
        <v>-1.3712718546451834</v>
      </c>
      <c r="O160" s="84">
        <v>9</v>
      </c>
      <c r="P160" s="536">
        <v>0.38567020911895783</v>
      </c>
      <c r="Q160" s="84">
        <v>41</v>
      </c>
      <c r="R160" s="536">
        <v>1.7569420637641411</v>
      </c>
      <c r="S160" s="85">
        <v>-13</v>
      </c>
      <c r="T160" s="86">
        <v>-0.55707919094960578</v>
      </c>
      <c r="U160" s="78">
        <v>56</v>
      </c>
      <c r="V160" s="540">
        <v>2.3997257456290706</v>
      </c>
      <c r="W160" s="78">
        <v>69</v>
      </c>
      <c r="X160" s="540">
        <v>2.9568049365786764</v>
      </c>
      <c r="Y160" s="87">
        <v>-1.9283510455947892</v>
      </c>
      <c r="Z160" s="90"/>
      <c r="AA160" s="91">
        <v>7</v>
      </c>
      <c r="AB160" s="237"/>
      <c r="AC160" s="91">
        <v>7</v>
      </c>
      <c r="AD160" s="90"/>
      <c r="AE160" s="257">
        <v>7556</v>
      </c>
      <c r="AF160" s="89">
        <v>6598</v>
      </c>
      <c r="AG160" s="89">
        <v>958</v>
      </c>
    </row>
    <row r="161" spans="1:33" customFormat="1" ht="15" customHeight="1">
      <c r="A161" s="64" t="s">
        <v>30</v>
      </c>
      <c r="B161" s="77">
        <v>31</v>
      </c>
      <c r="C161" s="270">
        <v>29.409500000000001</v>
      </c>
      <c r="D161" s="271">
        <v>8</v>
      </c>
      <c r="E161" s="271">
        <v>231</v>
      </c>
      <c r="F161" s="271">
        <v>7867</v>
      </c>
      <c r="G161" s="79">
        <v>20056</v>
      </c>
      <c r="H161" s="89">
        <v>10203</v>
      </c>
      <c r="I161" s="89">
        <v>9853</v>
      </c>
      <c r="J161" s="80">
        <v>2.5493835006991228</v>
      </c>
      <c r="K161" s="81">
        <v>681.95651065132017</v>
      </c>
      <c r="L161" s="82">
        <v>-2</v>
      </c>
      <c r="M161" s="82">
        <v>-8</v>
      </c>
      <c r="N161" s="83">
        <v>-0.39888312724371755</v>
      </c>
      <c r="O161" s="84">
        <v>14</v>
      </c>
      <c r="P161" s="536">
        <v>0.69804547267650574</v>
      </c>
      <c r="Q161" s="84">
        <v>22</v>
      </c>
      <c r="R161" s="536">
        <v>1.0969285999202234</v>
      </c>
      <c r="S161" s="85">
        <v>6</v>
      </c>
      <c r="T161" s="86">
        <v>0.29916234543278819</v>
      </c>
      <c r="U161" s="78">
        <v>90</v>
      </c>
      <c r="V161" s="540">
        <v>4.487435181491823</v>
      </c>
      <c r="W161" s="78">
        <v>84</v>
      </c>
      <c r="X161" s="540">
        <v>4.188272836059034</v>
      </c>
      <c r="Y161" s="87">
        <v>-9.9720781810929388E-2</v>
      </c>
      <c r="Z161" s="90"/>
      <c r="AA161" s="91">
        <v>8</v>
      </c>
      <c r="AB161" s="237"/>
      <c r="AC161" s="91">
        <v>7</v>
      </c>
      <c r="AD161" s="90"/>
      <c r="AE161" s="257">
        <v>6607</v>
      </c>
      <c r="AF161" s="89">
        <v>4244</v>
      </c>
      <c r="AG161" s="89">
        <v>2363</v>
      </c>
    </row>
    <row r="162" spans="1:33" customFormat="1" ht="15" customHeight="1">
      <c r="A162" s="64" t="s">
        <v>31</v>
      </c>
      <c r="B162" s="77">
        <v>31</v>
      </c>
      <c r="C162" s="270">
        <v>65.258200000000002</v>
      </c>
      <c r="D162" s="271">
        <v>18</v>
      </c>
      <c r="E162" s="271">
        <v>567</v>
      </c>
      <c r="F162" s="271">
        <v>32810</v>
      </c>
      <c r="G162" s="79">
        <v>83495</v>
      </c>
      <c r="H162" s="89">
        <v>41818</v>
      </c>
      <c r="I162" s="89">
        <v>41677</v>
      </c>
      <c r="J162" s="80">
        <v>2.5448034135934168</v>
      </c>
      <c r="K162" s="81">
        <v>1279.4560683561606</v>
      </c>
      <c r="L162" s="82">
        <v>-12</v>
      </c>
      <c r="M162" s="82">
        <v>-29</v>
      </c>
      <c r="N162" s="83">
        <v>-0.34732618719683811</v>
      </c>
      <c r="O162" s="84">
        <v>32</v>
      </c>
      <c r="P162" s="536">
        <v>0.38325648242409727</v>
      </c>
      <c r="Q162" s="84">
        <v>61</v>
      </c>
      <c r="R162" s="536">
        <v>0.73058266962093543</v>
      </c>
      <c r="S162" s="85">
        <v>17</v>
      </c>
      <c r="T162" s="86">
        <v>0.20360500628780168</v>
      </c>
      <c r="U162" s="78">
        <v>282</v>
      </c>
      <c r="V162" s="540">
        <v>3.3774477513623569</v>
      </c>
      <c r="W162" s="78">
        <v>265</v>
      </c>
      <c r="X162" s="540">
        <v>3.1738427450745554</v>
      </c>
      <c r="Y162" s="87">
        <v>-0.14372118090903649</v>
      </c>
      <c r="Z162" s="90"/>
      <c r="AA162" s="91">
        <v>35</v>
      </c>
      <c r="AB162" s="237"/>
      <c r="AC162" s="91">
        <v>13</v>
      </c>
      <c r="AD162" s="90"/>
      <c r="AE162" s="257">
        <v>15749</v>
      </c>
      <c r="AF162" s="89">
        <v>12408</v>
      </c>
      <c r="AG162" s="89">
        <v>3341</v>
      </c>
    </row>
    <row r="163" spans="1:33" customFormat="1" ht="15" customHeight="1">
      <c r="A163" s="64" t="s">
        <v>32</v>
      </c>
      <c r="B163" s="77">
        <v>31</v>
      </c>
      <c r="C163" s="270">
        <v>218.44479999999999</v>
      </c>
      <c r="D163" s="271">
        <v>15</v>
      </c>
      <c r="E163" s="271">
        <v>271</v>
      </c>
      <c r="F163" s="271">
        <v>7360</v>
      </c>
      <c r="G163" s="79">
        <v>17547</v>
      </c>
      <c r="H163" s="89">
        <v>9320</v>
      </c>
      <c r="I163" s="89">
        <v>8227</v>
      </c>
      <c r="J163" s="80">
        <v>2.3841032608695651</v>
      </c>
      <c r="K163" s="81">
        <v>80.326929274581047</v>
      </c>
      <c r="L163" s="82">
        <v>-42</v>
      </c>
      <c r="M163" s="82">
        <v>-24</v>
      </c>
      <c r="N163" s="83">
        <v>-1.3677551718242433</v>
      </c>
      <c r="O163" s="84">
        <v>2</v>
      </c>
      <c r="P163" s="536">
        <v>0.1139795976520203</v>
      </c>
      <c r="Q163" s="84">
        <v>26</v>
      </c>
      <c r="R163" s="536">
        <v>1.4817347694762637</v>
      </c>
      <c r="S163" s="85">
        <v>-18</v>
      </c>
      <c r="T163" s="86">
        <v>-1.0258163788681827</v>
      </c>
      <c r="U163" s="78">
        <v>42</v>
      </c>
      <c r="V163" s="540">
        <v>2.393571550692426</v>
      </c>
      <c r="W163" s="78">
        <v>60</v>
      </c>
      <c r="X163" s="540">
        <v>3.4193879295606084</v>
      </c>
      <c r="Y163" s="87">
        <v>-2.393571550692426</v>
      </c>
      <c r="Z163" s="90"/>
      <c r="AA163" s="91">
        <v>4</v>
      </c>
      <c r="AB163" s="237"/>
      <c r="AC163" s="91">
        <v>2</v>
      </c>
      <c r="AD163" s="90"/>
      <c r="AE163" s="257">
        <v>5759</v>
      </c>
      <c r="AF163" s="89">
        <v>5279</v>
      </c>
      <c r="AG163" s="89">
        <v>480</v>
      </c>
    </row>
    <row r="164" spans="1:33" customFormat="1" ht="15" customHeight="1">
      <c r="A164" s="64" t="s">
        <v>33</v>
      </c>
      <c r="B164" s="77">
        <v>31</v>
      </c>
      <c r="C164" s="270">
        <v>157.11000000000001</v>
      </c>
      <c r="D164" s="271">
        <v>14</v>
      </c>
      <c r="E164" s="271">
        <v>225</v>
      </c>
      <c r="F164" s="271">
        <v>4986</v>
      </c>
      <c r="G164" s="79">
        <v>12339</v>
      </c>
      <c r="H164" s="89">
        <v>6564</v>
      </c>
      <c r="I164" s="89">
        <v>5775</v>
      </c>
      <c r="J164" s="80">
        <v>2.4747292418772564</v>
      </c>
      <c r="K164" s="81">
        <v>78.537330532747745</v>
      </c>
      <c r="L164" s="82">
        <v>-30</v>
      </c>
      <c r="M164" s="82">
        <v>-10</v>
      </c>
      <c r="N164" s="83">
        <v>-0.81043844719993519</v>
      </c>
      <c r="O164" s="84">
        <v>3</v>
      </c>
      <c r="P164" s="536">
        <v>0.24313153415998054</v>
      </c>
      <c r="Q164" s="84">
        <v>13</v>
      </c>
      <c r="R164" s="536">
        <v>1.0535699813599158</v>
      </c>
      <c r="S164" s="85">
        <v>-20</v>
      </c>
      <c r="T164" s="86">
        <v>-1.6208768943998704</v>
      </c>
      <c r="U164" s="78">
        <v>17</v>
      </c>
      <c r="V164" s="540">
        <v>1.3777453602398899</v>
      </c>
      <c r="W164" s="78">
        <v>37</v>
      </c>
      <c r="X164" s="540">
        <v>2.9986222546397601</v>
      </c>
      <c r="Y164" s="87">
        <v>-2.4313153415998054</v>
      </c>
      <c r="Z164" s="90"/>
      <c r="AA164" s="91">
        <v>4</v>
      </c>
      <c r="AB164" s="237"/>
      <c r="AC164" s="91">
        <v>3</v>
      </c>
      <c r="AD164" s="90"/>
      <c r="AE164" s="257">
        <v>6663</v>
      </c>
      <c r="AF164" s="89">
        <v>6439</v>
      </c>
      <c r="AG164" s="89">
        <v>224</v>
      </c>
    </row>
    <row r="165" spans="1:33" customFormat="1" ht="15" customHeight="1">
      <c r="A165" s="64" t="s">
        <v>34</v>
      </c>
      <c r="B165" s="77">
        <v>31</v>
      </c>
      <c r="C165" s="270">
        <v>162.4332</v>
      </c>
      <c r="D165" s="271">
        <v>5</v>
      </c>
      <c r="E165" s="271">
        <v>75</v>
      </c>
      <c r="F165" s="271">
        <v>1686</v>
      </c>
      <c r="G165" s="79">
        <v>4370</v>
      </c>
      <c r="H165" s="89">
        <v>2449</v>
      </c>
      <c r="I165" s="89">
        <v>1921</v>
      </c>
      <c r="J165" s="80">
        <v>2.5919335705812574</v>
      </c>
      <c r="K165" s="81">
        <v>26.90336704565323</v>
      </c>
      <c r="L165" s="82">
        <v>-6</v>
      </c>
      <c r="M165" s="82">
        <v>-5</v>
      </c>
      <c r="N165" s="83">
        <v>-1.1441647597254005</v>
      </c>
      <c r="O165" s="84">
        <v>1</v>
      </c>
      <c r="P165" s="536">
        <v>0.2288329519450801</v>
      </c>
      <c r="Q165" s="84">
        <v>6</v>
      </c>
      <c r="R165" s="536">
        <v>1.3729977116704806</v>
      </c>
      <c r="S165" s="85">
        <v>-1</v>
      </c>
      <c r="T165" s="86">
        <v>-0.2288329519450801</v>
      </c>
      <c r="U165" s="78">
        <v>11</v>
      </c>
      <c r="V165" s="540">
        <v>2.5171624713958809</v>
      </c>
      <c r="W165" s="91">
        <v>12</v>
      </c>
      <c r="X165" s="540">
        <v>2.7459954233409611</v>
      </c>
      <c r="Y165" s="87">
        <v>-1.3729977116704806</v>
      </c>
      <c r="Z165" s="90"/>
      <c r="AA165" s="91">
        <v>3</v>
      </c>
      <c r="AB165" s="237"/>
      <c r="AC165" s="91">
        <v>1</v>
      </c>
      <c r="AD165" s="90"/>
      <c r="AE165" s="257">
        <v>3611</v>
      </c>
      <c r="AF165" s="89">
        <v>3524</v>
      </c>
      <c r="AG165" s="89">
        <v>87</v>
      </c>
    </row>
    <row r="166" spans="1:33" customFormat="1" ht="15" customHeight="1">
      <c r="A166" s="219" t="s">
        <v>35</v>
      </c>
      <c r="B166" s="77">
        <v>31</v>
      </c>
      <c r="C166" s="270">
        <v>135.58619999999999</v>
      </c>
      <c r="D166" s="271">
        <v>11</v>
      </c>
      <c r="E166" s="271">
        <v>174</v>
      </c>
      <c r="F166" s="271">
        <v>4789</v>
      </c>
      <c r="G166" s="79">
        <v>11293</v>
      </c>
      <c r="H166" s="89">
        <v>6049</v>
      </c>
      <c r="I166" s="89">
        <v>5244</v>
      </c>
      <c r="J166" s="80">
        <v>2.3581123407809566</v>
      </c>
      <c r="K166" s="81">
        <v>83.290187349450022</v>
      </c>
      <c r="L166" s="82">
        <v>-19</v>
      </c>
      <c r="M166" s="82">
        <v>-11</v>
      </c>
      <c r="N166" s="83">
        <v>-0.97405472416541228</v>
      </c>
      <c r="O166" s="84">
        <v>2</v>
      </c>
      <c r="P166" s="536">
        <v>0.17710085893916586</v>
      </c>
      <c r="Q166" s="84">
        <v>13</v>
      </c>
      <c r="R166" s="536">
        <v>1.1511555831045781</v>
      </c>
      <c r="S166" s="85">
        <v>-8</v>
      </c>
      <c r="T166" s="86">
        <v>-0.70840343575666342</v>
      </c>
      <c r="U166" s="78">
        <v>20</v>
      </c>
      <c r="V166" s="540">
        <v>1.7710085893916587</v>
      </c>
      <c r="W166" s="78">
        <v>28</v>
      </c>
      <c r="X166" s="540">
        <v>2.479412025148322</v>
      </c>
      <c r="Y166" s="87">
        <v>-1.6824581599220756</v>
      </c>
      <c r="Z166" s="90"/>
      <c r="AA166" s="91">
        <v>2</v>
      </c>
      <c r="AB166" s="237"/>
      <c r="AC166" s="91">
        <v>0</v>
      </c>
      <c r="AD166" s="90"/>
      <c r="AE166" s="257">
        <v>4620</v>
      </c>
      <c r="AF166" s="89">
        <v>4085</v>
      </c>
      <c r="AG166" s="89">
        <v>535</v>
      </c>
    </row>
    <row r="167" spans="1:33" customFormat="1" ht="15" customHeight="1">
      <c r="A167" s="219" t="s">
        <v>36</v>
      </c>
      <c r="B167" s="77">
        <v>31</v>
      </c>
      <c r="C167" s="270">
        <v>176.37049999999999</v>
      </c>
      <c r="D167" s="271">
        <v>13</v>
      </c>
      <c r="E167" s="271">
        <v>259</v>
      </c>
      <c r="F167" s="271">
        <v>4057</v>
      </c>
      <c r="G167" s="79">
        <v>9983</v>
      </c>
      <c r="H167" s="89">
        <v>5423</v>
      </c>
      <c r="I167" s="89">
        <v>4560</v>
      </c>
      <c r="J167" s="80">
        <v>2.4606852353956126</v>
      </c>
      <c r="K167" s="81">
        <v>56.602436348482314</v>
      </c>
      <c r="L167" s="82">
        <v>-21</v>
      </c>
      <c r="M167" s="82">
        <v>-13</v>
      </c>
      <c r="N167" s="83">
        <v>-1.3022137633977762</v>
      </c>
      <c r="O167" s="84">
        <v>2</v>
      </c>
      <c r="P167" s="536">
        <v>0.20034057898427327</v>
      </c>
      <c r="Q167" s="84">
        <v>15</v>
      </c>
      <c r="R167" s="536">
        <v>1.5025543423820495</v>
      </c>
      <c r="S167" s="85">
        <v>-8</v>
      </c>
      <c r="T167" s="86">
        <v>-0.80136231593709306</v>
      </c>
      <c r="U167" s="78">
        <v>19</v>
      </c>
      <c r="V167" s="540">
        <v>1.9032355003505961</v>
      </c>
      <c r="W167" s="78">
        <v>27</v>
      </c>
      <c r="X167" s="540">
        <v>2.7045978162876887</v>
      </c>
      <c r="Y167" s="87">
        <v>-2.1035760793348692</v>
      </c>
      <c r="Z167" s="90"/>
      <c r="AA167" s="91">
        <v>4</v>
      </c>
      <c r="AB167" s="237"/>
      <c r="AC167" s="91">
        <v>0</v>
      </c>
      <c r="AD167" s="90"/>
      <c r="AE167" s="257">
        <v>1709</v>
      </c>
      <c r="AF167" s="89">
        <v>1480</v>
      </c>
      <c r="AG167" s="89">
        <v>229</v>
      </c>
    </row>
    <row r="168" spans="1:33" customFormat="1" ht="15" customHeight="1">
      <c r="A168" s="219" t="s">
        <v>37</v>
      </c>
      <c r="B168" s="77">
        <v>31</v>
      </c>
      <c r="C168" s="270">
        <v>1641.8554999999999</v>
      </c>
      <c r="D168" s="271">
        <v>9</v>
      </c>
      <c r="E168" s="271">
        <v>128</v>
      </c>
      <c r="F168" s="271">
        <v>4949</v>
      </c>
      <c r="G168" s="79">
        <v>16157</v>
      </c>
      <c r="H168" s="89">
        <v>8306</v>
      </c>
      <c r="I168" s="89">
        <v>7851</v>
      </c>
      <c r="J168" s="80">
        <v>3.2646999393816931</v>
      </c>
      <c r="K168" s="81">
        <v>9.840695481423305</v>
      </c>
      <c r="L168" s="82">
        <v>14</v>
      </c>
      <c r="M168" s="82">
        <v>2</v>
      </c>
      <c r="N168" s="83">
        <v>0.12378535619236244</v>
      </c>
      <c r="O168" s="84">
        <v>15</v>
      </c>
      <c r="P168" s="536">
        <v>0.92839017144271829</v>
      </c>
      <c r="Q168" s="84">
        <v>13</v>
      </c>
      <c r="R168" s="536">
        <v>0.80460481525035599</v>
      </c>
      <c r="S168" s="85">
        <v>12</v>
      </c>
      <c r="T168" s="86">
        <v>0.74271213715417472</v>
      </c>
      <c r="U168" s="78">
        <v>58</v>
      </c>
      <c r="V168" s="540">
        <v>3.5897753295785106</v>
      </c>
      <c r="W168" s="78">
        <v>46</v>
      </c>
      <c r="X168" s="540">
        <v>2.8470631924243364</v>
      </c>
      <c r="Y168" s="87">
        <v>0.86649749334653703</v>
      </c>
      <c r="Z168" s="90"/>
      <c r="AA168" s="91">
        <v>10</v>
      </c>
      <c r="AB168" s="237"/>
      <c r="AC168" s="91">
        <v>2</v>
      </c>
      <c r="AD168" s="90"/>
      <c r="AE168" s="257">
        <v>14291</v>
      </c>
      <c r="AF168" s="89">
        <v>897</v>
      </c>
      <c r="AG168" s="89">
        <v>13394</v>
      </c>
    </row>
    <row r="169" spans="1:33" customFormat="1" ht="15" customHeight="1">
      <c r="A169" s="219" t="s">
        <v>38</v>
      </c>
      <c r="B169" s="77">
        <v>31</v>
      </c>
      <c r="C169" s="270">
        <v>618.49099999999999</v>
      </c>
      <c r="D169" s="271">
        <v>6</v>
      </c>
      <c r="E169" s="271">
        <v>56</v>
      </c>
      <c r="F169" s="271">
        <v>2124</v>
      </c>
      <c r="G169" s="79">
        <v>6211</v>
      </c>
      <c r="H169" s="89">
        <v>3278</v>
      </c>
      <c r="I169" s="89">
        <v>2933</v>
      </c>
      <c r="J169" s="80">
        <v>2.9241996233521657</v>
      </c>
      <c r="K169" s="81">
        <v>10.042183313904326</v>
      </c>
      <c r="L169" s="82">
        <v>-26</v>
      </c>
      <c r="M169" s="82">
        <v>-1</v>
      </c>
      <c r="N169" s="83">
        <v>-0.16100466913540493</v>
      </c>
      <c r="O169" s="84">
        <v>5</v>
      </c>
      <c r="P169" s="536">
        <v>0.8050233456770246</v>
      </c>
      <c r="Q169" s="84">
        <v>6</v>
      </c>
      <c r="R169" s="536">
        <v>0.96602801481242961</v>
      </c>
      <c r="S169" s="85">
        <v>-25</v>
      </c>
      <c r="T169" s="86">
        <v>-4.0251167283851235</v>
      </c>
      <c r="U169" s="78">
        <v>8</v>
      </c>
      <c r="V169" s="540">
        <v>1.2880373530832394</v>
      </c>
      <c r="W169" s="78">
        <v>33</v>
      </c>
      <c r="X169" s="540">
        <v>5.3131540814683627</v>
      </c>
      <c r="Y169" s="87">
        <v>-4.1861213975205276</v>
      </c>
      <c r="Z169" s="90"/>
      <c r="AA169" s="91">
        <v>0</v>
      </c>
      <c r="AB169" s="237"/>
      <c r="AC169" s="91">
        <v>0</v>
      </c>
      <c r="AD169" s="90"/>
      <c r="AE169" s="257">
        <v>5984</v>
      </c>
      <c r="AF169" s="89">
        <v>232</v>
      </c>
      <c r="AG169" s="89">
        <v>5752</v>
      </c>
    </row>
    <row r="170" spans="1:33" s="43" customFormat="1" ht="15" customHeight="1" thickBot="1">
      <c r="A170" s="220" t="s">
        <v>39</v>
      </c>
      <c r="B170" s="92">
        <v>31</v>
      </c>
      <c r="C170" s="272">
        <v>1021.313</v>
      </c>
      <c r="D170" s="273">
        <v>6</v>
      </c>
      <c r="E170" s="273">
        <v>106</v>
      </c>
      <c r="F170" s="273">
        <v>1701</v>
      </c>
      <c r="G170" s="94">
        <v>6017</v>
      </c>
      <c r="H170" s="103">
        <v>3271</v>
      </c>
      <c r="I170" s="103">
        <v>2746</v>
      </c>
      <c r="J170" s="95">
        <v>3.5373309817754262</v>
      </c>
      <c r="K170" s="96">
        <v>5.8914358281937078</v>
      </c>
      <c r="L170" s="97">
        <v>-19</v>
      </c>
      <c r="M170" s="97">
        <v>-1</v>
      </c>
      <c r="N170" s="98">
        <v>-0.16619577862722287</v>
      </c>
      <c r="O170" s="99">
        <v>3</v>
      </c>
      <c r="P170" s="537">
        <v>0.49858733588166859</v>
      </c>
      <c r="Q170" s="99">
        <v>4</v>
      </c>
      <c r="R170" s="537">
        <v>0.66478311450889149</v>
      </c>
      <c r="S170" s="100">
        <v>-18</v>
      </c>
      <c r="T170" s="95">
        <v>-2.9915240152900116</v>
      </c>
      <c r="U170" s="93">
        <v>11</v>
      </c>
      <c r="V170" s="541">
        <v>1.8281535648994516</v>
      </c>
      <c r="W170" s="93">
        <v>29</v>
      </c>
      <c r="X170" s="541">
        <v>4.8196775801894631</v>
      </c>
      <c r="Y170" s="95">
        <v>-3.1577197939172348</v>
      </c>
      <c r="Z170" s="102"/>
      <c r="AA170" s="236">
        <v>5</v>
      </c>
      <c r="AB170" s="238"/>
      <c r="AC170" s="236">
        <v>1</v>
      </c>
      <c r="AD170" s="102"/>
      <c r="AE170" s="258">
        <v>5761</v>
      </c>
      <c r="AF170" s="103">
        <v>218</v>
      </c>
      <c r="AG170" s="103">
        <v>5543</v>
      </c>
    </row>
    <row r="171" spans="1:33" customFormat="1" ht="15" customHeight="1">
      <c r="G171" s="217"/>
      <c r="H171" s="40"/>
      <c r="M171" s="58"/>
      <c r="O171" s="45"/>
      <c r="AA171" s="41"/>
      <c r="AC171" s="41"/>
    </row>
    <row r="172" spans="1:33" customFormat="1" ht="15" customHeight="1">
      <c r="G172" s="217"/>
      <c r="H172" s="218"/>
      <c r="M172" s="221"/>
      <c r="N172" s="221"/>
      <c r="O172" s="221"/>
    </row>
    <row r="173" spans="1:33" customFormat="1" ht="15" customHeight="1">
      <c r="G173" s="217"/>
      <c r="H173" s="218"/>
    </row>
    <row r="174" spans="1:33" customFormat="1" ht="15" customHeight="1"/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customFormat="1" ht="15" customHeight="1"/>
    <row r="210" customFormat="1" ht="15" customHeight="1"/>
    <row r="211" customFormat="1" ht="15" customHeight="1"/>
    <row r="212" customFormat="1" ht="15" customHeight="1"/>
    <row r="213" customFormat="1" ht="15" customHeight="1"/>
    <row r="214" customFormat="1" ht="15" customHeight="1"/>
    <row r="215" customFormat="1" ht="15" customHeight="1"/>
    <row r="216" customFormat="1" ht="15" customHeight="1"/>
    <row r="217" customFormat="1" ht="15" customHeight="1"/>
    <row r="218" customFormat="1" ht="15" customHeight="1"/>
    <row r="219" customFormat="1" ht="15" customHeight="1"/>
    <row r="220" customFormat="1" ht="15" customHeight="1"/>
    <row r="221" customFormat="1" ht="15" customHeight="1"/>
    <row r="222" customFormat="1" ht="15" customHeight="1"/>
    <row r="223" customFormat="1" ht="15" customHeight="1"/>
    <row r="224" customFormat="1" ht="15" customHeight="1"/>
    <row r="225" spans="1:33" ht="15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C225"/>
      <c r="AD225"/>
      <c r="AE225"/>
      <c r="AF225"/>
      <c r="AG225"/>
    </row>
    <row r="226" spans="1:33" customFormat="1" ht="15" customHeight="1">
      <c r="A226" s="6"/>
      <c r="B226" s="6"/>
      <c r="C226" s="6"/>
      <c r="D226" s="6"/>
      <c r="E226" s="6"/>
      <c r="F226" s="6"/>
      <c r="G226" s="6"/>
      <c r="H226" s="6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39"/>
      <c r="T226" s="39"/>
      <c r="U226" s="39"/>
      <c r="V226" s="39"/>
      <c r="W226" s="39"/>
      <c r="X226" s="39"/>
      <c r="Y226" s="39"/>
      <c r="Z226" s="39"/>
      <c r="AC226" s="6"/>
      <c r="AD226" s="6"/>
      <c r="AE226" s="6"/>
      <c r="AF226" s="6"/>
      <c r="AG226" s="6"/>
    </row>
    <row r="227" spans="1:33" customFormat="1" ht="15" customHeight="1">
      <c r="A227" s="6"/>
      <c r="B227" s="6"/>
      <c r="C227" s="6"/>
      <c r="D227" s="6"/>
      <c r="E227" s="6"/>
      <c r="F227" s="6"/>
      <c r="G227" s="6"/>
      <c r="H227" s="6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39"/>
      <c r="T227" s="39"/>
      <c r="U227" s="39"/>
      <c r="V227" s="39"/>
      <c r="W227" s="39"/>
      <c r="X227" s="39"/>
      <c r="Y227" s="39"/>
      <c r="Z227" s="39"/>
      <c r="AC227" s="6"/>
      <c r="AD227" s="6"/>
      <c r="AE227" s="6"/>
      <c r="AF227" s="6"/>
      <c r="AG227" s="6"/>
    </row>
    <row r="228" spans="1:33" customFormat="1" ht="15" customHeight="1">
      <c r="A228" s="6"/>
      <c r="B228" s="6"/>
      <c r="C228" s="6"/>
      <c r="D228" s="6"/>
      <c r="E228" s="6"/>
      <c r="F228" s="6"/>
      <c r="G228" s="6"/>
      <c r="H228" s="6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39"/>
      <c r="T228" s="39"/>
      <c r="U228" s="39"/>
      <c r="V228" s="39"/>
      <c r="W228" s="39"/>
      <c r="X228" s="39"/>
      <c r="Y228" s="39"/>
      <c r="Z228" s="39"/>
      <c r="AC228" s="6"/>
      <c r="AD228" s="6"/>
      <c r="AE228" s="6"/>
      <c r="AF228" s="6"/>
      <c r="AG228" s="6"/>
    </row>
    <row r="229" spans="1:33" customFormat="1" ht="15" customHeight="1">
      <c r="A229" s="6"/>
      <c r="B229" s="6"/>
      <c r="C229" s="6"/>
      <c r="D229" s="6"/>
      <c r="E229" s="6"/>
      <c r="F229" s="6"/>
      <c r="G229" s="6"/>
      <c r="H229" s="6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39"/>
      <c r="T229" s="39"/>
      <c r="U229" s="39"/>
      <c r="V229" s="39"/>
      <c r="W229" s="39"/>
      <c r="X229" s="39"/>
      <c r="Y229" s="39"/>
      <c r="Z229" s="39"/>
      <c r="AC229" s="6"/>
      <c r="AD229" s="6"/>
      <c r="AE229" s="6"/>
      <c r="AF229" s="6"/>
      <c r="AG229" s="6"/>
    </row>
    <row r="230" spans="1:33" customFormat="1" ht="15" customHeight="1">
      <c r="A230" s="6"/>
      <c r="B230" s="6"/>
      <c r="C230" s="6"/>
      <c r="D230" s="6"/>
      <c r="E230" s="6"/>
      <c r="F230" s="6"/>
      <c r="G230" s="6"/>
      <c r="H230" s="6"/>
      <c r="I230" s="6"/>
      <c r="J230" s="8"/>
      <c r="K230" s="8"/>
      <c r="L230" s="6"/>
      <c r="M230" s="6"/>
      <c r="N230" s="6"/>
      <c r="O230" s="6"/>
      <c r="P230" s="6"/>
      <c r="Q230" s="6"/>
      <c r="R230" s="6"/>
      <c r="S230" s="39"/>
      <c r="T230" s="39"/>
      <c r="U230" s="39"/>
      <c r="V230" s="39"/>
      <c r="W230" s="39"/>
      <c r="X230" s="39"/>
      <c r="Y230" s="39"/>
      <c r="Z230" s="39"/>
      <c r="AC230" s="6"/>
      <c r="AD230" s="6"/>
      <c r="AE230" s="6"/>
      <c r="AF230" s="6"/>
      <c r="AG230" s="6"/>
    </row>
    <row r="231" spans="1:33" customFormat="1" ht="15" customHeight="1">
      <c r="A231" s="6"/>
      <c r="B231" s="6"/>
      <c r="C231" s="6"/>
      <c r="D231" s="6"/>
      <c r="E231" s="6"/>
      <c r="F231" s="6"/>
      <c r="G231" s="6"/>
      <c r="H231" s="6"/>
      <c r="I231" s="6"/>
      <c r="J231" s="8"/>
      <c r="K231" s="8"/>
      <c r="L231" s="6"/>
      <c r="M231" s="6"/>
      <c r="N231" s="6"/>
      <c r="O231" s="6"/>
      <c r="P231" s="6"/>
      <c r="Q231" s="6"/>
      <c r="R231" s="6"/>
      <c r="S231" s="39"/>
      <c r="T231" s="39"/>
      <c r="U231" s="39"/>
      <c r="V231" s="39"/>
      <c r="W231" s="39"/>
      <c r="X231" s="39"/>
      <c r="Y231" s="39"/>
      <c r="Z231" s="39"/>
      <c r="AC231" s="6"/>
      <c r="AD231" s="6"/>
      <c r="AE231" s="6"/>
      <c r="AF231" s="6"/>
      <c r="AG231" s="6"/>
    </row>
    <row r="232" spans="1:33" customFormat="1" ht="15" customHeight="1">
      <c r="A232" s="6"/>
      <c r="B232" s="6"/>
      <c r="C232" s="6"/>
      <c r="D232" s="6"/>
      <c r="E232" s="6"/>
      <c r="F232" s="6"/>
      <c r="G232" s="6"/>
      <c r="H232" s="6"/>
      <c r="I232" s="6"/>
      <c r="J232" s="8"/>
      <c r="K232" s="8"/>
      <c r="L232" s="6"/>
      <c r="M232" s="6"/>
      <c r="N232" s="6"/>
      <c r="O232" s="6"/>
      <c r="P232" s="6"/>
      <c r="Q232" s="6"/>
      <c r="R232" s="6"/>
      <c r="S232" s="39"/>
      <c r="T232" s="39"/>
      <c r="U232" s="39"/>
      <c r="V232" s="39"/>
      <c r="W232" s="39"/>
      <c r="X232" s="39"/>
      <c r="Y232" s="39"/>
      <c r="Z232" s="39"/>
      <c r="AC232" s="6"/>
      <c r="AD232" s="6"/>
      <c r="AE232" s="6"/>
      <c r="AF232" s="6"/>
      <c r="AG232" s="6"/>
    </row>
    <row r="233" spans="1:33" customFormat="1" ht="15" customHeight="1">
      <c r="A233" s="6"/>
      <c r="B233" s="6"/>
      <c r="C233" s="6"/>
      <c r="D233" s="6"/>
      <c r="E233" s="6"/>
      <c r="F233" s="6"/>
      <c r="G233" s="6"/>
      <c r="H233" s="6"/>
      <c r="I233" s="6"/>
      <c r="J233" s="8"/>
      <c r="K233" s="8"/>
      <c r="L233" s="6"/>
      <c r="M233" s="6"/>
      <c r="N233" s="6"/>
      <c r="O233" s="6"/>
      <c r="P233" s="6"/>
      <c r="Q233" s="6"/>
      <c r="R233" s="6"/>
      <c r="S233" s="39"/>
      <c r="T233" s="39"/>
      <c r="U233" s="39"/>
      <c r="V233" s="39"/>
      <c r="W233" s="39"/>
      <c r="X233" s="39"/>
      <c r="Y233" s="39"/>
      <c r="Z233" s="39"/>
      <c r="AC233" s="6"/>
      <c r="AD233" s="6"/>
      <c r="AE233" s="6"/>
      <c r="AF233" s="6"/>
      <c r="AG233" s="6"/>
    </row>
  </sheetData>
  <mergeCells count="1">
    <mergeCell ref="AE3:AG3"/>
  </mergeCells>
  <phoneticPr fontId="11" type="noConversion"/>
  <conditionalFormatting sqref="O157">
    <cfRule type="cellIs" dxfId="17" priority="1" stopIfTrue="1" operator="equal">
      <formula>OR($O$23,$O$24,$O$25,$O$26,$O$27,$O$28,$O$29,$O$30,#REF!,$O$32)</formula>
    </cfRule>
  </conditionalFormatting>
  <conditionalFormatting sqref="Q157">
    <cfRule type="cellIs" dxfId="16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BD336-EE83-441E-909B-6BB105A5AE3E}">
  <dimension ref="A1:AG234"/>
  <sheetViews>
    <sheetView showGridLines="0" topLeftCell="A3" workbookViewId="0">
      <pane ySplit="2" topLeftCell="A100" activePane="bottomLeft" state="frozen"/>
      <selection activeCell="A3" sqref="A3"/>
      <selection pane="bottomLeft" activeCell="A164" sqref="A164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18" width="6.5546875" style="6" customWidth="1"/>
    <col min="19" max="20" width="6.5546875" style="8" customWidth="1"/>
    <col min="21" max="25" width="6.5546875" style="6" customWidth="1"/>
    <col min="26" max="26" width="0.33203125" style="6" hidden="1" customWidth="1"/>
    <col min="27" max="27" width="6.5546875" customWidth="1"/>
    <col min="28" max="28" width="6.6640625" hidden="1" customWidth="1"/>
    <col min="29" max="29" width="6.5546875" style="6" customWidth="1"/>
    <col min="30" max="30" width="6.6640625" style="6" hidden="1" customWidth="1"/>
    <col min="31" max="33" width="7.5546875" style="6" customWidth="1"/>
    <col min="34" max="16384" width="11.109375" style="6"/>
  </cols>
  <sheetData>
    <row r="1" spans="1:3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33" ht="15" hidden="1" customHeight="1">
      <c r="A2" s="5"/>
      <c r="B2" s="5"/>
      <c r="E2" s="7"/>
      <c r="M2" s="7"/>
      <c r="U2" s="9"/>
    </row>
    <row r="3" spans="1:3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631" t="s">
        <v>174</v>
      </c>
      <c r="AF3" s="632"/>
      <c r="AG3" s="633"/>
    </row>
    <row r="4" spans="1:3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337</v>
      </c>
      <c r="O4" s="25" t="s">
        <v>23</v>
      </c>
      <c r="P4" s="25" t="s">
        <v>344</v>
      </c>
      <c r="Q4" s="25" t="s">
        <v>24</v>
      </c>
      <c r="R4" s="25" t="s">
        <v>338</v>
      </c>
      <c r="S4" s="27" t="s">
        <v>22</v>
      </c>
      <c r="T4" s="27" t="s">
        <v>341</v>
      </c>
      <c r="U4" s="25" t="s">
        <v>25</v>
      </c>
      <c r="V4" s="25" t="s">
        <v>342</v>
      </c>
      <c r="W4" s="28" t="s">
        <v>179</v>
      </c>
      <c r="X4" s="47" t="s">
        <v>343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33" ht="15" customHeight="1">
      <c r="A5" s="30" t="s">
        <v>301</v>
      </c>
      <c r="B5" s="104">
        <v>365</v>
      </c>
      <c r="C5" s="105">
        <v>4628.5713999999998</v>
      </c>
      <c r="D5" s="110">
        <v>172</v>
      </c>
      <c r="E5" s="606">
        <v>3566</v>
      </c>
      <c r="F5" s="606">
        <v>94155</v>
      </c>
      <c r="G5" s="109">
        <v>358247</v>
      </c>
      <c r="H5" s="606">
        <v>191954</v>
      </c>
      <c r="I5" s="606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</row>
    <row r="6" spans="1:33" ht="15" customHeight="1">
      <c r="A6" s="30" t="s">
        <v>302</v>
      </c>
      <c r="B6" s="114">
        <v>365</v>
      </c>
      <c r="C6" s="105">
        <v>4628.5713999999998</v>
      </c>
      <c r="D6" s="110">
        <v>172</v>
      </c>
      <c r="E6" s="606">
        <v>3566</v>
      </c>
      <c r="F6" s="606">
        <v>96703</v>
      </c>
      <c r="G6" s="109">
        <v>358981</v>
      </c>
      <c r="H6" s="606">
        <v>191900</v>
      </c>
      <c r="I6" s="606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</row>
    <row r="7" spans="1:33" ht="15" customHeight="1">
      <c r="A7" s="30" t="s">
        <v>303</v>
      </c>
      <c r="B7" s="114">
        <v>365</v>
      </c>
      <c r="C7" s="105">
        <v>4628.5713999999998</v>
      </c>
      <c r="D7" s="110">
        <v>172</v>
      </c>
      <c r="E7" s="606">
        <v>3566</v>
      </c>
      <c r="F7" s="606">
        <v>98671</v>
      </c>
      <c r="G7" s="109">
        <v>358863</v>
      </c>
      <c r="H7" s="606">
        <v>191507</v>
      </c>
      <c r="I7" s="606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</row>
    <row r="8" spans="1:33" ht="15" customHeight="1">
      <c r="A8" s="33" t="s">
        <v>304</v>
      </c>
      <c r="B8" s="114">
        <v>365</v>
      </c>
      <c r="C8" s="105">
        <v>4628.5713999999998</v>
      </c>
      <c r="D8" s="110">
        <v>172</v>
      </c>
      <c r="E8" s="607">
        <v>3573</v>
      </c>
      <c r="F8" s="607">
        <v>100904</v>
      </c>
      <c r="G8" s="109">
        <v>358077</v>
      </c>
      <c r="H8" s="607">
        <v>190728</v>
      </c>
      <c r="I8" s="607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</row>
    <row r="9" spans="1:33" ht="15" customHeight="1">
      <c r="A9" s="33" t="s">
        <v>305</v>
      </c>
      <c r="B9" s="114">
        <v>365</v>
      </c>
      <c r="C9" s="105">
        <v>4628.5713999999998</v>
      </c>
      <c r="D9" s="110">
        <v>173</v>
      </c>
      <c r="E9" s="607">
        <v>3583</v>
      </c>
      <c r="F9" s="607">
        <v>102938</v>
      </c>
      <c r="G9" s="85">
        <v>356601</v>
      </c>
      <c r="H9" s="607">
        <v>189537</v>
      </c>
      <c r="I9" s="607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</row>
    <row r="10" spans="1:33" s="35" customFormat="1" ht="15" customHeight="1">
      <c r="A10" s="33" t="s">
        <v>306</v>
      </c>
      <c r="B10" s="114">
        <v>365</v>
      </c>
      <c r="C10" s="105">
        <v>4628.5713999999998</v>
      </c>
      <c r="D10" s="110">
        <v>173</v>
      </c>
      <c r="E10" s="607">
        <v>3620</v>
      </c>
      <c r="F10" s="607">
        <v>104799</v>
      </c>
      <c r="G10" s="85">
        <v>355686</v>
      </c>
      <c r="H10" s="607">
        <v>188588</v>
      </c>
      <c r="I10" s="607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</row>
    <row r="11" spans="1:33" s="35" customFormat="1" ht="15" customHeight="1">
      <c r="A11" s="31" t="s">
        <v>307</v>
      </c>
      <c r="B11" s="114">
        <v>365</v>
      </c>
      <c r="C11" s="105">
        <v>4628.5713999999998</v>
      </c>
      <c r="D11" s="110">
        <v>173</v>
      </c>
      <c r="E11" s="607">
        <v>3624</v>
      </c>
      <c r="F11" s="607">
        <v>106472</v>
      </c>
      <c r="G11" s="85">
        <v>353630</v>
      </c>
      <c r="H11" s="607">
        <v>187174</v>
      </c>
      <c r="I11" s="607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</row>
    <row r="12" spans="1:33" s="35" customFormat="1" ht="15" customHeight="1">
      <c r="A12" s="33" t="s">
        <v>308</v>
      </c>
      <c r="B12" s="114">
        <v>365</v>
      </c>
      <c r="C12" s="105">
        <v>4628.5713999999998</v>
      </c>
      <c r="D12" s="110">
        <v>173</v>
      </c>
      <c r="E12" s="607">
        <v>3624</v>
      </c>
      <c r="F12" s="607">
        <v>104799</v>
      </c>
      <c r="G12" s="85">
        <v>353139</v>
      </c>
      <c r="H12" s="607">
        <v>186376</v>
      </c>
      <c r="I12" s="607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</row>
    <row r="13" spans="1:33" s="35" customFormat="1" ht="15" customHeight="1">
      <c r="A13" s="31" t="s">
        <v>309</v>
      </c>
      <c r="B13" s="114">
        <v>365</v>
      </c>
      <c r="C13" s="105">
        <v>4628.5713999999998</v>
      </c>
      <c r="D13" s="110">
        <v>177</v>
      </c>
      <c r="E13" s="607">
        <v>3649</v>
      </c>
      <c r="F13" s="607">
        <v>109231</v>
      </c>
      <c r="G13" s="85">
        <v>352154</v>
      </c>
      <c r="H13" s="607">
        <v>185554</v>
      </c>
      <c r="I13" s="607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</row>
    <row r="14" spans="1:33" s="35" customFormat="1" ht="15" customHeight="1">
      <c r="A14" s="31" t="s">
        <v>310</v>
      </c>
      <c r="B14" s="114">
        <v>365</v>
      </c>
      <c r="C14" s="105">
        <v>4628.5713999999998</v>
      </c>
      <c r="D14" s="110">
        <v>177</v>
      </c>
      <c r="E14" s="606">
        <v>2649</v>
      </c>
      <c r="F14" s="606">
        <v>110985</v>
      </c>
      <c r="G14" s="85">
        <v>351146</v>
      </c>
      <c r="H14" s="606">
        <v>184682</v>
      </c>
      <c r="I14" s="606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</row>
    <row r="15" spans="1:33" s="35" customFormat="1" ht="15" customHeight="1">
      <c r="A15" s="31" t="s">
        <v>311</v>
      </c>
      <c r="B15" s="121">
        <v>365</v>
      </c>
      <c r="C15" s="105">
        <v>4628.5713999999998</v>
      </c>
      <c r="D15" s="110">
        <v>177</v>
      </c>
      <c r="E15" s="606">
        <v>3648</v>
      </c>
      <c r="F15" s="606">
        <v>112948</v>
      </c>
      <c r="G15" s="85">
        <v>349149</v>
      </c>
      <c r="H15" s="606">
        <v>183149</v>
      </c>
      <c r="I15" s="606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</row>
    <row r="16" spans="1:33" s="35" customFormat="1" ht="15" customHeight="1">
      <c r="A16" s="31" t="s">
        <v>312</v>
      </c>
      <c r="B16" s="121">
        <v>365</v>
      </c>
      <c r="C16" s="105">
        <v>4628.5713999999998</v>
      </c>
      <c r="D16" s="110">
        <v>177</v>
      </c>
      <c r="E16" s="606">
        <v>3654</v>
      </c>
      <c r="F16" s="606">
        <v>114230</v>
      </c>
      <c r="G16" s="85">
        <v>347298</v>
      </c>
      <c r="H16" s="606">
        <v>181557</v>
      </c>
      <c r="I16" s="606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</row>
    <row r="17" spans="1:33" s="35" customFormat="1" ht="15" customHeight="1">
      <c r="A17" s="33" t="s">
        <v>313</v>
      </c>
      <c r="B17" s="121">
        <v>365</v>
      </c>
      <c r="C17" s="105">
        <v>4628.5713999999998</v>
      </c>
      <c r="D17" s="110">
        <v>177</v>
      </c>
      <c r="E17" s="606">
        <v>3655</v>
      </c>
      <c r="F17" s="606">
        <v>115378</v>
      </c>
      <c r="G17" s="85">
        <v>345303</v>
      </c>
      <c r="H17" s="606">
        <v>180042</v>
      </c>
      <c r="I17" s="606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</row>
    <row r="18" spans="1:33" s="35" customFormat="1" ht="15" customHeight="1">
      <c r="A18" s="33" t="s">
        <v>314</v>
      </c>
      <c r="B18" s="121">
        <v>365</v>
      </c>
      <c r="C18" s="105">
        <v>4628.5713999999998</v>
      </c>
      <c r="D18" s="110">
        <v>177</v>
      </c>
      <c r="E18" s="606">
        <v>3655</v>
      </c>
      <c r="F18" s="606">
        <v>116766</v>
      </c>
      <c r="G18" s="85">
        <v>343302</v>
      </c>
      <c r="H18" s="606">
        <v>178376</v>
      </c>
      <c r="I18" s="606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</row>
    <row r="19" spans="1:33" s="35" customFormat="1" ht="15" customHeight="1">
      <c r="A19" s="33" t="s">
        <v>315</v>
      </c>
      <c r="B19" s="121">
        <v>365</v>
      </c>
      <c r="C19" s="105">
        <v>4628.5713999999998</v>
      </c>
      <c r="D19" s="110">
        <v>177</v>
      </c>
      <c r="E19" s="606">
        <v>3655</v>
      </c>
      <c r="F19" s="606">
        <v>118433</v>
      </c>
      <c r="G19" s="85">
        <v>341433</v>
      </c>
      <c r="H19" s="606">
        <v>177032</v>
      </c>
      <c r="I19" s="606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</row>
    <row r="20" spans="1:33" s="35" customFormat="1" ht="15" customHeight="1">
      <c r="A20" s="33" t="s">
        <v>316</v>
      </c>
      <c r="B20" s="121">
        <v>365</v>
      </c>
      <c r="C20" s="105">
        <v>4628.5713999999998</v>
      </c>
      <c r="D20" s="110">
        <v>177</v>
      </c>
      <c r="E20" s="606">
        <v>3655</v>
      </c>
      <c r="F20" s="606">
        <v>119916</v>
      </c>
      <c r="G20" s="85">
        <v>340964</v>
      </c>
      <c r="H20" s="606">
        <v>176151</v>
      </c>
      <c r="I20" s="606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</row>
    <row r="21" spans="1:33" s="35" customFormat="1" ht="15" customHeight="1">
      <c r="A21" s="33" t="s">
        <v>317</v>
      </c>
      <c r="B21" s="124">
        <v>365</v>
      </c>
      <c r="C21" s="105">
        <v>4628.5713999999998</v>
      </c>
      <c r="D21" s="110">
        <v>177</v>
      </c>
      <c r="E21" s="606">
        <v>3656</v>
      </c>
      <c r="F21" s="606">
        <v>120903</v>
      </c>
      <c r="G21" s="85">
        <v>338805</v>
      </c>
      <c r="H21" s="606">
        <v>174584</v>
      </c>
      <c r="I21" s="606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</row>
    <row r="22" spans="1:33" s="35" customFormat="1" ht="15" customHeight="1">
      <c r="A22" s="33" t="s">
        <v>318</v>
      </c>
      <c r="B22" s="124">
        <v>365</v>
      </c>
      <c r="C22" s="105">
        <v>4628.5713999999998</v>
      </c>
      <c r="D22" s="110">
        <v>177</v>
      </c>
      <c r="E22" s="606">
        <v>3656</v>
      </c>
      <c r="F22" s="606">
        <v>121833</v>
      </c>
      <c r="G22" s="85">
        <v>336838</v>
      </c>
      <c r="H22" s="606">
        <v>173205</v>
      </c>
      <c r="I22" s="606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</row>
    <row r="23" spans="1:33" s="35" customFormat="1" ht="15" hidden="1" customHeight="1">
      <c r="A23" s="36" t="s">
        <v>204</v>
      </c>
      <c r="B23" s="126">
        <v>31</v>
      </c>
      <c r="C23" s="105">
        <v>4628.5713999999998</v>
      </c>
      <c r="D23" s="110">
        <v>177</v>
      </c>
      <c r="E23" s="606">
        <v>3656</v>
      </c>
      <c r="F23" s="607">
        <v>120927</v>
      </c>
      <c r="G23" s="85">
        <v>338634</v>
      </c>
      <c r="H23" s="607">
        <v>174424</v>
      </c>
      <c r="I23" s="607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</row>
    <row r="24" spans="1:33" s="35" customFormat="1" ht="15" hidden="1" customHeight="1">
      <c r="A24" s="38" t="s">
        <v>205</v>
      </c>
      <c r="B24" s="121">
        <v>28</v>
      </c>
      <c r="C24" s="105">
        <v>4628.5713999999998</v>
      </c>
      <c r="D24" s="110">
        <v>177</v>
      </c>
      <c r="E24" s="606">
        <v>3656</v>
      </c>
      <c r="F24" s="607">
        <v>120956</v>
      </c>
      <c r="G24" s="85">
        <v>338481</v>
      </c>
      <c r="H24" s="607">
        <v>174313</v>
      </c>
      <c r="I24" s="607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</row>
    <row r="25" spans="1:33" s="35" customFormat="1" ht="15" hidden="1" customHeight="1">
      <c r="A25" s="38" t="s">
        <v>206</v>
      </c>
      <c r="B25" s="121">
        <v>31</v>
      </c>
      <c r="C25" s="105">
        <v>4628.5713999999998</v>
      </c>
      <c r="D25" s="110">
        <v>177</v>
      </c>
      <c r="E25" s="606">
        <v>3656</v>
      </c>
      <c r="F25" s="607">
        <v>121078</v>
      </c>
      <c r="G25" s="85">
        <v>338276</v>
      </c>
      <c r="H25" s="607">
        <v>174144</v>
      </c>
      <c r="I25" s="607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</row>
    <row r="26" spans="1:33" s="35" customFormat="1" ht="15" hidden="1" customHeight="1">
      <c r="A26" s="38" t="s">
        <v>207</v>
      </c>
      <c r="B26" s="121">
        <v>30</v>
      </c>
      <c r="C26" s="105">
        <v>4628.5713999999998</v>
      </c>
      <c r="D26" s="110">
        <v>177</v>
      </c>
      <c r="E26" s="606">
        <v>3656</v>
      </c>
      <c r="F26" s="606">
        <v>121295</v>
      </c>
      <c r="G26" s="85">
        <v>338048</v>
      </c>
      <c r="H26" s="606">
        <v>174011</v>
      </c>
      <c r="I26" s="606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</row>
    <row r="27" spans="1:33" s="35" customFormat="1" ht="15" hidden="1" customHeight="1">
      <c r="A27" s="38" t="s">
        <v>208</v>
      </c>
      <c r="B27" s="121">
        <v>31</v>
      </c>
      <c r="C27" s="105">
        <v>4628.5713999999998</v>
      </c>
      <c r="D27" s="110">
        <v>177</v>
      </c>
      <c r="E27" s="606">
        <v>3656</v>
      </c>
      <c r="F27" s="606">
        <v>121375</v>
      </c>
      <c r="G27" s="85">
        <v>337758</v>
      </c>
      <c r="H27" s="606">
        <v>173831</v>
      </c>
      <c r="I27" s="606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</row>
    <row r="28" spans="1:33" s="35" customFormat="1" ht="15" hidden="1" customHeight="1">
      <c r="A28" s="38" t="s">
        <v>209</v>
      </c>
      <c r="B28" s="121">
        <v>30</v>
      </c>
      <c r="C28" s="105">
        <v>4628.5713999999998</v>
      </c>
      <c r="D28" s="110">
        <v>177</v>
      </c>
      <c r="E28" s="606">
        <v>3656</v>
      </c>
      <c r="F28" s="606">
        <v>121455</v>
      </c>
      <c r="G28" s="85">
        <v>337557</v>
      </c>
      <c r="H28" s="606">
        <v>173712</v>
      </c>
      <c r="I28" s="606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</row>
    <row r="29" spans="1:33" s="35" customFormat="1" ht="15" hidden="1" customHeight="1">
      <c r="A29" s="38" t="s">
        <v>210</v>
      </c>
      <c r="B29" s="121">
        <v>31</v>
      </c>
      <c r="C29" s="105">
        <v>4628.5713999999998</v>
      </c>
      <c r="D29" s="110">
        <v>177</v>
      </c>
      <c r="E29" s="606">
        <v>3656</v>
      </c>
      <c r="F29" s="606">
        <v>121497</v>
      </c>
      <c r="G29" s="85">
        <v>337382</v>
      </c>
      <c r="H29" s="606">
        <v>173592</v>
      </c>
      <c r="I29" s="606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</row>
    <row r="30" spans="1:33" s="35" customFormat="1" ht="15" hidden="1" customHeight="1">
      <c r="A30" s="36" t="s">
        <v>211</v>
      </c>
      <c r="B30" s="126">
        <v>30</v>
      </c>
      <c r="C30" s="105">
        <v>4628.5713999999998</v>
      </c>
      <c r="D30" s="110">
        <v>177</v>
      </c>
      <c r="E30" s="606">
        <v>3656</v>
      </c>
      <c r="F30" s="606">
        <v>121604</v>
      </c>
      <c r="G30" s="85">
        <v>337193</v>
      </c>
      <c r="H30" s="606">
        <v>173497</v>
      </c>
      <c r="I30" s="606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</row>
    <row r="31" spans="1:33" s="35" customFormat="1" ht="15" hidden="1" customHeight="1">
      <c r="A31" s="36" t="s">
        <v>212</v>
      </c>
      <c r="B31" s="126">
        <v>30</v>
      </c>
      <c r="C31" s="105">
        <v>4628.5713999999998</v>
      </c>
      <c r="D31" s="110">
        <v>177</v>
      </c>
      <c r="E31" s="606">
        <v>3656</v>
      </c>
      <c r="F31" s="606">
        <v>121712</v>
      </c>
      <c r="G31" s="85">
        <v>336978</v>
      </c>
      <c r="H31" s="606">
        <v>173338</v>
      </c>
      <c r="I31" s="606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</row>
    <row r="32" spans="1:33" s="35" customFormat="1" ht="15" hidden="1" customHeight="1">
      <c r="A32" s="38" t="s">
        <v>213</v>
      </c>
      <c r="B32" s="121">
        <v>31</v>
      </c>
      <c r="C32" s="105">
        <v>4628.5713999999998</v>
      </c>
      <c r="D32" s="110">
        <v>177</v>
      </c>
      <c r="E32" s="606">
        <v>3656</v>
      </c>
      <c r="F32" s="606">
        <v>121733</v>
      </c>
      <c r="G32" s="85">
        <v>336885</v>
      </c>
      <c r="H32" s="606">
        <v>173287</v>
      </c>
      <c r="I32" s="606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</row>
    <row r="33" spans="1:33" s="35" customFormat="1" ht="15" hidden="1" customHeight="1">
      <c r="A33" s="38" t="s">
        <v>214</v>
      </c>
      <c r="B33" s="121">
        <v>30</v>
      </c>
      <c r="C33" s="105">
        <v>4628.5713999999998</v>
      </c>
      <c r="D33" s="110">
        <v>177</v>
      </c>
      <c r="E33" s="606">
        <v>3656</v>
      </c>
      <c r="F33" s="606">
        <v>121786</v>
      </c>
      <c r="G33" s="85">
        <v>336836</v>
      </c>
      <c r="H33" s="606">
        <v>173268</v>
      </c>
      <c r="I33" s="606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</row>
    <row r="34" spans="1:33" s="62" customFormat="1" ht="15" hidden="1" customHeight="1">
      <c r="A34" s="55" t="s">
        <v>80</v>
      </c>
      <c r="B34" s="121">
        <v>31</v>
      </c>
      <c r="C34" s="105">
        <v>4628.5713999999998</v>
      </c>
      <c r="D34" s="110">
        <v>177</v>
      </c>
      <c r="E34" s="606">
        <v>3656</v>
      </c>
      <c r="F34" s="606">
        <v>121833</v>
      </c>
      <c r="G34" s="85">
        <v>336838</v>
      </c>
      <c r="H34" s="606">
        <v>173205</v>
      </c>
      <c r="I34" s="606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</row>
    <row r="35" spans="1:33" s="62" customFormat="1" ht="15" customHeight="1">
      <c r="A35" s="56" t="s">
        <v>319</v>
      </c>
      <c r="B35" s="135">
        <v>365</v>
      </c>
      <c r="C35" s="136">
        <v>4628.5713999999998</v>
      </c>
      <c r="D35" s="117">
        <v>177</v>
      </c>
      <c r="E35" s="607">
        <v>3656</v>
      </c>
      <c r="F35" s="607">
        <v>122651</v>
      </c>
      <c r="G35" s="603">
        <v>335190</v>
      </c>
      <c r="H35" s="607">
        <v>172064</v>
      </c>
      <c r="I35" s="607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</row>
    <row r="36" spans="1:33" s="62" customFormat="1" ht="15" hidden="1" customHeight="1">
      <c r="A36" s="55" t="s">
        <v>81</v>
      </c>
      <c r="B36" s="121">
        <v>31</v>
      </c>
      <c r="C36" s="105">
        <v>4628.5713999999998</v>
      </c>
      <c r="D36" s="110">
        <v>177</v>
      </c>
      <c r="E36" s="606">
        <v>3656</v>
      </c>
      <c r="F36" s="606">
        <v>121791</v>
      </c>
      <c r="G36" s="603">
        <v>336733</v>
      </c>
      <c r="H36" s="606">
        <v>173137</v>
      </c>
      <c r="I36" s="606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</row>
    <row r="37" spans="1:33" s="62" customFormat="1" ht="15" hidden="1" customHeight="1">
      <c r="A37" s="55" t="s">
        <v>83</v>
      </c>
      <c r="B37" s="121">
        <v>28</v>
      </c>
      <c r="C37" s="105">
        <v>4628.5713999999998</v>
      </c>
      <c r="D37" s="110">
        <v>177</v>
      </c>
      <c r="E37" s="606">
        <v>3656</v>
      </c>
      <c r="F37" s="606">
        <v>121850</v>
      </c>
      <c r="G37" s="603">
        <v>336621</v>
      </c>
      <c r="H37" s="606">
        <v>173041</v>
      </c>
      <c r="I37" s="606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</row>
    <row r="38" spans="1:33" s="62" customFormat="1" ht="15" hidden="1" customHeight="1">
      <c r="A38" s="55" t="s">
        <v>84</v>
      </c>
      <c r="B38" s="121">
        <v>31</v>
      </c>
      <c r="C38" s="105">
        <v>4628.5713999999998</v>
      </c>
      <c r="D38" s="110">
        <v>177</v>
      </c>
      <c r="E38" s="606">
        <v>3656</v>
      </c>
      <c r="F38" s="606">
        <v>121980</v>
      </c>
      <c r="G38" s="603">
        <v>336485</v>
      </c>
      <c r="H38" s="606">
        <v>172936</v>
      </c>
      <c r="I38" s="606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</row>
    <row r="39" spans="1:33" s="62" customFormat="1" ht="15" hidden="1" customHeight="1">
      <c r="A39" s="55" t="s">
        <v>85</v>
      </c>
      <c r="B39" s="121">
        <v>30</v>
      </c>
      <c r="C39" s="105">
        <v>4628.5713999999998</v>
      </c>
      <c r="D39" s="110">
        <v>177</v>
      </c>
      <c r="E39" s="606">
        <v>3656</v>
      </c>
      <c r="F39" s="606">
        <v>122070</v>
      </c>
      <c r="G39" s="603">
        <v>336318</v>
      </c>
      <c r="H39" s="606">
        <v>172832</v>
      </c>
      <c r="I39" s="606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</row>
    <row r="40" spans="1:33" s="62" customFormat="1" ht="15" hidden="1" customHeight="1">
      <c r="A40" s="55" t="s">
        <v>86</v>
      </c>
      <c r="B40" s="121">
        <v>31</v>
      </c>
      <c r="C40" s="105">
        <v>4628.5713999999998</v>
      </c>
      <c r="D40" s="110">
        <v>177</v>
      </c>
      <c r="E40" s="606">
        <v>3656</v>
      </c>
      <c r="F40" s="606">
        <v>122126</v>
      </c>
      <c r="G40" s="603">
        <v>336076</v>
      </c>
      <c r="H40" s="606">
        <v>172704</v>
      </c>
      <c r="I40" s="606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</row>
    <row r="41" spans="1:33" s="62" customFormat="1" ht="15" hidden="1" customHeight="1">
      <c r="A41" s="55" t="s">
        <v>87</v>
      </c>
      <c r="B41" s="121">
        <v>30</v>
      </c>
      <c r="C41" s="105">
        <v>4628.5713999999998</v>
      </c>
      <c r="D41" s="110">
        <v>177</v>
      </c>
      <c r="E41" s="606">
        <v>3656</v>
      </c>
      <c r="F41" s="606">
        <v>122228</v>
      </c>
      <c r="G41" s="603">
        <v>336020</v>
      </c>
      <c r="H41" s="606">
        <v>172668</v>
      </c>
      <c r="I41" s="606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</row>
    <row r="42" spans="1:33" s="62" customFormat="1" ht="15" hidden="1" customHeight="1">
      <c r="A42" s="55" t="s">
        <v>88</v>
      </c>
      <c r="B42" s="121">
        <v>31</v>
      </c>
      <c r="C42" s="105">
        <v>4628.5713999999998</v>
      </c>
      <c r="D42" s="110">
        <v>177</v>
      </c>
      <c r="E42" s="606">
        <v>3656</v>
      </c>
      <c r="F42" s="606">
        <v>122325</v>
      </c>
      <c r="G42" s="603">
        <v>335794</v>
      </c>
      <c r="H42" s="606">
        <v>172555</v>
      </c>
      <c r="I42" s="606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</row>
    <row r="43" spans="1:33" s="62" customFormat="1" ht="15" hidden="1" customHeight="1">
      <c r="A43" s="55" t="s">
        <v>89</v>
      </c>
      <c r="B43" s="121">
        <v>31</v>
      </c>
      <c r="C43" s="105">
        <v>4628.5713999999998</v>
      </c>
      <c r="D43" s="110">
        <v>177</v>
      </c>
      <c r="E43" s="606">
        <v>3656</v>
      </c>
      <c r="F43" s="606">
        <v>122460</v>
      </c>
      <c r="G43" s="603">
        <v>335522</v>
      </c>
      <c r="H43" s="606">
        <v>172379</v>
      </c>
      <c r="I43" s="606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</row>
    <row r="44" spans="1:33" s="62" customFormat="1" ht="15" hidden="1" customHeight="1">
      <c r="A44" s="55" t="s">
        <v>76</v>
      </c>
      <c r="B44" s="121">
        <v>30</v>
      </c>
      <c r="C44" s="105">
        <v>4628.5713999999998</v>
      </c>
      <c r="D44" s="110">
        <v>177</v>
      </c>
      <c r="E44" s="606">
        <v>3656</v>
      </c>
      <c r="F44" s="606">
        <v>122614</v>
      </c>
      <c r="G44" s="603">
        <v>335331</v>
      </c>
      <c r="H44" s="606">
        <v>172256</v>
      </c>
      <c r="I44" s="606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</row>
    <row r="45" spans="1:33" s="62" customFormat="1" ht="15" hidden="1" customHeight="1">
      <c r="A45" s="55" t="s">
        <v>90</v>
      </c>
      <c r="B45" s="121">
        <v>31</v>
      </c>
      <c r="C45" s="105">
        <v>4628.5713999999998</v>
      </c>
      <c r="D45" s="110">
        <v>177</v>
      </c>
      <c r="E45" s="606">
        <v>3656</v>
      </c>
      <c r="F45" s="606">
        <v>122651</v>
      </c>
      <c r="G45" s="603">
        <v>335190</v>
      </c>
      <c r="H45" s="606">
        <v>172064</v>
      </c>
      <c r="I45" s="606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</row>
    <row r="46" spans="1:33" s="62" customFormat="1" ht="15" hidden="1" customHeight="1">
      <c r="A46" s="55" t="s">
        <v>91</v>
      </c>
      <c r="B46" s="121">
        <v>30</v>
      </c>
      <c r="C46" s="105">
        <v>4628.5713999999998</v>
      </c>
      <c r="D46" s="110">
        <v>177</v>
      </c>
      <c r="E46" s="606">
        <v>3656</v>
      </c>
      <c r="F46" s="606">
        <v>122651</v>
      </c>
      <c r="G46" s="603">
        <v>335190</v>
      </c>
      <c r="H46" s="606">
        <v>172064</v>
      </c>
      <c r="I46" s="606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</row>
    <row r="47" spans="1:33" s="62" customFormat="1" ht="15" hidden="1" customHeight="1">
      <c r="A47" s="55" t="s">
        <v>80</v>
      </c>
      <c r="B47" s="135">
        <v>31</v>
      </c>
      <c r="C47" s="136">
        <v>4628.5713999999998</v>
      </c>
      <c r="D47" s="117">
        <v>177</v>
      </c>
      <c r="E47" s="607">
        <v>3656</v>
      </c>
      <c r="F47" s="607">
        <v>122651</v>
      </c>
      <c r="G47" s="603">
        <v>335190</v>
      </c>
      <c r="H47" s="607">
        <v>172064</v>
      </c>
      <c r="I47" s="607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</row>
    <row r="48" spans="1:33" s="35" customFormat="1" ht="15" customHeight="1">
      <c r="A48" s="56" t="s">
        <v>320</v>
      </c>
      <c r="B48" s="141">
        <v>365</v>
      </c>
      <c r="C48" s="105">
        <v>4628.5713999999998</v>
      </c>
      <c r="D48" s="110">
        <v>177</v>
      </c>
      <c r="E48" s="606">
        <v>3656</v>
      </c>
      <c r="F48" s="608">
        <v>123440</v>
      </c>
      <c r="G48" s="544">
        <v>333897</v>
      </c>
      <c r="H48" s="608">
        <v>171016</v>
      </c>
      <c r="I48" s="608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</row>
    <row r="49" spans="1:33" s="60" customFormat="1" ht="15" hidden="1" customHeight="1">
      <c r="A49" s="59" t="s">
        <v>81</v>
      </c>
      <c r="B49" s="150">
        <v>31</v>
      </c>
      <c r="C49" s="611">
        <v>4628.5713999999998</v>
      </c>
      <c r="D49" s="612">
        <v>177</v>
      </c>
      <c r="E49" s="608">
        <v>3656</v>
      </c>
      <c r="F49" s="608">
        <v>122685</v>
      </c>
      <c r="G49" s="544">
        <v>334989</v>
      </c>
      <c r="H49" s="608">
        <v>171926</v>
      </c>
      <c r="I49" s="608">
        <v>163063</v>
      </c>
      <c r="J49" s="144">
        <v>2.73</v>
      </c>
      <c r="K49" s="145">
        <v>72.374167113420782</v>
      </c>
      <c r="L49" s="82">
        <v>-201</v>
      </c>
      <c r="M49" s="82">
        <v>-60</v>
      </c>
      <c r="N49" s="83">
        <v>-2.1082475365632956</v>
      </c>
      <c r="O49" s="612">
        <v>251</v>
      </c>
      <c r="P49" s="83">
        <v>8.8195021946231122</v>
      </c>
      <c r="Q49" s="612">
        <v>311</v>
      </c>
      <c r="R49" s="83">
        <v>10.927749731186408</v>
      </c>
      <c r="S49" s="82">
        <v>-141</v>
      </c>
      <c r="T49" s="144">
        <v>-4.9543817109237338</v>
      </c>
      <c r="U49" s="613">
        <v>1331</v>
      </c>
      <c r="V49" s="83">
        <v>46.7679578527624</v>
      </c>
      <c r="W49" s="612">
        <v>1472</v>
      </c>
      <c r="X49" s="83">
        <v>51.722339563686134</v>
      </c>
      <c r="Y49" s="83">
        <v>-7.0626292474870294</v>
      </c>
      <c r="Z49" s="83"/>
      <c r="AA49" s="614">
        <v>206</v>
      </c>
      <c r="AB49" s="162"/>
      <c r="AC49" s="614">
        <v>65</v>
      </c>
      <c r="AD49" s="145"/>
      <c r="AE49" s="148">
        <v>90922</v>
      </c>
      <c r="AF49" s="149">
        <v>55911</v>
      </c>
      <c r="AG49" s="149">
        <v>35011</v>
      </c>
    </row>
    <row r="50" spans="1:33" s="60" customFormat="1" ht="15" hidden="1" customHeight="1">
      <c r="A50" s="59" t="s">
        <v>83</v>
      </c>
      <c r="B50" s="150">
        <v>28</v>
      </c>
      <c r="C50" s="611">
        <v>4628.5713999999998</v>
      </c>
      <c r="D50" s="612">
        <v>177</v>
      </c>
      <c r="E50" s="608">
        <v>3656</v>
      </c>
      <c r="F50" s="608">
        <v>122709</v>
      </c>
      <c r="G50" s="544">
        <v>334991</v>
      </c>
      <c r="H50" s="608">
        <v>171894</v>
      </c>
      <c r="I50" s="608">
        <v>163097</v>
      </c>
      <c r="J50" s="144">
        <v>2.73</v>
      </c>
      <c r="K50" s="145">
        <v>72.374599212188883</v>
      </c>
      <c r="L50" s="82">
        <v>2</v>
      </c>
      <c r="M50" s="82">
        <v>-20</v>
      </c>
      <c r="N50" s="83">
        <v>-0.70295791208018787</v>
      </c>
      <c r="O50" s="612">
        <v>202</v>
      </c>
      <c r="P50" s="83">
        <v>7.0998749120098914</v>
      </c>
      <c r="Q50" s="612">
        <v>222</v>
      </c>
      <c r="R50" s="83">
        <v>7.8028328240900793</v>
      </c>
      <c r="S50" s="82">
        <v>22</v>
      </c>
      <c r="T50" s="144">
        <v>0.77325370328819787</v>
      </c>
      <c r="U50" s="613">
        <v>1252</v>
      </c>
      <c r="V50" s="83">
        <v>44.005165296219722</v>
      </c>
      <c r="W50" s="612">
        <v>1230</v>
      </c>
      <c r="X50" s="83">
        <v>43.231911592931525</v>
      </c>
      <c r="Y50" s="83">
        <v>7.0295791208009994E-2</v>
      </c>
      <c r="Z50" s="83"/>
      <c r="AA50" s="614">
        <v>84</v>
      </c>
      <c r="AB50" s="162"/>
      <c r="AC50" s="614">
        <v>54</v>
      </c>
      <c r="AD50" s="145"/>
      <c r="AE50" s="148">
        <v>91001</v>
      </c>
      <c r="AF50" s="149">
        <v>55972</v>
      </c>
      <c r="AG50" s="149">
        <v>35029</v>
      </c>
    </row>
    <row r="51" spans="1:33" s="60" customFormat="1" ht="15" hidden="1" customHeight="1">
      <c r="A51" s="59" t="s">
        <v>84</v>
      </c>
      <c r="B51" s="150">
        <v>31</v>
      </c>
      <c r="C51" s="611">
        <v>4628.5713999999998</v>
      </c>
      <c r="D51" s="612">
        <v>177</v>
      </c>
      <c r="E51" s="608">
        <v>3656</v>
      </c>
      <c r="F51" s="608">
        <v>122804</v>
      </c>
      <c r="G51" s="544">
        <v>334991</v>
      </c>
      <c r="H51" s="608">
        <v>171810</v>
      </c>
      <c r="I51" s="608">
        <v>163062</v>
      </c>
      <c r="J51" s="144">
        <v>2.73</v>
      </c>
      <c r="K51" s="145">
        <v>72.374599212188883</v>
      </c>
      <c r="L51" s="82">
        <v>-119</v>
      </c>
      <c r="M51" s="82">
        <v>-70</v>
      </c>
      <c r="N51" s="83">
        <v>-2.4603453477469452</v>
      </c>
      <c r="O51" s="612">
        <v>193</v>
      </c>
      <c r="P51" s="83">
        <v>6.7835236016451477</v>
      </c>
      <c r="Q51" s="612">
        <v>263</v>
      </c>
      <c r="R51" s="83">
        <v>9.2438689493920929</v>
      </c>
      <c r="S51" s="82">
        <v>-49</v>
      </c>
      <c r="T51" s="144">
        <v>-1.7222417434228703</v>
      </c>
      <c r="U51" s="613">
        <v>1634</v>
      </c>
      <c r="V51" s="83">
        <v>57.431489974550104</v>
      </c>
      <c r="W51" s="612">
        <v>1683</v>
      </c>
      <c r="X51" s="83">
        <v>59.153731717972974</v>
      </c>
      <c r="Y51" s="83">
        <v>-4.1825870911698155</v>
      </c>
      <c r="Z51" s="83"/>
      <c r="AA51" s="614">
        <v>84</v>
      </c>
      <c r="AB51" s="162"/>
      <c r="AC51" s="614">
        <v>54</v>
      </c>
      <c r="AD51" s="145"/>
      <c r="AE51" s="148">
        <v>91014</v>
      </c>
      <c r="AF51" s="149">
        <v>55970</v>
      </c>
      <c r="AG51" s="149">
        <v>35044</v>
      </c>
    </row>
    <row r="52" spans="1:33" s="60" customFormat="1" ht="15" hidden="1" customHeight="1">
      <c r="A52" s="59" t="s">
        <v>85</v>
      </c>
      <c r="B52" s="150">
        <v>30</v>
      </c>
      <c r="C52" s="611">
        <v>4628.5713999999998</v>
      </c>
      <c r="D52" s="612">
        <v>177</v>
      </c>
      <c r="E52" s="608">
        <v>3656</v>
      </c>
      <c r="F52" s="608">
        <v>122838</v>
      </c>
      <c r="G52" s="544">
        <v>334712</v>
      </c>
      <c r="H52" s="608">
        <v>171697</v>
      </c>
      <c r="I52" s="608">
        <v>163015</v>
      </c>
      <c r="J52" s="144">
        <v>2.72</v>
      </c>
      <c r="K52" s="145">
        <v>72.31432143403903</v>
      </c>
      <c r="L52" s="82">
        <v>-160</v>
      </c>
      <c r="M52" s="82">
        <v>-79</v>
      </c>
      <c r="N52" s="83">
        <v>-2.8704266418596509</v>
      </c>
      <c r="O52" s="612">
        <v>210</v>
      </c>
      <c r="P52" s="83">
        <v>7.6302480353231212</v>
      </c>
      <c r="Q52" s="612">
        <v>289</v>
      </c>
      <c r="R52" s="83">
        <v>10.500674677182772</v>
      </c>
      <c r="S52" s="82">
        <v>-81</v>
      </c>
      <c r="T52" s="144">
        <v>-2.9430956707674909</v>
      </c>
      <c r="U52" s="613">
        <v>1449</v>
      </c>
      <c r="V52" s="83">
        <v>52.648711443729532</v>
      </c>
      <c r="W52" s="612">
        <v>1530</v>
      </c>
      <c r="X52" s="83">
        <v>55.591807114497023</v>
      </c>
      <c r="Y52" s="83">
        <v>-5.8135223126271418</v>
      </c>
      <c r="Z52" s="83"/>
      <c r="AA52" s="614">
        <v>160</v>
      </c>
      <c r="AB52" s="162"/>
      <c r="AC52" s="614">
        <v>77</v>
      </c>
      <c r="AD52" s="145"/>
      <c r="AE52" s="148">
        <v>90989</v>
      </c>
      <c r="AF52" s="149">
        <v>55959</v>
      </c>
      <c r="AG52" s="149">
        <v>35030</v>
      </c>
    </row>
    <row r="53" spans="1:33" s="60" customFormat="1" ht="15" hidden="1" customHeight="1">
      <c r="A53" s="59" t="s">
        <v>86</v>
      </c>
      <c r="B53" s="150">
        <v>31</v>
      </c>
      <c r="C53" s="611">
        <v>4628.5713999999998</v>
      </c>
      <c r="D53" s="612">
        <v>177</v>
      </c>
      <c r="E53" s="608">
        <v>3656</v>
      </c>
      <c r="F53" s="608">
        <v>122928</v>
      </c>
      <c r="G53" s="544">
        <v>334513</v>
      </c>
      <c r="H53" s="608">
        <v>171544</v>
      </c>
      <c r="I53" s="608">
        <v>162969</v>
      </c>
      <c r="J53" s="144">
        <v>2.72</v>
      </c>
      <c r="K53" s="145">
        <v>72.271327606613141</v>
      </c>
      <c r="L53" s="82">
        <v>-199</v>
      </c>
      <c r="M53" s="82">
        <v>-63</v>
      </c>
      <c r="N53" s="83">
        <v>-2.2168155509683212</v>
      </c>
      <c r="O53" s="612">
        <v>201</v>
      </c>
      <c r="P53" s="83">
        <v>7.072697234041784</v>
      </c>
      <c r="Q53" s="612">
        <v>264</v>
      </c>
      <c r="R53" s="83">
        <v>9.2895127850101051</v>
      </c>
      <c r="S53" s="82">
        <v>-136</v>
      </c>
      <c r="T53" s="144">
        <v>-4.7855065862173305</v>
      </c>
      <c r="U53" s="613">
        <v>1564</v>
      </c>
      <c r="V53" s="83">
        <v>55.033325741499254</v>
      </c>
      <c r="W53" s="612">
        <v>1700</v>
      </c>
      <c r="X53" s="83">
        <v>59.818832327716585</v>
      </c>
      <c r="Y53" s="83">
        <v>-7.0023221371856517</v>
      </c>
      <c r="Z53" s="83"/>
      <c r="AA53" s="614">
        <v>194</v>
      </c>
      <c r="AB53" s="162"/>
      <c r="AC53" s="614">
        <v>71</v>
      </c>
      <c r="AD53" s="145"/>
      <c r="AE53" s="148">
        <v>90960</v>
      </c>
      <c r="AF53" s="149">
        <v>55918</v>
      </c>
      <c r="AG53" s="149">
        <v>35042</v>
      </c>
    </row>
    <row r="54" spans="1:33" s="60" customFormat="1" ht="15" hidden="1" customHeight="1">
      <c r="A54" s="59" t="s">
        <v>87</v>
      </c>
      <c r="B54" s="150">
        <v>30</v>
      </c>
      <c r="C54" s="611">
        <v>4628.5713999999998</v>
      </c>
      <c r="D54" s="612">
        <v>177</v>
      </c>
      <c r="E54" s="608">
        <v>3656</v>
      </c>
      <c r="F54" s="608">
        <v>123004</v>
      </c>
      <c r="G54" s="544">
        <v>334468</v>
      </c>
      <c r="H54" s="608">
        <v>171503</v>
      </c>
      <c r="I54" s="608">
        <v>162965</v>
      </c>
      <c r="J54" s="144">
        <v>2.72</v>
      </c>
      <c r="K54" s="145">
        <v>72.261605384330906</v>
      </c>
      <c r="L54" s="82">
        <v>-45</v>
      </c>
      <c r="M54" s="82">
        <v>-49</v>
      </c>
      <c r="N54" s="83">
        <v>-1.7823127014568918</v>
      </c>
      <c r="O54" s="612">
        <v>203</v>
      </c>
      <c r="P54" s="83">
        <v>7.3838669060356974</v>
      </c>
      <c r="Q54" s="612">
        <v>252</v>
      </c>
      <c r="R54" s="83">
        <v>9.1661796074925892</v>
      </c>
      <c r="S54" s="82">
        <v>4</v>
      </c>
      <c r="T54" s="144">
        <v>0.14549491440464379</v>
      </c>
      <c r="U54" s="613">
        <v>1371</v>
      </c>
      <c r="V54" s="83">
        <v>49.868381912191822</v>
      </c>
      <c r="W54" s="612">
        <v>1367</v>
      </c>
      <c r="X54" s="83">
        <v>49.722886997787178</v>
      </c>
      <c r="Y54" s="83">
        <v>-1.636817787052248</v>
      </c>
      <c r="Z54" s="83"/>
      <c r="AA54" s="614">
        <v>114</v>
      </c>
      <c r="AB54" s="162"/>
      <c r="AC54" s="614">
        <v>75</v>
      </c>
      <c r="AD54" s="145"/>
      <c r="AE54" s="148">
        <v>91007</v>
      </c>
      <c r="AF54" s="149">
        <v>55948</v>
      </c>
      <c r="AG54" s="149">
        <v>35059</v>
      </c>
    </row>
    <row r="55" spans="1:33" s="60" customFormat="1" ht="15" hidden="1" customHeight="1">
      <c r="A55" s="59" t="s">
        <v>88</v>
      </c>
      <c r="B55" s="150">
        <v>31</v>
      </c>
      <c r="C55" s="611">
        <v>4628.5713999999998</v>
      </c>
      <c r="D55" s="612">
        <v>177</v>
      </c>
      <c r="E55" s="608">
        <v>3656</v>
      </c>
      <c r="F55" s="608">
        <v>123055</v>
      </c>
      <c r="G55" s="544">
        <v>334302</v>
      </c>
      <c r="H55" s="608">
        <v>171358</v>
      </c>
      <c r="I55" s="608">
        <v>162944</v>
      </c>
      <c r="J55" s="144">
        <v>2.72</v>
      </c>
      <c r="K55" s="145">
        <v>72.225741186578645</v>
      </c>
      <c r="L55" s="82">
        <v>-166</v>
      </c>
      <c r="M55" s="82">
        <v>-77</v>
      </c>
      <c r="N55" s="83">
        <v>-2.7112846067431438</v>
      </c>
      <c r="O55" s="612">
        <v>219</v>
      </c>
      <c r="P55" s="83">
        <v>7.711315959438295</v>
      </c>
      <c r="Q55" s="612">
        <v>296</v>
      </c>
      <c r="R55" s="83">
        <v>10.422600566181439</v>
      </c>
      <c r="S55" s="82">
        <v>-89</v>
      </c>
      <c r="T55" s="144">
        <v>-3.133822467534273</v>
      </c>
      <c r="U55" s="613">
        <v>1704</v>
      </c>
      <c r="V55" s="83">
        <v>60.0003762323418</v>
      </c>
      <c r="W55" s="612">
        <v>1793</v>
      </c>
      <c r="X55" s="83">
        <v>63.134198699876073</v>
      </c>
      <c r="Y55" s="83">
        <v>-5.8451070742774167</v>
      </c>
      <c r="Z55" s="83"/>
      <c r="AA55" s="614">
        <v>145</v>
      </c>
      <c r="AB55" s="162"/>
      <c r="AC55" s="614">
        <v>84</v>
      </c>
      <c r="AD55" s="145"/>
      <c r="AE55" s="148">
        <v>90983</v>
      </c>
      <c r="AF55" s="149">
        <v>55913</v>
      </c>
      <c r="AG55" s="149">
        <v>35070</v>
      </c>
    </row>
    <row r="56" spans="1:33" s="60" customFormat="1" ht="15" hidden="1" customHeight="1">
      <c r="A56" s="59" t="s">
        <v>89</v>
      </c>
      <c r="B56" s="150">
        <v>31</v>
      </c>
      <c r="C56" s="611">
        <v>4628.5713999999998</v>
      </c>
      <c r="D56" s="612">
        <v>177</v>
      </c>
      <c r="E56" s="608">
        <v>3656</v>
      </c>
      <c r="F56" s="608">
        <v>123253</v>
      </c>
      <c r="G56" s="544">
        <v>334128</v>
      </c>
      <c r="H56" s="608">
        <v>171255</v>
      </c>
      <c r="I56" s="608">
        <v>162873</v>
      </c>
      <c r="J56" s="144">
        <v>2.71</v>
      </c>
      <c r="K56" s="145">
        <v>72.188148593754008</v>
      </c>
      <c r="L56" s="82">
        <v>-174</v>
      </c>
      <c r="M56" s="82">
        <v>-48</v>
      </c>
      <c r="N56" s="83">
        <v>-1.6910111464852893</v>
      </c>
      <c r="O56" s="612">
        <v>210</v>
      </c>
      <c r="P56" s="83">
        <v>7.3981737658731355</v>
      </c>
      <c r="Q56" s="612">
        <v>258</v>
      </c>
      <c r="R56" s="83">
        <v>9.0891849123584247</v>
      </c>
      <c r="S56" s="82">
        <v>-126</v>
      </c>
      <c r="T56" s="144">
        <v>-4.4389042595238735</v>
      </c>
      <c r="U56" s="613">
        <v>1804</v>
      </c>
      <c r="V56" s="83">
        <v>63.553835588738757</v>
      </c>
      <c r="W56" s="612">
        <v>1930</v>
      </c>
      <c r="X56" s="83">
        <v>67.99273984826263</v>
      </c>
      <c r="Y56" s="83">
        <v>-6.1299154060091627</v>
      </c>
      <c r="Z56" s="83"/>
      <c r="AA56" s="614">
        <v>74</v>
      </c>
      <c r="AB56" s="162"/>
      <c r="AC56" s="614">
        <v>84</v>
      </c>
      <c r="AD56" s="145"/>
      <c r="AE56" s="148">
        <v>91035</v>
      </c>
      <c r="AF56" s="149">
        <v>55970</v>
      </c>
      <c r="AG56" s="149">
        <v>35065</v>
      </c>
    </row>
    <row r="57" spans="1:33" s="60" customFormat="1" ht="15" hidden="1" customHeight="1">
      <c r="A57" s="59" t="s">
        <v>76</v>
      </c>
      <c r="B57" s="150">
        <v>30</v>
      </c>
      <c r="C57" s="611">
        <v>4628.5713999999998</v>
      </c>
      <c r="D57" s="612">
        <v>177</v>
      </c>
      <c r="E57" s="608">
        <v>3656</v>
      </c>
      <c r="F57" s="608">
        <v>123301</v>
      </c>
      <c r="G57" s="544">
        <v>334039</v>
      </c>
      <c r="H57" s="608">
        <v>171196</v>
      </c>
      <c r="I57" s="608">
        <v>162843</v>
      </c>
      <c r="J57" s="144">
        <v>2.71</v>
      </c>
      <c r="K57" s="145">
        <v>72.168920198573588</v>
      </c>
      <c r="L57" s="82">
        <v>-89</v>
      </c>
      <c r="M57" s="82">
        <v>-25</v>
      </c>
      <c r="N57" s="83">
        <v>-0.91045102995708049</v>
      </c>
      <c r="O57" s="612">
        <v>221</v>
      </c>
      <c r="P57" s="83">
        <v>8.0483871048206019</v>
      </c>
      <c r="Q57" s="612">
        <v>246</v>
      </c>
      <c r="R57" s="83">
        <v>8.9588381347776824</v>
      </c>
      <c r="S57" s="82">
        <v>-64</v>
      </c>
      <c r="T57" s="144">
        <v>-2.3307546366901164</v>
      </c>
      <c r="U57" s="613">
        <v>1540</v>
      </c>
      <c r="V57" s="83">
        <v>56.083783445356232</v>
      </c>
      <c r="W57" s="612">
        <v>1604</v>
      </c>
      <c r="X57" s="83">
        <v>58.414538082046349</v>
      </c>
      <c r="Y57" s="83">
        <v>-3.2412056666471969</v>
      </c>
      <c r="Z57" s="83"/>
      <c r="AA57" s="614">
        <v>165</v>
      </c>
      <c r="AB57" s="162"/>
      <c r="AC57" s="614">
        <v>84</v>
      </c>
      <c r="AD57" s="145"/>
      <c r="AE57" s="148">
        <v>91063</v>
      </c>
      <c r="AF57" s="149">
        <v>55959</v>
      </c>
      <c r="AG57" s="149">
        <v>35104</v>
      </c>
    </row>
    <row r="58" spans="1:33" s="60" customFormat="1" ht="15" hidden="1" customHeight="1">
      <c r="A58" s="59" t="s">
        <v>90</v>
      </c>
      <c r="B58" s="150">
        <v>31</v>
      </c>
      <c r="C58" s="611">
        <v>4628.5713999999998</v>
      </c>
      <c r="D58" s="612">
        <v>177</v>
      </c>
      <c r="E58" s="608">
        <v>3656</v>
      </c>
      <c r="F58" s="608">
        <v>123370</v>
      </c>
      <c r="G58" s="544">
        <v>334014</v>
      </c>
      <c r="H58" s="608">
        <v>171128</v>
      </c>
      <c r="I58" s="608">
        <v>162886</v>
      </c>
      <c r="J58" s="144">
        <v>2.71</v>
      </c>
      <c r="K58" s="145">
        <v>72.163518963972336</v>
      </c>
      <c r="L58" s="82">
        <v>-25</v>
      </c>
      <c r="M58" s="82">
        <v>-31</v>
      </c>
      <c r="N58" s="83">
        <v>-1.0927276728044024</v>
      </c>
      <c r="O58" s="612">
        <v>251</v>
      </c>
      <c r="P58" s="83">
        <v>8.8475692217388779</v>
      </c>
      <c r="Q58" s="612">
        <v>282</v>
      </c>
      <c r="R58" s="83">
        <v>9.9402968945432804</v>
      </c>
      <c r="S58" s="82">
        <v>6</v>
      </c>
      <c r="T58" s="144">
        <v>0.21149567860729945</v>
      </c>
      <c r="U58" s="613">
        <v>1367</v>
      </c>
      <c r="V58" s="83">
        <v>48.185765442697395</v>
      </c>
      <c r="W58" s="612">
        <v>1361</v>
      </c>
      <c r="X58" s="83">
        <v>47.974269764090096</v>
      </c>
      <c r="Y58" s="83">
        <v>-0.88123199419710296</v>
      </c>
      <c r="Z58" s="83"/>
      <c r="AA58" s="614">
        <v>198</v>
      </c>
      <c r="AB58" s="162"/>
      <c r="AC58" s="614">
        <v>88</v>
      </c>
      <c r="AD58" s="145"/>
      <c r="AE58" s="148">
        <v>91131</v>
      </c>
      <c r="AF58" s="149">
        <v>55999</v>
      </c>
      <c r="AG58" s="149">
        <v>35132</v>
      </c>
    </row>
    <row r="59" spans="1:33" s="60" customFormat="1" ht="15" hidden="1" customHeight="1">
      <c r="A59" s="59" t="s">
        <v>91</v>
      </c>
      <c r="B59" s="150">
        <v>30</v>
      </c>
      <c r="C59" s="611">
        <v>4628.5713999999998</v>
      </c>
      <c r="D59" s="612">
        <v>177</v>
      </c>
      <c r="E59" s="608">
        <v>3656</v>
      </c>
      <c r="F59" s="608">
        <v>123411</v>
      </c>
      <c r="G59" s="544">
        <v>333961</v>
      </c>
      <c r="H59" s="608">
        <v>171080</v>
      </c>
      <c r="I59" s="608">
        <v>162881</v>
      </c>
      <c r="J59" s="144">
        <v>2.71</v>
      </c>
      <c r="K59" s="145">
        <v>72.15206834661771</v>
      </c>
      <c r="L59" s="82">
        <v>-53</v>
      </c>
      <c r="M59" s="82">
        <v>-29</v>
      </c>
      <c r="N59" s="83">
        <v>-1.056426762478635</v>
      </c>
      <c r="O59" s="612">
        <v>237</v>
      </c>
      <c r="P59" s="83">
        <v>8.633556645084024</v>
      </c>
      <c r="Q59" s="612">
        <v>266</v>
      </c>
      <c r="R59" s="83">
        <v>9.689983407562659</v>
      </c>
      <c r="S59" s="82">
        <v>-24</v>
      </c>
      <c r="T59" s="144">
        <v>-0.87428421722370331</v>
      </c>
      <c r="U59" s="613">
        <v>1242</v>
      </c>
      <c r="V59" s="83">
        <v>45.24420824132639</v>
      </c>
      <c r="W59" s="612">
        <v>1266</v>
      </c>
      <c r="X59" s="83">
        <v>46.118492458550094</v>
      </c>
      <c r="Y59" s="83">
        <v>-1.9307109797023383</v>
      </c>
      <c r="Z59" s="83"/>
      <c r="AA59" s="614">
        <v>190</v>
      </c>
      <c r="AB59" s="162"/>
      <c r="AC59" s="614">
        <v>62</v>
      </c>
      <c r="AD59" s="145"/>
      <c r="AE59" s="148">
        <v>91112</v>
      </c>
      <c r="AF59" s="149">
        <v>55973</v>
      </c>
      <c r="AG59" s="149">
        <v>35139</v>
      </c>
    </row>
    <row r="60" spans="1:33" s="60" customFormat="1" ht="15" hidden="1" customHeight="1">
      <c r="A60" s="59" t="s">
        <v>80</v>
      </c>
      <c r="B60" s="166">
        <v>31</v>
      </c>
      <c r="C60" s="611">
        <v>4628.5713999999998</v>
      </c>
      <c r="D60" s="612">
        <v>177</v>
      </c>
      <c r="E60" s="608">
        <v>3656</v>
      </c>
      <c r="F60" s="608">
        <v>123440</v>
      </c>
      <c r="G60" s="544">
        <v>333897</v>
      </c>
      <c r="H60" s="608">
        <v>171016</v>
      </c>
      <c r="I60" s="608">
        <v>162881</v>
      </c>
      <c r="J60" s="144">
        <v>2.7</v>
      </c>
      <c r="K60" s="145">
        <v>72.138241186038528</v>
      </c>
      <c r="L60" s="82">
        <v>-64</v>
      </c>
      <c r="M60" s="82">
        <v>-16</v>
      </c>
      <c r="N60" s="83">
        <v>-0.56415314864594812</v>
      </c>
      <c r="O60" s="612">
        <v>259</v>
      </c>
      <c r="P60" s="83">
        <v>9.1322290937063215</v>
      </c>
      <c r="Q60" s="612">
        <v>275</v>
      </c>
      <c r="R60" s="83">
        <v>9.6963822423522696</v>
      </c>
      <c r="S60" s="82">
        <v>-48</v>
      </c>
      <c r="T60" s="144">
        <v>-1.6924594459378497</v>
      </c>
      <c r="U60" s="613">
        <v>1242</v>
      </c>
      <c r="V60" s="83">
        <v>43.792388163641895</v>
      </c>
      <c r="W60" s="612">
        <v>1290</v>
      </c>
      <c r="X60" s="83">
        <v>45.484847609579745</v>
      </c>
      <c r="Y60" s="83">
        <v>-2.2566125945837978</v>
      </c>
      <c r="Z60" s="83"/>
      <c r="AA60" s="614">
        <v>187</v>
      </c>
      <c r="AB60" s="162"/>
      <c r="AC60" s="614">
        <v>74</v>
      </c>
      <c r="AD60" s="145"/>
      <c r="AE60" s="148">
        <v>91122</v>
      </c>
      <c r="AF60" s="149">
        <v>55963</v>
      </c>
      <c r="AG60" s="149">
        <v>35159</v>
      </c>
    </row>
    <row r="61" spans="1:33" s="60" customFormat="1" ht="15" customHeight="1">
      <c r="A61" s="63" t="s">
        <v>321</v>
      </c>
      <c r="B61" s="141">
        <v>365</v>
      </c>
      <c r="C61" s="136">
        <v>4628.5713999999998</v>
      </c>
      <c r="D61" s="117">
        <v>177</v>
      </c>
      <c r="E61" s="607">
        <v>3652</v>
      </c>
      <c r="F61" s="608">
        <v>124243</v>
      </c>
      <c r="G61" s="544">
        <v>333392</v>
      </c>
      <c r="H61" s="608">
        <v>170324</v>
      </c>
      <c r="I61" s="608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615"/>
      <c r="AC61" s="139">
        <v>974</v>
      </c>
      <c r="AD61" s="119"/>
      <c r="AE61" s="148">
        <v>91675</v>
      </c>
      <c r="AF61" s="149">
        <v>56214</v>
      </c>
      <c r="AG61" s="149">
        <v>35461</v>
      </c>
    </row>
    <row r="62" spans="1:33" s="60" customFormat="1" ht="15" hidden="1" customHeight="1">
      <c r="A62" s="59" t="s">
        <v>81</v>
      </c>
      <c r="B62" s="183">
        <v>31</v>
      </c>
      <c r="C62" s="240">
        <v>4628.5713999999998</v>
      </c>
      <c r="D62" s="242">
        <v>177</v>
      </c>
      <c r="E62" s="609">
        <v>3656</v>
      </c>
      <c r="F62" s="609">
        <v>124171</v>
      </c>
      <c r="G62" s="544">
        <v>333823</v>
      </c>
      <c r="H62" s="609">
        <v>170947</v>
      </c>
      <c r="I62" s="609">
        <v>162876</v>
      </c>
      <c r="J62" s="241">
        <v>2.69</v>
      </c>
      <c r="K62" s="165">
        <v>72.122253531618853</v>
      </c>
      <c r="L62" s="82">
        <v>-74</v>
      </c>
      <c r="M62" s="82">
        <v>-87</v>
      </c>
      <c r="N62" s="83">
        <v>-0.26058827053255851</v>
      </c>
      <c r="O62" s="242">
        <v>194</v>
      </c>
      <c r="P62" s="83">
        <v>0.58108189061283178</v>
      </c>
      <c r="Q62" s="242">
        <v>281</v>
      </c>
      <c r="R62" s="83">
        <v>0.84167016114539028</v>
      </c>
      <c r="S62" s="82">
        <v>13</v>
      </c>
      <c r="T62" s="144">
        <v>3.8938477206014177E-2</v>
      </c>
      <c r="U62" s="243">
        <v>1303</v>
      </c>
      <c r="V62" s="83">
        <v>3.9028335230336069</v>
      </c>
      <c r="W62" s="242">
        <v>1290</v>
      </c>
      <c r="X62" s="83">
        <v>3.8638950458275927</v>
      </c>
      <c r="Y62" s="83">
        <v>-0.22164979332654433</v>
      </c>
      <c r="Z62" s="83"/>
      <c r="AA62" s="614">
        <v>167</v>
      </c>
      <c r="AB62" s="162"/>
      <c r="AC62" s="614">
        <v>54</v>
      </c>
      <c r="AD62" s="145"/>
      <c r="AE62" s="148">
        <v>91143</v>
      </c>
      <c r="AF62" s="149">
        <v>55971</v>
      </c>
      <c r="AG62" s="149">
        <v>35172</v>
      </c>
    </row>
    <row r="63" spans="1:33" s="60" customFormat="1" ht="15" hidden="1" customHeight="1">
      <c r="A63" s="59" t="s">
        <v>83</v>
      </c>
      <c r="B63" s="183">
        <v>28</v>
      </c>
      <c r="C63" s="240">
        <v>4628.5713999999998</v>
      </c>
      <c r="D63" s="242">
        <v>177</v>
      </c>
      <c r="E63" s="609">
        <v>3656</v>
      </c>
      <c r="F63" s="609">
        <v>123524</v>
      </c>
      <c r="G63" s="544">
        <v>333653</v>
      </c>
      <c r="H63" s="609">
        <v>170801</v>
      </c>
      <c r="I63" s="609">
        <v>162852</v>
      </c>
      <c r="J63" s="241">
        <v>2.7</v>
      </c>
      <c r="K63" s="165">
        <v>72.085525136330403</v>
      </c>
      <c r="L63" s="82">
        <v>-170</v>
      </c>
      <c r="M63" s="82">
        <v>-105</v>
      </c>
      <c r="N63" s="83">
        <v>-0.31461805368282902</v>
      </c>
      <c r="O63" s="242">
        <v>206</v>
      </c>
      <c r="P63" s="83">
        <v>0.6172506577015503</v>
      </c>
      <c r="Q63" s="242">
        <v>311</v>
      </c>
      <c r="R63" s="83">
        <v>0.93186871138437932</v>
      </c>
      <c r="S63" s="82">
        <v>-65</v>
      </c>
      <c r="T63" s="144">
        <v>-0.19476355704175052</v>
      </c>
      <c r="U63" s="243">
        <v>1524</v>
      </c>
      <c r="V63" s="83">
        <v>4.5664563220250622</v>
      </c>
      <c r="W63" s="242">
        <v>1589</v>
      </c>
      <c r="X63" s="83">
        <v>4.7612198790668128</v>
      </c>
      <c r="Y63" s="83">
        <v>-0.50938161072457955</v>
      </c>
      <c r="Z63" s="83"/>
      <c r="AA63" s="614">
        <v>142</v>
      </c>
      <c r="AB63" s="162"/>
      <c r="AC63" s="614">
        <v>81</v>
      </c>
      <c r="AD63" s="145"/>
      <c r="AE63" s="148">
        <v>91176</v>
      </c>
      <c r="AF63" s="149">
        <v>56008</v>
      </c>
      <c r="AG63" s="149">
        <v>35168</v>
      </c>
    </row>
    <row r="64" spans="1:33" s="60" customFormat="1" ht="15" hidden="1" customHeight="1">
      <c r="A64" s="59" t="s">
        <v>84</v>
      </c>
      <c r="B64" s="183">
        <v>31</v>
      </c>
      <c r="C64" s="240">
        <v>4628.5713999999998</v>
      </c>
      <c r="D64" s="242">
        <v>177</v>
      </c>
      <c r="E64" s="609">
        <v>3578</v>
      </c>
      <c r="F64" s="609">
        <v>123606</v>
      </c>
      <c r="G64" s="544">
        <v>333639</v>
      </c>
      <c r="H64" s="609">
        <v>170731</v>
      </c>
      <c r="I64" s="609">
        <v>162908</v>
      </c>
      <c r="J64" s="241">
        <v>2.7</v>
      </c>
      <c r="K64" s="165">
        <v>72.082500444953709</v>
      </c>
      <c r="L64" s="82">
        <v>-14</v>
      </c>
      <c r="M64" s="82">
        <v>-89</v>
      </c>
      <c r="N64" s="83">
        <v>-0.2667497886982011</v>
      </c>
      <c r="O64" s="242">
        <v>217</v>
      </c>
      <c r="P64" s="83">
        <v>0.65038993424168134</v>
      </c>
      <c r="Q64" s="242">
        <v>306</v>
      </c>
      <c r="R64" s="83">
        <v>0.91713972293988244</v>
      </c>
      <c r="S64" s="82">
        <v>75</v>
      </c>
      <c r="T64" s="144">
        <v>0.22478914777938286</v>
      </c>
      <c r="U64" s="243">
        <v>1879</v>
      </c>
      <c r="V64" s="83">
        <v>5.6317174490328075</v>
      </c>
      <c r="W64" s="242">
        <v>1804</v>
      </c>
      <c r="X64" s="83">
        <v>5.4069283012534246</v>
      </c>
      <c r="Y64" s="83">
        <v>-4.1960640918818237E-2</v>
      </c>
      <c r="Z64" s="83"/>
      <c r="AA64" s="614">
        <v>190</v>
      </c>
      <c r="AB64" s="162"/>
      <c r="AC64" s="614">
        <v>86</v>
      </c>
      <c r="AD64" s="145"/>
      <c r="AE64" s="148">
        <v>91185</v>
      </c>
      <c r="AF64" s="149">
        <v>56004</v>
      </c>
      <c r="AG64" s="149">
        <v>35181</v>
      </c>
    </row>
    <row r="65" spans="1:33" s="60" customFormat="1" ht="15" hidden="1" customHeight="1">
      <c r="A65" s="59" t="s">
        <v>85</v>
      </c>
      <c r="B65" s="183">
        <v>30</v>
      </c>
      <c r="C65" s="240">
        <v>4628.5713999999998</v>
      </c>
      <c r="D65" s="242">
        <v>177</v>
      </c>
      <c r="E65" s="609">
        <v>3577</v>
      </c>
      <c r="F65" s="609">
        <v>123680</v>
      </c>
      <c r="G65" s="544">
        <v>333694</v>
      </c>
      <c r="H65" s="609">
        <v>170711</v>
      </c>
      <c r="I65" s="609">
        <v>162983</v>
      </c>
      <c r="J65" s="241">
        <v>2.7</v>
      </c>
      <c r="K65" s="165">
        <v>72.094383161076436</v>
      </c>
      <c r="L65" s="82">
        <v>55</v>
      </c>
      <c r="M65" s="82">
        <v>-54</v>
      </c>
      <c r="N65" s="83">
        <v>-0.16183824267644498</v>
      </c>
      <c r="O65" s="242">
        <v>207</v>
      </c>
      <c r="P65" s="83">
        <v>0.62037993025970539</v>
      </c>
      <c r="Q65" s="242">
        <v>261</v>
      </c>
      <c r="R65" s="83">
        <v>0.78221817293615037</v>
      </c>
      <c r="S65" s="82">
        <v>109</v>
      </c>
      <c r="T65" s="144">
        <v>0.3266734898468977</v>
      </c>
      <c r="U65" s="243">
        <v>1808</v>
      </c>
      <c r="V65" s="83">
        <v>5.4185841251668956</v>
      </c>
      <c r="W65" s="242">
        <v>1699</v>
      </c>
      <c r="X65" s="83">
        <v>5.0919106353199979</v>
      </c>
      <c r="Y65" s="83">
        <v>0.16483524717045273</v>
      </c>
      <c r="Z65" s="83"/>
      <c r="AA65" s="614">
        <v>150</v>
      </c>
      <c r="AB65" s="162"/>
      <c r="AC65" s="614">
        <v>93</v>
      </c>
      <c r="AD65" s="145"/>
      <c r="AE65" s="148">
        <v>91303</v>
      </c>
      <c r="AF65" s="149">
        <v>56087</v>
      </c>
      <c r="AG65" s="149">
        <v>35216</v>
      </c>
    </row>
    <row r="66" spans="1:33" s="60" customFormat="1" ht="15" hidden="1" customHeight="1">
      <c r="A66" s="59" t="s">
        <v>86</v>
      </c>
      <c r="B66" s="183">
        <v>31</v>
      </c>
      <c r="C66" s="240">
        <v>4628.5713999999998</v>
      </c>
      <c r="D66" s="242">
        <v>177</v>
      </c>
      <c r="E66" s="609">
        <v>3577</v>
      </c>
      <c r="F66" s="609">
        <v>123752</v>
      </c>
      <c r="G66" s="544">
        <v>333668</v>
      </c>
      <c r="H66" s="609">
        <v>170674</v>
      </c>
      <c r="I66" s="609">
        <v>162994</v>
      </c>
      <c r="J66" s="241">
        <v>2.7</v>
      </c>
      <c r="K66" s="165">
        <v>72.088765877091149</v>
      </c>
      <c r="L66" s="82">
        <v>-26</v>
      </c>
      <c r="M66" s="82">
        <v>-144</v>
      </c>
      <c r="N66" s="83">
        <v>-0.20978119821026675</v>
      </c>
      <c r="O66" s="242">
        <v>179</v>
      </c>
      <c r="P66" s="83">
        <v>0.53644049256625337</v>
      </c>
      <c r="Q66" s="242">
        <v>249</v>
      </c>
      <c r="R66" s="83">
        <v>0.74622169077652012</v>
      </c>
      <c r="S66" s="82">
        <v>44</v>
      </c>
      <c r="T66" s="144">
        <v>0.13186246744645302</v>
      </c>
      <c r="U66" s="243">
        <v>2164</v>
      </c>
      <c r="V66" s="83">
        <v>6.4852358989573871</v>
      </c>
      <c r="W66" s="242">
        <v>2120</v>
      </c>
      <c r="X66" s="83">
        <v>6.353373431510934</v>
      </c>
      <c r="Y66" s="83">
        <v>-7.7918730763813726E-2</v>
      </c>
      <c r="Z66" s="83"/>
      <c r="AA66" s="614">
        <v>242</v>
      </c>
      <c r="AB66" s="162"/>
      <c r="AC66" s="614">
        <v>75</v>
      </c>
      <c r="AD66" s="145"/>
      <c r="AE66" s="148">
        <v>91320</v>
      </c>
      <c r="AF66" s="149">
        <v>56124</v>
      </c>
      <c r="AG66" s="149">
        <v>35196</v>
      </c>
    </row>
    <row r="67" spans="1:33" s="60" customFormat="1" ht="15" hidden="1" customHeight="1">
      <c r="A67" s="59" t="s">
        <v>87</v>
      </c>
      <c r="B67" s="183">
        <v>30</v>
      </c>
      <c r="C67" s="240">
        <v>4628.5713999999998</v>
      </c>
      <c r="D67" s="242">
        <v>177</v>
      </c>
      <c r="E67" s="609">
        <v>3574</v>
      </c>
      <c r="F67" s="609">
        <v>123835</v>
      </c>
      <c r="G67" s="544">
        <v>333630</v>
      </c>
      <c r="H67" s="609">
        <v>170658</v>
      </c>
      <c r="I67" s="609">
        <v>162972</v>
      </c>
      <c r="J67" s="241">
        <v>2.69</v>
      </c>
      <c r="K67" s="165">
        <v>72.080556000497268</v>
      </c>
      <c r="L67" s="82">
        <v>-38</v>
      </c>
      <c r="M67" s="82">
        <v>-59</v>
      </c>
      <c r="N67" s="83">
        <v>-0.17683253958501299</v>
      </c>
      <c r="O67" s="242">
        <v>204</v>
      </c>
      <c r="P67" s="83">
        <v>0.61142098432784153</v>
      </c>
      <c r="Q67" s="242">
        <v>263</v>
      </c>
      <c r="R67" s="83">
        <v>0.78825352391285453</v>
      </c>
      <c r="S67" s="82">
        <v>21</v>
      </c>
      <c r="T67" s="144">
        <v>6.2940395445513886E-2</v>
      </c>
      <c r="U67" s="243">
        <v>1740</v>
      </c>
      <c r="V67" s="83">
        <v>5.2150613369139434</v>
      </c>
      <c r="W67" s="242">
        <v>1719</v>
      </c>
      <c r="X67" s="83">
        <v>5.1521209414684295</v>
      </c>
      <c r="Y67" s="83">
        <v>-0.11389214413949911</v>
      </c>
      <c r="Z67" s="83"/>
      <c r="AA67" s="614">
        <v>181</v>
      </c>
      <c r="AB67" s="162"/>
      <c r="AC67" s="614">
        <v>81</v>
      </c>
      <c r="AD67" s="145"/>
      <c r="AE67" s="148">
        <v>91383</v>
      </c>
      <c r="AF67" s="149">
        <v>56149</v>
      </c>
      <c r="AG67" s="149">
        <v>35234</v>
      </c>
    </row>
    <row r="68" spans="1:33" s="60" customFormat="1" ht="15" hidden="1" customHeight="1">
      <c r="A68" s="59" t="s">
        <v>88</v>
      </c>
      <c r="B68" s="183">
        <v>31</v>
      </c>
      <c r="C68" s="240">
        <v>4628.5713999999998</v>
      </c>
      <c r="D68" s="242">
        <v>177</v>
      </c>
      <c r="E68" s="609">
        <v>3657</v>
      </c>
      <c r="F68" s="609">
        <v>123873</v>
      </c>
      <c r="G68" s="544">
        <v>333707</v>
      </c>
      <c r="H68" s="609">
        <v>170628</v>
      </c>
      <c r="I68" s="609">
        <v>163079</v>
      </c>
      <c r="J68" s="241">
        <v>2.69</v>
      </c>
      <c r="K68" s="165">
        <v>72.097191803069094</v>
      </c>
      <c r="L68" s="82">
        <v>77</v>
      </c>
      <c r="M68" s="82">
        <v>-61</v>
      </c>
      <c r="N68" s="83">
        <v>-0.18281617833268637</v>
      </c>
      <c r="O68" s="242">
        <v>226</v>
      </c>
      <c r="P68" s="83">
        <v>0.67731895578995327</v>
      </c>
      <c r="Q68" s="242">
        <v>287</v>
      </c>
      <c r="R68" s="83">
        <v>0.86013513412263964</v>
      </c>
      <c r="S68" s="82">
        <v>138</v>
      </c>
      <c r="T68" s="144">
        <v>0.41358414114607722</v>
      </c>
      <c r="U68" s="243">
        <v>1902</v>
      </c>
      <c r="V68" s="83">
        <v>5.7002683801437648</v>
      </c>
      <c r="W68" s="242">
        <v>1764</v>
      </c>
      <c r="X68" s="83">
        <v>5.2866842389976876</v>
      </c>
      <c r="Y68" s="83">
        <v>0.23076796281339085</v>
      </c>
      <c r="Z68" s="83"/>
      <c r="AA68" s="614">
        <v>164</v>
      </c>
      <c r="AB68" s="162"/>
      <c r="AC68" s="614">
        <v>83</v>
      </c>
      <c r="AD68" s="145"/>
      <c r="AE68" s="148">
        <v>91459</v>
      </c>
      <c r="AF68" s="149">
        <v>56199</v>
      </c>
      <c r="AG68" s="149">
        <v>35260</v>
      </c>
    </row>
    <row r="69" spans="1:33" s="60" customFormat="1" ht="15" hidden="1" customHeight="1">
      <c r="A69" s="59" t="s">
        <v>89</v>
      </c>
      <c r="B69" s="183">
        <v>31</v>
      </c>
      <c r="C69" s="240">
        <v>4628.5713999999998</v>
      </c>
      <c r="D69" s="242">
        <v>177</v>
      </c>
      <c r="E69" s="609">
        <v>3656</v>
      </c>
      <c r="F69" s="609">
        <v>124009</v>
      </c>
      <c r="G69" s="544">
        <v>333733</v>
      </c>
      <c r="H69" s="609">
        <v>170614</v>
      </c>
      <c r="I69" s="609">
        <v>163119</v>
      </c>
      <c r="J69" s="241">
        <v>2.69</v>
      </c>
      <c r="K69" s="165">
        <v>72.102809087054382</v>
      </c>
      <c r="L69" s="82">
        <v>26</v>
      </c>
      <c r="M69" s="82">
        <v>-7</v>
      </c>
      <c r="N69" s="83">
        <v>-2.0975668224859301E-2</v>
      </c>
      <c r="O69" s="242">
        <v>235</v>
      </c>
      <c r="P69" s="83">
        <v>0.70418314754884326</v>
      </c>
      <c r="Q69" s="242">
        <v>242</v>
      </c>
      <c r="R69" s="83">
        <v>0.72515881577370256</v>
      </c>
      <c r="S69" s="82">
        <v>33</v>
      </c>
      <c r="T69" s="144">
        <v>9.8885293060051005E-2</v>
      </c>
      <c r="U69" s="243">
        <v>1603</v>
      </c>
      <c r="V69" s="83">
        <v>4.8034280234927484</v>
      </c>
      <c r="W69" s="242">
        <v>1570</v>
      </c>
      <c r="X69" s="83">
        <v>4.7045427304326974</v>
      </c>
      <c r="Y69" s="83">
        <v>7.7909624835191704E-2</v>
      </c>
      <c r="Z69" s="83"/>
      <c r="AA69" s="614">
        <v>85</v>
      </c>
      <c r="AB69" s="162"/>
      <c r="AC69" s="614">
        <v>102</v>
      </c>
      <c r="AD69" s="145"/>
      <c r="AE69" s="148">
        <v>91537</v>
      </c>
      <c r="AF69" s="149">
        <v>56209</v>
      </c>
      <c r="AG69" s="149">
        <v>35328</v>
      </c>
    </row>
    <row r="70" spans="1:33" s="60" customFormat="1" ht="15" hidden="1" customHeight="1">
      <c r="A70" s="59" t="s">
        <v>76</v>
      </c>
      <c r="B70" s="183">
        <v>30</v>
      </c>
      <c r="C70" s="240">
        <v>4628.5713999999998</v>
      </c>
      <c r="D70" s="242">
        <v>177</v>
      </c>
      <c r="E70" s="609">
        <v>3656</v>
      </c>
      <c r="F70" s="609">
        <v>124106</v>
      </c>
      <c r="G70" s="544">
        <v>333531</v>
      </c>
      <c r="H70" s="609">
        <v>170468</v>
      </c>
      <c r="I70" s="609">
        <v>163063</v>
      </c>
      <c r="J70" s="241">
        <v>2.69</v>
      </c>
      <c r="K70" s="165">
        <v>72.059167111476341</v>
      </c>
      <c r="L70" s="82">
        <v>-202</v>
      </c>
      <c r="M70" s="82">
        <v>-74</v>
      </c>
      <c r="N70" s="83">
        <v>-0.22180126606560524</v>
      </c>
      <c r="O70" s="242">
        <v>225</v>
      </c>
      <c r="P70" s="83">
        <v>0.67439574141569159</v>
      </c>
      <c r="Q70" s="242">
        <v>299</v>
      </c>
      <c r="R70" s="83">
        <v>0.89619700748129683</v>
      </c>
      <c r="S70" s="82">
        <v>-128</v>
      </c>
      <c r="T70" s="144">
        <v>-0.38365624400537079</v>
      </c>
      <c r="U70" s="243">
        <v>1527</v>
      </c>
      <c r="V70" s="83">
        <v>4.5768990984078268</v>
      </c>
      <c r="W70" s="242">
        <v>1655</v>
      </c>
      <c r="X70" s="83">
        <v>4.9605553424131976</v>
      </c>
      <c r="Y70" s="83">
        <v>-0.60545751007097603</v>
      </c>
      <c r="Z70" s="83"/>
      <c r="AA70" s="614">
        <v>167</v>
      </c>
      <c r="AB70" s="162"/>
      <c r="AC70" s="614">
        <v>105</v>
      </c>
      <c r="AD70" s="145"/>
      <c r="AE70" s="148">
        <v>91570</v>
      </c>
      <c r="AF70" s="149">
        <v>56210</v>
      </c>
      <c r="AG70" s="149">
        <v>35360</v>
      </c>
    </row>
    <row r="71" spans="1:33" s="60" customFormat="1" ht="15" hidden="1" customHeight="1">
      <c r="A71" s="59" t="s">
        <v>90</v>
      </c>
      <c r="B71" s="183">
        <v>31</v>
      </c>
      <c r="C71" s="240">
        <v>4628.5713999999998</v>
      </c>
      <c r="D71" s="242">
        <v>177</v>
      </c>
      <c r="E71" s="609">
        <v>3656</v>
      </c>
      <c r="F71" s="609">
        <v>124086</v>
      </c>
      <c r="G71" s="544">
        <v>333413</v>
      </c>
      <c r="H71" s="609">
        <v>170393</v>
      </c>
      <c r="I71" s="609">
        <v>163020</v>
      </c>
      <c r="J71" s="241">
        <v>2.69</v>
      </c>
      <c r="K71" s="165">
        <v>72.033673284158482</v>
      </c>
      <c r="L71" s="82">
        <v>-118</v>
      </c>
      <c r="M71" s="82">
        <v>-40</v>
      </c>
      <c r="N71" s="83">
        <v>-0.11995010075808454</v>
      </c>
      <c r="O71" s="242">
        <v>250</v>
      </c>
      <c r="P71" s="83">
        <v>0.74968812973802901</v>
      </c>
      <c r="Q71" s="242">
        <v>290</v>
      </c>
      <c r="R71" s="83">
        <v>0.86963823049611355</v>
      </c>
      <c r="S71" s="82">
        <v>-78</v>
      </c>
      <c r="T71" s="144">
        <v>-0.23390269647826489</v>
      </c>
      <c r="U71" s="243">
        <v>1144</v>
      </c>
      <c r="V71" s="83">
        <v>3.4305728816812207</v>
      </c>
      <c r="W71" s="242">
        <v>1222</v>
      </c>
      <c r="X71" s="83">
        <v>3.6644755781594855</v>
      </c>
      <c r="Y71" s="83">
        <v>-0.35385279723634944</v>
      </c>
      <c r="Z71" s="83"/>
      <c r="AA71" s="614">
        <v>228</v>
      </c>
      <c r="AB71" s="162"/>
      <c r="AC71" s="614">
        <v>72</v>
      </c>
      <c r="AD71" s="145"/>
      <c r="AE71" s="148">
        <v>91564</v>
      </c>
      <c r="AF71" s="149">
        <v>56191</v>
      </c>
      <c r="AG71" s="149">
        <v>35373</v>
      </c>
    </row>
    <row r="72" spans="1:33" s="60" customFormat="1" ht="15" hidden="1" customHeight="1">
      <c r="A72" s="59" t="s">
        <v>91</v>
      </c>
      <c r="B72" s="183">
        <v>30</v>
      </c>
      <c r="C72" s="240">
        <v>4628.5713999999998</v>
      </c>
      <c r="D72" s="242">
        <v>177</v>
      </c>
      <c r="E72" s="609">
        <v>3657</v>
      </c>
      <c r="F72" s="609">
        <v>124153</v>
      </c>
      <c r="G72" s="544">
        <v>333484</v>
      </c>
      <c r="H72" s="609">
        <v>170419</v>
      </c>
      <c r="I72" s="609">
        <v>163065</v>
      </c>
      <c r="J72" s="241">
        <v>2.69</v>
      </c>
      <c r="K72" s="165">
        <v>72.049012790426005</v>
      </c>
      <c r="L72" s="82">
        <v>71</v>
      </c>
      <c r="M72" s="82">
        <v>3</v>
      </c>
      <c r="N72" s="83">
        <v>8.9968915739612187E-3</v>
      </c>
      <c r="O72" s="242">
        <v>227</v>
      </c>
      <c r="P72" s="83">
        <v>0.68076479576306392</v>
      </c>
      <c r="Q72" s="242">
        <v>224</v>
      </c>
      <c r="R72" s="83">
        <v>0.6717679041891027</v>
      </c>
      <c r="S72" s="82">
        <v>68</v>
      </c>
      <c r="T72" s="144">
        <v>0.20392954234312111</v>
      </c>
      <c r="U72" s="243">
        <v>906</v>
      </c>
      <c r="V72" s="83">
        <v>2.7170612553362816</v>
      </c>
      <c r="W72" s="242">
        <v>838</v>
      </c>
      <c r="X72" s="83">
        <v>2.5131317129931605</v>
      </c>
      <c r="Y72" s="83">
        <v>0.21292643391708233</v>
      </c>
      <c r="Z72" s="83"/>
      <c r="AA72" s="614">
        <v>148</v>
      </c>
      <c r="AB72" s="162"/>
      <c r="AC72" s="614">
        <v>56</v>
      </c>
      <c r="AD72" s="145"/>
      <c r="AE72" s="148">
        <v>91655</v>
      </c>
      <c r="AF72" s="149">
        <v>56230</v>
      </c>
      <c r="AG72" s="149">
        <v>35425</v>
      </c>
    </row>
    <row r="73" spans="1:33" s="60" customFormat="1" ht="15" hidden="1" customHeight="1">
      <c r="A73" s="59" t="s">
        <v>80</v>
      </c>
      <c r="B73" s="183">
        <v>31</v>
      </c>
      <c r="C73" s="240">
        <v>4628.5713999999998</v>
      </c>
      <c r="D73" s="242">
        <v>177</v>
      </c>
      <c r="E73" s="609">
        <v>3652</v>
      </c>
      <c r="F73" s="609">
        <v>124243</v>
      </c>
      <c r="G73" s="544">
        <v>333392</v>
      </c>
      <c r="H73" s="609">
        <v>170324</v>
      </c>
      <c r="I73" s="609">
        <v>163068</v>
      </c>
      <c r="J73" s="241">
        <v>2.68</v>
      </c>
      <c r="K73" s="165">
        <v>72.029136247093433</v>
      </c>
      <c r="L73" s="82">
        <v>-92</v>
      </c>
      <c r="M73" s="82">
        <v>-40</v>
      </c>
      <c r="N73" s="83">
        <v>-0.11996233182780602</v>
      </c>
      <c r="O73" s="242">
        <v>269</v>
      </c>
      <c r="P73" s="83">
        <v>0.8067466815419958</v>
      </c>
      <c r="Q73" s="242">
        <v>309</v>
      </c>
      <c r="R73" s="83">
        <v>0.92670901336980183</v>
      </c>
      <c r="S73" s="82">
        <v>-52</v>
      </c>
      <c r="T73" s="144">
        <v>-0.15595103137614785</v>
      </c>
      <c r="U73" s="243">
        <v>1789</v>
      </c>
      <c r="V73" s="83">
        <v>5.3653152909986259</v>
      </c>
      <c r="W73" s="242">
        <v>1841</v>
      </c>
      <c r="X73" s="83">
        <v>5.5212663223747738</v>
      </c>
      <c r="Y73" s="83">
        <v>-0.27591336320395388</v>
      </c>
      <c r="Z73" s="83"/>
      <c r="AA73" s="614">
        <v>198</v>
      </c>
      <c r="AB73" s="162"/>
      <c r="AC73" s="614">
        <v>86</v>
      </c>
      <c r="AD73" s="145"/>
      <c r="AE73" s="148">
        <v>91675</v>
      </c>
      <c r="AF73" s="149">
        <v>56214</v>
      </c>
      <c r="AG73" s="149">
        <v>35461</v>
      </c>
    </row>
    <row r="74" spans="1:33" s="60" customFormat="1" ht="15" customHeight="1">
      <c r="A74" s="63" t="s">
        <v>322</v>
      </c>
      <c r="B74" s="141">
        <v>365</v>
      </c>
      <c r="C74" s="105">
        <v>4628.5713999999998</v>
      </c>
      <c r="D74" s="110">
        <v>177</v>
      </c>
      <c r="E74" s="606">
        <v>3652</v>
      </c>
      <c r="F74" s="608">
        <v>124956</v>
      </c>
      <c r="G74" s="544">
        <v>331945</v>
      </c>
      <c r="H74" s="608">
        <v>169335</v>
      </c>
      <c r="I74" s="608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615"/>
      <c r="AC74" s="139">
        <v>919</v>
      </c>
      <c r="AD74" s="119"/>
      <c r="AE74" s="148">
        <v>91999</v>
      </c>
      <c r="AF74" s="149">
        <v>56309</v>
      </c>
      <c r="AG74" s="149">
        <v>35690</v>
      </c>
    </row>
    <row r="75" spans="1:33" s="60" customFormat="1" ht="15" hidden="1" customHeight="1">
      <c r="A75" s="222" t="s">
        <v>81</v>
      </c>
      <c r="B75" s="183">
        <v>31</v>
      </c>
      <c r="C75" s="240">
        <v>4628.5713999999998</v>
      </c>
      <c r="D75" s="242">
        <v>177</v>
      </c>
      <c r="E75" s="609">
        <v>3652</v>
      </c>
      <c r="F75" s="609">
        <v>124288</v>
      </c>
      <c r="G75" s="544">
        <v>333240</v>
      </c>
      <c r="H75" s="609">
        <v>170234</v>
      </c>
      <c r="I75" s="609">
        <v>163006</v>
      </c>
      <c r="J75" s="241">
        <v>2.68</v>
      </c>
      <c r="K75" s="165">
        <v>71.996296740717881</v>
      </c>
      <c r="L75" s="82">
        <v>-152</v>
      </c>
      <c r="M75" s="82">
        <v>-91</v>
      </c>
      <c r="N75" s="83">
        <v>-0.27301419673823035</v>
      </c>
      <c r="O75" s="242">
        <v>227</v>
      </c>
      <c r="P75" s="83">
        <v>0.68103541384151978</v>
      </c>
      <c r="Q75" s="242">
        <v>318</v>
      </c>
      <c r="R75" s="83">
        <v>0.95404961057975013</v>
      </c>
      <c r="S75" s="82">
        <v>-61</v>
      </c>
      <c r="T75" s="144">
        <v>-0.18300951649485775</v>
      </c>
      <c r="U75" s="243">
        <v>1354</v>
      </c>
      <c r="V75" s="83">
        <v>4.0622112349842192</v>
      </c>
      <c r="W75" s="242">
        <v>1415</v>
      </c>
      <c r="X75" s="83">
        <v>4.245220751479077</v>
      </c>
      <c r="Y75" s="83">
        <v>-0.4560237132330881</v>
      </c>
      <c r="Z75" s="83"/>
      <c r="AA75" s="614">
        <v>186</v>
      </c>
      <c r="AB75" s="162"/>
      <c r="AC75" s="614">
        <v>41</v>
      </c>
      <c r="AD75" s="145"/>
      <c r="AE75" s="148">
        <v>91715</v>
      </c>
      <c r="AF75" s="149">
        <v>56209</v>
      </c>
      <c r="AG75" s="149">
        <v>35506</v>
      </c>
    </row>
    <row r="76" spans="1:33" s="60" customFormat="1" ht="15" hidden="1" customHeight="1">
      <c r="A76" s="222" t="s">
        <v>83</v>
      </c>
      <c r="B76" s="183">
        <v>28</v>
      </c>
      <c r="C76" s="240">
        <v>4628.5713999999998</v>
      </c>
      <c r="D76" s="242">
        <v>177</v>
      </c>
      <c r="E76" s="609">
        <v>3652</v>
      </c>
      <c r="F76" s="609">
        <v>124267</v>
      </c>
      <c r="G76" s="544">
        <v>333070</v>
      </c>
      <c r="H76" s="609">
        <v>170124</v>
      </c>
      <c r="I76" s="609">
        <v>162946</v>
      </c>
      <c r="J76" s="241">
        <v>2.68</v>
      </c>
      <c r="K76" s="165">
        <v>71.959568345429432</v>
      </c>
      <c r="L76" s="82">
        <v>-170</v>
      </c>
      <c r="M76" s="82">
        <v>-53</v>
      </c>
      <c r="N76" s="83">
        <v>-0.15908511053413577</v>
      </c>
      <c r="O76" s="242">
        <v>170</v>
      </c>
      <c r="P76" s="83">
        <v>0.51027299605288823</v>
      </c>
      <c r="Q76" s="242">
        <v>223</v>
      </c>
      <c r="R76" s="83">
        <v>0.66935810658702399</v>
      </c>
      <c r="S76" s="82">
        <v>-117</v>
      </c>
      <c r="T76" s="144">
        <v>-0.35118788551875291</v>
      </c>
      <c r="U76" s="243">
        <v>1068</v>
      </c>
      <c r="V76" s="83">
        <v>3.2057150575557922</v>
      </c>
      <c r="W76" s="242">
        <v>1185</v>
      </c>
      <c r="X76" s="83">
        <v>3.5569029430745451</v>
      </c>
      <c r="Y76" s="83">
        <v>-0.51027299605288867</v>
      </c>
      <c r="Z76" s="83"/>
      <c r="AA76" s="614">
        <v>145</v>
      </c>
      <c r="AB76" s="162"/>
      <c r="AC76" s="614">
        <v>62</v>
      </c>
      <c r="AD76" s="145"/>
      <c r="AE76" s="148">
        <v>91698</v>
      </c>
      <c r="AF76" s="149">
        <v>56184</v>
      </c>
      <c r="AG76" s="149">
        <v>35514</v>
      </c>
    </row>
    <row r="77" spans="1:33" s="60" customFormat="1" ht="15" hidden="1" customHeight="1">
      <c r="A77" s="222" t="s">
        <v>84</v>
      </c>
      <c r="B77" s="183">
        <v>31</v>
      </c>
      <c r="C77" s="240">
        <v>4628.5713999999998</v>
      </c>
      <c r="D77" s="242">
        <v>177</v>
      </c>
      <c r="E77" s="609">
        <v>3652</v>
      </c>
      <c r="F77" s="609">
        <v>124373</v>
      </c>
      <c r="G77" s="544">
        <v>332837</v>
      </c>
      <c r="H77" s="609">
        <v>169974</v>
      </c>
      <c r="I77" s="609">
        <v>162863</v>
      </c>
      <c r="J77" s="241">
        <v>2.68</v>
      </c>
      <c r="K77" s="165">
        <v>71.909228838945864</v>
      </c>
      <c r="L77" s="82">
        <v>-233</v>
      </c>
      <c r="M77" s="82">
        <v>-74</v>
      </c>
      <c r="N77" s="83">
        <v>-0.2222532575870203</v>
      </c>
      <c r="O77" s="242">
        <v>236</v>
      </c>
      <c r="P77" s="83">
        <v>0.70880768635860569</v>
      </c>
      <c r="Q77" s="242">
        <v>310</v>
      </c>
      <c r="R77" s="83">
        <v>0.931060943945626</v>
      </c>
      <c r="S77" s="82">
        <v>-159</v>
      </c>
      <c r="T77" s="144">
        <v>-0.47754416157211121</v>
      </c>
      <c r="U77" s="243">
        <v>1661</v>
      </c>
      <c r="V77" s="83">
        <v>4.9886846061086612</v>
      </c>
      <c r="W77" s="242">
        <v>1820</v>
      </c>
      <c r="X77" s="83">
        <v>5.4662287676807724</v>
      </c>
      <c r="Y77" s="83">
        <v>-0.69979741915913152</v>
      </c>
      <c r="Z77" s="83"/>
      <c r="AA77" s="614">
        <v>176</v>
      </c>
      <c r="AB77" s="162"/>
      <c r="AC77" s="614">
        <v>99</v>
      </c>
      <c r="AD77" s="145"/>
      <c r="AE77" s="148">
        <v>91714</v>
      </c>
      <c r="AF77" s="149">
        <v>56179</v>
      </c>
      <c r="AG77" s="149">
        <v>35535</v>
      </c>
    </row>
    <row r="78" spans="1:33" s="60" customFormat="1" ht="15" hidden="1" customHeight="1">
      <c r="A78" s="222" t="s">
        <v>85</v>
      </c>
      <c r="B78" s="183">
        <v>30</v>
      </c>
      <c r="C78" s="240">
        <v>4628.5713999999998</v>
      </c>
      <c r="D78" s="242">
        <v>177</v>
      </c>
      <c r="E78" s="609">
        <v>3652</v>
      </c>
      <c r="F78" s="609">
        <v>124467</v>
      </c>
      <c r="G78" s="544">
        <v>332674</v>
      </c>
      <c r="H78" s="609">
        <v>169883</v>
      </c>
      <c r="I78" s="609">
        <v>162791</v>
      </c>
      <c r="J78" s="241">
        <v>2.67</v>
      </c>
      <c r="K78" s="165">
        <v>71.874012789345755</v>
      </c>
      <c r="L78" s="82">
        <v>-163</v>
      </c>
      <c r="M78" s="82">
        <v>-62</v>
      </c>
      <c r="N78" s="83">
        <v>-0.18632299090473337</v>
      </c>
      <c r="O78" s="242">
        <v>202</v>
      </c>
      <c r="P78" s="83">
        <v>0.60705232520574415</v>
      </c>
      <c r="Q78" s="242">
        <v>264</v>
      </c>
      <c r="R78" s="83">
        <v>0.79337531611047751</v>
      </c>
      <c r="S78" s="82">
        <v>-101</v>
      </c>
      <c r="T78" s="144">
        <v>-0.30352616260287224</v>
      </c>
      <c r="U78" s="243">
        <v>1353</v>
      </c>
      <c r="V78" s="83">
        <v>4.0660484950661973</v>
      </c>
      <c r="W78" s="242">
        <v>1454</v>
      </c>
      <c r="X78" s="83">
        <v>4.3695746576690695</v>
      </c>
      <c r="Y78" s="83">
        <v>-0.48984915350760561</v>
      </c>
      <c r="Z78" s="83"/>
      <c r="AA78" s="614">
        <v>163</v>
      </c>
      <c r="AB78" s="162"/>
      <c r="AC78" s="614">
        <v>95</v>
      </c>
      <c r="AD78" s="145"/>
      <c r="AE78" s="148">
        <v>91706</v>
      </c>
      <c r="AF78" s="149">
        <v>56183</v>
      </c>
      <c r="AG78" s="149">
        <v>35523</v>
      </c>
    </row>
    <row r="79" spans="1:33" s="60" customFormat="1" ht="15" hidden="1" customHeight="1">
      <c r="A79" s="222" t="s">
        <v>86</v>
      </c>
      <c r="B79" s="183">
        <v>31</v>
      </c>
      <c r="C79" s="240">
        <v>4628.5713999999998</v>
      </c>
      <c r="D79" s="242">
        <v>177</v>
      </c>
      <c r="E79" s="609">
        <v>3652</v>
      </c>
      <c r="F79" s="609">
        <v>124553</v>
      </c>
      <c r="G79" s="544">
        <v>332472</v>
      </c>
      <c r="H79" s="609">
        <v>169761</v>
      </c>
      <c r="I79" s="609">
        <v>162711</v>
      </c>
      <c r="J79" s="241">
        <v>2.67</v>
      </c>
      <c r="K79" s="165">
        <v>71.830370813767729</v>
      </c>
      <c r="L79" s="82">
        <v>-202</v>
      </c>
      <c r="M79" s="82">
        <v>-63</v>
      </c>
      <c r="N79" s="83">
        <v>-0.18943209460780042</v>
      </c>
      <c r="O79" s="242">
        <v>194</v>
      </c>
      <c r="P79" s="83">
        <v>0.58333057704624247</v>
      </c>
      <c r="Q79" s="242">
        <v>257</v>
      </c>
      <c r="R79" s="83">
        <v>0.77276267165404289</v>
      </c>
      <c r="S79" s="82">
        <v>-139</v>
      </c>
      <c r="T79" s="144">
        <v>-0.41795335159498936</v>
      </c>
      <c r="U79" s="243">
        <v>1516</v>
      </c>
      <c r="V79" s="83">
        <v>4.5583977051654818</v>
      </c>
      <c r="W79" s="242">
        <v>1655</v>
      </c>
      <c r="X79" s="83">
        <v>4.9763510567604712</v>
      </c>
      <c r="Y79" s="83">
        <v>-0.60738544620278978</v>
      </c>
      <c r="Z79" s="83"/>
      <c r="AA79" s="614">
        <v>252</v>
      </c>
      <c r="AB79" s="162"/>
      <c r="AC79" s="614">
        <v>88</v>
      </c>
      <c r="AD79" s="145"/>
      <c r="AE79" s="148">
        <v>91706</v>
      </c>
      <c r="AF79" s="149">
        <v>56184</v>
      </c>
      <c r="AG79" s="149">
        <v>35522</v>
      </c>
    </row>
    <row r="80" spans="1:33" s="60" customFormat="1" ht="15" hidden="1" customHeight="1">
      <c r="A80" s="222" t="s">
        <v>87</v>
      </c>
      <c r="B80" s="183">
        <v>30</v>
      </c>
      <c r="C80" s="240">
        <v>4628.5713999999998</v>
      </c>
      <c r="D80" s="242">
        <v>177</v>
      </c>
      <c r="E80" s="609">
        <v>3566</v>
      </c>
      <c r="F80" s="609">
        <v>124617</v>
      </c>
      <c r="G80" s="544">
        <v>332424</v>
      </c>
      <c r="H80" s="609">
        <v>169695</v>
      </c>
      <c r="I80" s="609">
        <v>162729</v>
      </c>
      <c r="J80" s="241">
        <v>2.67</v>
      </c>
      <c r="K80" s="165">
        <v>71.820000443333342</v>
      </c>
      <c r="L80" s="82">
        <v>-48</v>
      </c>
      <c r="M80" s="82">
        <v>-60</v>
      </c>
      <c r="N80" s="83">
        <v>-0.18047935316199815</v>
      </c>
      <c r="O80" s="242">
        <v>207</v>
      </c>
      <c r="P80" s="83">
        <v>0.62265376840889408</v>
      </c>
      <c r="Q80" s="242">
        <v>267</v>
      </c>
      <c r="R80" s="83">
        <v>0.80313312157089223</v>
      </c>
      <c r="S80" s="82">
        <v>12</v>
      </c>
      <c r="T80" s="144">
        <v>3.6095870632400384E-2</v>
      </c>
      <c r="U80" s="243">
        <v>1659</v>
      </c>
      <c r="V80" s="83">
        <v>4.9902541149292521</v>
      </c>
      <c r="W80" s="242">
        <v>1647</v>
      </c>
      <c r="X80" s="83">
        <v>4.9541582442968517</v>
      </c>
      <c r="Y80" s="83">
        <v>-0.14438348252959776</v>
      </c>
      <c r="Z80" s="83"/>
      <c r="AA80" s="614">
        <v>137</v>
      </c>
      <c r="AB80" s="162"/>
      <c r="AC80" s="614">
        <v>66</v>
      </c>
      <c r="AD80" s="145"/>
      <c r="AE80" s="148">
        <v>91806</v>
      </c>
      <c r="AF80" s="149">
        <v>56251</v>
      </c>
      <c r="AG80" s="149">
        <v>35555</v>
      </c>
    </row>
    <row r="81" spans="1:33" s="60" customFormat="1" ht="15" hidden="1" customHeight="1">
      <c r="A81" s="222" t="s">
        <v>88</v>
      </c>
      <c r="B81" s="183">
        <v>31</v>
      </c>
      <c r="C81" s="240">
        <v>4628.5713999999998</v>
      </c>
      <c r="D81" s="242">
        <v>177</v>
      </c>
      <c r="E81" s="609">
        <v>3653</v>
      </c>
      <c r="F81" s="609">
        <v>124670</v>
      </c>
      <c r="G81" s="544">
        <v>332242</v>
      </c>
      <c r="H81" s="609">
        <v>169594</v>
      </c>
      <c r="I81" s="609">
        <v>162648</v>
      </c>
      <c r="J81" s="241">
        <v>2.66</v>
      </c>
      <c r="K81" s="165">
        <v>71.780679455436299</v>
      </c>
      <c r="L81" s="82">
        <v>-182</v>
      </c>
      <c r="M81" s="82">
        <v>-78</v>
      </c>
      <c r="N81" s="83">
        <v>-0.23470434774759052</v>
      </c>
      <c r="O81" s="242">
        <v>228</v>
      </c>
      <c r="P81" s="83">
        <v>0.68605886264680305</v>
      </c>
      <c r="Q81" s="242">
        <v>306</v>
      </c>
      <c r="R81" s="83">
        <v>0.92076321039439357</v>
      </c>
      <c r="S81" s="82">
        <v>-104</v>
      </c>
      <c r="T81" s="144">
        <v>-0.312939130330121</v>
      </c>
      <c r="U81" s="243">
        <v>1605</v>
      </c>
      <c r="V81" s="83">
        <v>4.829493309421574</v>
      </c>
      <c r="W81" s="242">
        <v>1709</v>
      </c>
      <c r="X81" s="83">
        <v>5.142432439751695</v>
      </c>
      <c r="Y81" s="83">
        <v>-0.54764347807771152</v>
      </c>
      <c r="Z81" s="83"/>
      <c r="AA81" s="614">
        <v>157</v>
      </c>
      <c r="AB81" s="162"/>
      <c r="AC81" s="614">
        <v>76</v>
      </c>
      <c r="AD81" s="145"/>
      <c r="AE81" s="148">
        <v>91786</v>
      </c>
      <c r="AF81" s="149">
        <v>56215</v>
      </c>
      <c r="AG81" s="149">
        <v>35571</v>
      </c>
    </row>
    <row r="82" spans="1:33" s="60" customFormat="1" ht="15" hidden="1" customHeight="1">
      <c r="A82" s="222" t="s">
        <v>89</v>
      </c>
      <c r="B82" s="183">
        <v>31</v>
      </c>
      <c r="C82" s="240">
        <v>4628.5713999999998</v>
      </c>
      <c r="D82" s="242">
        <v>177</v>
      </c>
      <c r="E82" s="609">
        <v>3652</v>
      </c>
      <c r="F82" s="609">
        <v>124735</v>
      </c>
      <c r="G82" s="544">
        <v>332091</v>
      </c>
      <c r="H82" s="609">
        <v>169513</v>
      </c>
      <c r="I82" s="609">
        <v>162578</v>
      </c>
      <c r="J82" s="241">
        <v>2.66</v>
      </c>
      <c r="K82" s="165">
        <v>71.748055998444798</v>
      </c>
      <c r="L82" s="82">
        <v>-151</v>
      </c>
      <c r="M82" s="82">
        <v>-53</v>
      </c>
      <c r="N82" s="83">
        <v>-0.15955853465054415</v>
      </c>
      <c r="O82" s="242">
        <v>216</v>
      </c>
      <c r="P82" s="83">
        <v>0.65027629216070859</v>
      </c>
      <c r="Q82" s="242">
        <v>269</v>
      </c>
      <c r="R82" s="83">
        <v>0.80983482681125274</v>
      </c>
      <c r="S82" s="82">
        <v>-98</v>
      </c>
      <c r="T82" s="144">
        <v>-0.2950327621840243</v>
      </c>
      <c r="U82" s="243">
        <v>1588</v>
      </c>
      <c r="V82" s="83">
        <v>4.7807349627370614</v>
      </c>
      <c r="W82" s="242">
        <v>1686</v>
      </c>
      <c r="X82" s="83">
        <v>5.0757677249210857</v>
      </c>
      <c r="Y82" s="83">
        <v>-0.45459129683456845</v>
      </c>
      <c r="Z82" s="83"/>
      <c r="AA82" s="614">
        <v>123</v>
      </c>
      <c r="AB82" s="162"/>
      <c r="AC82" s="614">
        <v>72</v>
      </c>
      <c r="AD82" s="145"/>
      <c r="AE82" s="148">
        <v>91820</v>
      </c>
      <c r="AF82" s="149">
        <v>56241</v>
      </c>
      <c r="AG82" s="149">
        <v>35579</v>
      </c>
    </row>
    <row r="83" spans="1:33" s="60" customFormat="1" ht="15" hidden="1" customHeight="1">
      <c r="A83" s="222" t="s">
        <v>76</v>
      </c>
      <c r="B83" s="183">
        <v>30</v>
      </c>
      <c r="C83" s="240">
        <v>4628.5713999999998</v>
      </c>
      <c r="D83" s="242">
        <v>177</v>
      </c>
      <c r="E83" s="609">
        <v>3652</v>
      </c>
      <c r="F83" s="609">
        <v>124816</v>
      </c>
      <c r="G83" s="544">
        <v>332026</v>
      </c>
      <c r="H83" s="609">
        <v>169432</v>
      </c>
      <c r="I83" s="609">
        <v>162594</v>
      </c>
      <c r="J83" s="241">
        <v>2.66</v>
      </c>
      <c r="K83" s="165">
        <v>71.734012788481564</v>
      </c>
      <c r="L83" s="82">
        <v>-65</v>
      </c>
      <c r="M83" s="82">
        <v>-10</v>
      </c>
      <c r="N83" s="83">
        <v>-3.0115175488656387E-2</v>
      </c>
      <c r="O83" s="242">
        <v>233</v>
      </c>
      <c r="P83" s="83">
        <v>0.70168358888569327</v>
      </c>
      <c r="Q83" s="242">
        <v>243</v>
      </c>
      <c r="R83" s="83">
        <v>0.73179876437434965</v>
      </c>
      <c r="S83" s="82">
        <v>-55</v>
      </c>
      <c r="T83" s="144">
        <v>-0.1656334651876108</v>
      </c>
      <c r="U83" s="243">
        <v>1351</v>
      </c>
      <c r="V83" s="83">
        <v>4.068560208517475</v>
      </c>
      <c r="W83" s="242">
        <v>1406</v>
      </c>
      <c r="X83" s="83">
        <v>4.2341936737050858</v>
      </c>
      <c r="Y83" s="83">
        <v>-0.19574864067626718</v>
      </c>
      <c r="Z83" s="83"/>
      <c r="AA83" s="614">
        <v>130</v>
      </c>
      <c r="AB83" s="162"/>
      <c r="AC83" s="614">
        <v>87</v>
      </c>
      <c r="AD83" s="145"/>
      <c r="AE83" s="148">
        <v>91879</v>
      </c>
      <c r="AF83" s="149">
        <v>56260</v>
      </c>
      <c r="AG83" s="149">
        <v>35619</v>
      </c>
    </row>
    <row r="84" spans="1:33" s="216" customFormat="1" ht="15" hidden="1" customHeight="1">
      <c r="A84" s="223" t="s">
        <v>90</v>
      </c>
      <c r="B84" s="197">
        <v>31</v>
      </c>
      <c r="C84" s="616">
        <v>4628.5713999999998</v>
      </c>
      <c r="D84" s="620">
        <v>177</v>
      </c>
      <c r="E84" s="626">
        <v>3652</v>
      </c>
      <c r="F84" s="626">
        <v>124826</v>
      </c>
      <c r="G84" s="617">
        <v>332063</v>
      </c>
      <c r="H84" s="626">
        <v>169448</v>
      </c>
      <c r="I84" s="626">
        <v>162615</v>
      </c>
      <c r="J84" s="618">
        <v>2.66</v>
      </c>
      <c r="K84" s="215">
        <v>71.742006615691395</v>
      </c>
      <c r="L84" s="619">
        <v>37</v>
      </c>
      <c r="M84" s="619">
        <v>30</v>
      </c>
      <c r="N84" s="209">
        <v>9.034933570650916E-2</v>
      </c>
      <c r="O84" s="620">
        <v>286</v>
      </c>
      <c r="P84" s="209">
        <v>0.86133033373538781</v>
      </c>
      <c r="Q84" s="620">
        <v>256</v>
      </c>
      <c r="R84" s="209">
        <v>0.77098099802887865</v>
      </c>
      <c r="S84" s="619">
        <v>7</v>
      </c>
      <c r="T84" s="621">
        <v>2.1081511664852393E-2</v>
      </c>
      <c r="U84" s="622">
        <v>1277</v>
      </c>
      <c r="V84" s="209">
        <v>3.8458700565737427</v>
      </c>
      <c r="W84" s="620">
        <v>1270</v>
      </c>
      <c r="X84" s="209">
        <v>3.8247885449088903</v>
      </c>
      <c r="Y84" s="209">
        <v>0.11143084737136155</v>
      </c>
      <c r="Z84" s="209"/>
      <c r="AA84" s="623">
        <v>242</v>
      </c>
      <c r="AB84" s="211"/>
      <c r="AC84" s="623">
        <v>87</v>
      </c>
      <c r="AD84" s="212"/>
      <c r="AE84" s="624">
        <v>91974</v>
      </c>
      <c r="AF84" s="625">
        <v>56311</v>
      </c>
      <c r="AG84" s="625">
        <v>35663</v>
      </c>
    </row>
    <row r="85" spans="1:33" s="60" customFormat="1" ht="15" hidden="1" customHeight="1">
      <c r="A85" s="222" t="s">
        <v>91</v>
      </c>
      <c r="B85" s="183">
        <v>30</v>
      </c>
      <c r="C85" s="240">
        <v>4628.5713999999998</v>
      </c>
      <c r="D85" s="242">
        <v>177</v>
      </c>
      <c r="E85" s="609">
        <v>3652</v>
      </c>
      <c r="F85" s="609">
        <v>124930</v>
      </c>
      <c r="G85" s="544">
        <v>332033</v>
      </c>
      <c r="H85" s="609">
        <v>169424</v>
      </c>
      <c r="I85" s="609">
        <v>162609</v>
      </c>
      <c r="J85" s="241">
        <v>2.66</v>
      </c>
      <c r="K85" s="165">
        <v>71.735525134169905</v>
      </c>
      <c r="L85" s="82">
        <v>-30</v>
      </c>
      <c r="M85" s="82">
        <v>-12</v>
      </c>
      <c r="N85" s="83">
        <v>-3.6139353346504088E-2</v>
      </c>
      <c r="O85" s="242">
        <v>234</v>
      </c>
      <c r="P85" s="83">
        <v>0.70471739025683033</v>
      </c>
      <c r="Q85" s="242">
        <v>246</v>
      </c>
      <c r="R85" s="83">
        <v>0.74085674360333442</v>
      </c>
      <c r="S85" s="82">
        <v>-18</v>
      </c>
      <c r="T85" s="144">
        <v>-5.4209030019756188E-2</v>
      </c>
      <c r="U85" s="243">
        <v>1057</v>
      </c>
      <c r="V85" s="83">
        <v>3.183274707271238</v>
      </c>
      <c r="W85" s="242">
        <v>1075</v>
      </c>
      <c r="X85" s="83">
        <v>3.2374837372909941</v>
      </c>
      <c r="Y85" s="83">
        <v>-9.0348383366260276E-2</v>
      </c>
      <c r="Z85" s="83"/>
      <c r="AA85" s="614">
        <v>191</v>
      </c>
      <c r="AB85" s="162"/>
      <c r="AC85" s="614">
        <v>66</v>
      </c>
      <c r="AD85" s="145"/>
      <c r="AE85" s="148">
        <v>92002</v>
      </c>
      <c r="AF85" s="149">
        <v>56329</v>
      </c>
      <c r="AG85" s="149">
        <v>35673</v>
      </c>
    </row>
    <row r="86" spans="1:33" s="60" customFormat="1" ht="15" hidden="1" customHeight="1">
      <c r="A86" s="222" t="s">
        <v>80</v>
      </c>
      <c r="B86" s="183">
        <v>31</v>
      </c>
      <c r="C86" s="240">
        <v>4628.5713999999998</v>
      </c>
      <c r="D86" s="242">
        <v>177</v>
      </c>
      <c r="E86" s="609">
        <v>3652</v>
      </c>
      <c r="F86" s="609">
        <v>124956</v>
      </c>
      <c r="G86" s="544">
        <v>331945</v>
      </c>
      <c r="H86" s="609">
        <v>169335</v>
      </c>
      <c r="I86" s="609">
        <v>162610</v>
      </c>
      <c r="J86" s="241">
        <v>2.66</v>
      </c>
      <c r="K86" s="165">
        <v>71.716512788373535</v>
      </c>
      <c r="L86" s="82">
        <v>-88</v>
      </c>
      <c r="M86" s="82">
        <v>-57</v>
      </c>
      <c r="N86" s="83">
        <v>-0.17169243559274538</v>
      </c>
      <c r="O86" s="242">
        <v>260</v>
      </c>
      <c r="P86" s="83">
        <v>0.78315847814234818</v>
      </c>
      <c r="Q86" s="242">
        <v>317</v>
      </c>
      <c r="R86" s="83">
        <v>0.95485091373509356</v>
      </c>
      <c r="S86" s="82">
        <v>-31</v>
      </c>
      <c r="T86" s="144">
        <v>-9.3376587778510878E-2</v>
      </c>
      <c r="U86" s="243">
        <v>1150</v>
      </c>
      <c r="V86" s="83">
        <v>3.4639701917834627</v>
      </c>
      <c r="W86" s="242">
        <v>1181</v>
      </c>
      <c r="X86" s="83">
        <v>3.5573467795619735</v>
      </c>
      <c r="Y86" s="83">
        <v>-0.26506902337125626</v>
      </c>
      <c r="Z86" s="83"/>
      <c r="AA86" s="614">
        <v>223</v>
      </c>
      <c r="AB86" s="162"/>
      <c r="AC86" s="614">
        <v>80</v>
      </c>
      <c r="AD86" s="145"/>
      <c r="AE86" s="148">
        <v>91999</v>
      </c>
      <c r="AF86" s="149">
        <v>56309</v>
      </c>
      <c r="AG86" s="149">
        <v>35690</v>
      </c>
    </row>
    <row r="87" spans="1:33" s="60" customFormat="1" ht="15" customHeight="1">
      <c r="A87" s="63" t="s">
        <v>323</v>
      </c>
      <c r="B87" s="183">
        <v>366</v>
      </c>
      <c r="C87" s="105">
        <v>4628.5713999999998</v>
      </c>
      <c r="D87" s="242">
        <v>177</v>
      </c>
      <c r="E87" s="609">
        <v>3652</v>
      </c>
      <c r="F87" s="609">
        <v>125361</v>
      </c>
      <c r="G87" s="604">
        <v>330911</v>
      </c>
      <c r="H87" s="609">
        <v>168375</v>
      </c>
      <c r="I87" s="609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615"/>
      <c r="AC87" s="139">
        <v>872</v>
      </c>
      <c r="AD87" s="119"/>
      <c r="AE87" s="148">
        <v>92479</v>
      </c>
      <c r="AF87" s="149">
        <v>56490</v>
      </c>
      <c r="AG87" s="149">
        <v>35989</v>
      </c>
    </row>
    <row r="88" spans="1:33" s="60" customFormat="1" ht="15" hidden="1" customHeight="1">
      <c r="A88" s="59" t="s">
        <v>81</v>
      </c>
      <c r="B88" s="183">
        <v>31</v>
      </c>
      <c r="C88" s="240">
        <v>4628.5713999999998</v>
      </c>
      <c r="D88" s="242">
        <v>177</v>
      </c>
      <c r="E88" s="609">
        <v>3652</v>
      </c>
      <c r="F88" s="609">
        <v>124899</v>
      </c>
      <c r="G88" s="544">
        <v>331845</v>
      </c>
      <c r="H88" s="609">
        <v>169242</v>
      </c>
      <c r="I88" s="609">
        <v>162603</v>
      </c>
      <c r="J88" s="241">
        <v>2.66</v>
      </c>
      <c r="K88" s="165">
        <v>71.694907849968573</v>
      </c>
      <c r="L88" s="82">
        <v>-100</v>
      </c>
      <c r="M88" s="82">
        <v>-37</v>
      </c>
      <c r="N88" s="83">
        <v>-0.11148104069057996</v>
      </c>
      <c r="O88" s="242">
        <v>233</v>
      </c>
      <c r="P88" s="83">
        <v>0.70202925624067847</v>
      </c>
      <c r="Q88" s="242">
        <v>270</v>
      </c>
      <c r="R88" s="83">
        <v>0.81351029693125843</v>
      </c>
      <c r="S88" s="82">
        <v>-63</v>
      </c>
      <c r="T88" s="144">
        <v>-0.18981906928396031</v>
      </c>
      <c r="U88" s="243">
        <v>1193</v>
      </c>
      <c r="V88" s="83">
        <v>3.594510311996264</v>
      </c>
      <c r="W88" s="242">
        <v>1256</v>
      </c>
      <c r="X88" s="83">
        <v>3.7843293812802243</v>
      </c>
      <c r="Y88" s="83">
        <v>-0.30130010997454026</v>
      </c>
      <c r="Z88" s="83"/>
      <c r="AA88" s="139">
        <v>221</v>
      </c>
      <c r="AB88" s="162"/>
      <c r="AC88" s="139">
        <v>61</v>
      </c>
      <c r="AD88" s="145"/>
      <c r="AE88" s="148">
        <v>92052</v>
      </c>
      <c r="AF88" s="149">
        <v>56328</v>
      </c>
      <c r="AG88" s="149">
        <v>35724</v>
      </c>
    </row>
    <row r="89" spans="1:33" s="60" customFormat="1" ht="15" hidden="1" customHeight="1">
      <c r="A89" s="59" t="s">
        <v>83</v>
      </c>
      <c r="B89" s="183">
        <v>29</v>
      </c>
      <c r="C89" s="240">
        <v>4628.5713999999998</v>
      </c>
      <c r="D89" s="242">
        <v>177</v>
      </c>
      <c r="E89" s="609">
        <v>3682</v>
      </c>
      <c r="F89" s="609">
        <v>124880</v>
      </c>
      <c r="G89" s="544">
        <v>331801</v>
      </c>
      <c r="H89" s="609">
        <v>169166</v>
      </c>
      <c r="I89" s="609">
        <v>162635</v>
      </c>
      <c r="J89" s="241">
        <v>2.66</v>
      </c>
      <c r="K89" s="165">
        <v>71.685401677070388</v>
      </c>
      <c r="L89" s="82">
        <v>-44</v>
      </c>
      <c r="M89" s="82">
        <v>-99</v>
      </c>
      <c r="N89" s="83">
        <v>-0.29835183215147831</v>
      </c>
      <c r="O89" s="242">
        <v>206</v>
      </c>
      <c r="P89" s="83">
        <v>0.6208129032646923</v>
      </c>
      <c r="Q89" s="242">
        <v>305</v>
      </c>
      <c r="R89" s="83">
        <v>0.91916473541617061</v>
      </c>
      <c r="S89" s="82">
        <v>55</v>
      </c>
      <c r="T89" s="144">
        <v>0.16575101786193258</v>
      </c>
      <c r="U89" s="243">
        <v>1185</v>
      </c>
      <c r="V89" s="83">
        <v>3.5711810212070891</v>
      </c>
      <c r="W89" s="242">
        <v>1130</v>
      </c>
      <c r="X89" s="83">
        <v>3.4054300033451566</v>
      </c>
      <c r="Y89" s="83">
        <v>-0.13260081428954573</v>
      </c>
      <c r="Z89" s="83"/>
      <c r="AA89" s="139">
        <v>130</v>
      </c>
      <c r="AB89" s="162"/>
      <c r="AC89" s="139">
        <v>56</v>
      </c>
      <c r="AD89" s="145"/>
      <c r="AE89" s="148">
        <v>92143</v>
      </c>
      <c r="AF89" s="149">
        <v>56371</v>
      </c>
      <c r="AG89" s="149">
        <v>35772</v>
      </c>
    </row>
    <row r="90" spans="1:33" s="60" customFormat="1" ht="15" hidden="1" customHeight="1">
      <c r="A90" s="59" t="s">
        <v>84</v>
      </c>
      <c r="B90" s="183">
        <v>31</v>
      </c>
      <c r="C90" s="240">
        <v>4628.5713999999998</v>
      </c>
      <c r="D90" s="242">
        <v>177</v>
      </c>
      <c r="E90" s="609">
        <v>3682</v>
      </c>
      <c r="F90" s="609">
        <v>124900</v>
      </c>
      <c r="G90" s="544">
        <v>331633</v>
      </c>
      <c r="H90" s="609">
        <v>169013</v>
      </c>
      <c r="I90" s="609">
        <v>162620</v>
      </c>
      <c r="J90" s="241">
        <v>2.66</v>
      </c>
      <c r="K90" s="165">
        <v>71.64910538055004</v>
      </c>
      <c r="L90" s="82">
        <v>-168</v>
      </c>
      <c r="M90" s="82">
        <v>-119</v>
      </c>
      <c r="N90" s="83">
        <v>-0.35873952797113207</v>
      </c>
      <c r="O90" s="242">
        <v>268</v>
      </c>
      <c r="P90" s="83">
        <v>0.80791759240557459</v>
      </c>
      <c r="Q90" s="242">
        <v>387</v>
      </c>
      <c r="R90" s="83">
        <v>1.1666571203767067</v>
      </c>
      <c r="S90" s="82">
        <v>-49</v>
      </c>
      <c r="T90" s="144">
        <v>-0.14771627622340677</v>
      </c>
      <c r="U90" s="243">
        <v>1569</v>
      </c>
      <c r="V90" s="83">
        <v>4.7299354570311438</v>
      </c>
      <c r="W90" s="242">
        <v>1618</v>
      </c>
      <c r="X90" s="83">
        <v>4.8776517332545506</v>
      </c>
      <c r="Y90" s="83">
        <v>-0.50645580419453884</v>
      </c>
      <c r="Z90" s="83"/>
      <c r="AA90" s="139">
        <v>185</v>
      </c>
      <c r="AB90" s="162"/>
      <c r="AC90" s="139">
        <v>83</v>
      </c>
      <c r="AD90" s="145"/>
      <c r="AE90" s="148">
        <v>92172</v>
      </c>
      <c r="AF90" s="149">
        <v>56353</v>
      </c>
      <c r="AG90" s="149">
        <v>35819</v>
      </c>
    </row>
    <row r="91" spans="1:33" s="60" customFormat="1" ht="15" hidden="1" customHeight="1">
      <c r="A91" s="59" t="s">
        <v>85</v>
      </c>
      <c r="B91" s="183">
        <v>30</v>
      </c>
      <c r="C91" s="240">
        <v>4628.5713999999998</v>
      </c>
      <c r="D91" s="242">
        <v>177</v>
      </c>
      <c r="E91" s="609">
        <v>3682</v>
      </c>
      <c r="F91" s="609">
        <v>124946</v>
      </c>
      <c r="G91" s="544">
        <v>331498</v>
      </c>
      <c r="H91" s="609">
        <v>168902</v>
      </c>
      <c r="I91" s="609">
        <v>162596</v>
      </c>
      <c r="J91" s="241">
        <v>2.65</v>
      </c>
      <c r="K91" s="165">
        <v>71.619938713703334</v>
      </c>
      <c r="L91" s="82">
        <v>-135</v>
      </c>
      <c r="M91" s="82">
        <v>-86</v>
      </c>
      <c r="N91" s="83">
        <v>-0.25937559848657354</v>
      </c>
      <c r="O91" s="242">
        <v>184</v>
      </c>
      <c r="P91" s="83">
        <v>0.55494314094801778</v>
      </c>
      <c r="Q91" s="242">
        <v>270</v>
      </c>
      <c r="R91" s="83">
        <v>0.81431873943459132</v>
      </c>
      <c r="S91" s="82">
        <v>-49</v>
      </c>
      <c r="T91" s="144">
        <v>-0.14778377123072239</v>
      </c>
      <c r="U91" s="243">
        <v>1290</v>
      </c>
      <c r="V91" s="83">
        <v>3.8906339772986032</v>
      </c>
      <c r="W91" s="242">
        <v>1339</v>
      </c>
      <c r="X91" s="83">
        <v>4.0384177485293256</v>
      </c>
      <c r="Y91" s="83">
        <v>-0.40715936971729594</v>
      </c>
      <c r="Z91" s="83"/>
      <c r="AA91" s="139">
        <v>138</v>
      </c>
      <c r="AB91" s="162"/>
      <c r="AC91" s="139">
        <v>71</v>
      </c>
      <c r="AD91" s="145"/>
      <c r="AE91" s="148">
        <v>92192</v>
      </c>
      <c r="AF91" s="149">
        <v>56362</v>
      </c>
      <c r="AG91" s="149">
        <v>35830</v>
      </c>
    </row>
    <row r="92" spans="1:33" s="60" customFormat="1" ht="15" hidden="1" customHeight="1">
      <c r="A92" s="59" t="s">
        <v>86</v>
      </c>
      <c r="B92" s="183">
        <v>31</v>
      </c>
      <c r="C92" s="240">
        <v>4628.5713999999998</v>
      </c>
      <c r="D92" s="242">
        <v>177</v>
      </c>
      <c r="E92" s="609">
        <v>3682</v>
      </c>
      <c r="F92" s="609">
        <v>125005</v>
      </c>
      <c r="G92" s="544">
        <v>331379</v>
      </c>
      <c r="H92" s="609">
        <v>168829</v>
      </c>
      <c r="I92" s="609">
        <v>162550</v>
      </c>
      <c r="J92" s="241">
        <v>2.65</v>
      </c>
      <c r="K92" s="165">
        <v>71.59422883700141</v>
      </c>
      <c r="L92" s="82">
        <v>-119</v>
      </c>
      <c r="M92" s="82">
        <v>-61</v>
      </c>
      <c r="N92" s="83">
        <v>-0.18404621068463678</v>
      </c>
      <c r="O92" s="242">
        <v>205</v>
      </c>
      <c r="P92" s="83">
        <v>0.61851595394017289</v>
      </c>
      <c r="Q92" s="242">
        <v>266</v>
      </c>
      <c r="R92" s="83">
        <v>0.80256216462480967</v>
      </c>
      <c r="S92" s="82">
        <v>-58</v>
      </c>
      <c r="T92" s="144">
        <v>-0.17499475770014605</v>
      </c>
      <c r="U92" s="243">
        <v>1423</v>
      </c>
      <c r="V92" s="83">
        <v>4.2934058656432494</v>
      </c>
      <c r="W92" s="242">
        <v>1481</v>
      </c>
      <c r="X92" s="83">
        <v>4.4684006233433955</v>
      </c>
      <c r="Y92" s="83">
        <v>-0.35904096838478283</v>
      </c>
      <c r="Z92" s="83"/>
      <c r="AA92" s="139">
        <v>253</v>
      </c>
      <c r="AB92" s="162"/>
      <c r="AC92" s="139">
        <v>87</v>
      </c>
      <c r="AD92" s="145"/>
      <c r="AE92" s="148">
        <v>92210</v>
      </c>
      <c r="AF92" s="149">
        <v>56351</v>
      </c>
      <c r="AG92" s="149">
        <v>35859</v>
      </c>
    </row>
    <row r="93" spans="1:33" s="60" customFormat="1" ht="15" hidden="1" customHeight="1">
      <c r="A93" s="59" t="s">
        <v>87</v>
      </c>
      <c r="B93" s="183">
        <v>30</v>
      </c>
      <c r="C93" s="240">
        <v>4628.5713999999998</v>
      </c>
      <c r="D93" s="242">
        <v>177</v>
      </c>
      <c r="E93" s="609">
        <v>3682</v>
      </c>
      <c r="F93" s="609">
        <v>125005</v>
      </c>
      <c r="G93" s="544">
        <v>331372</v>
      </c>
      <c r="H93" s="609">
        <v>168800</v>
      </c>
      <c r="I93" s="609">
        <v>162572</v>
      </c>
      <c r="J93" s="241">
        <v>2.65</v>
      </c>
      <c r="K93" s="165">
        <v>71.59271649131307</v>
      </c>
      <c r="L93" s="82">
        <v>-7</v>
      </c>
      <c r="M93" s="82">
        <v>-71</v>
      </c>
      <c r="N93" s="83">
        <v>-0.21425844698838636</v>
      </c>
      <c r="O93" s="242">
        <v>199</v>
      </c>
      <c r="P93" s="83">
        <v>0.60052719648857567</v>
      </c>
      <c r="Q93" s="242">
        <v>270</v>
      </c>
      <c r="R93" s="83">
        <v>0.81478564347696203</v>
      </c>
      <c r="S93" s="82">
        <v>64</v>
      </c>
      <c r="T93" s="144">
        <v>0.19309970280748878</v>
      </c>
      <c r="U93" s="243">
        <v>1239</v>
      </c>
      <c r="V93" s="83">
        <v>3.7382895590387255</v>
      </c>
      <c r="W93" s="242">
        <v>1175</v>
      </c>
      <c r="X93" s="83">
        <v>3.5451898562312367</v>
      </c>
      <c r="Y93" s="83">
        <v>-2.1158744180897582E-2</v>
      </c>
      <c r="Z93" s="83"/>
      <c r="AA93" s="139">
        <v>196</v>
      </c>
      <c r="AB93" s="162"/>
      <c r="AC93" s="139">
        <v>74</v>
      </c>
      <c r="AD93" s="145"/>
      <c r="AE93" s="148">
        <v>92253</v>
      </c>
      <c r="AF93" s="149">
        <v>56351</v>
      </c>
      <c r="AG93" s="149">
        <v>35902</v>
      </c>
    </row>
    <row r="94" spans="1:33" s="60" customFormat="1" ht="15" hidden="1" customHeight="1">
      <c r="A94" s="59" t="s">
        <v>88</v>
      </c>
      <c r="B94" s="183">
        <v>31</v>
      </c>
      <c r="C94" s="240">
        <v>4628.5713999999998</v>
      </c>
      <c r="D94" s="242">
        <v>177</v>
      </c>
      <c r="E94" s="609">
        <v>3682</v>
      </c>
      <c r="F94" s="609">
        <v>125034</v>
      </c>
      <c r="G94" s="544">
        <v>331323</v>
      </c>
      <c r="H94" s="609">
        <v>168775</v>
      </c>
      <c r="I94" s="609">
        <v>162548</v>
      </c>
      <c r="J94" s="241">
        <v>2.65</v>
      </c>
      <c r="K94" s="165">
        <v>71.582130071494632</v>
      </c>
      <c r="L94" s="82">
        <v>-49</v>
      </c>
      <c r="M94" s="82">
        <v>-54</v>
      </c>
      <c r="N94" s="83">
        <v>-0.16296917769978059</v>
      </c>
      <c r="O94" s="242">
        <v>211</v>
      </c>
      <c r="P94" s="83">
        <v>0.63678697212321678</v>
      </c>
      <c r="Q94" s="242">
        <v>265</v>
      </c>
      <c r="R94" s="83">
        <v>0.79975614982299736</v>
      </c>
      <c r="S94" s="82">
        <v>5</v>
      </c>
      <c r="T94" s="144">
        <v>1.5087029529843754E-2</v>
      </c>
      <c r="U94" s="243">
        <v>1308</v>
      </c>
      <c r="V94" s="83">
        <v>3.9467669250069028</v>
      </c>
      <c r="W94" s="242">
        <v>1303</v>
      </c>
      <c r="X94" s="83">
        <v>3.9316798954770591</v>
      </c>
      <c r="Y94" s="83">
        <v>-0.14788214816993683</v>
      </c>
      <c r="Z94" s="83"/>
      <c r="AA94" s="139">
        <v>143</v>
      </c>
      <c r="AB94" s="162"/>
      <c r="AC94" s="139">
        <v>59</v>
      </c>
      <c r="AD94" s="145"/>
      <c r="AE94" s="148">
        <v>92312</v>
      </c>
      <c r="AF94" s="149">
        <v>56395</v>
      </c>
      <c r="AG94" s="149">
        <v>35917</v>
      </c>
    </row>
    <row r="95" spans="1:33" s="60" customFormat="1" ht="15" hidden="1" customHeight="1">
      <c r="A95" s="59" t="s">
        <v>89</v>
      </c>
      <c r="B95" s="183">
        <v>31</v>
      </c>
      <c r="C95" s="240">
        <v>4628.5713999999998</v>
      </c>
      <c r="D95" s="242">
        <v>177</v>
      </c>
      <c r="E95" s="609">
        <v>3682</v>
      </c>
      <c r="F95" s="609">
        <v>125104</v>
      </c>
      <c r="G95" s="544">
        <v>331332</v>
      </c>
      <c r="H95" s="609">
        <v>168733</v>
      </c>
      <c r="I95" s="609">
        <v>162599</v>
      </c>
      <c r="J95" s="241">
        <v>2.65</v>
      </c>
      <c r="K95" s="165">
        <v>71.584074515951073</v>
      </c>
      <c r="L95" s="82">
        <v>9</v>
      </c>
      <c r="M95" s="82">
        <v>-80</v>
      </c>
      <c r="N95" s="83">
        <v>-0.24143253997594727</v>
      </c>
      <c r="O95" s="242">
        <v>203</v>
      </c>
      <c r="P95" s="83">
        <v>0.61263507018896624</v>
      </c>
      <c r="Q95" s="242">
        <v>283</v>
      </c>
      <c r="R95" s="83">
        <v>0.8540676101649135</v>
      </c>
      <c r="S95" s="82">
        <v>89</v>
      </c>
      <c r="T95" s="144">
        <v>0.26854547923298444</v>
      </c>
      <c r="U95" s="243">
        <v>1700</v>
      </c>
      <c r="V95" s="83">
        <v>5.1295203898435489</v>
      </c>
      <c r="W95" s="242">
        <v>1611</v>
      </c>
      <c r="X95" s="83">
        <v>4.8609749106105644</v>
      </c>
      <c r="Y95" s="83">
        <v>2.7112939257037172E-2</v>
      </c>
      <c r="Z95" s="83"/>
      <c r="AA95" s="139">
        <v>87</v>
      </c>
      <c r="AB95" s="162"/>
      <c r="AC95" s="139">
        <v>68</v>
      </c>
      <c r="AD95" s="145"/>
      <c r="AE95" s="148">
        <v>92391</v>
      </c>
      <c r="AF95" s="149">
        <v>56437</v>
      </c>
      <c r="AG95" s="149">
        <v>35954</v>
      </c>
    </row>
    <row r="96" spans="1:33" s="60" customFormat="1" ht="15" hidden="1" customHeight="1">
      <c r="A96" s="59" t="s">
        <v>76</v>
      </c>
      <c r="B96" s="183">
        <v>30</v>
      </c>
      <c r="C96" s="240">
        <v>4628.5713999999998</v>
      </c>
      <c r="D96" s="242">
        <v>177</v>
      </c>
      <c r="E96" s="609">
        <v>3682</v>
      </c>
      <c r="F96" s="609">
        <v>125167</v>
      </c>
      <c r="G96" s="544">
        <v>331223</v>
      </c>
      <c r="H96" s="609">
        <v>168636</v>
      </c>
      <c r="I96" s="609">
        <v>162587</v>
      </c>
      <c r="J96" s="241">
        <v>2.65</v>
      </c>
      <c r="K96" s="165">
        <v>71.560525133089669</v>
      </c>
      <c r="L96" s="82">
        <v>-109</v>
      </c>
      <c r="M96" s="82">
        <v>-27</v>
      </c>
      <c r="N96" s="83">
        <v>-8.1502667703058473E-2</v>
      </c>
      <c r="O96" s="242">
        <v>223</v>
      </c>
      <c r="P96" s="83">
        <v>0.67315166288081751</v>
      </c>
      <c r="Q96" s="242">
        <v>250</v>
      </c>
      <c r="R96" s="83">
        <v>0.75465433058387599</v>
      </c>
      <c r="S96" s="82">
        <v>-82</v>
      </c>
      <c r="T96" s="144">
        <v>-0.24752662043151119</v>
      </c>
      <c r="U96" s="243">
        <v>1200</v>
      </c>
      <c r="V96" s="83">
        <v>3.6223407868026052</v>
      </c>
      <c r="W96" s="242">
        <v>1282</v>
      </c>
      <c r="X96" s="83">
        <v>3.8698674072341164</v>
      </c>
      <c r="Y96" s="83">
        <v>-0.32902928813456966</v>
      </c>
      <c r="Z96" s="83"/>
      <c r="AA96" s="139">
        <v>170</v>
      </c>
      <c r="AB96" s="162"/>
      <c r="AC96" s="139">
        <v>93</v>
      </c>
      <c r="AD96" s="145"/>
      <c r="AE96" s="148">
        <v>92412</v>
      </c>
      <c r="AF96" s="149">
        <v>56443</v>
      </c>
      <c r="AG96" s="149">
        <v>35969</v>
      </c>
    </row>
    <row r="97" spans="1:33" s="216" customFormat="1" ht="15" hidden="1" customHeight="1">
      <c r="A97" s="59" t="s">
        <v>90</v>
      </c>
      <c r="B97" s="183">
        <v>31</v>
      </c>
      <c r="C97" s="240">
        <v>4628.5713999999998</v>
      </c>
      <c r="D97" s="242">
        <v>177</v>
      </c>
      <c r="E97" s="609">
        <v>3682</v>
      </c>
      <c r="F97" s="609">
        <v>125157</v>
      </c>
      <c r="G97" s="544">
        <v>331065</v>
      </c>
      <c r="H97" s="609">
        <v>168517</v>
      </c>
      <c r="I97" s="609">
        <v>162548</v>
      </c>
      <c r="J97" s="241">
        <v>2.65</v>
      </c>
      <c r="K97" s="165">
        <v>71.526389330409813</v>
      </c>
      <c r="L97" s="82">
        <v>-158</v>
      </c>
      <c r="M97" s="82">
        <v>-22</v>
      </c>
      <c r="N97" s="83">
        <v>-6.6436353972893936E-2</v>
      </c>
      <c r="O97" s="242">
        <v>256</v>
      </c>
      <c r="P97" s="83">
        <v>0.77307757350276618</v>
      </c>
      <c r="Q97" s="242">
        <v>278</v>
      </c>
      <c r="R97" s="83">
        <v>0.83951392747566012</v>
      </c>
      <c r="S97" s="82">
        <v>-136</v>
      </c>
      <c r="T97" s="144">
        <v>-0.41069746092334514</v>
      </c>
      <c r="U97" s="243">
        <v>983</v>
      </c>
      <c r="V97" s="83">
        <v>2.9684970888797619</v>
      </c>
      <c r="W97" s="242">
        <v>1119</v>
      </c>
      <c r="X97" s="83">
        <v>3.3791945498031071</v>
      </c>
      <c r="Y97" s="83">
        <v>-0.47713381489623907</v>
      </c>
      <c r="Z97" s="83"/>
      <c r="AA97" s="139">
        <v>215</v>
      </c>
      <c r="AB97" s="162"/>
      <c r="AC97" s="139">
        <v>77</v>
      </c>
      <c r="AD97" s="145"/>
      <c r="AE97" s="148">
        <v>92441</v>
      </c>
      <c r="AF97" s="149">
        <v>56465</v>
      </c>
      <c r="AG97" s="149">
        <v>35976</v>
      </c>
    </row>
    <row r="98" spans="1:33" s="60" customFormat="1" ht="15" hidden="1" customHeight="1">
      <c r="A98" s="59" t="s">
        <v>91</v>
      </c>
      <c r="B98" s="183">
        <v>30</v>
      </c>
      <c r="C98" s="240">
        <v>4628.5713999999998</v>
      </c>
      <c r="D98" s="242">
        <v>177</v>
      </c>
      <c r="E98" s="609">
        <v>3682</v>
      </c>
      <c r="F98" s="609">
        <v>125289</v>
      </c>
      <c r="G98" s="544">
        <v>330930</v>
      </c>
      <c r="H98" s="609">
        <v>168386</v>
      </c>
      <c r="I98" s="609">
        <v>162544</v>
      </c>
      <c r="J98" s="241">
        <v>2.64</v>
      </c>
      <c r="K98" s="165">
        <v>71.497222663563107</v>
      </c>
      <c r="L98" s="82">
        <v>-135</v>
      </c>
      <c r="M98" s="82">
        <v>-49</v>
      </c>
      <c r="N98" s="83">
        <v>-0.14803737188347343</v>
      </c>
      <c r="O98" s="242">
        <v>239</v>
      </c>
      <c r="P98" s="83">
        <v>0.72205983428877862</v>
      </c>
      <c r="Q98" s="242">
        <v>288</v>
      </c>
      <c r="R98" s="83">
        <v>0.87009720617225206</v>
      </c>
      <c r="S98" s="82">
        <v>-86</v>
      </c>
      <c r="T98" s="144">
        <v>-0.25982069350976955</v>
      </c>
      <c r="U98" s="243">
        <v>1107</v>
      </c>
      <c r="V98" s="83">
        <v>3.3444361362245938</v>
      </c>
      <c r="W98" s="242">
        <v>1193</v>
      </c>
      <c r="X98" s="83">
        <v>3.6042568297343633</v>
      </c>
      <c r="Y98" s="83">
        <v>-0.40785806539324299</v>
      </c>
      <c r="Z98" s="83"/>
      <c r="AA98" s="139">
        <v>161</v>
      </c>
      <c r="AB98" s="162"/>
      <c r="AC98" s="139">
        <v>66</v>
      </c>
      <c r="AD98" s="145"/>
      <c r="AE98" s="148">
        <v>92406</v>
      </c>
      <c r="AF98" s="149">
        <v>56441</v>
      </c>
      <c r="AG98" s="149">
        <v>35965</v>
      </c>
    </row>
    <row r="99" spans="1:33" s="60" customFormat="1" ht="15" hidden="1" customHeight="1">
      <c r="A99" s="59" t="s">
        <v>80</v>
      </c>
      <c r="B99" s="183">
        <v>31</v>
      </c>
      <c r="C99" s="240">
        <v>4628.5713999999998</v>
      </c>
      <c r="D99" s="242">
        <v>177</v>
      </c>
      <c r="E99" s="609">
        <v>3682</v>
      </c>
      <c r="F99" s="609">
        <v>125361</v>
      </c>
      <c r="G99" s="544">
        <v>330911</v>
      </c>
      <c r="H99" s="609">
        <v>168375</v>
      </c>
      <c r="I99" s="609">
        <v>162536</v>
      </c>
      <c r="J99" s="241">
        <v>2.64</v>
      </c>
      <c r="K99" s="165">
        <v>71.49311772526616</v>
      </c>
      <c r="L99" s="82">
        <v>-19</v>
      </c>
      <c r="M99" s="82">
        <v>-26</v>
      </c>
      <c r="N99" s="83">
        <v>-7.8568719677384657E-2</v>
      </c>
      <c r="O99" s="242">
        <v>255</v>
      </c>
      <c r="P99" s="83">
        <v>0.77057782760511973</v>
      </c>
      <c r="Q99" s="242">
        <v>281</v>
      </c>
      <c r="R99" s="83">
        <v>0.84914654728250438</v>
      </c>
      <c r="S99" s="82">
        <v>7</v>
      </c>
      <c r="T99" s="144">
        <v>2.1153116836218899E-2</v>
      </c>
      <c r="U99" s="243">
        <v>1097</v>
      </c>
      <c r="V99" s="83">
        <v>3.3149955956188872</v>
      </c>
      <c r="W99" s="242">
        <v>1090</v>
      </c>
      <c r="X99" s="83">
        <v>3.2938424787826683</v>
      </c>
      <c r="Y99" s="83">
        <v>-5.7415602841165758E-2</v>
      </c>
      <c r="Z99" s="83"/>
      <c r="AA99" s="139">
        <v>186</v>
      </c>
      <c r="AB99" s="162"/>
      <c r="AC99" s="139">
        <v>77</v>
      </c>
      <c r="AD99" s="145"/>
      <c r="AE99" s="148">
        <v>92479</v>
      </c>
      <c r="AF99" s="149">
        <v>56490</v>
      </c>
      <c r="AG99" s="149">
        <v>35989</v>
      </c>
    </row>
    <row r="100" spans="1:33" s="60" customFormat="1" ht="15" customHeight="1">
      <c r="A100" s="63" t="s">
        <v>324</v>
      </c>
      <c r="B100" s="183"/>
      <c r="C100" s="240">
        <v>4628.5713999999998</v>
      </c>
      <c r="D100" s="242">
        <v>177</v>
      </c>
      <c r="E100" s="242">
        <v>3683</v>
      </c>
      <c r="F100" s="242">
        <v>125936</v>
      </c>
      <c r="G100" s="605">
        <v>329237</v>
      </c>
      <c r="H100" s="242">
        <v>167179</v>
      </c>
      <c r="I100" s="242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</row>
    <row r="101" spans="1:33" s="60" customFormat="1" ht="15" hidden="1" customHeight="1">
      <c r="A101" s="59" t="s">
        <v>81</v>
      </c>
      <c r="B101" s="183">
        <v>31</v>
      </c>
      <c r="C101" s="240">
        <v>4628.5713999999998</v>
      </c>
      <c r="D101" s="242">
        <v>177</v>
      </c>
      <c r="E101" s="609">
        <v>3682</v>
      </c>
      <c r="F101" s="609">
        <v>125385</v>
      </c>
      <c r="G101" s="544">
        <v>330810</v>
      </c>
      <c r="H101" s="609">
        <v>168296</v>
      </c>
      <c r="I101" s="609">
        <v>162514</v>
      </c>
      <c r="J101" s="241">
        <v>2.64</v>
      </c>
      <c r="K101" s="165">
        <v>71.471296737477147</v>
      </c>
      <c r="L101" s="82">
        <v>-101</v>
      </c>
      <c r="M101" s="82">
        <v>-78</v>
      </c>
      <c r="N101" s="83">
        <v>-0.23574890323867626</v>
      </c>
      <c r="O101" s="242">
        <v>166</v>
      </c>
      <c r="P101" s="83">
        <v>0.50172202484128503</v>
      </c>
      <c r="Q101" s="242">
        <v>244</v>
      </c>
      <c r="R101" s="83">
        <v>0.73747092807996129</v>
      </c>
      <c r="S101" s="82">
        <v>-23</v>
      </c>
      <c r="T101" s="144">
        <v>-6.951570223704584E-2</v>
      </c>
      <c r="U101" s="243">
        <v>902</v>
      </c>
      <c r="V101" s="83">
        <v>2.7262244964267417</v>
      </c>
      <c r="W101" s="242">
        <v>925</v>
      </c>
      <c r="X101" s="83">
        <v>2.7957401986637875</v>
      </c>
      <c r="Y101" s="83">
        <v>-0.3052646054757221</v>
      </c>
      <c r="Z101" s="83"/>
      <c r="AA101" s="242">
        <v>188</v>
      </c>
      <c r="AB101" s="162"/>
      <c r="AC101" s="242">
        <v>71</v>
      </c>
      <c r="AD101" s="145"/>
      <c r="AE101" s="148">
        <v>92495</v>
      </c>
      <c r="AF101" s="149">
        <v>56481</v>
      </c>
      <c r="AG101" s="149">
        <v>36014</v>
      </c>
    </row>
    <row r="102" spans="1:33" s="60" customFormat="1" ht="15" hidden="1" customHeight="1">
      <c r="A102" s="59" t="s">
        <v>83</v>
      </c>
      <c r="B102" s="183">
        <v>28</v>
      </c>
      <c r="C102" s="240">
        <v>4628.5713999999998</v>
      </c>
      <c r="D102" s="242">
        <v>177</v>
      </c>
      <c r="E102" s="609">
        <v>3682</v>
      </c>
      <c r="F102" s="609">
        <v>125427</v>
      </c>
      <c r="G102" s="544">
        <v>330691</v>
      </c>
      <c r="H102" s="609">
        <v>168186</v>
      </c>
      <c r="I102" s="609">
        <v>162505</v>
      </c>
      <c r="J102" s="241">
        <v>2.64</v>
      </c>
      <c r="K102" s="165">
        <v>71.445586860775236</v>
      </c>
      <c r="L102" s="82">
        <v>-119</v>
      </c>
      <c r="M102" s="82">
        <v>-93</v>
      </c>
      <c r="N102" s="83">
        <v>-0.28117871325969268</v>
      </c>
      <c r="O102" s="242">
        <v>197</v>
      </c>
      <c r="P102" s="83">
        <v>0.59561512378666093</v>
      </c>
      <c r="Q102" s="242">
        <v>290</v>
      </c>
      <c r="R102" s="83">
        <v>0.87679383704635361</v>
      </c>
      <c r="S102" s="82">
        <v>-26</v>
      </c>
      <c r="T102" s="144">
        <v>-7.8609102631741923E-2</v>
      </c>
      <c r="U102" s="243">
        <v>1198</v>
      </c>
      <c r="V102" s="83">
        <v>3.6220655751087301</v>
      </c>
      <c r="W102" s="242">
        <v>1224</v>
      </c>
      <c r="X102" s="83">
        <v>3.700674677740472</v>
      </c>
      <c r="Y102" s="83">
        <v>-0.3597878158914346</v>
      </c>
      <c r="Z102" s="83"/>
      <c r="AA102" s="242">
        <v>142</v>
      </c>
      <c r="AB102" s="162"/>
      <c r="AC102" s="242">
        <v>77</v>
      </c>
      <c r="AD102" s="145"/>
      <c r="AE102" s="148">
        <v>92511</v>
      </c>
      <c r="AF102" s="149">
        <v>56499</v>
      </c>
      <c r="AG102" s="149">
        <v>36012</v>
      </c>
    </row>
    <row r="103" spans="1:33" s="60" customFormat="1" ht="15" hidden="1" customHeight="1">
      <c r="A103" s="59" t="s">
        <v>84</v>
      </c>
      <c r="B103" s="183">
        <v>31</v>
      </c>
      <c r="C103" s="240">
        <v>4628.5713999999998</v>
      </c>
      <c r="D103" s="242">
        <v>177</v>
      </c>
      <c r="E103" s="609">
        <v>3682</v>
      </c>
      <c r="F103" s="609">
        <v>125473</v>
      </c>
      <c r="G103" s="544">
        <v>330484</v>
      </c>
      <c r="H103" s="609">
        <v>168045</v>
      </c>
      <c r="I103" s="609">
        <v>162439</v>
      </c>
      <c r="J103" s="241">
        <v>2.63</v>
      </c>
      <c r="K103" s="165">
        <v>71.400864638276943</v>
      </c>
      <c r="L103" s="82">
        <v>-207</v>
      </c>
      <c r="M103" s="82">
        <v>-129</v>
      </c>
      <c r="N103" s="83">
        <v>-0.39021439104624334</v>
      </c>
      <c r="O103" s="242">
        <v>202</v>
      </c>
      <c r="P103" s="83">
        <v>0.61103338752977654</v>
      </c>
      <c r="Q103" s="242">
        <v>331</v>
      </c>
      <c r="R103" s="83">
        <v>1.0012477785760199</v>
      </c>
      <c r="S103" s="82">
        <v>-78</v>
      </c>
      <c r="T103" s="144">
        <v>-0.23594358528377501</v>
      </c>
      <c r="U103" s="243">
        <v>1436</v>
      </c>
      <c r="V103" s="83">
        <v>4.3437819034295</v>
      </c>
      <c r="W103" s="242">
        <v>1514</v>
      </c>
      <c r="X103" s="83">
        <v>4.579725488713275</v>
      </c>
      <c r="Y103" s="83">
        <v>-0.62615797633001835</v>
      </c>
      <c r="Z103" s="83"/>
      <c r="AA103" s="242">
        <v>206</v>
      </c>
      <c r="AB103" s="162"/>
      <c r="AC103" s="242">
        <v>75</v>
      </c>
      <c r="AD103" s="145"/>
      <c r="AE103" s="148">
        <v>92472</v>
      </c>
      <c r="AF103" s="149">
        <v>56496</v>
      </c>
      <c r="AG103" s="149">
        <v>35976</v>
      </c>
    </row>
    <row r="104" spans="1:33" s="60" customFormat="1" ht="15" hidden="1" customHeight="1">
      <c r="A104" s="59" t="s">
        <v>85</v>
      </c>
      <c r="B104" s="183">
        <v>30</v>
      </c>
      <c r="C104" s="240">
        <v>4628.5713999999998</v>
      </c>
      <c r="D104" s="242">
        <v>177</v>
      </c>
      <c r="E104" s="609">
        <v>3682</v>
      </c>
      <c r="F104" s="609">
        <v>125523</v>
      </c>
      <c r="G104" s="544">
        <v>330343</v>
      </c>
      <c r="H104" s="609">
        <v>167947</v>
      </c>
      <c r="I104" s="609">
        <v>162396</v>
      </c>
      <c r="J104" s="241">
        <v>2.63</v>
      </c>
      <c r="K104" s="165">
        <v>71.370401675125933</v>
      </c>
      <c r="L104" s="82">
        <v>-141</v>
      </c>
      <c r="M104" s="82">
        <v>-103</v>
      </c>
      <c r="N104" s="83">
        <v>-0.31173060422773285</v>
      </c>
      <c r="O104" s="242">
        <v>157</v>
      </c>
      <c r="P104" s="83">
        <v>0.47516218314324327</v>
      </c>
      <c r="Q104" s="242">
        <v>260</v>
      </c>
      <c r="R104" s="83">
        <v>0.78689278737097612</v>
      </c>
      <c r="S104" s="82">
        <v>-38</v>
      </c>
      <c r="T104" s="144">
        <v>-0.11500740738498916</v>
      </c>
      <c r="U104" s="243">
        <v>1094</v>
      </c>
      <c r="V104" s="83">
        <v>3.3110027283994143</v>
      </c>
      <c r="W104" s="242">
        <v>1132</v>
      </c>
      <c r="X104" s="83">
        <v>3.4260101357844035</v>
      </c>
      <c r="Y104" s="83">
        <v>-0.42673801161272201</v>
      </c>
      <c r="Z104" s="83"/>
      <c r="AA104" s="242">
        <v>147</v>
      </c>
      <c r="AB104" s="162"/>
      <c r="AC104" s="242">
        <v>77</v>
      </c>
      <c r="AD104" s="145"/>
      <c r="AE104" s="148">
        <v>92472</v>
      </c>
      <c r="AF104" s="149">
        <v>56506</v>
      </c>
      <c r="AG104" s="149">
        <v>35966</v>
      </c>
    </row>
    <row r="105" spans="1:33" s="60" customFormat="1" ht="15" hidden="1" customHeight="1">
      <c r="A105" s="59" t="s">
        <v>86</v>
      </c>
      <c r="B105" s="183">
        <v>31</v>
      </c>
      <c r="C105" s="240">
        <v>4628.5713999999998</v>
      </c>
      <c r="D105" s="242">
        <v>177</v>
      </c>
      <c r="E105" s="609">
        <v>3682</v>
      </c>
      <c r="F105" s="609">
        <v>125589</v>
      </c>
      <c r="G105" s="544">
        <v>330139</v>
      </c>
      <c r="H105" s="609">
        <v>167816</v>
      </c>
      <c r="I105" s="609">
        <v>162323</v>
      </c>
      <c r="J105" s="241">
        <v>2.63</v>
      </c>
      <c r="K105" s="165">
        <v>71.326327600779805</v>
      </c>
      <c r="L105" s="82">
        <v>-204</v>
      </c>
      <c r="M105" s="82">
        <v>-67</v>
      </c>
      <c r="N105" s="83">
        <v>-0.20288213759042639</v>
      </c>
      <c r="O105" s="242">
        <v>202</v>
      </c>
      <c r="P105" s="83">
        <v>0.61167450437710635</v>
      </c>
      <c r="Q105" s="242">
        <v>269</v>
      </c>
      <c r="R105" s="83">
        <v>0.81455664196753275</v>
      </c>
      <c r="S105" s="82">
        <v>-137</v>
      </c>
      <c r="T105" s="144">
        <v>-0.41484854999833409</v>
      </c>
      <c r="U105" s="243">
        <v>1270</v>
      </c>
      <c r="V105" s="83">
        <v>3.8456763394006197</v>
      </c>
      <c r="W105" s="242">
        <v>1407</v>
      </c>
      <c r="X105" s="83">
        <v>4.2605248893989538</v>
      </c>
      <c r="Y105" s="83">
        <v>-0.61773068758876049</v>
      </c>
      <c r="Z105" s="83"/>
      <c r="AA105" s="242">
        <v>217</v>
      </c>
      <c r="AB105" s="162"/>
      <c r="AC105" s="242">
        <v>73</v>
      </c>
      <c r="AD105" s="145"/>
      <c r="AE105" s="148">
        <v>92494</v>
      </c>
      <c r="AF105" s="149">
        <v>56534</v>
      </c>
      <c r="AG105" s="149">
        <v>35960</v>
      </c>
    </row>
    <row r="106" spans="1:33" s="60" customFormat="1" ht="15" hidden="1" customHeight="1">
      <c r="A106" s="59" t="s">
        <v>87</v>
      </c>
      <c r="B106" s="183">
        <v>30</v>
      </c>
      <c r="C106" s="240">
        <v>4628.5713999999998</v>
      </c>
      <c r="D106" s="242">
        <v>177</v>
      </c>
      <c r="E106" s="609">
        <v>3682</v>
      </c>
      <c r="F106" s="609">
        <v>125621</v>
      </c>
      <c r="G106" s="544">
        <v>329976</v>
      </c>
      <c r="H106" s="609">
        <v>167749</v>
      </c>
      <c r="I106" s="609">
        <v>162227</v>
      </c>
      <c r="J106" s="241">
        <v>2.63</v>
      </c>
      <c r="K106" s="165">
        <v>71.291111551179711</v>
      </c>
      <c r="L106" s="82">
        <v>-163</v>
      </c>
      <c r="M106" s="82">
        <v>-66</v>
      </c>
      <c r="N106" s="83">
        <v>-0.19990338003298402</v>
      </c>
      <c r="O106" s="242">
        <v>221</v>
      </c>
      <c r="P106" s="83">
        <v>0.66937343920135572</v>
      </c>
      <c r="Q106" s="242">
        <v>287</v>
      </c>
      <c r="R106" s="83">
        <v>0.86927681923433975</v>
      </c>
      <c r="S106" s="82">
        <v>-97</v>
      </c>
      <c r="T106" s="144">
        <v>-0.29379739186665876</v>
      </c>
      <c r="U106" s="243">
        <v>1156</v>
      </c>
      <c r="V106" s="83">
        <v>3.5013379896686296</v>
      </c>
      <c r="W106" s="242">
        <v>1253</v>
      </c>
      <c r="X106" s="83">
        <v>3.7951353815352884</v>
      </c>
      <c r="Y106" s="83">
        <v>-0.49370077189964279</v>
      </c>
      <c r="Z106" s="83"/>
      <c r="AA106" s="242">
        <v>169</v>
      </c>
      <c r="AB106" s="162"/>
      <c r="AC106" s="242">
        <v>73</v>
      </c>
      <c r="AD106" s="145"/>
      <c r="AE106" s="148">
        <v>92483</v>
      </c>
      <c r="AF106" s="149">
        <v>56523</v>
      </c>
      <c r="AG106" s="149">
        <v>35960</v>
      </c>
    </row>
    <row r="107" spans="1:33" s="60" customFormat="1" ht="15" hidden="1" customHeight="1">
      <c r="A107" s="59" t="s">
        <v>88</v>
      </c>
      <c r="B107" s="183">
        <v>31</v>
      </c>
      <c r="C107" s="240">
        <v>4628.5713999999998</v>
      </c>
      <c r="D107" s="242">
        <v>177</v>
      </c>
      <c r="E107" s="609">
        <v>3682</v>
      </c>
      <c r="F107" s="609">
        <v>125638</v>
      </c>
      <c r="G107" s="544">
        <v>329845</v>
      </c>
      <c r="H107" s="609">
        <v>167639</v>
      </c>
      <c r="I107" s="609">
        <v>162206</v>
      </c>
      <c r="J107" s="241">
        <v>2.63</v>
      </c>
      <c r="K107" s="165">
        <v>71.262809081869193</v>
      </c>
      <c r="L107" s="82">
        <v>-131</v>
      </c>
      <c r="M107" s="82">
        <v>-87</v>
      </c>
      <c r="N107" s="83">
        <v>-0.26356128860264039</v>
      </c>
      <c r="O107" s="242">
        <v>206</v>
      </c>
      <c r="P107" s="83">
        <v>0.6240646603694705</v>
      </c>
      <c r="Q107" s="242">
        <v>293</v>
      </c>
      <c r="R107" s="83">
        <v>0.88762594897211089</v>
      </c>
      <c r="S107" s="82">
        <v>-44</v>
      </c>
      <c r="T107" s="144">
        <v>-0.13329536435076061</v>
      </c>
      <c r="U107" s="243">
        <v>1169</v>
      </c>
      <c r="V107" s="83">
        <v>3.5414154755918013</v>
      </c>
      <c r="W107" s="242">
        <v>1213</v>
      </c>
      <c r="X107" s="83">
        <v>3.6747108399425619</v>
      </c>
      <c r="Y107" s="83">
        <v>-0.396856652953401</v>
      </c>
      <c r="Z107" s="83"/>
      <c r="AA107" s="242">
        <v>120</v>
      </c>
      <c r="AB107" s="162"/>
      <c r="AC107" s="242">
        <v>82</v>
      </c>
      <c r="AD107" s="145"/>
      <c r="AE107" s="148">
        <v>92550</v>
      </c>
      <c r="AF107" s="149">
        <v>56549</v>
      </c>
      <c r="AG107" s="149">
        <v>36001</v>
      </c>
    </row>
    <row r="108" spans="1:33" s="60" customFormat="1" ht="15" hidden="1" customHeight="1">
      <c r="A108" s="59" t="s">
        <v>89</v>
      </c>
      <c r="B108" s="183"/>
      <c r="C108" s="240">
        <v>4628.5713999999998</v>
      </c>
      <c r="D108" s="242">
        <v>177</v>
      </c>
      <c r="E108" s="609">
        <v>3682</v>
      </c>
      <c r="F108" s="609">
        <v>125682</v>
      </c>
      <c r="G108" s="544">
        <v>329676</v>
      </c>
      <c r="H108" s="609">
        <v>167552</v>
      </c>
      <c r="I108" s="609">
        <v>162124</v>
      </c>
      <c r="J108" s="241">
        <v>2.62</v>
      </c>
      <c r="K108" s="165">
        <v>71.226296735964794</v>
      </c>
      <c r="L108" s="82">
        <v>-169</v>
      </c>
      <c r="M108" s="82">
        <v>-90</v>
      </c>
      <c r="N108" s="83">
        <v>-0.27292535036791865</v>
      </c>
      <c r="O108" s="242">
        <v>189</v>
      </c>
      <c r="P108" s="83">
        <v>0.57314323577262882</v>
      </c>
      <c r="Q108" s="242">
        <v>279</v>
      </c>
      <c r="R108" s="83">
        <v>0.84606858614054747</v>
      </c>
      <c r="S108" s="82">
        <v>-79</v>
      </c>
      <c r="T108" s="144">
        <v>-0.23956780754517304</v>
      </c>
      <c r="U108" s="243">
        <v>1654</v>
      </c>
      <c r="V108" s="83">
        <v>5.0157614389837475</v>
      </c>
      <c r="W108" s="242">
        <v>1733</v>
      </c>
      <c r="X108" s="83">
        <v>5.2553292465289205</v>
      </c>
      <c r="Y108" s="83">
        <v>-0.51249315791309169</v>
      </c>
      <c r="Z108" s="83"/>
      <c r="AA108" s="242">
        <v>119</v>
      </c>
      <c r="AB108" s="162"/>
      <c r="AC108" s="242">
        <v>94</v>
      </c>
      <c r="AD108" s="145"/>
      <c r="AE108" s="148">
        <v>92589</v>
      </c>
      <c r="AF108" s="149">
        <v>56582</v>
      </c>
      <c r="AG108" s="149">
        <v>36007</v>
      </c>
    </row>
    <row r="109" spans="1:33" s="60" customFormat="1" ht="15" hidden="1" customHeight="1">
      <c r="A109" s="59" t="s">
        <v>76</v>
      </c>
      <c r="B109" s="183"/>
      <c r="C109" s="240">
        <v>4628.5713999999998</v>
      </c>
      <c r="D109" s="242">
        <v>177</v>
      </c>
      <c r="E109" s="609">
        <v>3682</v>
      </c>
      <c r="F109" s="609">
        <v>125803</v>
      </c>
      <c r="G109" s="544">
        <v>329531</v>
      </c>
      <c r="H109" s="609">
        <v>167419</v>
      </c>
      <c r="I109" s="609">
        <v>162112</v>
      </c>
      <c r="J109" s="241">
        <v>2.62</v>
      </c>
      <c r="K109" s="165">
        <v>71.194969575277597</v>
      </c>
      <c r="L109" s="82">
        <v>-145</v>
      </c>
      <c r="M109" s="82">
        <v>-56</v>
      </c>
      <c r="N109" s="83">
        <v>-0.16990110845303519</v>
      </c>
      <c r="O109" s="242">
        <v>212</v>
      </c>
      <c r="P109" s="83">
        <v>0.64319705342934774</v>
      </c>
      <c r="Q109" s="242">
        <v>268</v>
      </c>
      <c r="R109" s="83">
        <v>0.81309816188238293</v>
      </c>
      <c r="S109" s="82">
        <v>-89</v>
      </c>
      <c r="T109" s="144">
        <v>-0.27002140450571677</v>
      </c>
      <c r="U109" s="243">
        <v>1322</v>
      </c>
      <c r="V109" s="83">
        <v>4.0108797388377244</v>
      </c>
      <c r="W109" s="242">
        <v>1411</v>
      </c>
      <c r="X109" s="83">
        <v>4.2809011433434412</v>
      </c>
      <c r="Y109" s="83">
        <v>-0.43992251295875195</v>
      </c>
      <c r="Z109" s="83"/>
      <c r="AA109" s="242">
        <v>129</v>
      </c>
      <c r="AB109" s="162"/>
      <c r="AC109" s="242">
        <v>93</v>
      </c>
      <c r="AD109" s="145"/>
      <c r="AE109" s="148">
        <v>92632</v>
      </c>
      <c r="AF109" s="149">
        <v>56600</v>
      </c>
      <c r="AG109" s="149">
        <v>36032</v>
      </c>
    </row>
    <row r="110" spans="1:33" s="60" customFormat="1" ht="15" hidden="1" customHeight="1">
      <c r="A110" s="59" t="s">
        <v>90</v>
      </c>
      <c r="B110" s="183"/>
      <c r="C110" s="240">
        <v>4628.5713999999998</v>
      </c>
      <c r="D110" s="242">
        <v>177</v>
      </c>
      <c r="E110" s="609">
        <v>3682</v>
      </c>
      <c r="F110" s="609">
        <v>125808</v>
      </c>
      <c r="G110" s="544">
        <v>329462</v>
      </c>
      <c r="H110" s="609">
        <v>167352</v>
      </c>
      <c r="I110" s="609">
        <v>162110</v>
      </c>
      <c r="J110" s="241">
        <v>2.62</v>
      </c>
      <c r="K110" s="165">
        <v>71.180062167778161</v>
      </c>
      <c r="L110" s="82">
        <v>-69</v>
      </c>
      <c r="M110" s="82">
        <v>-33</v>
      </c>
      <c r="N110" s="83">
        <v>-0.10015280890692324</v>
      </c>
      <c r="O110" s="242">
        <v>213</v>
      </c>
      <c r="P110" s="83">
        <v>0.64644085749014024</v>
      </c>
      <c r="Q110" s="242">
        <v>246</v>
      </c>
      <c r="R110" s="83">
        <v>0.74659366639706348</v>
      </c>
      <c r="S110" s="82">
        <v>-36</v>
      </c>
      <c r="T110" s="144">
        <v>-0.10925760971664333</v>
      </c>
      <c r="U110" s="243">
        <v>1001</v>
      </c>
      <c r="V110" s="83">
        <v>3.0379685368433353</v>
      </c>
      <c r="W110" s="242">
        <v>1037</v>
      </c>
      <c r="X110" s="83">
        <v>3.1472261465599787</v>
      </c>
      <c r="Y110" s="83">
        <v>-0.20941041862356657</v>
      </c>
      <c r="Z110" s="83"/>
      <c r="AA110" s="242">
        <v>205</v>
      </c>
      <c r="AB110" s="162"/>
      <c r="AC110" s="242">
        <v>83</v>
      </c>
      <c r="AD110" s="145"/>
      <c r="AE110" s="148">
        <v>92695</v>
      </c>
      <c r="AF110" s="149">
        <v>56612</v>
      </c>
      <c r="AG110" s="149">
        <v>36083</v>
      </c>
    </row>
    <row r="111" spans="1:33" s="60" customFormat="1" ht="15" hidden="1" customHeight="1">
      <c r="A111" s="59" t="s">
        <v>91</v>
      </c>
      <c r="B111" s="183"/>
      <c r="C111" s="240">
        <v>4628.5713999999998</v>
      </c>
      <c r="D111" s="242">
        <v>177</v>
      </c>
      <c r="E111" s="609">
        <v>3682</v>
      </c>
      <c r="F111" s="609">
        <v>125901</v>
      </c>
      <c r="G111" s="544">
        <v>329374</v>
      </c>
      <c r="H111" s="609">
        <v>167288</v>
      </c>
      <c r="I111" s="609">
        <v>162086</v>
      </c>
      <c r="J111" s="241">
        <v>2.62</v>
      </c>
      <c r="K111" s="165">
        <v>71.161049821981791</v>
      </c>
      <c r="L111" s="82">
        <v>-88</v>
      </c>
      <c r="M111" s="82">
        <v>-38</v>
      </c>
      <c r="N111" s="83">
        <v>-0.11534287947427924</v>
      </c>
      <c r="O111" s="242">
        <v>211</v>
      </c>
      <c r="P111" s="83">
        <v>0.64045651497560352</v>
      </c>
      <c r="Q111" s="242">
        <v>249</v>
      </c>
      <c r="R111" s="83">
        <v>0.75579939444988276</v>
      </c>
      <c r="S111" s="82">
        <v>-50</v>
      </c>
      <c r="T111" s="144">
        <v>-0.15176694667668356</v>
      </c>
      <c r="U111" s="243">
        <v>1162</v>
      </c>
      <c r="V111" s="83">
        <v>3.5270638407661195</v>
      </c>
      <c r="W111" s="242">
        <v>1212</v>
      </c>
      <c r="X111" s="83">
        <v>3.678830787442803</v>
      </c>
      <c r="Y111" s="83">
        <v>-0.26710982615096279</v>
      </c>
      <c r="Z111" s="83"/>
      <c r="AA111" s="242">
        <v>162</v>
      </c>
      <c r="AB111" s="162"/>
      <c r="AC111" s="242">
        <v>83</v>
      </c>
      <c r="AD111" s="145"/>
      <c r="AE111" s="148">
        <v>92736</v>
      </c>
      <c r="AF111" s="149">
        <v>56629</v>
      </c>
      <c r="AG111" s="149">
        <v>36107</v>
      </c>
    </row>
    <row r="112" spans="1:33" s="60" customFormat="1" ht="15" hidden="1" customHeight="1">
      <c r="A112" s="59" t="s">
        <v>80</v>
      </c>
      <c r="B112" s="183"/>
      <c r="C112" s="240">
        <v>4628.5713999999998</v>
      </c>
      <c r="D112" s="242">
        <v>177</v>
      </c>
      <c r="E112" s="609">
        <v>3683</v>
      </c>
      <c r="F112" s="609">
        <v>125936</v>
      </c>
      <c r="G112" s="544">
        <v>329237</v>
      </c>
      <c r="H112" s="609">
        <v>167179</v>
      </c>
      <c r="I112" s="609">
        <v>162058</v>
      </c>
      <c r="J112" s="241">
        <v>2.61</v>
      </c>
      <c r="K112" s="165">
        <v>71.131451056366984</v>
      </c>
      <c r="L112" s="82">
        <v>-137</v>
      </c>
      <c r="M112" s="82">
        <v>-78</v>
      </c>
      <c r="N112" s="83">
        <v>-0.23686212346893687</v>
      </c>
      <c r="O112" s="242">
        <v>196</v>
      </c>
      <c r="P112" s="83">
        <v>0.59519200256296967</v>
      </c>
      <c r="Q112" s="242">
        <v>274</v>
      </c>
      <c r="R112" s="83">
        <v>0.83205412603190654</v>
      </c>
      <c r="S112" s="82">
        <v>-59</v>
      </c>
      <c r="T112" s="144">
        <v>-0.17916493954701584</v>
      </c>
      <c r="U112" s="243">
        <v>1222</v>
      </c>
      <c r="V112" s="83">
        <v>3.7108399343466782</v>
      </c>
      <c r="W112" s="242">
        <v>1281</v>
      </c>
      <c r="X112" s="83">
        <v>3.8900048738936941</v>
      </c>
      <c r="Y112" s="83">
        <v>-0.41602706301595271</v>
      </c>
      <c r="Z112" s="83"/>
      <c r="AA112" s="242">
        <v>204</v>
      </c>
      <c r="AB112" s="162"/>
      <c r="AC112" s="242">
        <v>76</v>
      </c>
      <c r="AD112" s="145"/>
      <c r="AE112" s="148">
        <v>92754</v>
      </c>
      <c r="AF112" s="149">
        <v>56628</v>
      </c>
      <c r="AG112" s="149">
        <v>36126</v>
      </c>
    </row>
    <row r="113" spans="1:33" s="60" customFormat="1" ht="15" customHeight="1">
      <c r="A113" s="63" t="s">
        <v>325</v>
      </c>
      <c r="B113" s="183"/>
      <c r="C113" s="240">
        <v>4628.5713999999998</v>
      </c>
      <c r="D113" s="242">
        <v>176</v>
      </c>
      <c r="E113" s="609">
        <v>3577</v>
      </c>
      <c r="F113" s="609">
        <v>126222</v>
      </c>
      <c r="G113" s="544">
        <v>327968</v>
      </c>
      <c r="H113" s="609">
        <v>166258</v>
      </c>
      <c r="I113" s="609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</row>
    <row r="114" spans="1:33" s="60" customFormat="1" ht="15" hidden="1" customHeight="1">
      <c r="A114" s="59" t="s">
        <v>81</v>
      </c>
      <c r="B114" s="244"/>
      <c r="C114" s="240">
        <v>4628.5713999999998</v>
      </c>
      <c r="D114" s="242">
        <v>177</v>
      </c>
      <c r="E114" s="609">
        <v>3683</v>
      </c>
      <c r="F114" s="609">
        <v>125937</v>
      </c>
      <c r="G114" s="544">
        <v>329016</v>
      </c>
      <c r="H114" s="609">
        <v>167039</v>
      </c>
      <c r="I114" s="609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</row>
    <row r="115" spans="1:33" s="60" customFormat="1" ht="15" hidden="1" customHeight="1">
      <c r="A115" s="59" t="s">
        <v>83</v>
      </c>
      <c r="B115" s="244"/>
      <c r="C115" s="240">
        <v>4628.5713999999998</v>
      </c>
      <c r="D115" s="242">
        <v>177</v>
      </c>
      <c r="E115" s="609">
        <v>3682</v>
      </c>
      <c r="F115" s="609">
        <v>125871</v>
      </c>
      <c r="G115" s="544">
        <v>328853</v>
      </c>
      <c r="H115" s="609">
        <v>166956</v>
      </c>
      <c r="I115" s="609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</row>
    <row r="116" spans="1:33" s="60" customFormat="1" ht="15" hidden="1" customHeight="1">
      <c r="A116" s="59" t="s">
        <v>84</v>
      </c>
      <c r="B116" s="244"/>
      <c r="C116" s="240">
        <v>4628.5713999999998</v>
      </c>
      <c r="D116" s="242">
        <v>177</v>
      </c>
      <c r="E116" s="609">
        <v>3682</v>
      </c>
      <c r="F116" s="609">
        <v>125847</v>
      </c>
      <c r="G116" s="544">
        <v>328695</v>
      </c>
      <c r="H116" s="609">
        <v>166830</v>
      </c>
      <c r="I116" s="609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</row>
    <row r="117" spans="1:33" s="60" customFormat="1" ht="15" hidden="1" customHeight="1">
      <c r="A117" s="59" t="s">
        <v>85</v>
      </c>
      <c r="B117" s="244"/>
      <c r="C117" s="240">
        <v>4628.5713999999998</v>
      </c>
      <c r="D117" s="242">
        <v>177</v>
      </c>
      <c r="E117" s="609">
        <v>3682</v>
      </c>
      <c r="F117" s="609">
        <v>125851</v>
      </c>
      <c r="G117" s="544">
        <v>328683</v>
      </c>
      <c r="H117" s="609">
        <v>166778</v>
      </c>
      <c r="I117" s="609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</row>
    <row r="118" spans="1:33" s="60" customFormat="1" ht="15" hidden="1" customHeight="1">
      <c r="A118" s="59" t="s">
        <v>86</v>
      </c>
      <c r="B118" s="244"/>
      <c r="C118" s="240">
        <v>4628.5713999999998</v>
      </c>
      <c r="D118" s="242">
        <v>177</v>
      </c>
      <c r="E118" s="609">
        <v>3682</v>
      </c>
      <c r="F118" s="609">
        <v>125833</v>
      </c>
      <c r="G118" s="544">
        <v>328721</v>
      </c>
      <c r="H118" s="609">
        <v>166771</v>
      </c>
      <c r="I118" s="609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</row>
    <row r="119" spans="1:33" s="216" customFormat="1" ht="15" hidden="1" customHeight="1">
      <c r="A119" s="59" t="s">
        <v>87</v>
      </c>
      <c r="B119" s="244">
        <v>31</v>
      </c>
      <c r="C119" s="240">
        <v>4628.5713999999998</v>
      </c>
      <c r="D119" s="242">
        <v>177</v>
      </c>
      <c r="E119" s="609">
        <v>3682</v>
      </c>
      <c r="F119" s="609">
        <v>125851</v>
      </c>
      <c r="G119" s="544">
        <v>328749</v>
      </c>
      <c r="H119" s="609">
        <v>166743</v>
      </c>
      <c r="I119" s="609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</row>
    <row r="120" spans="1:33" s="60" customFormat="1" ht="15" hidden="1" customHeight="1">
      <c r="A120" s="59" t="s">
        <v>88</v>
      </c>
      <c r="B120" s="244"/>
      <c r="C120" s="240">
        <v>4628.5713999999998</v>
      </c>
      <c r="D120" s="242">
        <v>176</v>
      </c>
      <c r="E120" s="609">
        <v>3579</v>
      </c>
      <c r="F120" s="609">
        <v>125906</v>
      </c>
      <c r="G120" s="544">
        <v>328709</v>
      </c>
      <c r="H120" s="609">
        <v>166706</v>
      </c>
      <c r="I120" s="609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</row>
    <row r="121" spans="1:33" s="60" customFormat="1" ht="15" hidden="1" customHeight="1">
      <c r="A121" s="59" t="s">
        <v>89</v>
      </c>
      <c r="B121" s="244"/>
      <c r="C121" s="240">
        <v>4628.5713999999998</v>
      </c>
      <c r="D121" s="242">
        <v>176</v>
      </c>
      <c r="E121" s="609">
        <v>3580</v>
      </c>
      <c r="F121" s="609">
        <v>125982</v>
      </c>
      <c r="G121" s="544">
        <v>328601</v>
      </c>
      <c r="H121" s="609">
        <v>166623</v>
      </c>
      <c r="I121" s="609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</row>
    <row r="122" spans="1:33" s="60" customFormat="1" ht="15" hidden="1" customHeight="1">
      <c r="A122" s="59" t="s">
        <v>76</v>
      </c>
      <c r="B122" s="244"/>
      <c r="C122" s="240">
        <v>4628.5713999999998</v>
      </c>
      <c r="D122" s="242">
        <v>176</v>
      </c>
      <c r="E122" s="609">
        <v>3580</v>
      </c>
      <c r="F122" s="609">
        <v>126084</v>
      </c>
      <c r="G122" s="544">
        <v>328444</v>
      </c>
      <c r="H122" s="609">
        <v>166538</v>
      </c>
      <c r="I122" s="609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</row>
    <row r="123" spans="1:33" s="60" customFormat="1" ht="15" hidden="1" customHeight="1">
      <c r="A123" s="59" t="s">
        <v>90</v>
      </c>
      <c r="B123" s="244"/>
      <c r="C123" s="240">
        <v>4628.5713999999998</v>
      </c>
      <c r="D123" s="242">
        <v>176</v>
      </c>
      <c r="E123" s="609">
        <v>3580</v>
      </c>
      <c r="F123" s="609">
        <v>126075</v>
      </c>
      <c r="G123" s="544">
        <v>328331</v>
      </c>
      <c r="H123" s="609">
        <v>166450</v>
      </c>
      <c r="I123" s="609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</row>
    <row r="124" spans="1:33" s="60" customFormat="1" ht="15" hidden="1" customHeight="1">
      <c r="A124" s="59" t="s">
        <v>91</v>
      </c>
      <c r="B124" s="244"/>
      <c r="C124" s="240">
        <v>4628.5713999999998</v>
      </c>
      <c r="D124" s="242">
        <v>176</v>
      </c>
      <c r="E124" s="609">
        <v>3579</v>
      </c>
      <c r="F124" s="609">
        <v>126162</v>
      </c>
      <c r="G124" s="544">
        <v>328264</v>
      </c>
      <c r="H124" s="609">
        <v>166421</v>
      </c>
      <c r="I124" s="609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</row>
    <row r="125" spans="1:33" s="60" customFormat="1" ht="15" hidden="1" customHeight="1">
      <c r="A125" s="59" t="s">
        <v>80</v>
      </c>
      <c r="B125" s="244"/>
      <c r="C125" s="240">
        <v>4628.5713999999998</v>
      </c>
      <c r="D125" s="242">
        <v>176</v>
      </c>
      <c r="E125" s="609">
        <v>3577</v>
      </c>
      <c r="F125" s="609">
        <v>126222</v>
      </c>
      <c r="G125" s="544">
        <v>327968</v>
      </c>
      <c r="H125" s="609">
        <v>166258</v>
      </c>
      <c r="I125" s="609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</row>
    <row r="126" spans="1:33" s="60" customFormat="1" ht="15" customHeight="1">
      <c r="A126" s="63" t="s">
        <v>326</v>
      </c>
      <c r="B126" s="244"/>
      <c r="C126" s="240">
        <v>4628.5713999999998</v>
      </c>
      <c r="D126" s="242">
        <v>176</v>
      </c>
      <c r="E126" s="609">
        <v>3666</v>
      </c>
      <c r="F126" s="609">
        <v>126729</v>
      </c>
      <c r="G126" s="544">
        <v>326247</v>
      </c>
      <c r="H126" s="609">
        <v>165073</v>
      </c>
      <c r="I126" s="609">
        <v>161174</v>
      </c>
      <c r="J126" s="241">
        <v>2.5743673508036835</v>
      </c>
      <c r="K126" s="165">
        <v>70.485463398058414</v>
      </c>
      <c r="L126" s="82">
        <v>-1721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</row>
    <row r="127" spans="1:33" s="216" customFormat="1" ht="15" hidden="1" customHeight="1">
      <c r="A127" s="59" t="s">
        <v>81</v>
      </c>
      <c r="B127" s="244"/>
      <c r="C127" s="240">
        <v>4628.5713999999998</v>
      </c>
      <c r="D127" s="242">
        <v>176</v>
      </c>
      <c r="E127" s="609">
        <v>3577</v>
      </c>
      <c r="F127" s="609">
        <v>126231</v>
      </c>
      <c r="G127" s="544">
        <v>327788</v>
      </c>
      <c r="H127" s="609">
        <v>166132</v>
      </c>
      <c r="I127" s="609">
        <v>161656</v>
      </c>
      <c r="J127" s="241">
        <v>2.5967313892783865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</row>
    <row r="128" spans="1:33" s="60" customFormat="1" ht="15" hidden="1" customHeight="1">
      <c r="A128" s="59" t="s">
        <v>83</v>
      </c>
      <c r="B128" s="244"/>
      <c r="C128" s="240">
        <v>4628.5713999999998</v>
      </c>
      <c r="D128" s="242">
        <v>176</v>
      </c>
      <c r="E128" s="609">
        <v>3577</v>
      </c>
      <c r="F128" s="609">
        <v>126231</v>
      </c>
      <c r="G128" s="82">
        <v>327654</v>
      </c>
      <c r="H128" s="609">
        <v>166019</v>
      </c>
      <c r="I128" s="609">
        <v>161635</v>
      </c>
      <c r="J128" s="241">
        <v>2.5956698433823706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</row>
    <row r="129" spans="1:33" s="60" customFormat="1" ht="15" hidden="1" customHeight="1">
      <c r="A129" s="59" t="s">
        <v>84</v>
      </c>
      <c r="B129" s="244"/>
      <c r="C129" s="240">
        <v>4628.5713999999998</v>
      </c>
      <c r="D129" s="242">
        <v>176</v>
      </c>
      <c r="E129" s="609">
        <v>3577</v>
      </c>
      <c r="F129" s="609">
        <v>126224</v>
      </c>
      <c r="G129" s="82">
        <v>327513</v>
      </c>
      <c r="H129" s="609">
        <v>165931</v>
      </c>
      <c r="I129" s="609">
        <v>161582</v>
      </c>
      <c r="J129" s="241">
        <v>2.5946967296235264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</row>
    <row r="130" spans="1:33" s="60" customFormat="1" ht="15" hidden="1" customHeight="1">
      <c r="A130" s="59" t="s">
        <v>85</v>
      </c>
      <c r="B130" s="244"/>
      <c r="C130" s="240">
        <v>4628.5713999999998</v>
      </c>
      <c r="D130" s="242">
        <v>176</v>
      </c>
      <c r="E130" s="609">
        <v>3577</v>
      </c>
      <c r="F130" s="609">
        <v>126234</v>
      </c>
      <c r="G130" s="82">
        <v>327349</v>
      </c>
      <c r="H130" s="609">
        <v>165802</v>
      </c>
      <c r="I130" s="609">
        <v>161547</v>
      </c>
      <c r="J130" s="241">
        <v>2.5931920084921654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</row>
    <row r="131" spans="1:33" s="216" customFormat="1" ht="15" hidden="1" customHeight="1">
      <c r="A131" s="59" t="s">
        <v>86</v>
      </c>
      <c r="B131" s="244"/>
      <c r="C131" s="240">
        <v>4628.5713999999998</v>
      </c>
      <c r="D131" s="242">
        <v>176</v>
      </c>
      <c r="E131" s="609">
        <v>3577</v>
      </c>
      <c r="F131" s="609">
        <v>126263</v>
      </c>
      <c r="G131" s="82">
        <v>327080</v>
      </c>
      <c r="H131" s="609">
        <v>165627</v>
      </c>
      <c r="I131" s="609">
        <v>161453</v>
      </c>
      <c r="J131" s="241">
        <v>2.5904659322208405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</row>
    <row r="132" spans="1:33" s="60" customFormat="1" ht="15" hidden="1" customHeight="1">
      <c r="A132" s="59" t="s">
        <v>87</v>
      </c>
      <c r="B132" s="244"/>
      <c r="C132" s="240">
        <v>4628.5713999999998</v>
      </c>
      <c r="D132" s="242">
        <v>176</v>
      </c>
      <c r="E132" s="609">
        <v>3666</v>
      </c>
      <c r="F132" s="609">
        <v>126329</v>
      </c>
      <c r="G132" s="82">
        <v>326986</v>
      </c>
      <c r="H132" s="609">
        <v>165538</v>
      </c>
      <c r="I132" s="609">
        <v>161448</v>
      </c>
      <c r="J132" s="241">
        <v>2.5883684664645488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</row>
    <row r="133" spans="1:33" s="60" customFormat="1" ht="15" hidden="1" customHeight="1">
      <c r="A133" s="59" t="s">
        <v>88</v>
      </c>
      <c r="B133" s="244"/>
      <c r="C133" s="240">
        <v>4628.5713999999998</v>
      </c>
      <c r="D133" s="242">
        <v>176</v>
      </c>
      <c r="E133" s="609">
        <v>3666</v>
      </c>
      <c r="F133" s="609">
        <v>126371</v>
      </c>
      <c r="G133" s="82">
        <v>326813</v>
      </c>
      <c r="H133" s="609">
        <v>165472</v>
      </c>
      <c r="I133" s="609">
        <v>161341</v>
      </c>
      <c r="J133" s="241">
        <v>2.5861392249804149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</row>
    <row r="134" spans="1:33" s="60" customFormat="1" ht="15" hidden="1" customHeight="1">
      <c r="A134" s="59" t="s">
        <v>89</v>
      </c>
      <c r="B134" s="244"/>
      <c r="C134" s="240">
        <v>4628.5713999999998</v>
      </c>
      <c r="D134" s="242">
        <v>176</v>
      </c>
      <c r="E134" s="609">
        <v>3666</v>
      </c>
      <c r="F134" s="609">
        <v>126445</v>
      </c>
      <c r="G134" s="82">
        <v>326780</v>
      </c>
      <c r="H134" s="609">
        <v>165437</v>
      </c>
      <c r="I134" s="609">
        <v>161343</v>
      </c>
      <c r="J134" s="241">
        <v>2.5843647435643957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</row>
    <row r="135" spans="1:33" s="216" customFormat="1" ht="15" hidden="1" customHeight="1">
      <c r="A135" s="59" t="s">
        <v>76</v>
      </c>
      <c r="B135" s="244"/>
      <c r="C135" s="240">
        <v>4628.5713999999998</v>
      </c>
      <c r="D135" s="242">
        <v>176</v>
      </c>
      <c r="E135" s="609">
        <v>3666</v>
      </c>
      <c r="F135" s="609">
        <v>126663</v>
      </c>
      <c r="G135" s="82">
        <v>326576</v>
      </c>
      <c r="H135" s="609">
        <v>165299</v>
      </c>
      <c r="I135" s="609">
        <v>161277</v>
      </c>
      <c r="J135" s="241">
        <v>2.578306214127251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</row>
    <row r="136" spans="1:33" s="60" customFormat="1" ht="15" hidden="1" customHeight="1">
      <c r="A136" s="59" t="s">
        <v>90</v>
      </c>
      <c r="B136" s="244"/>
      <c r="C136" s="240">
        <v>4628.5713999999998</v>
      </c>
      <c r="D136" s="242">
        <v>176</v>
      </c>
      <c r="E136" s="609">
        <v>3666</v>
      </c>
      <c r="F136" s="609">
        <v>126709</v>
      </c>
      <c r="G136" s="82">
        <v>326465</v>
      </c>
      <c r="H136" s="609">
        <v>165232</v>
      </c>
      <c r="I136" s="609">
        <v>161233</v>
      </c>
      <c r="J136" s="241">
        <v>2.5764941716847263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</row>
    <row r="137" spans="1:33" s="60" customFormat="1" ht="15" hidden="1" customHeight="1">
      <c r="A137" s="59" t="s">
        <v>91</v>
      </c>
      <c r="B137" s="244"/>
      <c r="C137" s="240">
        <v>4628.5713999999998</v>
      </c>
      <c r="D137" s="242">
        <v>176</v>
      </c>
      <c r="E137" s="609">
        <v>3666</v>
      </c>
      <c r="F137" s="609">
        <v>126751</v>
      </c>
      <c r="G137" s="82">
        <v>326369</v>
      </c>
      <c r="H137" s="609">
        <v>165174</v>
      </c>
      <c r="I137" s="609">
        <v>161195</v>
      </c>
      <c r="J137" s="241">
        <v>2.5748830383981192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</row>
    <row r="138" spans="1:33" s="216" customFormat="1" ht="15" hidden="1" customHeight="1">
      <c r="A138" s="59" t="s">
        <v>80</v>
      </c>
      <c r="B138" s="244"/>
      <c r="C138" s="240">
        <v>4628.5713999999998</v>
      </c>
      <c r="D138" s="242">
        <v>176</v>
      </c>
      <c r="E138" s="609">
        <v>3666</v>
      </c>
      <c r="F138" s="609">
        <v>126729</v>
      </c>
      <c r="G138" s="82">
        <v>326247</v>
      </c>
      <c r="H138" s="609">
        <v>165073</v>
      </c>
      <c r="I138" s="609">
        <v>161174</v>
      </c>
      <c r="J138" s="241">
        <v>2.5743673508036835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</row>
    <row r="139" spans="1:33" s="216" customFormat="1" ht="15" customHeight="1">
      <c r="A139" s="63" t="s">
        <v>335</v>
      </c>
      <c r="B139" s="244"/>
      <c r="C139" s="240">
        <v>4628.5713999999998</v>
      </c>
      <c r="D139" s="242">
        <v>176</v>
      </c>
      <c r="E139" s="609">
        <v>3670</v>
      </c>
      <c r="F139" s="609">
        <v>127396</v>
      </c>
      <c r="G139" s="82">
        <v>324372</v>
      </c>
      <c r="H139" s="609">
        <v>164026</v>
      </c>
      <c r="I139" s="609">
        <v>160346</v>
      </c>
      <c r="J139" s="241">
        <v>2.5461709943797293</v>
      </c>
      <c r="K139" s="165">
        <v>70.080370802965248</v>
      </c>
      <c r="L139" s="82">
        <v>-1875</v>
      </c>
      <c r="M139" s="82">
        <v>-997</v>
      </c>
      <c r="N139" s="83">
        <v>-3.0651364554479188</v>
      </c>
      <c r="O139" s="242">
        <v>2175</v>
      </c>
      <c r="P139" s="83">
        <v>6.6867319865589003</v>
      </c>
      <c r="Q139" s="242">
        <v>3172</v>
      </c>
      <c r="R139" s="83">
        <v>9.7518684420068187</v>
      </c>
      <c r="S139" s="82">
        <v>-878</v>
      </c>
      <c r="T139" s="144">
        <v>-2.6992876708959606</v>
      </c>
      <c r="U139" s="243">
        <v>14281</v>
      </c>
      <c r="V139" s="83">
        <v>43.904928505769035</v>
      </c>
      <c r="W139" s="242">
        <v>15159</v>
      </c>
      <c r="X139" s="83">
        <v>46.604216176664998</v>
      </c>
      <c r="Y139" s="83">
        <v>-5.7644241263438794</v>
      </c>
      <c r="Z139" s="83"/>
      <c r="AA139" s="242">
        <v>1684</v>
      </c>
      <c r="AB139" s="162"/>
      <c r="AC139" s="242">
        <v>952</v>
      </c>
      <c r="AD139" s="145"/>
      <c r="AE139" s="148">
        <v>93450</v>
      </c>
      <c r="AF139" s="149">
        <v>56834</v>
      </c>
      <c r="AG139" s="149">
        <v>36616</v>
      </c>
    </row>
    <row r="140" spans="1:33" s="216" customFormat="1" ht="15" hidden="1" customHeight="1">
      <c r="A140" s="59" t="s">
        <v>81</v>
      </c>
      <c r="B140" s="244"/>
      <c r="C140" s="240">
        <v>4628.5713999999998</v>
      </c>
      <c r="D140" s="242">
        <v>176</v>
      </c>
      <c r="E140" s="609">
        <v>3666</v>
      </c>
      <c r="F140" s="609">
        <v>126673</v>
      </c>
      <c r="G140" s="82">
        <v>326063</v>
      </c>
      <c r="H140" s="609">
        <v>164942</v>
      </c>
      <c r="I140" s="609">
        <v>161121</v>
      </c>
      <c r="J140" s="241">
        <v>2.5740528763035533</v>
      </c>
      <c r="K140" s="165">
        <v>70.44571031139327</v>
      </c>
      <c r="L140" s="82">
        <v>-184</v>
      </c>
      <c r="M140" s="82">
        <v>-130</v>
      </c>
      <c r="N140" s="83">
        <v>-0.39869595752967985</v>
      </c>
      <c r="O140" s="242">
        <v>161</v>
      </c>
      <c r="P140" s="83">
        <v>0.49376960894060345</v>
      </c>
      <c r="Q140" s="242">
        <v>291</v>
      </c>
      <c r="R140" s="83">
        <v>0.89246556647028341</v>
      </c>
      <c r="S140" s="82">
        <v>-54</v>
      </c>
      <c r="T140" s="144">
        <v>-0.16561216697386702</v>
      </c>
      <c r="U140" s="243">
        <v>940</v>
      </c>
      <c r="V140" s="83">
        <v>2.8828784621376853</v>
      </c>
      <c r="W140" s="242">
        <v>994</v>
      </c>
      <c r="X140" s="83">
        <v>3.0484906291115519</v>
      </c>
      <c r="Y140" s="83">
        <v>-0.56430812450354684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</row>
    <row r="141" spans="1:33" s="216" customFormat="1" ht="15" hidden="1" customHeight="1">
      <c r="A141" s="59" t="s">
        <v>83</v>
      </c>
      <c r="B141" s="244"/>
      <c r="C141" s="240">
        <v>4628.5713999999998</v>
      </c>
      <c r="D141" s="242">
        <v>176</v>
      </c>
      <c r="E141" s="609">
        <v>3666</v>
      </c>
      <c r="F141" s="609">
        <v>126703</v>
      </c>
      <c r="G141" s="82">
        <v>325857</v>
      </c>
      <c r="H141" s="609">
        <v>164817</v>
      </c>
      <c r="I141" s="609">
        <v>161040</v>
      </c>
      <c r="J141" s="241">
        <v>2.5718175575953213</v>
      </c>
      <c r="K141" s="165">
        <v>70.401204138279041</v>
      </c>
      <c r="L141" s="82">
        <v>-206</v>
      </c>
      <c r="M141" s="82">
        <v>-127</v>
      </c>
      <c r="N141" s="83">
        <v>-0.38974151238119786</v>
      </c>
      <c r="O141" s="242">
        <v>165</v>
      </c>
      <c r="P141" s="83">
        <v>0.5063570830149422</v>
      </c>
      <c r="Q141" s="242">
        <v>292</v>
      </c>
      <c r="R141" s="83">
        <v>0.89609859539614001</v>
      </c>
      <c r="S141" s="82">
        <v>-79</v>
      </c>
      <c r="T141" s="144">
        <v>-0.24243763368594198</v>
      </c>
      <c r="U141" s="243">
        <v>1227</v>
      </c>
      <c r="V141" s="83">
        <v>3.7654553991474788</v>
      </c>
      <c r="W141" s="242">
        <v>1306</v>
      </c>
      <c r="X141" s="83">
        <v>4.0078930328334215</v>
      </c>
      <c r="Y141" s="83">
        <v>-0.63217914606713987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</row>
    <row r="142" spans="1:33" s="216" customFormat="1" ht="15" hidden="1" customHeight="1">
      <c r="A142" s="59" t="s">
        <v>84</v>
      </c>
      <c r="B142" s="244"/>
      <c r="C142" s="240">
        <v>4628.5713999999998</v>
      </c>
      <c r="D142" s="242">
        <v>176</v>
      </c>
      <c r="E142" s="609">
        <v>3670</v>
      </c>
      <c r="F142" s="609">
        <v>126723</v>
      </c>
      <c r="G142" s="82">
        <v>325706</v>
      </c>
      <c r="H142" s="609">
        <v>164738</v>
      </c>
      <c r="I142" s="609">
        <v>160968</v>
      </c>
      <c r="J142" s="241">
        <v>2.5702200863300271</v>
      </c>
      <c r="K142" s="165">
        <v>70.36858068128754</v>
      </c>
      <c r="L142" s="82">
        <v>-151</v>
      </c>
      <c r="M142" s="82">
        <v>-88</v>
      </c>
      <c r="N142" s="83">
        <v>-0.27018231165529649</v>
      </c>
      <c r="O142" s="242">
        <v>200</v>
      </c>
      <c r="P142" s="83">
        <v>0.61405070830749209</v>
      </c>
      <c r="Q142" s="242">
        <v>288</v>
      </c>
      <c r="R142" s="83">
        <v>0.88423301996278847</v>
      </c>
      <c r="S142" s="82">
        <v>-63</v>
      </c>
      <c r="T142" s="144">
        <v>-0.19342597311685999</v>
      </c>
      <c r="U142" s="243">
        <v>1268</v>
      </c>
      <c r="V142" s="83">
        <v>3.8930814906694993</v>
      </c>
      <c r="W142" s="242">
        <v>1331</v>
      </c>
      <c r="X142" s="83">
        <v>4.0865074637863597</v>
      </c>
      <c r="Y142" s="83">
        <v>-0.46360828477215649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</row>
    <row r="143" spans="1:33" s="60" customFormat="1" ht="15" hidden="1" customHeight="1">
      <c r="A143" s="59" t="s">
        <v>85</v>
      </c>
      <c r="B143" s="244"/>
      <c r="C143" s="240">
        <v>4628.5713999999998</v>
      </c>
      <c r="D143" s="242">
        <v>176</v>
      </c>
      <c r="E143" s="609">
        <v>3670</v>
      </c>
      <c r="F143" s="609">
        <v>126776</v>
      </c>
      <c r="G143" s="82">
        <v>325582</v>
      </c>
      <c r="H143" s="609">
        <v>164668</v>
      </c>
      <c r="I143" s="609">
        <v>160914</v>
      </c>
      <c r="J143" s="241">
        <v>2.5681674764939735</v>
      </c>
      <c r="K143" s="165">
        <v>70.341790557665377</v>
      </c>
      <c r="L143" s="82">
        <v>-124</v>
      </c>
      <c r="M143" s="82">
        <v>-103</v>
      </c>
      <c r="N143" s="83">
        <v>-0.31635655533782581</v>
      </c>
      <c r="O143" s="242">
        <v>161</v>
      </c>
      <c r="P143" s="83">
        <v>0.49449908164456269</v>
      </c>
      <c r="Q143" s="242">
        <v>264</v>
      </c>
      <c r="R143" s="83">
        <v>0.81085563698238849</v>
      </c>
      <c r="S143" s="82">
        <v>-21</v>
      </c>
      <c r="T143" s="144">
        <v>-6.4499880214508171E-2</v>
      </c>
      <c r="U143" s="243">
        <v>1139</v>
      </c>
      <c r="V143" s="83">
        <v>3.4983506459202292</v>
      </c>
      <c r="W143" s="242">
        <v>1160</v>
      </c>
      <c r="X143" s="83">
        <v>3.5628505261347372</v>
      </c>
      <c r="Y143" s="83">
        <v>-0.38085643555233401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</row>
    <row r="144" spans="1:33" s="60" customFormat="1" ht="15" hidden="1" customHeight="1">
      <c r="A144" s="59" t="s">
        <v>86</v>
      </c>
      <c r="B144" s="244"/>
      <c r="C144" s="240">
        <v>4628.5713999999998</v>
      </c>
      <c r="D144" s="242">
        <v>176</v>
      </c>
      <c r="E144" s="609">
        <v>3672</v>
      </c>
      <c r="F144" s="609">
        <v>126957</v>
      </c>
      <c r="G144" s="82">
        <v>325453</v>
      </c>
      <c r="H144" s="609">
        <v>164632</v>
      </c>
      <c r="I144" s="609">
        <v>160821</v>
      </c>
      <c r="J144" s="241">
        <v>2.5634900005513677</v>
      </c>
      <c r="K144" s="165">
        <v>70.31392018712296</v>
      </c>
      <c r="L144" s="82">
        <v>-129</v>
      </c>
      <c r="M144" s="82">
        <v>-93</v>
      </c>
      <c r="N144" s="83">
        <v>-0.28575554688388183</v>
      </c>
      <c r="O144" s="242">
        <v>142</v>
      </c>
      <c r="P144" s="83">
        <v>0.43631492104850778</v>
      </c>
      <c r="Q144" s="242">
        <v>235</v>
      </c>
      <c r="R144" s="83">
        <v>0.72207046793238971</v>
      </c>
      <c r="S144" s="82">
        <v>-36</v>
      </c>
      <c r="T144" s="144">
        <v>-0.11061505040666395</v>
      </c>
      <c r="U144" s="243">
        <v>1446</v>
      </c>
      <c r="V144" s="83">
        <v>4.4430378580010013</v>
      </c>
      <c r="W144" s="242">
        <v>1482</v>
      </c>
      <c r="X144" s="83">
        <v>4.553652908407666</v>
      </c>
      <c r="Y144" s="83">
        <v>-0.3963705972905458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</row>
    <row r="145" spans="1:33" s="60" customFormat="1" ht="15" hidden="1" customHeight="1">
      <c r="A145" s="59" t="s">
        <v>87</v>
      </c>
      <c r="B145" s="244"/>
      <c r="C145" s="240">
        <v>4628.5713999999998</v>
      </c>
      <c r="D145" s="242">
        <v>176</v>
      </c>
      <c r="E145" s="609">
        <v>3670</v>
      </c>
      <c r="F145" s="609">
        <v>127030</v>
      </c>
      <c r="G145" s="82">
        <v>325271</v>
      </c>
      <c r="H145" s="609">
        <v>164528</v>
      </c>
      <c r="I145" s="609">
        <v>160743</v>
      </c>
      <c r="J145" s="241">
        <v>2.5605841139888215</v>
      </c>
      <c r="K145" s="165">
        <v>70.274599199225918</v>
      </c>
      <c r="L145" s="82">
        <v>-182</v>
      </c>
      <c r="M145" s="82">
        <v>-88</v>
      </c>
      <c r="N145" s="83">
        <v>-0.27054363899640604</v>
      </c>
      <c r="O145" s="242">
        <v>178</v>
      </c>
      <c r="P145" s="83">
        <v>0.5472359970609123</v>
      </c>
      <c r="Q145" s="242">
        <v>266</v>
      </c>
      <c r="R145" s="83">
        <v>0.8177796360573184</v>
      </c>
      <c r="S145" s="82">
        <v>-94</v>
      </c>
      <c r="T145" s="144">
        <v>-0.28898979620070647</v>
      </c>
      <c r="U145" s="243">
        <v>1061</v>
      </c>
      <c r="V145" s="83">
        <v>3.2618954656271231</v>
      </c>
      <c r="W145" s="242">
        <v>1155</v>
      </c>
      <c r="X145" s="83">
        <v>3.5508852618278297</v>
      </c>
      <c r="Y145" s="83">
        <v>-0.55953343519711263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</row>
    <row r="146" spans="1:33" s="60" customFormat="1" ht="15" hidden="1" customHeight="1">
      <c r="A146" s="59" t="s">
        <v>88</v>
      </c>
      <c r="B146" s="244"/>
      <c r="C146" s="240">
        <v>4628.5713999999998</v>
      </c>
      <c r="D146" s="242">
        <v>176</v>
      </c>
      <c r="E146" s="609">
        <v>3670</v>
      </c>
      <c r="F146" s="609">
        <v>127073</v>
      </c>
      <c r="G146" s="82">
        <v>325058</v>
      </c>
      <c r="H146" s="609">
        <v>164433</v>
      </c>
      <c r="I146" s="609">
        <v>160625</v>
      </c>
      <c r="J146" s="241">
        <v>2.5580414407466576</v>
      </c>
      <c r="K146" s="165">
        <v>70.228580680423335</v>
      </c>
      <c r="L146" s="82">
        <v>-213</v>
      </c>
      <c r="M146" s="82">
        <v>-69</v>
      </c>
      <c r="N146" s="83">
        <v>-0.2122698103107753</v>
      </c>
      <c r="O146" s="242">
        <v>186</v>
      </c>
      <c r="P146" s="83">
        <v>0.5722055756203509</v>
      </c>
      <c r="Q146" s="242">
        <v>255</v>
      </c>
      <c r="R146" s="83">
        <v>0.78447538593112609</v>
      </c>
      <c r="S146" s="82">
        <v>-144</v>
      </c>
      <c r="T146" s="144">
        <v>-0.44299786499640065</v>
      </c>
      <c r="U146" s="243">
        <v>1303</v>
      </c>
      <c r="V146" s="83">
        <v>4.0085154034049308</v>
      </c>
      <c r="W146" s="242">
        <v>1447</v>
      </c>
      <c r="X146" s="83">
        <v>4.4515132684013317</v>
      </c>
      <c r="Y146" s="83">
        <v>-0.65526767530717589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</row>
    <row r="147" spans="1:33" s="602" customFormat="1" ht="15" hidden="1" customHeight="1">
      <c r="A147" s="586" t="s">
        <v>96</v>
      </c>
      <c r="B147" s="587"/>
      <c r="C147" s="588">
        <v>4628.5713999999998</v>
      </c>
      <c r="D147" s="596">
        <v>176</v>
      </c>
      <c r="E147" s="610">
        <v>3670</v>
      </c>
      <c r="F147" s="610">
        <v>127254</v>
      </c>
      <c r="G147" s="594">
        <v>325018</v>
      </c>
      <c r="H147" s="610">
        <v>164391</v>
      </c>
      <c r="I147" s="610">
        <v>160627</v>
      </c>
      <c r="J147" s="592">
        <v>2.5540886730476058</v>
      </c>
      <c r="K147" s="593">
        <v>70.219938705061352</v>
      </c>
      <c r="L147" s="594">
        <v>-40</v>
      </c>
      <c r="M147" s="594">
        <v>-41</v>
      </c>
      <c r="N147" s="83">
        <v>-0.12614685955854751</v>
      </c>
      <c r="O147" s="596">
        <v>192</v>
      </c>
      <c r="P147" s="83">
        <v>0.59073651305466157</v>
      </c>
      <c r="Q147" s="596">
        <v>233</v>
      </c>
      <c r="R147" s="83">
        <v>0.71688337261320911</v>
      </c>
      <c r="S147" s="594">
        <v>1</v>
      </c>
      <c r="T147" s="144">
        <v>3.0767526721596958E-3</v>
      </c>
      <c r="U147" s="597">
        <v>1406</v>
      </c>
      <c r="V147" s="83">
        <v>4.3259142570565325</v>
      </c>
      <c r="W147" s="596">
        <v>1405</v>
      </c>
      <c r="X147" s="595">
        <v>4.3228375043843723</v>
      </c>
      <c r="Y147" s="83">
        <v>-0.12307010688638784</v>
      </c>
      <c r="Z147" s="595"/>
      <c r="AA147" s="596">
        <v>109</v>
      </c>
      <c r="AB147" s="598"/>
      <c r="AC147" s="596">
        <v>88</v>
      </c>
      <c r="AD147" s="599"/>
      <c r="AE147" s="600">
        <v>93406</v>
      </c>
      <c r="AF147" s="601">
        <v>56867</v>
      </c>
      <c r="AG147" s="601">
        <v>36539</v>
      </c>
    </row>
    <row r="148" spans="1:33" s="602" customFormat="1" ht="15" hidden="1" customHeight="1">
      <c r="A148" s="586" t="s">
        <v>76</v>
      </c>
      <c r="B148" s="587"/>
      <c r="C148" s="588">
        <v>4628.5713999999998</v>
      </c>
      <c r="D148" s="596">
        <v>176</v>
      </c>
      <c r="E148" s="610">
        <v>3670</v>
      </c>
      <c r="F148" s="610">
        <v>127389</v>
      </c>
      <c r="G148" s="594">
        <v>324804</v>
      </c>
      <c r="H148" s="610">
        <v>164288</v>
      </c>
      <c r="I148" s="610">
        <v>160516</v>
      </c>
      <c r="J148" s="592">
        <v>2.5497020935873582</v>
      </c>
      <c r="K148" s="593">
        <v>70.173704136874719</v>
      </c>
      <c r="L148" s="594">
        <v>-214</v>
      </c>
      <c r="M148" s="594">
        <v>-72</v>
      </c>
      <c r="N148" s="83">
        <v>-0.22167214689474266</v>
      </c>
      <c r="O148" s="596">
        <v>198</v>
      </c>
      <c r="P148" s="83">
        <v>0.60959840396054232</v>
      </c>
      <c r="Q148" s="596">
        <v>270</v>
      </c>
      <c r="R148" s="83">
        <v>0.83127055085528501</v>
      </c>
      <c r="S148" s="594">
        <v>-142</v>
      </c>
      <c r="T148" s="144">
        <v>-0.43718673415352027</v>
      </c>
      <c r="U148" s="597">
        <v>1204</v>
      </c>
      <c r="V148" s="83">
        <v>3.7068509008509749</v>
      </c>
      <c r="W148" s="596">
        <v>1346</v>
      </c>
      <c r="X148" s="595">
        <v>4.1440376350044952</v>
      </c>
      <c r="Y148" s="83">
        <v>-0.65885888104826296</v>
      </c>
      <c r="Z148" s="595"/>
      <c r="AA148" s="596">
        <v>126</v>
      </c>
      <c r="AB148" s="598"/>
      <c r="AC148" s="596">
        <v>68</v>
      </c>
      <c r="AD148" s="599"/>
      <c r="AE148" s="600">
        <v>93425</v>
      </c>
      <c r="AF148" s="601">
        <v>56873</v>
      </c>
      <c r="AG148" s="601">
        <v>36552</v>
      </c>
    </row>
    <row r="149" spans="1:33" s="602" customFormat="1" ht="15" hidden="1" customHeight="1">
      <c r="A149" s="586" t="s">
        <v>90</v>
      </c>
      <c r="B149" s="587"/>
      <c r="C149" s="588">
        <v>4628.5713999999998</v>
      </c>
      <c r="D149" s="596">
        <v>176</v>
      </c>
      <c r="E149" s="610">
        <v>3670</v>
      </c>
      <c r="F149" s="610">
        <v>127359</v>
      </c>
      <c r="G149" s="594">
        <v>324602</v>
      </c>
      <c r="H149" s="610">
        <v>164173</v>
      </c>
      <c r="I149" s="610">
        <v>160429</v>
      </c>
      <c r="J149" s="592">
        <v>2.5487166199483351</v>
      </c>
      <c r="K149" s="593">
        <v>70.130062161296678</v>
      </c>
      <c r="L149" s="594">
        <v>-202</v>
      </c>
      <c r="M149" s="594">
        <v>-88</v>
      </c>
      <c r="N149" s="83">
        <v>-0.2711012255007671</v>
      </c>
      <c r="O149" s="596">
        <v>175</v>
      </c>
      <c r="P149" s="83">
        <v>0.53912175525720729</v>
      </c>
      <c r="Q149" s="596">
        <v>263</v>
      </c>
      <c r="R149" s="83">
        <v>0.81022298075797439</v>
      </c>
      <c r="S149" s="594">
        <v>-114</v>
      </c>
      <c r="T149" s="144">
        <v>-0.35119931485326644</v>
      </c>
      <c r="U149" s="597">
        <v>1014</v>
      </c>
      <c r="V149" s="83">
        <v>3.1238254847474756</v>
      </c>
      <c r="W149" s="596">
        <v>1128</v>
      </c>
      <c r="X149" s="595">
        <v>3.4750247996007415</v>
      </c>
      <c r="Y149" s="83">
        <v>-0.62230054035403359</v>
      </c>
      <c r="Z149" s="595"/>
      <c r="AA149" s="596">
        <v>169</v>
      </c>
      <c r="AB149" s="598"/>
      <c r="AC149" s="596">
        <v>66</v>
      </c>
      <c r="AD149" s="599"/>
      <c r="AE149" s="600">
        <v>93403</v>
      </c>
      <c r="AF149" s="601">
        <v>56861</v>
      </c>
      <c r="AG149" s="601">
        <v>36542</v>
      </c>
    </row>
    <row r="150" spans="1:33" s="60" customFormat="1" ht="15" hidden="1" customHeight="1">
      <c r="A150" s="59" t="s">
        <v>99</v>
      </c>
      <c r="B150" s="244"/>
      <c r="C150" s="240">
        <v>4628.5713999999998</v>
      </c>
      <c r="D150" s="242">
        <v>176</v>
      </c>
      <c r="E150" s="609">
        <v>3670</v>
      </c>
      <c r="F150" s="609">
        <v>127376</v>
      </c>
      <c r="G150" s="82">
        <v>324501</v>
      </c>
      <c r="H150" s="609">
        <v>164115</v>
      </c>
      <c r="I150" s="609">
        <v>160386</v>
      </c>
      <c r="J150" s="241">
        <v>2.5475835322195706</v>
      </c>
      <c r="K150" s="165">
        <v>70.108241173507665</v>
      </c>
      <c r="L150" s="82">
        <v>-101</v>
      </c>
      <c r="M150" s="82">
        <v>-70</v>
      </c>
      <c r="N150" s="83">
        <v>-0.215715822139223</v>
      </c>
      <c r="O150" s="242">
        <v>201</v>
      </c>
      <c r="P150" s="83">
        <v>0.61941257499976887</v>
      </c>
      <c r="Q150" s="242">
        <v>271</v>
      </c>
      <c r="R150" s="83">
        <v>0.8351283971389919</v>
      </c>
      <c r="S150" s="82">
        <v>-31</v>
      </c>
      <c r="T150" s="144">
        <v>-9.55312926616559E-2</v>
      </c>
      <c r="U150" s="243">
        <v>1089</v>
      </c>
      <c r="V150" s="83">
        <v>3.3559218615659119</v>
      </c>
      <c r="W150" s="242">
        <v>1120</v>
      </c>
      <c r="X150" s="83">
        <v>3.4514531542275679</v>
      </c>
      <c r="Y150" s="83">
        <v>-0.31124711480087891</v>
      </c>
      <c r="Z150" s="83"/>
      <c r="AA150" s="242">
        <v>130</v>
      </c>
      <c r="AB150" s="162"/>
      <c r="AC150" s="242">
        <v>63</v>
      </c>
      <c r="AD150" s="145"/>
      <c r="AE150" s="148">
        <v>93430</v>
      </c>
      <c r="AF150" s="149">
        <v>56856</v>
      </c>
      <c r="AG150" s="149">
        <v>36574</v>
      </c>
    </row>
    <row r="151" spans="1:33" s="60" customFormat="1" ht="15" hidden="1" customHeight="1">
      <c r="A151" s="586" t="s">
        <v>80</v>
      </c>
      <c r="B151" s="587"/>
      <c r="C151" s="588">
        <v>4628.5713999999998</v>
      </c>
      <c r="D151" s="596">
        <v>176</v>
      </c>
      <c r="E151" s="610">
        <v>3670</v>
      </c>
      <c r="F151" s="610">
        <v>127396</v>
      </c>
      <c r="G151" s="594">
        <v>324372</v>
      </c>
      <c r="H151" s="610">
        <v>164026</v>
      </c>
      <c r="I151" s="610">
        <v>160346</v>
      </c>
      <c r="J151" s="592">
        <v>2.5461709943797293</v>
      </c>
      <c r="K151" s="593">
        <v>70.080370802965248</v>
      </c>
      <c r="L151" s="594">
        <v>-129</v>
      </c>
      <c r="M151" s="594">
        <v>-28</v>
      </c>
      <c r="N151" s="83">
        <v>-8.6320644198636137E-2</v>
      </c>
      <c r="O151" s="596">
        <v>216</v>
      </c>
      <c r="P151" s="83">
        <v>0.66590211238947872</v>
      </c>
      <c r="Q151" s="596">
        <v>244</v>
      </c>
      <c r="R151" s="83">
        <v>0.75222275658811488</v>
      </c>
      <c r="S151" s="594">
        <v>-101</v>
      </c>
      <c r="T151" s="144">
        <v>-0.31137089514508032</v>
      </c>
      <c r="U151" s="597">
        <v>1184</v>
      </c>
      <c r="V151" s="83">
        <v>3.6501300975423279</v>
      </c>
      <c r="W151" s="596">
        <v>1285</v>
      </c>
      <c r="X151" s="595">
        <v>3.9615009926874087</v>
      </c>
      <c r="Y151" s="83">
        <v>-0.39769153934371648</v>
      </c>
      <c r="Z151" s="595"/>
      <c r="AA151" s="596">
        <v>174</v>
      </c>
      <c r="AB151" s="598"/>
      <c r="AC151" s="596">
        <v>83</v>
      </c>
      <c r="AD151" s="599"/>
      <c r="AE151" s="600">
        <v>93450</v>
      </c>
      <c r="AF151" s="601">
        <v>56834</v>
      </c>
      <c r="AG151" s="601">
        <v>36616</v>
      </c>
    </row>
    <row r="152" spans="1:33" s="60" customFormat="1" ht="15" customHeight="1">
      <c r="A152" s="63" t="s">
        <v>339</v>
      </c>
      <c r="B152" s="587"/>
      <c r="C152" s="588"/>
      <c r="D152" s="596"/>
      <c r="E152" s="610"/>
      <c r="F152" s="610"/>
      <c r="G152" s="594"/>
      <c r="H152" s="610"/>
      <c r="I152" s="610"/>
      <c r="J152" s="592"/>
      <c r="K152" s="593"/>
      <c r="L152" s="594"/>
      <c r="M152" s="594"/>
      <c r="N152" s="595"/>
      <c r="O152" s="596"/>
      <c r="P152" s="595"/>
      <c r="Q152" s="596"/>
      <c r="R152" s="595"/>
      <c r="S152" s="594"/>
      <c r="T152" s="595"/>
      <c r="U152" s="597"/>
      <c r="V152" s="595"/>
      <c r="W152" s="596"/>
      <c r="X152" s="595"/>
      <c r="Y152" s="595"/>
      <c r="Z152" s="595"/>
      <c r="AA152" s="596"/>
      <c r="AB152" s="598"/>
      <c r="AC152" s="596"/>
      <c r="AD152" s="599"/>
      <c r="AE152" s="600"/>
      <c r="AF152" s="601"/>
      <c r="AG152" s="601"/>
    </row>
    <row r="153" spans="1:33" s="60" customFormat="1" ht="15" customHeight="1">
      <c r="A153" s="586" t="s">
        <v>81</v>
      </c>
      <c r="B153" s="587"/>
      <c r="C153" s="588">
        <v>4628.5713999999998</v>
      </c>
      <c r="D153" s="596">
        <v>176</v>
      </c>
      <c r="E153" s="610">
        <v>3709</v>
      </c>
      <c r="F153" s="610">
        <v>127437</v>
      </c>
      <c r="G153" s="594">
        <v>324074</v>
      </c>
      <c r="H153" s="610">
        <v>163837</v>
      </c>
      <c r="I153" s="610">
        <v>160237</v>
      </c>
      <c r="J153" s="592">
        <v>2.5430134105479572</v>
      </c>
      <c r="K153" s="593">
        <v>70.015988086518448</v>
      </c>
      <c r="L153" s="594">
        <v>-298</v>
      </c>
      <c r="M153" s="594">
        <v>-163</v>
      </c>
      <c r="N153" s="595">
        <v>-0.5</v>
      </c>
      <c r="O153" s="596">
        <v>131</v>
      </c>
      <c r="P153" s="595">
        <v>0.4</v>
      </c>
      <c r="Q153" s="596">
        <v>294</v>
      </c>
      <c r="R153" s="595">
        <v>0.91</v>
      </c>
      <c r="S153" s="594">
        <v>-135</v>
      </c>
      <c r="T153" s="595">
        <v>-0.41657152378777684</v>
      </c>
      <c r="U153" s="597">
        <v>971</v>
      </c>
      <c r="V153" s="595">
        <v>2.9962292562809729</v>
      </c>
      <c r="W153" s="596">
        <v>1106</v>
      </c>
      <c r="X153" s="595">
        <v>3.4128007800687499</v>
      </c>
      <c r="Y153" s="595">
        <v>-0.9195430673241296</v>
      </c>
      <c r="Z153" s="595"/>
      <c r="AA153" s="596">
        <v>122</v>
      </c>
      <c r="AB153" s="598"/>
      <c r="AC153" s="596">
        <v>60</v>
      </c>
      <c r="AD153" s="599"/>
      <c r="AE153" s="600">
        <v>93401</v>
      </c>
      <c r="AF153" s="601">
        <v>56789</v>
      </c>
      <c r="AG153" s="601">
        <v>36612</v>
      </c>
    </row>
    <row r="154" spans="1:33" s="60" customFormat="1" ht="15" customHeight="1">
      <c r="A154" s="569" t="s">
        <v>101</v>
      </c>
      <c r="B154" s="570"/>
      <c r="C154" s="571">
        <v>4628.5713999999998</v>
      </c>
      <c r="D154" s="579">
        <v>176</v>
      </c>
      <c r="E154" s="627">
        <v>3710</v>
      </c>
      <c r="F154" s="627">
        <v>127462</v>
      </c>
      <c r="G154" s="577">
        <v>323929</v>
      </c>
      <c r="H154" s="627">
        <v>163740</v>
      </c>
      <c r="I154" s="627">
        <v>160189</v>
      </c>
      <c r="J154" s="575">
        <v>2.5413770378622647</v>
      </c>
      <c r="K154" s="576">
        <v>69.98466092583125</v>
      </c>
      <c r="L154" s="577">
        <v>-145</v>
      </c>
      <c r="M154" s="577">
        <v>-125</v>
      </c>
      <c r="N154" s="578">
        <v>-0.39</v>
      </c>
      <c r="O154" s="579">
        <v>166</v>
      </c>
      <c r="P154" s="578">
        <v>0.51</v>
      </c>
      <c r="Q154" s="579">
        <v>291</v>
      </c>
      <c r="R154" s="578">
        <v>0.9</v>
      </c>
      <c r="S154" s="577">
        <v>-20</v>
      </c>
      <c r="T154" s="578">
        <v>-6.1741924927993477E-2</v>
      </c>
      <c r="U154" s="581">
        <v>983</v>
      </c>
      <c r="V154" s="578">
        <v>3.0346156102108797</v>
      </c>
      <c r="W154" s="579">
        <v>1003</v>
      </c>
      <c r="X154" s="578">
        <v>3.096357535138873</v>
      </c>
      <c r="Y154" s="578">
        <v>-0.44762895572795269</v>
      </c>
      <c r="Z154" s="578"/>
      <c r="AA154" s="579">
        <v>111</v>
      </c>
      <c r="AB154" s="582"/>
      <c r="AC154" s="579">
        <v>60</v>
      </c>
      <c r="AD154" s="583"/>
      <c r="AE154" s="584">
        <v>93424</v>
      </c>
      <c r="AF154" s="585">
        <v>56802</v>
      </c>
      <c r="AG154" s="585">
        <v>36622</v>
      </c>
    </row>
    <row r="155" spans="1:33" ht="17.25" customHeight="1">
      <c r="A155" s="542" t="s">
        <v>222</v>
      </c>
      <c r="B155" s="195"/>
      <c r="C155" s="80">
        <v>0</v>
      </c>
      <c r="D155" s="80">
        <v>0</v>
      </c>
      <c r="E155" s="80">
        <v>2.6961445133459154E-2</v>
      </c>
      <c r="F155" s="80">
        <v>1.9617536508235441E-2</v>
      </c>
      <c r="G155" s="80">
        <v>-4.474286736979826E-2</v>
      </c>
      <c r="H155" s="80">
        <v>-5.9205185641826932E-2</v>
      </c>
      <c r="I155" s="80">
        <v>-2.9955628225690693E-2</v>
      </c>
      <c r="J155" s="80">
        <v>-6.4347780428727727E-2</v>
      </c>
      <c r="K155" s="80">
        <v>-4.4742867369788511E-2</v>
      </c>
      <c r="L155" s="80">
        <f>(L154-L153)/L153*100</f>
        <v>-51.34228187919463</v>
      </c>
      <c r="M155" s="80">
        <v>-23.312883435582819</v>
      </c>
      <c r="N155" s="80">
        <v>-21.999999999999996</v>
      </c>
      <c r="O155" s="80">
        <v>26.717557251908396</v>
      </c>
      <c r="P155" s="80">
        <v>27.499999999999996</v>
      </c>
      <c r="Q155" s="80">
        <v>-1.0204081632653061</v>
      </c>
      <c r="R155" s="80">
        <v>-1.0989010989010999</v>
      </c>
      <c r="S155" s="80">
        <v>-85.18518518518519</v>
      </c>
      <c r="T155" s="80">
        <v>-85.178553645100337</v>
      </c>
      <c r="U155" s="80">
        <v>1.2358393408856849</v>
      </c>
      <c r="V155" s="80">
        <v>1.2811554339320905</v>
      </c>
      <c r="W155" s="80">
        <v>-9.3128390596745039</v>
      </c>
      <c r="X155" s="80">
        <v>-9.2722448605248555</v>
      </c>
      <c r="Y155" s="80">
        <v>-51.320501275644112</v>
      </c>
      <c r="Z155" s="80" t="e">
        <v>#DIV/0!</v>
      </c>
      <c r="AA155" s="80">
        <v>-9.0163934426229506</v>
      </c>
      <c r="AB155" s="80" t="e">
        <v>#DIV/0!</v>
      </c>
      <c r="AC155" s="80">
        <v>0</v>
      </c>
      <c r="AD155" s="80" t="e">
        <v>#DIV/0!</v>
      </c>
      <c r="AE155" s="80">
        <v>2.4625004014946307E-2</v>
      </c>
      <c r="AF155" s="80">
        <v>2.2891757206501259E-2</v>
      </c>
      <c r="AG155" s="80">
        <v>2.7313449142357699E-2</v>
      </c>
    </row>
    <row r="156" spans="1:33" ht="14.25" customHeight="1" thickBot="1">
      <c r="A156" s="543" t="s">
        <v>223</v>
      </c>
      <c r="B156" s="196"/>
      <c r="C156" s="95">
        <v>0</v>
      </c>
      <c r="D156" s="95">
        <v>0</v>
      </c>
      <c r="E156" s="95">
        <v>1.2002182214948172</v>
      </c>
      <c r="F156" s="95">
        <v>0.59903869679486677</v>
      </c>
      <c r="G156" s="95">
        <v>-0.59167057942594448</v>
      </c>
      <c r="H156" s="95">
        <v>-0.65345201041154732</v>
      </c>
      <c r="I156" s="95">
        <v>-0.52844013909587684</v>
      </c>
      <c r="J156" s="95">
        <v>-1.1836189407431703</v>
      </c>
      <c r="K156" s="95">
        <v>-0.59167057942593604</v>
      </c>
      <c r="L156" s="95">
        <v>-29.61165048543689</v>
      </c>
      <c r="M156" s="95">
        <v>-1.5748031496062991</v>
      </c>
      <c r="N156" s="95">
        <v>6.6322834645678924E-2</v>
      </c>
      <c r="O156" s="95">
        <v>0.60606060606060608</v>
      </c>
      <c r="P156" s="95">
        <v>0.71943636363635288</v>
      </c>
      <c r="Q156" s="95">
        <v>-0.34246575342465752</v>
      </c>
      <c r="R156" s="95">
        <v>0.43537671232877151</v>
      </c>
      <c r="S156" s="95">
        <v>-74.683544303797461</v>
      </c>
      <c r="T156" s="95">
        <v>-74.532862745239015</v>
      </c>
      <c r="U156" s="95">
        <v>-19.885900570497146</v>
      </c>
      <c r="V156" s="95">
        <v>-19.409067734597667</v>
      </c>
      <c r="W156" s="95">
        <v>-23.200612557427259</v>
      </c>
      <c r="X156" s="95">
        <v>-22.743508627278132</v>
      </c>
      <c r="Y156" s="95">
        <v>-29.192704550173065</v>
      </c>
      <c r="Z156" s="95" t="e">
        <v>#DIV/0!</v>
      </c>
      <c r="AA156" s="95">
        <v>-20.14388489208633</v>
      </c>
      <c r="AB156" s="95" t="e">
        <v>#DIV/0!</v>
      </c>
      <c r="AC156" s="95">
        <v>-31.03448275862069</v>
      </c>
      <c r="AD156" s="95" t="e">
        <v>#DIV/0!</v>
      </c>
      <c r="AE156" s="95">
        <v>0.14900573511282628</v>
      </c>
      <c r="AF156" s="95">
        <v>-0.12835164835164836</v>
      </c>
      <c r="AG156" s="95">
        <v>0.58225762153254601</v>
      </c>
    </row>
    <row r="157" spans="1:33" ht="15" customHeight="1" thickBot="1">
      <c r="A157" s="32"/>
      <c r="B157" s="32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 t="s">
        <v>329</v>
      </c>
      <c r="T157" s="37"/>
      <c r="U157" s="37"/>
      <c r="V157" s="34"/>
      <c r="W157" s="37"/>
      <c r="X157" s="37"/>
      <c r="Y157" s="37"/>
      <c r="Z157" s="37"/>
      <c r="AA157" s="230"/>
      <c r="AB157" s="230"/>
      <c r="AC157" s="231"/>
    </row>
    <row r="158" spans="1:33" ht="15" customHeight="1">
      <c r="A158" s="44" t="s">
        <v>345</v>
      </c>
      <c r="B158" s="66">
        <v>31</v>
      </c>
      <c r="C158" s="269">
        <v>4628.5713999999998</v>
      </c>
      <c r="D158" s="68">
        <v>176</v>
      </c>
      <c r="E158" s="68">
        <v>3710</v>
      </c>
      <c r="F158" s="69">
        <v>127462</v>
      </c>
      <c r="G158" s="69">
        <v>323929</v>
      </c>
      <c r="H158" s="70">
        <v>163740</v>
      </c>
      <c r="I158" s="70">
        <v>160189</v>
      </c>
      <c r="J158" s="71">
        <v>2.5413770378622647</v>
      </c>
      <c r="K158" s="72">
        <v>69.98466092583125</v>
      </c>
      <c r="L158" s="233">
        <v>-145</v>
      </c>
      <c r="M158" s="73">
        <v>-125</v>
      </c>
      <c r="N158" s="234">
        <v>-0.38588703079995929</v>
      </c>
      <c r="O158" s="68">
        <v>166</v>
      </c>
      <c r="P158" s="538">
        <v>0.51245797690234596</v>
      </c>
      <c r="Q158" s="68">
        <v>291</v>
      </c>
      <c r="R158" s="538">
        <v>0.89834500770230508</v>
      </c>
      <c r="S158" s="73">
        <v>-20</v>
      </c>
      <c r="T158" s="235">
        <v>-6.1741924927993477E-2</v>
      </c>
      <c r="U158" s="259">
        <v>983</v>
      </c>
      <c r="V158" s="538">
        <v>3.0346156102108797</v>
      </c>
      <c r="W158" s="259">
        <v>1003</v>
      </c>
      <c r="X158" s="538">
        <v>3.096357535138873</v>
      </c>
      <c r="Y158" s="74">
        <v>-0.44762895572795269</v>
      </c>
      <c r="Z158" s="75"/>
      <c r="AA158" s="232">
        <v>111</v>
      </c>
      <c r="AB158" s="76"/>
      <c r="AC158" s="232">
        <v>60</v>
      </c>
      <c r="AD158" s="75"/>
      <c r="AE158" s="70">
        <v>93424</v>
      </c>
      <c r="AF158" s="70">
        <v>56802</v>
      </c>
      <c r="AG158" s="70">
        <v>36622</v>
      </c>
    </row>
    <row r="159" spans="1:33" ht="15" customHeight="1">
      <c r="A159" s="64" t="s">
        <v>27</v>
      </c>
      <c r="B159" s="77">
        <v>31</v>
      </c>
      <c r="C159" s="270">
        <v>29.409500000000001</v>
      </c>
      <c r="D159" s="271">
        <v>44</v>
      </c>
      <c r="E159" s="271">
        <v>1070</v>
      </c>
      <c r="F159" s="271">
        <v>41809</v>
      </c>
      <c r="G159" s="79">
        <v>102380</v>
      </c>
      <c r="H159" s="89">
        <v>49143</v>
      </c>
      <c r="I159" s="89">
        <v>53237</v>
      </c>
      <c r="J159" s="80">
        <v>2.4487550527398407</v>
      </c>
      <c r="K159" s="81">
        <v>3481.1880514799636</v>
      </c>
      <c r="L159" s="82">
        <v>-67</v>
      </c>
      <c r="M159" s="82">
        <v>88</v>
      </c>
      <c r="N159" s="83">
        <v>0.85954287946864627</v>
      </c>
      <c r="O159" s="84">
        <v>43</v>
      </c>
      <c r="P159" s="536">
        <v>0.42000390701308848</v>
      </c>
      <c r="Q159" s="84">
        <v>78</v>
      </c>
      <c r="R159" s="536">
        <v>0.7618675522563001</v>
      </c>
      <c r="S159" s="85">
        <v>-32</v>
      </c>
      <c r="T159" s="86">
        <v>-0.31256104707950771</v>
      </c>
      <c r="U159" s="78">
        <v>313</v>
      </c>
      <c r="V159" s="539">
        <v>3.0572377417464347</v>
      </c>
      <c r="W159" s="78">
        <v>345</v>
      </c>
      <c r="X159" s="540">
        <v>3.3697987888259426</v>
      </c>
      <c r="Y159" s="87">
        <v>-0.65442469232271927</v>
      </c>
      <c r="Z159" s="81"/>
      <c r="AA159" s="91">
        <v>34</v>
      </c>
      <c r="AB159" s="237"/>
      <c r="AC159" s="91">
        <v>14</v>
      </c>
      <c r="AD159" s="81"/>
      <c r="AE159" s="257">
        <v>12961</v>
      </c>
      <c r="AF159" s="89">
        <v>9760</v>
      </c>
      <c r="AG159" s="89">
        <v>3201</v>
      </c>
    </row>
    <row r="160" spans="1:33" customFormat="1" ht="15" customHeight="1">
      <c r="A160" s="64" t="s">
        <v>28</v>
      </c>
      <c r="B160" s="77">
        <v>31</v>
      </c>
      <c r="C160" s="270">
        <v>120.5181</v>
      </c>
      <c r="D160" s="271">
        <v>12</v>
      </c>
      <c r="E160" s="271">
        <v>229</v>
      </c>
      <c r="F160" s="271">
        <v>4392</v>
      </c>
      <c r="G160" s="79">
        <v>10810</v>
      </c>
      <c r="H160" s="89">
        <v>5607</v>
      </c>
      <c r="I160" s="89">
        <v>5203</v>
      </c>
      <c r="J160" s="80">
        <v>2.4612932604735884</v>
      </c>
      <c r="K160" s="81">
        <v>89.696070548739144</v>
      </c>
      <c r="L160" s="82">
        <v>-13</v>
      </c>
      <c r="M160" s="82">
        <v>25</v>
      </c>
      <c r="N160" s="83">
        <v>2.3126734505087883</v>
      </c>
      <c r="O160" s="84">
        <v>6</v>
      </c>
      <c r="P160" s="536">
        <v>0.55504162812210911</v>
      </c>
      <c r="Q160" s="84">
        <v>18</v>
      </c>
      <c r="R160" s="536">
        <v>1.6651248843663273</v>
      </c>
      <c r="S160" s="85">
        <v>-1</v>
      </c>
      <c r="T160" s="86">
        <v>-9.2506938020351523E-2</v>
      </c>
      <c r="U160" s="78">
        <v>20</v>
      </c>
      <c r="V160" s="540">
        <v>1.8501387604070305</v>
      </c>
      <c r="W160" s="78">
        <v>21</v>
      </c>
      <c r="X160" s="540">
        <v>1.9426456984273821</v>
      </c>
      <c r="Y160" s="87">
        <v>-1.2025901942645698</v>
      </c>
      <c r="Z160" s="81"/>
      <c r="AA160" s="91">
        <v>4</v>
      </c>
      <c r="AB160" s="237"/>
      <c r="AC160" s="91">
        <v>0</v>
      </c>
      <c r="AD160" s="81"/>
      <c r="AE160" s="257">
        <v>2182</v>
      </c>
      <c r="AF160" s="89">
        <v>1656</v>
      </c>
      <c r="AG160" s="89">
        <v>526</v>
      </c>
    </row>
    <row r="161" spans="1:33" customFormat="1" ht="15" customHeight="1">
      <c r="A161" s="64" t="s">
        <v>29</v>
      </c>
      <c r="B161" s="77">
        <v>31</v>
      </c>
      <c r="C161" s="270">
        <v>252.37190000000001</v>
      </c>
      <c r="D161" s="271">
        <v>15</v>
      </c>
      <c r="E161" s="271">
        <v>318</v>
      </c>
      <c r="F161" s="271">
        <v>8916</v>
      </c>
      <c r="G161" s="79">
        <v>23329</v>
      </c>
      <c r="H161" s="89">
        <v>12359</v>
      </c>
      <c r="I161" s="89">
        <v>10970</v>
      </c>
      <c r="J161" s="80">
        <v>2.6165320771646479</v>
      </c>
      <c r="K161" s="81">
        <v>92.438975971572106</v>
      </c>
      <c r="L161" s="82">
        <v>-7</v>
      </c>
      <c r="M161" s="82">
        <v>-20</v>
      </c>
      <c r="N161" s="83">
        <v>-0.85730207038450001</v>
      </c>
      <c r="O161" s="84">
        <v>7</v>
      </c>
      <c r="P161" s="536">
        <v>0.30005572463457497</v>
      </c>
      <c r="Q161" s="84">
        <v>26</v>
      </c>
      <c r="R161" s="536">
        <v>1.1144926914998499</v>
      </c>
      <c r="S161" s="85">
        <v>12</v>
      </c>
      <c r="T161" s="86">
        <v>0.51438124223069992</v>
      </c>
      <c r="U161" s="78">
        <v>62</v>
      </c>
      <c r="V161" s="540">
        <v>2.6576364181919501</v>
      </c>
      <c r="W161" s="78">
        <v>50</v>
      </c>
      <c r="X161" s="540">
        <v>2.1432551759612499</v>
      </c>
      <c r="Y161" s="87">
        <v>-0.30005572463457497</v>
      </c>
      <c r="Z161" s="90"/>
      <c r="AA161" s="91">
        <v>2</v>
      </c>
      <c r="AB161" s="237"/>
      <c r="AC161" s="91">
        <v>3</v>
      </c>
      <c r="AD161" s="90"/>
      <c r="AE161" s="257">
        <v>7553</v>
      </c>
      <c r="AF161" s="89">
        <v>6594</v>
      </c>
      <c r="AG161" s="89">
        <v>959</v>
      </c>
    </row>
    <row r="162" spans="1:33" customFormat="1" ht="15" customHeight="1">
      <c r="A162" s="64" t="s">
        <v>30</v>
      </c>
      <c r="B162" s="77">
        <v>31</v>
      </c>
      <c r="C162" s="270">
        <v>29.409500000000001</v>
      </c>
      <c r="D162" s="271">
        <v>8</v>
      </c>
      <c r="E162" s="271">
        <v>232</v>
      </c>
      <c r="F162" s="271">
        <v>7866</v>
      </c>
      <c r="G162" s="79">
        <v>20036</v>
      </c>
      <c r="H162" s="89">
        <v>10195</v>
      </c>
      <c r="I162" s="89">
        <v>9841</v>
      </c>
      <c r="J162" s="80">
        <v>2.5471650139842361</v>
      </c>
      <c r="K162" s="81">
        <v>681.27645828728805</v>
      </c>
      <c r="L162" s="82">
        <v>-20</v>
      </c>
      <c r="M162" s="82">
        <v>-7</v>
      </c>
      <c r="N162" s="83">
        <v>-0.34937113196246755</v>
      </c>
      <c r="O162" s="84">
        <v>7</v>
      </c>
      <c r="P162" s="536">
        <v>0.34937113196246755</v>
      </c>
      <c r="Q162" s="84">
        <v>14</v>
      </c>
      <c r="R162" s="536">
        <v>0.6987422639249351</v>
      </c>
      <c r="S162" s="85">
        <v>-13</v>
      </c>
      <c r="T162" s="86">
        <v>-0.64883210221601118</v>
      </c>
      <c r="U162" s="78">
        <v>88</v>
      </c>
      <c r="V162" s="540">
        <v>4.3920942303853066</v>
      </c>
      <c r="W162" s="78">
        <v>101</v>
      </c>
      <c r="X162" s="540">
        <v>5.0409263326013178</v>
      </c>
      <c r="Y162" s="87">
        <v>-0.99820323417847867</v>
      </c>
      <c r="Z162" s="90"/>
      <c r="AA162" s="91">
        <v>9</v>
      </c>
      <c r="AB162" s="237"/>
      <c r="AC162" s="91">
        <v>7</v>
      </c>
      <c r="AD162" s="90"/>
      <c r="AE162" s="257">
        <v>6593</v>
      </c>
      <c r="AF162" s="89">
        <v>4235</v>
      </c>
      <c r="AG162" s="89">
        <v>2358</v>
      </c>
    </row>
    <row r="163" spans="1:33" customFormat="1" ht="15" customHeight="1">
      <c r="A163" s="64" t="s">
        <v>31</v>
      </c>
      <c r="B163" s="77">
        <v>31</v>
      </c>
      <c r="C163" s="270">
        <v>65.258200000000002</v>
      </c>
      <c r="D163" s="271">
        <v>18</v>
      </c>
      <c r="E163" s="271">
        <v>567</v>
      </c>
      <c r="F163" s="271">
        <v>32839</v>
      </c>
      <c r="G163" s="79">
        <v>83515</v>
      </c>
      <c r="H163" s="89">
        <v>41809</v>
      </c>
      <c r="I163" s="89">
        <v>41706</v>
      </c>
      <c r="J163" s="80">
        <v>2.5431651390115411</v>
      </c>
      <c r="K163" s="81">
        <v>1279.7625432512696</v>
      </c>
      <c r="L163" s="82">
        <v>20</v>
      </c>
      <c r="M163" s="82">
        <v>-49</v>
      </c>
      <c r="N163" s="83">
        <v>-0.58672094833263488</v>
      </c>
      <c r="O163" s="84">
        <v>41</v>
      </c>
      <c r="P163" s="536">
        <v>0.49092977309465369</v>
      </c>
      <c r="Q163" s="84">
        <v>56</v>
      </c>
      <c r="R163" s="536">
        <v>0.67053822666586838</v>
      </c>
      <c r="S163" s="85">
        <v>35</v>
      </c>
      <c r="T163" s="86">
        <v>0.41908639166616773</v>
      </c>
      <c r="U163" s="78">
        <v>284</v>
      </c>
      <c r="V163" s="540">
        <v>3.4005867209483323</v>
      </c>
      <c r="W163" s="78">
        <v>249</v>
      </c>
      <c r="X163" s="540">
        <v>2.9815003292821647</v>
      </c>
      <c r="Y163" s="87">
        <v>0.23947793809495299</v>
      </c>
      <c r="Z163" s="90"/>
      <c r="AA163" s="91">
        <v>30</v>
      </c>
      <c r="AB163" s="237"/>
      <c r="AC163" s="91">
        <v>14</v>
      </c>
      <c r="AD163" s="90"/>
      <c r="AE163" s="257">
        <v>15752</v>
      </c>
      <c r="AF163" s="89">
        <v>12407</v>
      </c>
      <c r="AG163" s="89">
        <v>3345</v>
      </c>
    </row>
    <row r="164" spans="1:33" customFormat="1" ht="15" customHeight="1">
      <c r="A164" s="64" t="s">
        <v>32</v>
      </c>
      <c r="B164" s="77">
        <v>31</v>
      </c>
      <c r="C164" s="270">
        <v>218.44479999999999</v>
      </c>
      <c r="D164" s="271">
        <v>15</v>
      </c>
      <c r="E164" s="271">
        <v>271</v>
      </c>
      <c r="F164" s="271">
        <v>7355</v>
      </c>
      <c r="G164" s="79">
        <v>17518</v>
      </c>
      <c r="H164" s="89">
        <v>9307</v>
      </c>
      <c r="I164" s="89">
        <v>8211</v>
      </c>
      <c r="J164" s="80">
        <v>2.3817811012916383</v>
      </c>
      <c r="K164" s="81">
        <v>80.194172623930626</v>
      </c>
      <c r="L164" s="82">
        <v>-29</v>
      </c>
      <c r="M164" s="82">
        <v>16</v>
      </c>
      <c r="N164" s="83">
        <v>0.91334627240552579</v>
      </c>
      <c r="O164" s="84">
        <v>9</v>
      </c>
      <c r="P164" s="536">
        <v>0.51375727822810824</v>
      </c>
      <c r="Q164" s="84">
        <v>25</v>
      </c>
      <c r="R164" s="536">
        <v>1.427103550633634</v>
      </c>
      <c r="S164" s="85">
        <v>-13</v>
      </c>
      <c r="T164" s="86">
        <v>-0.7420938463294896</v>
      </c>
      <c r="U164" s="78">
        <v>44</v>
      </c>
      <c r="V164" s="540">
        <v>2.5117022491151957</v>
      </c>
      <c r="W164" s="78">
        <v>57</v>
      </c>
      <c r="X164" s="540">
        <v>3.2537960954446854</v>
      </c>
      <c r="Y164" s="87">
        <v>-1.6554401187350156</v>
      </c>
      <c r="Z164" s="90"/>
      <c r="AA164" s="91">
        <v>2</v>
      </c>
      <c r="AB164" s="237"/>
      <c r="AC164" s="91">
        <v>7</v>
      </c>
      <c r="AD164" s="90"/>
      <c r="AE164" s="257">
        <v>5757</v>
      </c>
      <c r="AF164" s="89">
        <v>5278</v>
      </c>
      <c r="AG164" s="89">
        <v>479</v>
      </c>
    </row>
    <row r="165" spans="1:33" customFormat="1" ht="15" customHeight="1">
      <c r="A165" s="64" t="s">
        <v>33</v>
      </c>
      <c r="B165" s="77">
        <v>31</v>
      </c>
      <c r="C165" s="270">
        <v>157.11000000000001</v>
      </c>
      <c r="D165" s="271">
        <v>14</v>
      </c>
      <c r="E165" s="271">
        <v>225</v>
      </c>
      <c r="F165" s="271">
        <v>4984</v>
      </c>
      <c r="G165" s="79">
        <v>12329</v>
      </c>
      <c r="H165" s="89">
        <v>6551</v>
      </c>
      <c r="I165" s="89">
        <v>5778</v>
      </c>
      <c r="J165" s="80">
        <v>2.4737158908507224</v>
      </c>
      <c r="K165" s="81">
        <v>78.473680860543567</v>
      </c>
      <c r="L165" s="82">
        <v>-10</v>
      </c>
      <c r="M165" s="82">
        <v>-9</v>
      </c>
      <c r="N165" s="83">
        <v>-0.72998621137156305</v>
      </c>
      <c r="O165" s="84">
        <v>5</v>
      </c>
      <c r="P165" s="536">
        <v>0.40554789520642387</v>
      </c>
      <c r="Q165" s="84">
        <v>18</v>
      </c>
      <c r="R165" s="536">
        <v>1.4599724227431261</v>
      </c>
      <c r="S165" s="85">
        <v>3</v>
      </c>
      <c r="T165" s="86">
        <v>0.24332873712385431</v>
      </c>
      <c r="U165" s="78">
        <v>24</v>
      </c>
      <c r="V165" s="540">
        <v>1.9466298969908344</v>
      </c>
      <c r="W165" s="78">
        <v>21</v>
      </c>
      <c r="X165" s="540">
        <v>1.7033011598669803</v>
      </c>
      <c r="Y165" s="87">
        <v>-0.81109579041284774</v>
      </c>
      <c r="Z165" s="90"/>
      <c r="AA165" s="91">
        <v>3</v>
      </c>
      <c r="AB165" s="237"/>
      <c r="AC165" s="91">
        <v>3</v>
      </c>
      <c r="AD165" s="90"/>
      <c r="AE165" s="257">
        <v>6664</v>
      </c>
      <c r="AF165" s="89">
        <v>6441</v>
      </c>
      <c r="AG165" s="89">
        <v>223</v>
      </c>
    </row>
    <row r="166" spans="1:33" customFormat="1" ht="15" customHeight="1">
      <c r="A166" s="64" t="s">
        <v>34</v>
      </c>
      <c r="B166" s="77">
        <v>31</v>
      </c>
      <c r="C166" s="270">
        <v>162.4332</v>
      </c>
      <c r="D166" s="271">
        <v>5</v>
      </c>
      <c r="E166" s="271">
        <v>75</v>
      </c>
      <c r="F166" s="271">
        <v>1685</v>
      </c>
      <c r="G166" s="79">
        <v>4366</v>
      </c>
      <c r="H166" s="89">
        <v>2444</v>
      </c>
      <c r="I166" s="89">
        <v>1922</v>
      </c>
      <c r="J166" s="80">
        <v>2.5910979228486646</v>
      </c>
      <c r="K166" s="81">
        <v>26.878741538059952</v>
      </c>
      <c r="L166" s="82">
        <v>-4</v>
      </c>
      <c r="M166" s="82">
        <v>-5</v>
      </c>
      <c r="N166" s="83">
        <v>-1.1452130096197892</v>
      </c>
      <c r="O166" s="84">
        <v>3</v>
      </c>
      <c r="P166" s="536">
        <v>0.68712780577187349</v>
      </c>
      <c r="Q166" s="84">
        <v>10</v>
      </c>
      <c r="R166" s="536">
        <v>2.2904260192395784</v>
      </c>
      <c r="S166" s="85">
        <v>3</v>
      </c>
      <c r="T166" s="86">
        <v>0.68712780577187349</v>
      </c>
      <c r="U166" s="78">
        <v>13</v>
      </c>
      <c r="V166" s="540">
        <v>2.9775538250114519</v>
      </c>
      <c r="W166" s="91">
        <v>10</v>
      </c>
      <c r="X166" s="540">
        <v>2.2904260192395784</v>
      </c>
      <c r="Y166" s="87">
        <v>-0.91617040769583147</v>
      </c>
      <c r="Z166" s="90"/>
      <c r="AA166" s="91">
        <v>2</v>
      </c>
      <c r="AB166" s="237"/>
      <c r="AC166" s="91">
        <v>0</v>
      </c>
      <c r="AD166" s="90"/>
      <c r="AE166" s="257">
        <v>3609</v>
      </c>
      <c r="AF166" s="89">
        <v>3522</v>
      </c>
      <c r="AG166" s="89">
        <v>87</v>
      </c>
    </row>
    <row r="167" spans="1:33" customFormat="1" ht="15" customHeight="1">
      <c r="A167" s="219" t="s">
        <v>35</v>
      </c>
      <c r="B167" s="77">
        <v>31</v>
      </c>
      <c r="C167" s="270">
        <v>135.58619999999999</v>
      </c>
      <c r="D167" s="271">
        <v>11</v>
      </c>
      <c r="E167" s="271">
        <v>174</v>
      </c>
      <c r="F167" s="271">
        <v>4790</v>
      </c>
      <c r="G167" s="79">
        <v>11290</v>
      </c>
      <c r="H167" s="89">
        <v>6044</v>
      </c>
      <c r="I167" s="89">
        <v>5246</v>
      </c>
      <c r="J167" s="80">
        <v>2.3569937369519831</v>
      </c>
      <c r="K167" s="81">
        <v>83.268061203868839</v>
      </c>
      <c r="L167" s="82">
        <v>-3</v>
      </c>
      <c r="M167" s="82">
        <v>-5</v>
      </c>
      <c r="N167" s="83">
        <v>-0.4428697962798937</v>
      </c>
      <c r="O167" s="84">
        <v>10</v>
      </c>
      <c r="P167" s="536">
        <v>0.8857395925597874</v>
      </c>
      <c r="Q167" s="84">
        <v>8</v>
      </c>
      <c r="R167" s="536">
        <v>0.70859167404782997</v>
      </c>
      <c r="S167" s="85">
        <v>-5</v>
      </c>
      <c r="T167" s="86">
        <v>-0.4428697962798937</v>
      </c>
      <c r="U167" s="78">
        <v>33</v>
      </c>
      <c r="V167" s="540">
        <v>2.9229406554472988</v>
      </c>
      <c r="W167" s="78">
        <v>38</v>
      </c>
      <c r="X167" s="540">
        <v>3.3658104517271918</v>
      </c>
      <c r="Y167" s="87">
        <v>-0.26572187776793621</v>
      </c>
      <c r="Z167" s="90"/>
      <c r="AA167" s="91">
        <v>3</v>
      </c>
      <c r="AB167" s="237"/>
      <c r="AC167" s="91">
        <v>5</v>
      </c>
      <c r="AD167" s="90"/>
      <c r="AE167" s="257">
        <v>4622</v>
      </c>
      <c r="AF167" s="89">
        <v>4080</v>
      </c>
      <c r="AG167" s="89">
        <v>542</v>
      </c>
    </row>
    <row r="168" spans="1:33" customFormat="1" ht="15" customHeight="1">
      <c r="A168" s="219" t="s">
        <v>36</v>
      </c>
      <c r="B168" s="77">
        <v>31</v>
      </c>
      <c r="C168" s="270">
        <v>176.37049999999999</v>
      </c>
      <c r="D168" s="271">
        <v>13</v>
      </c>
      <c r="E168" s="271">
        <v>259</v>
      </c>
      <c r="F168" s="271">
        <v>4055</v>
      </c>
      <c r="G168" s="79">
        <v>9974</v>
      </c>
      <c r="H168" s="89">
        <v>5418</v>
      </c>
      <c r="I168" s="89">
        <v>4556</v>
      </c>
      <c r="J168" s="80">
        <v>2.459679408138101</v>
      </c>
      <c r="K168" s="81">
        <v>56.551407406567428</v>
      </c>
      <c r="L168" s="82">
        <v>-9</v>
      </c>
      <c r="M168" s="82">
        <v>-3</v>
      </c>
      <c r="N168" s="83">
        <v>-0.30078203328654501</v>
      </c>
      <c r="O168" s="84">
        <v>7</v>
      </c>
      <c r="P168" s="536">
        <v>0.70182474433527164</v>
      </c>
      <c r="Q168" s="84">
        <v>13</v>
      </c>
      <c r="R168" s="536">
        <v>1.3033888109083616</v>
      </c>
      <c r="S168" s="85">
        <v>-3</v>
      </c>
      <c r="T168" s="86">
        <v>-0.30078203328654501</v>
      </c>
      <c r="U168" s="78">
        <v>22</v>
      </c>
      <c r="V168" s="540">
        <v>2.2057349107679967</v>
      </c>
      <c r="W168" s="78">
        <v>25</v>
      </c>
      <c r="X168" s="540">
        <v>2.5065169440545421</v>
      </c>
      <c r="Y168" s="87">
        <v>-0.9023460998596351</v>
      </c>
      <c r="Z168" s="90"/>
      <c r="AA168" s="91">
        <v>5</v>
      </c>
      <c r="AB168" s="237"/>
      <c r="AC168" s="91">
        <v>0</v>
      </c>
      <c r="AD168" s="90"/>
      <c r="AE168" s="257">
        <v>1706</v>
      </c>
      <c r="AF168" s="89">
        <v>1477</v>
      </c>
      <c r="AG168" s="89">
        <v>229</v>
      </c>
    </row>
    <row r="169" spans="1:33" customFormat="1" ht="15" customHeight="1">
      <c r="A169" s="219" t="s">
        <v>37</v>
      </c>
      <c r="B169" s="77">
        <v>31</v>
      </c>
      <c r="C169" s="270">
        <v>1641.8554999999999</v>
      </c>
      <c r="D169" s="271">
        <v>9</v>
      </c>
      <c r="E169" s="271">
        <v>128</v>
      </c>
      <c r="F169" s="271">
        <v>4948</v>
      </c>
      <c r="G169" s="79">
        <v>16160</v>
      </c>
      <c r="H169" s="89">
        <v>8312</v>
      </c>
      <c r="I169" s="89">
        <v>7848</v>
      </c>
      <c r="J169" s="80">
        <v>3.2659660468876313</v>
      </c>
      <c r="K169" s="81">
        <v>9.8425226824163285</v>
      </c>
      <c r="L169" s="82">
        <v>3</v>
      </c>
      <c r="M169" s="82">
        <v>-3</v>
      </c>
      <c r="N169" s="83">
        <v>-0.18564356435643564</v>
      </c>
      <c r="O169" s="84">
        <v>20</v>
      </c>
      <c r="P169" s="536">
        <v>1.2376237623762376</v>
      </c>
      <c r="Q169" s="84">
        <v>10</v>
      </c>
      <c r="R169" s="536">
        <v>0.61881188118811881</v>
      </c>
      <c r="S169" s="85">
        <v>-7</v>
      </c>
      <c r="T169" s="86">
        <v>-0.43316831683168316</v>
      </c>
      <c r="U169" s="78">
        <v>40</v>
      </c>
      <c r="V169" s="540">
        <v>2.4752475247524752</v>
      </c>
      <c r="W169" s="78">
        <v>47</v>
      </c>
      <c r="X169" s="540">
        <v>2.9084158415841586</v>
      </c>
      <c r="Y169" s="87">
        <v>0.18564356435643564</v>
      </c>
      <c r="Z169" s="90"/>
      <c r="AA169" s="91">
        <v>7</v>
      </c>
      <c r="AB169" s="237"/>
      <c r="AC169" s="91">
        <v>5</v>
      </c>
      <c r="AD169" s="90"/>
      <c r="AE169" s="257">
        <v>14288</v>
      </c>
      <c r="AF169" s="89">
        <v>905</v>
      </c>
      <c r="AG169" s="89">
        <v>13383</v>
      </c>
    </row>
    <row r="170" spans="1:33" customFormat="1" ht="15" customHeight="1">
      <c r="A170" s="219" t="s">
        <v>38</v>
      </c>
      <c r="B170" s="77">
        <v>31</v>
      </c>
      <c r="C170" s="270">
        <v>618.49099999999999</v>
      </c>
      <c r="D170" s="271">
        <v>6</v>
      </c>
      <c r="E170" s="271">
        <v>56</v>
      </c>
      <c r="F170" s="271">
        <v>2120</v>
      </c>
      <c r="G170" s="79">
        <v>6201</v>
      </c>
      <c r="H170" s="89">
        <v>3272</v>
      </c>
      <c r="I170" s="89">
        <v>2929</v>
      </c>
      <c r="J170" s="80">
        <v>2.9249999999999998</v>
      </c>
      <c r="K170" s="81">
        <v>10.026014929885802</v>
      </c>
      <c r="L170" s="82">
        <v>-10</v>
      </c>
      <c r="M170" s="82">
        <v>12</v>
      </c>
      <c r="N170" s="83">
        <v>1.9351717464925011</v>
      </c>
      <c r="O170" s="84">
        <v>3</v>
      </c>
      <c r="P170" s="536">
        <v>0.48379293662312528</v>
      </c>
      <c r="Q170" s="84">
        <v>8</v>
      </c>
      <c r="R170" s="536">
        <v>1.2901144976616674</v>
      </c>
      <c r="S170" s="85">
        <v>-5</v>
      </c>
      <c r="T170" s="86">
        <v>-0.80632156103854213</v>
      </c>
      <c r="U170" s="78">
        <v>14</v>
      </c>
      <c r="V170" s="540">
        <v>2.257700370907918</v>
      </c>
      <c r="W170" s="78">
        <v>19</v>
      </c>
      <c r="X170" s="540">
        <v>3.0640219319464603</v>
      </c>
      <c r="Y170" s="87">
        <v>-1.6126431220770843</v>
      </c>
      <c r="Z170" s="90"/>
      <c r="AA170" s="91">
        <v>5</v>
      </c>
      <c r="AB170" s="237"/>
      <c r="AC170" s="91">
        <v>1</v>
      </c>
      <c r="AD170" s="90"/>
      <c r="AE170" s="257">
        <v>5974</v>
      </c>
      <c r="AF170" s="89">
        <v>230</v>
      </c>
      <c r="AG170" s="89">
        <v>5744</v>
      </c>
    </row>
    <row r="171" spans="1:33" s="630" customFormat="1" ht="15" customHeight="1" thickBot="1">
      <c r="A171" s="220" t="s">
        <v>39</v>
      </c>
      <c r="B171" s="92">
        <v>31</v>
      </c>
      <c r="C171" s="272">
        <v>1021.313</v>
      </c>
      <c r="D171" s="273">
        <v>6</v>
      </c>
      <c r="E171" s="273">
        <v>106</v>
      </c>
      <c r="F171" s="273">
        <v>1703</v>
      </c>
      <c r="G171" s="94">
        <v>6021</v>
      </c>
      <c r="H171" s="103">
        <v>3279</v>
      </c>
      <c r="I171" s="103">
        <v>2742</v>
      </c>
      <c r="J171" s="95">
        <v>3.5355255431591308</v>
      </c>
      <c r="K171" s="96">
        <v>5.8953523552525038</v>
      </c>
      <c r="L171" s="97">
        <v>4</v>
      </c>
      <c r="M171" s="97">
        <v>-4</v>
      </c>
      <c r="N171" s="98">
        <v>-0.66434147151635947</v>
      </c>
      <c r="O171" s="99">
        <v>5</v>
      </c>
      <c r="P171" s="537">
        <v>0.83042683939544926</v>
      </c>
      <c r="Q171" s="99">
        <v>7</v>
      </c>
      <c r="R171" s="537">
        <v>1.162597575153629</v>
      </c>
      <c r="S171" s="100">
        <v>6</v>
      </c>
      <c r="T171" s="95">
        <v>0.99651220727453904</v>
      </c>
      <c r="U171" s="93">
        <v>26</v>
      </c>
      <c r="V171" s="541">
        <v>4.318219564856336</v>
      </c>
      <c r="W171" s="93">
        <v>20</v>
      </c>
      <c r="X171" s="541">
        <v>3.321707357581797</v>
      </c>
      <c r="Y171" s="95">
        <v>0.66434147151635947</v>
      </c>
      <c r="Z171" s="102"/>
      <c r="AA171" s="236">
        <v>5</v>
      </c>
      <c r="AB171" s="238"/>
      <c r="AC171" s="236">
        <v>1</v>
      </c>
      <c r="AD171" s="102"/>
      <c r="AE171" s="258">
        <v>5763</v>
      </c>
      <c r="AF171" s="103">
        <v>217</v>
      </c>
      <c r="AG171" s="103">
        <v>5546</v>
      </c>
    </row>
    <row r="172" spans="1:33" customFormat="1" ht="15" customHeight="1">
      <c r="G172" s="217"/>
      <c r="H172" s="40"/>
      <c r="M172" s="58"/>
      <c r="O172" s="45"/>
      <c r="AA172" s="41"/>
      <c r="AC172" s="41"/>
    </row>
    <row r="173" spans="1:33" customFormat="1" ht="15" customHeight="1">
      <c r="G173" s="217"/>
      <c r="H173" s="218"/>
      <c r="M173" s="221"/>
      <c r="N173" s="221"/>
      <c r="O173" s="221"/>
    </row>
    <row r="174" spans="1:33" customFormat="1" ht="15" customHeight="1">
      <c r="G174" s="217"/>
      <c r="H174" s="218"/>
    </row>
    <row r="175" spans="1:33" customFormat="1" ht="15" customHeight="1"/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customFormat="1" ht="15" customHeight="1"/>
    <row r="210" customFormat="1" ht="15" customHeight="1"/>
    <row r="211" customFormat="1" ht="15" customHeight="1"/>
    <row r="212" customFormat="1" ht="15" customHeight="1"/>
    <row r="213" customFormat="1" ht="15" customHeight="1"/>
    <row r="214" customFormat="1" ht="15" customHeight="1"/>
    <row r="215" customFormat="1" ht="15" customHeight="1"/>
    <row r="216" customFormat="1" ht="15" customHeight="1"/>
    <row r="217" customFormat="1" ht="15" customHeight="1"/>
    <row r="218" customFormat="1" ht="15" customHeight="1"/>
    <row r="219" customFormat="1" ht="15" customHeight="1"/>
    <row r="220" customFormat="1" ht="15" customHeight="1"/>
    <row r="221" customFormat="1" ht="15" customHeight="1"/>
    <row r="222" customFormat="1" ht="15" customHeight="1"/>
    <row r="223" customFormat="1" ht="15" customHeight="1"/>
    <row r="224" customFormat="1" ht="15" customHeight="1"/>
    <row r="225" spans="1:33" customFormat="1" ht="15" customHeight="1"/>
    <row r="226" spans="1:33" ht="15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C226"/>
      <c r="AD226"/>
      <c r="AE226"/>
      <c r="AF226"/>
      <c r="AG226"/>
    </row>
    <row r="227" spans="1:33" customFormat="1" ht="15" customHeight="1">
      <c r="A227" s="6"/>
      <c r="B227" s="6"/>
      <c r="C227" s="6"/>
      <c r="D227" s="6"/>
      <c r="E227" s="6"/>
      <c r="F227" s="6"/>
      <c r="G227" s="6"/>
      <c r="H227" s="6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39"/>
      <c r="T227" s="39"/>
      <c r="U227" s="39"/>
      <c r="V227" s="39"/>
      <c r="W227" s="39"/>
      <c r="X227" s="39"/>
      <c r="Y227" s="39"/>
      <c r="Z227" s="39"/>
      <c r="AC227" s="6"/>
      <c r="AD227" s="6"/>
      <c r="AE227" s="6"/>
      <c r="AF227" s="6"/>
      <c r="AG227" s="6"/>
    </row>
    <row r="228" spans="1:33" customFormat="1" ht="15" customHeight="1">
      <c r="A228" s="6"/>
      <c r="B228" s="6"/>
      <c r="C228" s="6"/>
      <c r="D228" s="6"/>
      <c r="E228" s="6"/>
      <c r="F228" s="6"/>
      <c r="G228" s="6"/>
      <c r="H228" s="6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39"/>
      <c r="T228" s="39"/>
      <c r="U228" s="39"/>
      <c r="V228" s="39"/>
      <c r="W228" s="39"/>
      <c r="X228" s="39"/>
      <c r="Y228" s="39"/>
      <c r="Z228" s="39"/>
      <c r="AC228" s="6"/>
      <c r="AD228" s="6"/>
      <c r="AE228" s="6"/>
      <c r="AF228" s="6"/>
      <c r="AG228" s="6"/>
    </row>
    <row r="229" spans="1:33" customFormat="1" ht="15" customHeight="1">
      <c r="A229" s="6"/>
      <c r="B229" s="6"/>
      <c r="C229" s="6"/>
      <c r="D229" s="6"/>
      <c r="E229" s="6"/>
      <c r="F229" s="6"/>
      <c r="G229" s="6"/>
      <c r="H229" s="6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39"/>
      <c r="T229" s="39"/>
      <c r="U229" s="39"/>
      <c r="V229" s="39"/>
      <c r="W229" s="39"/>
      <c r="X229" s="39"/>
      <c r="Y229" s="39"/>
      <c r="Z229" s="39"/>
      <c r="AC229" s="6"/>
      <c r="AD229" s="6"/>
      <c r="AE229" s="6"/>
      <c r="AF229" s="6"/>
      <c r="AG229" s="6"/>
    </row>
    <row r="230" spans="1:33" customFormat="1" ht="15" customHeight="1">
      <c r="A230" s="6"/>
      <c r="B230" s="6"/>
      <c r="C230" s="6"/>
      <c r="D230" s="6"/>
      <c r="E230" s="6"/>
      <c r="F230" s="6"/>
      <c r="G230" s="6"/>
      <c r="H230" s="6"/>
      <c r="I230" s="6"/>
      <c r="J230" s="8"/>
      <c r="K230" s="8"/>
      <c r="L230" s="6"/>
      <c r="M230" s="6"/>
      <c r="N230" s="6"/>
      <c r="O230" s="6"/>
      <c r="P230" s="6"/>
      <c r="Q230" s="6"/>
      <c r="R230" s="6"/>
      <c r="S230" s="39"/>
      <c r="T230" s="39"/>
      <c r="U230" s="39"/>
      <c r="V230" s="39"/>
      <c r="W230" s="39"/>
      <c r="X230" s="39"/>
      <c r="Y230" s="39"/>
      <c r="Z230" s="39"/>
      <c r="AC230" s="6"/>
      <c r="AD230" s="6"/>
      <c r="AE230" s="6"/>
      <c r="AF230" s="6"/>
      <c r="AG230" s="6"/>
    </row>
    <row r="231" spans="1:33" customFormat="1" ht="15" customHeight="1">
      <c r="A231" s="6"/>
      <c r="B231" s="6"/>
      <c r="C231" s="6"/>
      <c r="D231" s="6"/>
      <c r="E231" s="6"/>
      <c r="F231" s="6"/>
      <c r="G231" s="6"/>
      <c r="H231" s="6"/>
      <c r="I231" s="6"/>
      <c r="J231" s="8"/>
      <c r="K231" s="8"/>
      <c r="L231" s="6"/>
      <c r="M231" s="6"/>
      <c r="N231" s="6"/>
      <c r="O231" s="6"/>
      <c r="P231" s="6"/>
      <c r="Q231" s="6"/>
      <c r="R231" s="6"/>
      <c r="S231" s="39"/>
      <c r="T231" s="39"/>
      <c r="U231" s="39"/>
      <c r="V231" s="39"/>
      <c r="W231" s="39"/>
      <c r="X231" s="39"/>
      <c r="Y231" s="39"/>
      <c r="Z231" s="39"/>
      <c r="AC231" s="6"/>
      <c r="AD231" s="6"/>
      <c r="AE231" s="6"/>
      <c r="AF231" s="6"/>
      <c r="AG231" s="6"/>
    </row>
    <row r="232" spans="1:33" customFormat="1" ht="15" customHeight="1">
      <c r="A232" s="6"/>
      <c r="B232" s="6"/>
      <c r="C232" s="6"/>
      <c r="D232" s="6"/>
      <c r="E232" s="6"/>
      <c r="F232" s="6"/>
      <c r="G232" s="6"/>
      <c r="H232" s="6"/>
      <c r="I232" s="6"/>
      <c r="J232" s="8"/>
      <c r="K232" s="8"/>
      <c r="L232" s="6"/>
      <c r="M232" s="6"/>
      <c r="N232" s="6"/>
      <c r="O232" s="6"/>
      <c r="P232" s="6"/>
      <c r="Q232" s="6"/>
      <c r="R232" s="6"/>
      <c r="S232" s="39"/>
      <c r="T232" s="39"/>
      <c r="U232" s="39"/>
      <c r="V232" s="39"/>
      <c r="W232" s="39"/>
      <c r="X232" s="39"/>
      <c r="Y232" s="39"/>
      <c r="Z232" s="39"/>
      <c r="AC232" s="6"/>
      <c r="AD232" s="6"/>
      <c r="AE232" s="6"/>
      <c r="AF232" s="6"/>
      <c r="AG232" s="6"/>
    </row>
    <row r="233" spans="1:33" customFormat="1" ht="15" customHeight="1">
      <c r="A233" s="6"/>
      <c r="B233" s="6"/>
      <c r="C233" s="6"/>
      <c r="D233" s="6"/>
      <c r="E233" s="6"/>
      <c r="F233" s="6"/>
      <c r="G233" s="6"/>
      <c r="H233" s="6"/>
      <c r="I233" s="6"/>
      <c r="J233" s="8"/>
      <c r="K233" s="8"/>
      <c r="L233" s="6"/>
      <c r="M233" s="6"/>
      <c r="N233" s="6"/>
      <c r="O233" s="6"/>
      <c r="P233" s="6"/>
      <c r="Q233" s="6"/>
      <c r="R233" s="6"/>
      <c r="S233" s="39"/>
      <c r="T233" s="39"/>
      <c r="U233" s="39"/>
      <c r="V233" s="39"/>
      <c r="W233" s="39"/>
      <c r="X233" s="39"/>
      <c r="Y233" s="39"/>
      <c r="Z233" s="39"/>
      <c r="AC233" s="6"/>
      <c r="AD233" s="6"/>
      <c r="AE233" s="6"/>
      <c r="AF233" s="6"/>
      <c r="AG233" s="6"/>
    </row>
    <row r="234" spans="1:33" customFormat="1" ht="15" customHeight="1">
      <c r="A234" s="6"/>
      <c r="B234" s="6"/>
      <c r="C234" s="6"/>
      <c r="D234" s="6"/>
      <c r="E234" s="6"/>
      <c r="F234" s="6"/>
      <c r="G234" s="6"/>
      <c r="H234" s="6"/>
      <c r="I234" s="6"/>
      <c r="J234" s="8"/>
      <c r="K234" s="8"/>
      <c r="L234" s="6"/>
      <c r="M234" s="6"/>
      <c r="N234" s="6"/>
      <c r="O234" s="6"/>
      <c r="P234" s="6"/>
      <c r="Q234" s="6"/>
      <c r="R234" s="6"/>
      <c r="S234" s="39"/>
      <c r="T234" s="39"/>
      <c r="U234" s="39"/>
      <c r="V234" s="39"/>
      <c r="W234" s="39"/>
      <c r="X234" s="39"/>
      <c r="Y234" s="39"/>
      <c r="Z234" s="39"/>
      <c r="AC234" s="6"/>
      <c r="AD234" s="6"/>
      <c r="AE234" s="6"/>
      <c r="AF234" s="6"/>
      <c r="AG234" s="6"/>
    </row>
  </sheetData>
  <mergeCells count="1">
    <mergeCell ref="AE3:AG3"/>
  </mergeCells>
  <phoneticPr fontId="11" type="noConversion"/>
  <conditionalFormatting sqref="O158">
    <cfRule type="cellIs" dxfId="15" priority="1" stopIfTrue="1" operator="equal">
      <formula>OR($O$23,$O$24,$O$25,$O$26,$O$27,$O$28,$O$29,$O$30,#REF!,$O$32)</formula>
    </cfRule>
  </conditionalFormatting>
  <conditionalFormatting sqref="Q158">
    <cfRule type="cellIs" dxfId="14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2054-8E0A-447B-9E7C-A1CE43A78BED}">
  <dimension ref="A1:AG235"/>
  <sheetViews>
    <sheetView showGridLines="0" topLeftCell="A3" workbookViewId="0">
      <pane ySplit="2" topLeftCell="A113" activePane="bottomLeft" state="frozen"/>
      <selection activeCell="A3" sqref="A3"/>
      <selection pane="bottomLeft" activeCell="L157" sqref="L157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18" width="6.5546875" style="6" customWidth="1"/>
    <col min="19" max="20" width="6.5546875" style="8" customWidth="1"/>
    <col min="21" max="25" width="6.5546875" style="6" customWidth="1"/>
    <col min="26" max="26" width="0.33203125" style="6" hidden="1" customWidth="1"/>
    <col min="27" max="27" width="6.5546875" customWidth="1"/>
    <col min="28" max="28" width="6.6640625" hidden="1" customWidth="1"/>
    <col min="29" max="29" width="6.5546875" style="6" customWidth="1"/>
    <col min="30" max="30" width="6.6640625" style="6" hidden="1" customWidth="1"/>
    <col min="31" max="33" width="7.5546875" style="6" customWidth="1"/>
    <col min="34" max="16384" width="11.109375" style="6"/>
  </cols>
  <sheetData>
    <row r="1" spans="1:3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33" ht="15" hidden="1" customHeight="1">
      <c r="A2" s="5"/>
      <c r="B2" s="5"/>
      <c r="E2" s="7"/>
      <c r="M2" s="7"/>
      <c r="U2" s="9"/>
    </row>
    <row r="3" spans="1:3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631" t="s">
        <v>174</v>
      </c>
      <c r="AF3" s="632"/>
      <c r="AG3" s="633"/>
    </row>
    <row r="4" spans="1:3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337</v>
      </c>
      <c r="O4" s="25" t="s">
        <v>23</v>
      </c>
      <c r="P4" s="25" t="s">
        <v>344</v>
      </c>
      <c r="Q4" s="25" t="s">
        <v>24</v>
      </c>
      <c r="R4" s="25" t="s">
        <v>338</v>
      </c>
      <c r="S4" s="27" t="s">
        <v>22</v>
      </c>
      <c r="T4" s="27" t="s">
        <v>337</v>
      </c>
      <c r="U4" s="25" t="s">
        <v>25</v>
      </c>
      <c r="V4" s="25" t="s">
        <v>342</v>
      </c>
      <c r="W4" s="28" t="s">
        <v>179</v>
      </c>
      <c r="X4" s="47" t="s">
        <v>343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33" ht="15" customHeight="1">
      <c r="A5" s="30" t="s">
        <v>301</v>
      </c>
      <c r="B5" s="104">
        <v>365</v>
      </c>
      <c r="C5" s="105">
        <v>4628.5713999999998</v>
      </c>
      <c r="D5" s="110">
        <v>172</v>
      </c>
      <c r="E5" s="606">
        <v>3566</v>
      </c>
      <c r="F5" s="606">
        <v>94155</v>
      </c>
      <c r="G5" s="109">
        <v>358247</v>
      </c>
      <c r="H5" s="606">
        <v>191954</v>
      </c>
      <c r="I5" s="606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</row>
    <row r="6" spans="1:33" ht="15" customHeight="1">
      <c r="A6" s="30" t="s">
        <v>302</v>
      </c>
      <c r="B6" s="114">
        <v>365</v>
      </c>
      <c r="C6" s="105">
        <v>4628.5713999999998</v>
      </c>
      <c r="D6" s="110">
        <v>172</v>
      </c>
      <c r="E6" s="606">
        <v>3566</v>
      </c>
      <c r="F6" s="606">
        <v>96703</v>
      </c>
      <c r="G6" s="109">
        <v>358981</v>
      </c>
      <c r="H6" s="606">
        <v>191900</v>
      </c>
      <c r="I6" s="606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</row>
    <row r="7" spans="1:33" ht="15" customHeight="1">
      <c r="A7" s="30" t="s">
        <v>303</v>
      </c>
      <c r="B7" s="114">
        <v>365</v>
      </c>
      <c r="C7" s="105">
        <v>4628.5713999999998</v>
      </c>
      <c r="D7" s="110">
        <v>172</v>
      </c>
      <c r="E7" s="606">
        <v>3566</v>
      </c>
      <c r="F7" s="606">
        <v>98671</v>
      </c>
      <c r="G7" s="109">
        <v>358863</v>
      </c>
      <c r="H7" s="606">
        <v>191507</v>
      </c>
      <c r="I7" s="606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</row>
    <row r="8" spans="1:33" ht="15" customHeight="1">
      <c r="A8" s="33" t="s">
        <v>304</v>
      </c>
      <c r="B8" s="114">
        <v>365</v>
      </c>
      <c r="C8" s="105">
        <v>4628.5713999999998</v>
      </c>
      <c r="D8" s="110">
        <v>172</v>
      </c>
      <c r="E8" s="607">
        <v>3573</v>
      </c>
      <c r="F8" s="607">
        <v>100904</v>
      </c>
      <c r="G8" s="109">
        <v>358077</v>
      </c>
      <c r="H8" s="607">
        <v>190728</v>
      </c>
      <c r="I8" s="607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</row>
    <row r="9" spans="1:33" ht="15" customHeight="1">
      <c r="A9" s="33" t="s">
        <v>305</v>
      </c>
      <c r="B9" s="114">
        <v>365</v>
      </c>
      <c r="C9" s="105">
        <v>4628.5713999999998</v>
      </c>
      <c r="D9" s="110">
        <v>173</v>
      </c>
      <c r="E9" s="607">
        <v>3583</v>
      </c>
      <c r="F9" s="607">
        <v>102938</v>
      </c>
      <c r="G9" s="85">
        <v>356601</v>
      </c>
      <c r="H9" s="607">
        <v>189537</v>
      </c>
      <c r="I9" s="607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</row>
    <row r="10" spans="1:33" s="35" customFormat="1" ht="15" customHeight="1">
      <c r="A10" s="33" t="s">
        <v>306</v>
      </c>
      <c r="B10" s="114">
        <v>365</v>
      </c>
      <c r="C10" s="105">
        <v>4628.5713999999998</v>
      </c>
      <c r="D10" s="110">
        <v>173</v>
      </c>
      <c r="E10" s="607">
        <v>3620</v>
      </c>
      <c r="F10" s="607">
        <v>104799</v>
      </c>
      <c r="G10" s="85">
        <v>355686</v>
      </c>
      <c r="H10" s="607">
        <v>188588</v>
      </c>
      <c r="I10" s="607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</row>
    <row r="11" spans="1:33" s="35" customFormat="1" ht="15" customHeight="1">
      <c r="A11" s="31" t="s">
        <v>307</v>
      </c>
      <c r="B11" s="114">
        <v>365</v>
      </c>
      <c r="C11" s="105">
        <v>4628.5713999999998</v>
      </c>
      <c r="D11" s="110">
        <v>173</v>
      </c>
      <c r="E11" s="607">
        <v>3624</v>
      </c>
      <c r="F11" s="607">
        <v>106472</v>
      </c>
      <c r="G11" s="85">
        <v>353630</v>
      </c>
      <c r="H11" s="607">
        <v>187174</v>
      </c>
      <c r="I11" s="607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</row>
    <row r="12" spans="1:33" s="35" customFormat="1" ht="15" customHeight="1">
      <c r="A12" s="33" t="s">
        <v>308</v>
      </c>
      <c r="B12" s="114">
        <v>365</v>
      </c>
      <c r="C12" s="105">
        <v>4628.5713999999998</v>
      </c>
      <c r="D12" s="110">
        <v>173</v>
      </c>
      <c r="E12" s="607">
        <v>3624</v>
      </c>
      <c r="F12" s="607">
        <v>104799</v>
      </c>
      <c r="G12" s="85">
        <v>353139</v>
      </c>
      <c r="H12" s="607">
        <v>186376</v>
      </c>
      <c r="I12" s="607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</row>
    <row r="13" spans="1:33" s="35" customFormat="1" ht="15" customHeight="1">
      <c r="A13" s="31" t="s">
        <v>309</v>
      </c>
      <c r="B13" s="114">
        <v>365</v>
      </c>
      <c r="C13" s="105">
        <v>4628.5713999999998</v>
      </c>
      <c r="D13" s="110">
        <v>177</v>
      </c>
      <c r="E13" s="607">
        <v>3649</v>
      </c>
      <c r="F13" s="607">
        <v>109231</v>
      </c>
      <c r="G13" s="85">
        <v>352154</v>
      </c>
      <c r="H13" s="607">
        <v>185554</v>
      </c>
      <c r="I13" s="607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</row>
    <row r="14" spans="1:33" s="35" customFormat="1" ht="15" customHeight="1">
      <c r="A14" s="31" t="s">
        <v>310</v>
      </c>
      <c r="B14" s="114">
        <v>365</v>
      </c>
      <c r="C14" s="105">
        <v>4628.5713999999998</v>
      </c>
      <c r="D14" s="110">
        <v>177</v>
      </c>
      <c r="E14" s="606">
        <v>2649</v>
      </c>
      <c r="F14" s="606">
        <v>110985</v>
      </c>
      <c r="G14" s="85">
        <v>351146</v>
      </c>
      <c r="H14" s="606">
        <v>184682</v>
      </c>
      <c r="I14" s="606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</row>
    <row r="15" spans="1:33" s="35" customFormat="1" ht="15" customHeight="1">
      <c r="A15" s="31" t="s">
        <v>311</v>
      </c>
      <c r="B15" s="121">
        <v>365</v>
      </c>
      <c r="C15" s="105">
        <v>4628.5713999999998</v>
      </c>
      <c r="D15" s="110">
        <v>177</v>
      </c>
      <c r="E15" s="606">
        <v>3648</v>
      </c>
      <c r="F15" s="606">
        <v>112948</v>
      </c>
      <c r="G15" s="85">
        <v>349149</v>
      </c>
      <c r="H15" s="606">
        <v>183149</v>
      </c>
      <c r="I15" s="606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</row>
    <row r="16" spans="1:33" s="35" customFormat="1" ht="15" customHeight="1">
      <c r="A16" s="31" t="s">
        <v>312</v>
      </c>
      <c r="B16" s="121">
        <v>365</v>
      </c>
      <c r="C16" s="105">
        <v>4628.5713999999998</v>
      </c>
      <c r="D16" s="110">
        <v>177</v>
      </c>
      <c r="E16" s="606">
        <v>3654</v>
      </c>
      <c r="F16" s="606">
        <v>114230</v>
      </c>
      <c r="G16" s="85">
        <v>347298</v>
      </c>
      <c r="H16" s="606">
        <v>181557</v>
      </c>
      <c r="I16" s="606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</row>
    <row r="17" spans="1:33" s="35" customFormat="1" ht="15" customHeight="1">
      <c r="A17" s="33" t="s">
        <v>313</v>
      </c>
      <c r="B17" s="121">
        <v>365</v>
      </c>
      <c r="C17" s="105">
        <v>4628.5713999999998</v>
      </c>
      <c r="D17" s="110">
        <v>177</v>
      </c>
      <c r="E17" s="606">
        <v>3655</v>
      </c>
      <c r="F17" s="606">
        <v>115378</v>
      </c>
      <c r="G17" s="85">
        <v>345303</v>
      </c>
      <c r="H17" s="606">
        <v>180042</v>
      </c>
      <c r="I17" s="606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</row>
    <row r="18" spans="1:33" s="35" customFormat="1" ht="15" customHeight="1">
      <c r="A18" s="33" t="s">
        <v>314</v>
      </c>
      <c r="B18" s="121">
        <v>365</v>
      </c>
      <c r="C18" s="105">
        <v>4628.5713999999998</v>
      </c>
      <c r="D18" s="110">
        <v>177</v>
      </c>
      <c r="E18" s="606">
        <v>3655</v>
      </c>
      <c r="F18" s="606">
        <v>116766</v>
      </c>
      <c r="G18" s="85">
        <v>343302</v>
      </c>
      <c r="H18" s="606">
        <v>178376</v>
      </c>
      <c r="I18" s="606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</row>
    <row r="19" spans="1:33" s="35" customFormat="1" ht="15" customHeight="1">
      <c r="A19" s="33" t="s">
        <v>315</v>
      </c>
      <c r="B19" s="121">
        <v>365</v>
      </c>
      <c r="C19" s="105">
        <v>4628.5713999999998</v>
      </c>
      <c r="D19" s="110">
        <v>177</v>
      </c>
      <c r="E19" s="606">
        <v>3655</v>
      </c>
      <c r="F19" s="606">
        <v>118433</v>
      </c>
      <c r="G19" s="85">
        <v>341433</v>
      </c>
      <c r="H19" s="606">
        <v>177032</v>
      </c>
      <c r="I19" s="606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</row>
    <row r="20" spans="1:33" s="35" customFormat="1" ht="15" customHeight="1">
      <c r="A20" s="33" t="s">
        <v>316</v>
      </c>
      <c r="B20" s="121">
        <v>365</v>
      </c>
      <c r="C20" s="105">
        <v>4628.5713999999998</v>
      </c>
      <c r="D20" s="110">
        <v>177</v>
      </c>
      <c r="E20" s="606">
        <v>3655</v>
      </c>
      <c r="F20" s="606">
        <v>119916</v>
      </c>
      <c r="G20" s="85">
        <v>340964</v>
      </c>
      <c r="H20" s="606">
        <v>176151</v>
      </c>
      <c r="I20" s="606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</row>
    <row r="21" spans="1:33" s="35" customFormat="1" ht="15" customHeight="1">
      <c r="A21" s="33" t="s">
        <v>317</v>
      </c>
      <c r="B21" s="124">
        <v>365</v>
      </c>
      <c r="C21" s="105">
        <v>4628.5713999999998</v>
      </c>
      <c r="D21" s="110">
        <v>177</v>
      </c>
      <c r="E21" s="606">
        <v>3656</v>
      </c>
      <c r="F21" s="606">
        <v>120903</v>
      </c>
      <c r="G21" s="85">
        <v>338805</v>
      </c>
      <c r="H21" s="606">
        <v>174584</v>
      </c>
      <c r="I21" s="606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</row>
    <row r="22" spans="1:33" s="35" customFormat="1" ht="15" customHeight="1">
      <c r="A22" s="33" t="s">
        <v>318</v>
      </c>
      <c r="B22" s="124">
        <v>365</v>
      </c>
      <c r="C22" s="105">
        <v>4628.5713999999998</v>
      </c>
      <c r="D22" s="110">
        <v>177</v>
      </c>
      <c r="E22" s="606">
        <v>3656</v>
      </c>
      <c r="F22" s="606">
        <v>121833</v>
      </c>
      <c r="G22" s="85">
        <v>336838</v>
      </c>
      <c r="H22" s="606">
        <v>173205</v>
      </c>
      <c r="I22" s="606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</row>
    <row r="23" spans="1:33" s="35" customFormat="1" ht="15" hidden="1" customHeight="1">
      <c r="A23" s="36" t="s">
        <v>204</v>
      </c>
      <c r="B23" s="126">
        <v>31</v>
      </c>
      <c r="C23" s="105">
        <v>4628.5713999999998</v>
      </c>
      <c r="D23" s="110">
        <v>177</v>
      </c>
      <c r="E23" s="606">
        <v>3656</v>
      </c>
      <c r="F23" s="607">
        <v>120927</v>
      </c>
      <c r="G23" s="85">
        <v>338634</v>
      </c>
      <c r="H23" s="607">
        <v>174424</v>
      </c>
      <c r="I23" s="607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</row>
    <row r="24" spans="1:33" s="35" customFormat="1" ht="15" hidden="1" customHeight="1">
      <c r="A24" s="38" t="s">
        <v>205</v>
      </c>
      <c r="B24" s="121">
        <v>28</v>
      </c>
      <c r="C24" s="105">
        <v>4628.5713999999998</v>
      </c>
      <c r="D24" s="110">
        <v>177</v>
      </c>
      <c r="E24" s="606">
        <v>3656</v>
      </c>
      <c r="F24" s="607">
        <v>120956</v>
      </c>
      <c r="G24" s="85">
        <v>338481</v>
      </c>
      <c r="H24" s="607">
        <v>174313</v>
      </c>
      <c r="I24" s="607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</row>
    <row r="25" spans="1:33" s="35" customFormat="1" ht="15" hidden="1" customHeight="1">
      <c r="A25" s="38" t="s">
        <v>206</v>
      </c>
      <c r="B25" s="121">
        <v>31</v>
      </c>
      <c r="C25" s="105">
        <v>4628.5713999999998</v>
      </c>
      <c r="D25" s="110">
        <v>177</v>
      </c>
      <c r="E25" s="606">
        <v>3656</v>
      </c>
      <c r="F25" s="607">
        <v>121078</v>
      </c>
      <c r="G25" s="85">
        <v>338276</v>
      </c>
      <c r="H25" s="607">
        <v>174144</v>
      </c>
      <c r="I25" s="607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</row>
    <row r="26" spans="1:33" s="35" customFormat="1" ht="15" hidden="1" customHeight="1">
      <c r="A26" s="38" t="s">
        <v>207</v>
      </c>
      <c r="B26" s="121">
        <v>30</v>
      </c>
      <c r="C26" s="105">
        <v>4628.5713999999998</v>
      </c>
      <c r="D26" s="110">
        <v>177</v>
      </c>
      <c r="E26" s="606">
        <v>3656</v>
      </c>
      <c r="F26" s="606">
        <v>121295</v>
      </c>
      <c r="G26" s="85">
        <v>338048</v>
      </c>
      <c r="H26" s="606">
        <v>174011</v>
      </c>
      <c r="I26" s="606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</row>
    <row r="27" spans="1:33" s="35" customFormat="1" ht="15" hidden="1" customHeight="1">
      <c r="A27" s="38" t="s">
        <v>208</v>
      </c>
      <c r="B27" s="121">
        <v>31</v>
      </c>
      <c r="C27" s="105">
        <v>4628.5713999999998</v>
      </c>
      <c r="D27" s="110">
        <v>177</v>
      </c>
      <c r="E27" s="606">
        <v>3656</v>
      </c>
      <c r="F27" s="606">
        <v>121375</v>
      </c>
      <c r="G27" s="85">
        <v>337758</v>
      </c>
      <c r="H27" s="606">
        <v>173831</v>
      </c>
      <c r="I27" s="606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</row>
    <row r="28" spans="1:33" s="35" customFormat="1" ht="15" hidden="1" customHeight="1">
      <c r="A28" s="38" t="s">
        <v>209</v>
      </c>
      <c r="B28" s="121">
        <v>30</v>
      </c>
      <c r="C28" s="105">
        <v>4628.5713999999998</v>
      </c>
      <c r="D28" s="110">
        <v>177</v>
      </c>
      <c r="E28" s="606">
        <v>3656</v>
      </c>
      <c r="F28" s="606">
        <v>121455</v>
      </c>
      <c r="G28" s="85">
        <v>337557</v>
      </c>
      <c r="H28" s="606">
        <v>173712</v>
      </c>
      <c r="I28" s="606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</row>
    <row r="29" spans="1:33" s="35" customFormat="1" ht="15" hidden="1" customHeight="1">
      <c r="A29" s="38" t="s">
        <v>210</v>
      </c>
      <c r="B29" s="121">
        <v>31</v>
      </c>
      <c r="C29" s="105">
        <v>4628.5713999999998</v>
      </c>
      <c r="D29" s="110">
        <v>177</v>
      </c>
      <c r="E29" s="606">
        <v>3656</v>
      </c>
      <c r="F29" s="606">
        <v>121497</v>
      </c>
      <c r="G29" s="85">
        <v>337382</v>
      </c>
      <c r="H29" s="606">
        <v>173592</v>
      </c>
      <c r="I29" s="606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</row>
    <row r="30" spans="1:33" s="35" customFormat="1" ht="15" hidden="1" customHeight="1">
      <c r="A30" s="36" t="s">
        <v>211</v>
      </c>
      <c r="B30" s="126">
        <v>30</v>
      </c>
      <c r="C30" s="105">
        <v>4628.5713999999998</v>
      </c>
      <c r="D30" s="110">
        <v>177</v>
      </c>
      <c r="E30" s="606">
        <v>3656</v>
      </c>
      <c r="F30" s="606">
        <v>121604</v>
      </c>
      <c r="G30" s="85">
        <v>337193</v>
      </c>
      <c r="H30" s="606">
        <v>173497</v>
      </c>
      <c r="I30" s="606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</row>
    <row r="31" spans="1:33" s="35" customFormat="1" ht="15" hidden="1" customHeight="1">
      <c r="A31" s="36" t="s">
        <v>212</v>
      </c>
      <c r="B31" s="126">
        <v>30</v>
      </c>
      <c r="C31" s="105">
        <v>4628.5713999999998</v>
      </c>
      <c r="D31" s="110">
        <v>177</v>
      </c>
      <c r="E31" s="606">
        <v>3656</v>
      </c>
      <c r="F31" s="606">
        <v>121712</v>
      </c>
      <c r="G31" s="85">
        <v>336978</v>
      </c>
      <c r="H31" s="606">
        <v>173338</v>
      </c>
      <c r="I31" s="606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</row>
    <row r="32" spans="1:33" s="35" customFormat="1" ht="15" hidden="1" customHeight="1">
      <c r="A32" s="38" t="s">
        <v>213</v>
      </c>
      <c r="B32" s="121">
        <v>31</v>
      </c>
      <c r="C32" s="105">
        <v>4628.5713999999998</v>
      </c>
      <c r="D32" s="110">
        <v>177</v>
      </c>
      <c r="E32" s="606">
        <v>3656</v>
      </c>
      <c r="F32" s="606">
        <v>121733</v>
      </c>
      <c r="G32" s="85">
        <v>336885</v>
      </c>
      <c r="H32" s="606">
        <v>173287</v>
      </c>
      <c r="I32" s="606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</row>
    <row r="33" spans="1:33" s="35" customFormat="1" ht="15" hidden="1" customHeight="1">
      <c r="A33" s="38" t="s">
        <v>214</v>
      </c>
      <c r="B33" s="121">
        <v>30</v>
      </c>
      <c r="C33" s="105">
        <v>4628.5713999999998</v>
      </c>
      <c r="D33" s="110">
        <v>177</v>
      </c>
      <c r="E33" s="606">
        <v>3656</v>
      </c>
      <c r="F33" s="606">
        <v>121786</v>
      </c>
      <c r="G33" s="85">
        <v>336836</v>
      </c>
      <c r="H33" s="606">
        <v>173268</v>
      </c>
      <c r="I33" s="606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</row>
    <row r="34" spans="1:33" s="62" customFormat="1" ht="15" hidden="1" customHeight="1">
      <c r="A34" s="55" t="s">
        <v>80</v>
      </c>
      <c r="B34" s="121">
        <v>31</v>
      </c>
      <c r="C34" s="105">
        <v>4628.5713999999998</v>
      </c>
      <c r="D34" s="110">
        <v>177</v>
      </c>
      <c r="E34" s="606">
        <v>3656</v>
      </c>
      <c r="F34" s="606">
        <v>121833</v>
      </c>
      <c r="G34" s="85">
        <v>336838</v>
      </c>
      <c r="H34" s="606">
        <v>173205</v>
      </c>
      <c r="I34" s="606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</row>
    <row r="35" spans="1:33" s="62" customFormat="1" ht="15" customHeight="1">
      <c r="A35" s="56" t="s">
        <v>319</v>
      </c>
      <c r="B35" s="135">
        <v>365</v>
      </c>
      <c r="C35" s="136">
        <v>4628.5713999999998</v>
      </c>
      <c r="D35" s="117">
        <v>177</v>
      </c>
      <c r="E35" s="607">
        <v>3656</v>
      </c>
      <c r="F35" s="607">
        <v>122651</v>
      </c>
      <c r="G35" s="603">
        <v>335190</v>
      </c>
      <c r="H35" s="607">
        <v>172064</v>
      </c>
      <c r="I35" s="607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</row>
    <row r="36" spans="1:33" s="62" customFormat="1" ht="15" hidden="1" customHeight="1">
      <c r="A36" s="55" t="s">
        <v>81</v>
      </c>
      <c r="B36" s="121">
        <v>31</v>
      </c>
      <c r="C36" s="105">
        <v>4628.5713999999998</v>
      </c>
      <c r="D36" s="110">
        <v>177</v>
      </c>
      <c r="E36" s="606">
        <v>3656</v>
      </c>
      <c r="F36" s="606">
        <v>121791</v>
      </c>
      <c r="G36" s="603">
        <v>336733</v>
      </c>
      <c r="H36" s="606">
        <v>173137</v>
      </c>
      <c r="I36" s="606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</row>
    <row r="37" spans="1:33" s="62" customFormat="1" ht="15" hidden="1" customHeight="1">
      <c r="A37" s="55" t="s">
        <v>83</v>
      </c>
      <c r="B37" s="121">
        <v>28</v>
      </c>
      <c r="C37" s="105">
        <v>4628.5713999999998</v>
      </c>
      <c r="D37" s="110">
        <v>177</v>
      </c>
      <c r="E37" s="606">
        <v>3656</v>
      </c>
      <c r="F37" s="606">
        <v>121850</v>
      </c>
      <c r="G37" s="603">
        <v>336621</v>
      </c>
      <c r="H37" s="606">
        <v>173041</v>
      </c>
      <c r="I37" s="606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</row>
    <row r="38" spans="1:33" s="62" customFormat="1" ht="15" hidden="1" customHeight="1">
      <c r="A38" s="55" t="s">
        <v>84</v>
      </c>
      <c r="B38" s="121">
        <v>31</v>
      </c>
      <c r="C38" s="105">
        <v>4628.5713999999998</v>
      </c>
      <c r="D38" s="110">
        <v>177</v>
      </c>
      <c r="E38" s="606">
        <v>3656</v>
      </c>
      <c r="F38" s="606">
        <v>121980</v>
      </c>
      <c r="G38" s="603">
        <v>336485</v>
      </c>
      <c r="H38" s="606">
        <v>172936</v>
      </c>
      <c r="I38" s="606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</row>
    <row r="39" spans="1:33" s="62" customFormat="1" ht="15" hidden="1" customHeight="1">
      <c r="A39" s="55" t="s">
        <v>85</v>
      </c>
      <c r="B39" s="121">
        <v>30</v>
      </c>
      <c r="C39" s="105">
        <v>4628.5713999999998</v>
      </c>
      <c r="D39" s="110">
        <v>177</v>
      </c>
      <c r="E39" s="606">
        <v>3656</v>
      </c>
      <c r="F39" s="606">
        <v>122070</v>
      </c>
      <c r="G39" s="603">
        <v>336318</v>
      </c>
      <c r="H39" s="606">
        <v>172832</v>
      </c>
      <c r="I39" s="606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</row>
    <row r="40" spans="1:33" s="62" customFormat="1" ht="15" hidden="1" customHeight="1">
      <c r="A40" s="55" t="s">
        <v>86</v>
      </c>
      <c r="B40" s="121">
        <v>31</v>
      </c>
      <c r="C40" s="105">
        <v>4628.5713999999998</v>
      </c>
      <c r="D40" s="110">
        <v>177</v>
      </c>
      <c r="E40" s="606">
        <v>3656</v>
      </c>
      <c r="F40" s="606">
        <v>122126</v>
      </c>
      <c r="G40" s="603">
        <v>336076</v>
      </c>
      <c r="H40" s="606">
        <v>172704</v>
      </c>
      <c r="I40" s="606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</row>
    <row r="41" spans="1:33" s="62" customFormat="1" ht="15" hidden="1" customHeight="1">
      <c r="A41" s="55" t="s">
        <v>87</v>
      </c>
      <c r="B41" s="121">
        <v>30</v>
      </c>
      <c r="C41" s="105">
        <v>4628.5713999999998</v>
      </c>
      <c r="D41" s="110">
        <v>177</v>
      </c>
      <c r="E41" s="606">
        <v>3656</v>
      </c>
      <c r="F41" s="606">
        <v>122228</v>
      </c>
      <c r="G41" s="603">
        <v>336020</v>
      </c>
      <c r="H41" s="606">
        <v>172668</v>
      </c>
      <c r="I41" s="606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</row>
    <row r="42" spans="1:33" s="62" customFormat="1" ht="15" hidden="1" customHeight="1">
      <c r="A42" s="55" t="s">
        <v>88</v>
      </c>
      <c r="B42" s="121">
        <v>31</v>
      </c>
      <c r="C42" s="105">
        <v>4628.5713999999998</v>
      </c>
      <c r="D42" s="110">
        <v>177</v>
      </c>
      <c r="E42" s="606">
        <v>3656</v>
      </c>
      <c r="F42" s="606">
        <v>122325</v>
      </c>
      <c r="G42" s="603">
        <v>335794</v>
      </c>
      <c r="H42" s="606">
        <v>172555</v>
      </c>
      <c r="I42" s="606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</row>
    <row r="43" spans="1:33" s="62" customFormat="1" ht="15" hidden="1" customHeight="1">
      <c r="A43" s="55" t="s">
        <v>89</v>
      </c>
      <c r="B43" s="121">
        <v>31</v>
      </c>
      <c r="C43" s="105">
        <v>4628.5713999999998</v>
      </c>
      <c r="D43" s="110">
        <v>177</v>
      </c>
      <c r="E43" s="606">
        <v>3656</v>
      </c>
      <c r="F43" s="606">
        <v>122460</v>
      </c>
      <c r="G43" s="603">
        <v>335522</v>
      </c>
      <c r="H43" s="606">
        <v>172379</v>
      </c>
      <c r="I43" s="606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</row>
    <row r="44" spans="1:33" s="62" customFormat="1" ht="15" hidden="1" customHeight="1">
      <c r="A44" s="55" t="s">
        <v>76</v>
      </c>
      <c r="B44" s="121">
        <v>30</v>
      </c>
      <c r="C44" s="105">
        <v>4628.5713999999998</v>
      </c>
      <c r="D44" s="110">
        <v>177</v>
      </c>
      <c r="E44" s="606">
        <v>3656</v>
      </c>
      <c r="F44" s="606">
        <v>122614</v>
      </c>
      <c r="G44" s="603">
        <v>335331</v>
      </c>
      <c r="H44" s="606">
        <v>172256</v>
      </c>
      <c r="I44" s="606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</row>
    <row r="45" spans="1:33" s="62" customFormat="1" ht="15" hidden="1" customHeight="1">
      <c r="A45" s="55" t="s">
        <v>90</v>
      </c>
      <c r="B45" s="121">
        <v>31</v>
      </c>
      <c r="C45" s="105">
        <v>4628.5713999999998</v>
      </c>
      <c r="D45" s="110">
        <v>177</v>
      </c>
      <c r="E45" s="606">
        <v>3656</v>
      </c>
      <c r="F45" s="606">
        <v>122651</v>
      </c>
      <c r="G45" s="603">
        <v>335190</v>
      </c>
      <c r="H45" s="606">
        <v>172064</v>
      </c>
      <c r="I45" s="606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</row>
    <row r="46" spans="1:33" s="62" customFormat="1" ht="15" hidden="1" customHeight="1">
      <c r="A46" s="55" t="s">
        <v>91</v>
      </c>
      <c r="B46" s="121">
        <v>30</v>
      </c>
      <c r="C46" s="105">
        <v>4628.5713999999998</v>
      </c>
      <c r="D46" s="110">
        <v>177</v>
      </c>
      <c r="E46" s="606">
        <v>3656</v>
      </c>
      <c r="F46" s="606">
        <v>122651</v>
      </c>
      <c r="G46" s="603">
        <v>335190</v>
      </c>
      <c r="H46" s="606">
        <v>172064</v>
      </c>
      <c r="I46" s="606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</row>
    <row r="47" spans="1:33" s="62" customFormat="1" ht="15" hidden="1" customHeight="1">
      <c r="A47" s="55" t="s">
        <v>80</v>
      </c>
      <c r="B47" s="135">
        <v>31</v>
      </c>
      <c r="C47" s="136">
        <v>4628.5713999999998</v>
      </c>
      <c r="D47" s="117">
        <v>177</v>
      </c>
      <c r="E47" s="607">
        <v>3656</v>
      </c>
      <c r="F47" s="607">
        <v>122651</v>
      </c>
      <c r="G47" s="603">
        <v>335190</v>
      </c>
      <c r="H47" s="607">
        <v>172064</v>
      </c>
      <c r="I47" s="607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</row>
    <row r="48" spans="1:33" s="35" customFormat="1" ht="15" customHeight="1">
      <c r="A48" s="56" t="s">
        <v>320</v>
      </c>
      <c r="B48" s="141">
        <v>365</v>
      </c>
      <c r="C48" s="105">
        <v>4628.5713999999998</v>
      </c>
      <c r="D48" s="110">
        <v>177</v>
      </c>
      <c r="E48" s="606">
        <v>3656</v>
      </c>
      <c r="F48" s="608">
        <v>123440</v>
      </c>
      <c r="G48" s="544">
        <v>333897</v>
      </c>
      <c r="H48" s="608">
        <v>171016</v>
      </c>
      <c r="I48" s="608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</row>
    <row r="49" spans="1:33" s="60" customFormat="1" ht="15" hidden="1" customHeight="1">
      <c r="A49" s="59" t="s">
        <v>81</v>
      </c>
      <c r="B49" s="150">
        <v>31</v>
      </c>
      <c r="C49" s="611">
        <v>4628.5713999999998</v>
      </c>
      <c r="D49" s="612">
        <v>177</v>
      </c>
      <c r="E49" s="608">
        <v>3656</v>
      </c>
      <c r="F49" s="608">
        <v>122685</v>
      </c>
      <c r="G49" s="544">
        <v>334989</v>
      </c>
      <c r="H49" s="608">
        <v>171926</v>
      </c>
      <c r="I49" s="608">
        <v>163063</v>
      </c>
      <c r="J49" s="144">
        <v>2.73</v>
      </c>
      <c r="K49" s="145">
        <v>72.374167113420782</v>
      </c>
      <c r="L49" s="82">
        <v>-201</v>
      </c>
      <c r="M49" s="82">
        <v>-60</v>
      </c>
      <c r="N49" s="83">
        <v>-2.1082475365632956</v>
      </c>
      <c r="O49" s="612">
        <v>251</v>
      </c>
      <c r="P49" s="83">
        <v>8.8195021946231122</v>
      </c>
      <c r="Q49" s="612">
        <v>311</v>
      </c>
      <c r="R49" s="83">
        <v>10.927749731186408</v>
      </c>
      <c r="S49" s="82">
        <v>-141</v>
      </c>
      <c r="T49" s="144">
        <v>-4.9543817109237338</v>
      </c>
      <c r="U49" s="613">
        <v>1331</v>
      </c>
      <c r="V49" s="83">
        <v>46.7679578527624</v>
      </c>
      <c r="W49" s="612">
        <v>1472</v>
      </c>
      <c r="X49" s="83">
        <v>51.722339563686134</v>
      </c>
      <c r="Y49" s="83">
        <v>-7.0626292474870294</v>
      </c>
      <c r="Z49" s="83"/>
      <c r="AA49" s="614">
        <v>206</v>
      </c>
      <c r="AB49" s="162"/>
      <c r="AC49" s="614">
        <v>65</v>
      </c>
      <c r="AD49" s="145"/>
      <c r="AE49" s="148">
        <v>90922</v>
      </c>
      <c r="AF49" s="149">
        <v>55911</v>
      </c>
      <c r="AG49" s="149">
        <v>35011</v>
      </c>
    </row>
    <row r="50" spans="1:33" s="60" customFormat="1" ht="15" hidden="1" customHeight="1">
      <c r="A50" s="59" t="s">
        <v>83</v>
      </c>
      <c r="B50" s="150">
        <v>28</v>
      </c>
      <c r="C50" s="611">
        <v>4628.5713999999998</v>
      </c>
      <c r="D50" s="612">
        <v>177</v>
      </c>
      <c r="E50" s="608">
        <v>3656</v>
      </c>
      <c r="F50" s="608">
        <v>122709</v>
      </c>
      <c r="G50" s="544">
        <v>334991</v>
      </c>
      <c r="H50" s="608">
        <v>171894</v>
      </c>
      <c r="I50" s="608">
        <v>163097</v>
      </c>
      <c r="J50" s="144">
        <v>2.73</v>
      </c>
      <c r="K50" s="145">
        <v>72.374599212188883</v>
      </c>
      <c r="L50" s="82">
        <v>2</v>
      </c>
      <c r="M50" s="82">
        <v>-20</v>
      </c>
      <c r="N50" s="83">
        <v>-0.70295791208018787</v>
      </c>
      <c r="O50" s="612">
        <v>202</v>
      </c>
      <c r="P50" s="83">
        <v>7.0998749120098914</v>
      </c>
      <c r="Q50" s="612">
        <v>222</v>
      </c>
      <c r="R50" s="83">
        <v>7.8028328240900793</v>
      </c>
      <c r="S50" s="82">
        <v>22</v>
      </c>
      <c r="T50" s="144">
        <v>0.77325370328819787</v>
      </c>
      <c r="U50" s="613">
        <v>1252</v>
      </c>
      <c r="V50" s="83">
        <v>44.005165296219722</v>
      </c>
      <c r="W50" s="612">
        <v>1230</v>
      </c>
      <c r="X50" s="83">
        <v>43.231911592931525</v>
      </c>
      <c r="Y50" s="83">
        <v>7.0295791208009994E-2</v>
      </c>
      <c r="Z50" s="83"/>
      <c r="AA50" s="614">
        <v>84</v>
      </c>
      <c r="AB50" s="162"/>
      <c r="AC50" s="614">
        <v>54</v>
      </c>
      <c r="AD50" s="145"/>
      <c r="AE50" s="148">
        <v>91001</v>
      </c>
      <c r="AF50" s="149">
        <v>55972</v>
      </c>
      <c r="AG50" s="149">
        <v>35029</v>
      </c>
    </row>
    <row r="51" spans="1:33" s="60" customFormat="1" ht="15" hidden="1" customHeight="1">
      <c r="A51" s="59" t="s">
        <v>84</v>
      </c>
      <c r="B51" s="150">
        <v>31</v>
      </c>
      <c r="C51" s="611">
        <v>4628.5713999999998</v>
      </c>
      <c r="D51" s="612">
        <v>177</v>
      </c>
      <c r="E51" s="608">
        <v>3656</v>
      </c>
      <c r="F51" s="608">
        <v>122804</v>
      </c>
      <c r="G51" s="544">
        <v>334991</v>
      </c>
      <c r="H51" s="608">
        <v>171810</v>
      </c>
      <c r="I51" s="608">
        <v>163062</v>
      </c>
      <c r="J51" s="144">
        <v>2.73</v>
      </c>
      <c r="K51" s="145">
        <v>72.374599212188883</v>
      </c>
      <c r="L51" s="82">
        <v>-119</v>
      </c>
      <c r="M51" s="82">
        <v>-70</v>
      </c>
      <c r="N51" s="83">
        <v>-2.4603453477469452</v>
      </c>
      <c r="O51" s="612">
        <v>193</v>
      </c>
      <c r="P51" s="83">
        <v>6.7835236016451477</v>
      </c>
      <c r="Q51" s="612">
        <v>263</v>
      </c>
      <c r="R51" s="83">
        <v>9.2438689493920929</v>
      </c>
      <c r="S51" s="82">
        <v>-49</v>
      </c>
      <c r="T51" s="144">
        <v>-1.7222417434228703</v>
      </c>
      <c r="U51" s="613">
        <v>1634</v>
      </c>
      <c r="V51" s="83">
        <v>57.431489974550104</v>
      </c>
      <c r="W51" s="612">
        <v>1683</v>
      </c>
      <c r="X51" s="83">
        <v>59.153731717972974</v>
      </c>
      <c r="Y51" s="83">
        <v>-4.1825870911698155</v>
      </c>
      <c r="Z51" s="83"/>
      <c r="AA51" s="614">
        <v>84</v>
      </c>
      <c r="AB51" s="162"/>
      <c r="AC51" s="614">
        <v>54</v>
      </c>
      <c r="AD51" s="145"/>
      <c r="AE51" s="148">
        <v>91014</v>
      </c>
      <c r="AF51" s="149">
        <v>55970</v>
      </c>
      <c r="AG51" s="149">
        <v>35044</v>
      </c>
    </row>
    <row r="52" spans="1:33" s="60" customFormat="1" ht="15" hidden="1" customHeight="1">
      <c r="A52" s="59" t="s">
        <v>85</v>
      </c>
      <c r="B52" s="150">
        <v>30</v>
      </c>
      <c r="C52" s="611">
        <v>4628.5713999999998</v>
      </c>
      <c r="D52" s="612">
        <v>177</v>
      </c>
      <c r="E52" s="608">
        <v>3656</v>
      </c>
      <c r="F52" s="608">
        <v>122838</v>
      </c>
      <c r="G52" s="544">
        <v>334712</v>
      </c>
      <c r="H52" s="608">
        <v>171697</v>
      </c>
      <c r="I52" s="608">
        <v>163015</v>
      </c>
      <c r="J52" s="144">
        <v>2.72</v>
      </c>
      <c r="K52" s="145">
        <v>72.31432143403903</v>
      </c>
      <c r="L52" s="82">
        <v>-160</v>
      </c>
      <c r="M52" s="82">
        <v>-79</v>
      </c>
      <c r="N52" s="83">
        <v>-2.8704266418596509</v>
      </c>
      <c r="O52" s="612">
        <v>210</v>
      </c>
      <c r="P52" s="83">
        <v>7.6302480353231212</v>
      </c>
      <c r="Q52" s="612">
        <v>289</v>
      </c>
      <c r="R52" s="83">
        <v>10.500674677182772</v>
      </c>
      <c r="S52" s="82">
        <v>-81</v>
      </c>
      <c r="T52" s="144">
        <v>-2.9430956707674909</v>
      </c>
      <c r="U52" s="613">
        <v>1449</v>
      </c>
      <c r="V52" s="83">
        <v>52.648711443729532</v>
      </c>
      <c r="W52" s="612">
        <v>1530</v>
      </c>
      <c r="X52" s="83">
        <v>55.591807114497023</v>
      </c>
      <c r="Y52" s="83">
        <v>-5.8135223126271418</v>
      </c>
      <c r="Z52" s="83"/>
      <c r="AA52" s="614">
        <v>160</v>
      </c>
      <c r="AB52" s="162"/>
      <c r="AC52" s="614">
        <v>77</v>
      </c>
      <c r="AD52" s="145"/>
      <c r="AE52" s="148">
        <v>90989</v>
      </c>
      <c r="AF52" s="149">
        <v>55959</v>
      </c>
      <c r="AG52" s="149">
        <v>35030</v>
      </c>
    </row>
    <row r="53" spans="1:33" s="60" customFormat="1" ht="15" hidden="1" customHeight="1">
      <c r="A53" s="59" t="s">
        <v>86</v>
      </c>
      <c r="B53" s="150">
        <v>31</v>
      </c>
      <c r="C53" s="611">
        <v>4628.5713999999998</v>
      </c>
      <c r="D53" s="612">
        <v>177</v>
      </c>
      <c r="E53" s="608">
        <v>3656</v>
      </c>
      <c r="F53" s="608">
        <v>122928</v>
      </c>
      <c r="G53" s="544">
        <v>334513</v>
      </c>
      <c r="H53" s="608">
        <v>171544</v>
      </c>
      <c r="I53" s="608">
        <v>162969</v>
      </c>
      <c r="J53" s="144">
        <v>2.72</v>
      </c>
      <c r="K53" s="145">
        <v>72.271327606613141</v>
      </c>
      <c r="L53" s="82">
        <v>-199</v>
      </c>
      <c r="M53" s="82">
        <v>-63</v>
      </c>
      <c r="N53" s="83">
        <v>-2.2168155509683212</v>
      </c>
      <c r="O53" s="612">
        <v>201</v>
      </c>
      <c r="P53" s="83">
        <v>7.072697234041784</v>
      </c>
      <c r="Q53" s="612">
        <v>264</v>
      </c>
      <c r="R53" s="83">
        <v>9.2895127850101051</v>
      </c>
      <c r="S53" s="82">
        <v>-136</v>
      </c>
      <c r="T53" s="144">
        <v>-4.7855065862173305</v>
      </c>
      <c r="U53" s="613">
        <v>1564</v>
      </c>
      <c r="V53" s="83">
        <v>55.033325741499254</v>
      </c>
      <c r="W53" s="612">
        <v>1700</v>
      </c>
      <c r="X53" s="83">
        <v>59.818832327716585</v>
      </c>
      <c r="Y53" s="83">
        <v>-7.0023221371856517</v>
      </c>
      <c r="Z53" s="83"/>
      <c r="AA53" s="614">
        <v>194</v>
      </c>
      <c r="AB53" s="162"/>
      <c r="AC53" s="614">
        <v>71</v>
      </c>
      <c r="AD53" s="145"/>
      <c r="AE53" s="148">
        <v>90960</v>
      </c>
      <c r="AF53" s="149">
        <v>55918</v>
      </c>
      <c r="AG53" s="149">
        <v>35042</v>
      </c>
    </row>
    <row r="54" spans="1:33" s="60" customFormat="1" ht="15" hidden="1" customHeight="1">
      <c r="A54" s="59" t="s">
        <v>87</v>
      </c>
      <c r="B54" s="150">
        <v>30</v>
      </c>
      <c r="C54" s="611">
        <v>4628.5713999999998</v>
      </c>
      <c r="D54" s="612">
        <v>177</v>
      </c>
      <c r="E54" s="608">
        <v>3656</v>
      </c>
      <c r="F54" s="608">
        <v>123004</v>
      </c>
      <c r="G54" s="544">
        <v>334468</v>
      </c>
      <c r="H54" s="608">
        <v>171503</v>
      </c>
      <c r="I54" s="608">
        <v>162965</v>
      </c>
      <c r="J54" s="144">
        <v>2.72</v>
      </c>
      <c r="K54" s="145">
        <v>72.261605384330906</v>
      </c>
      <c r="L54" s="82">
        <v>-45</v>
      </c>
      <c r="M54" s="82">
        <v>-49</v>
      </c>
      <c r="N54" s="83">
        <v>-1.7823127014568918</v>
      </c>
      <c r="O54" s="612">
        <v>203</v>
      </c>
      <c r="P54" s="83">
        <v>7.3838669060356974</v>
      </c>
      <c r="Q54" s="612">
        <v>252</v>
      </c>
      <c r="R54" s="83">
        <v>9.1661796074925892</v>
      </c>
      <c r="S54" s="82">
        <v>4</v>
      </c>
      <c r="T54" s="144">
        <v>0.14549491440464379</v>
      </c>
      <c r="U54" s="613">
        <v>1371</v>
      </c>
      <c r="V54" s="83">
        <v>49.868381912191822</v>
      </c>
      <c r="W54" s="612">
        <v>1367</v>
      </c>
      <c r="X54" s="83">
        <v>49.722886997787178</v>
      </c>
      <c r="Y54" s="83">
        <v>-1.636817787052248</v>
      </c>
      <c r="Z54" s="83"/>
      <c r="AA54" s="614">
        <v>114</v>
      </c>
      <c r="AB54" s="162"/>
      <c r="AC54" s="614">
        <v>75</v>
      </c>
      <c r="AD54" s="145"/>
      <c r="AE54" s="148">
        <v>91007</v>
      </c>
      <c r="AF54" s="149">
        <v>55948</v>
      </c>
      <c r="AG54" s="149">
        <v>35059</v>
      </c>
    </row>
    <row r="55" spans="1:33" s="60" customFormat="1" ht="15" hidden="1" customHeight="1">
      <c r="A55" s="59" t="s">
        <v>88</v>
      </c>
      <c r="B55" s="150">
        <v>31</v>
      </c>
      <c r="C55" s="611">
        <v>4628.5713999999998</v>
      </c>
      <c r="D55" s="612">
        <v>177</v>
      </c>
      <c r="E55" s="608">
        <v>3656</v>
      </c>
      <c r="F55" s="608">
        <v>123055</v>
      </c>
      <c r="G55" s="544">
        <v>334302</v>
      </c>
      <c r="H55" s="608">
        <v>171358</v>
      </c>
      <c r="I55" s="608">
        <v>162944</v>
      </c>
      <c r="J55" s="144">
        <v>2.72</v>
      </c>
      <c r="K55" s="145">
        <v>72.225741186578645</v>
      </c>
      <c r="L55" s="82">
        <v>-166</v>
      </c>
      <c r="M55" s="82">
        <v>-77</v>
      </c>
      <c r="N55" s="83">
        <v>-2.7112846067431438</v>
      </c>
      <c r="O55" s="612">
        <v>219</v>
      </c>
      <c r="P55" s="83">
        <v>7.711315959438295</v>
      </c>
      <c r="Q55" s="612">
        <v>296</v>
      </c>
      <c r="R55" s="83">
        <v>10.422600566181439</v>
      </c>
      <c r="S55" s="82">
        <v>-89</v>
      </c>
      <c r="T55" s="144">
        <v>-3.133822467534273</v>
      </c>
      <c r="U55" s="613">
        <v>1704</v>
      </c>
      <c r="V55" s="83">
        <v>60.0003762323418</v>
      </c>
      <c r="W55" s="612">
        <v>1793</v>
      </c>
      <c r="X55" s="83">
        <v>63.134198699876073</v>
      </c>
      <c r="Y55" s="83">
        <v>-5.8451070742774167</v>
      </c>
      <c r="Z55" s="83"/>
      <c r="AA55" s="614">
        <v>145</v>
      </c>
      <c r="AB55" s="162"/>
      <c r="AC55" s="614">
        <v>84</v>
      </c>
      <c r="AD55" s="145"/>
      <c r="AE55" s="148">
        <v>90983</v>
      </c>
      <c r="AF55" s="149">
        <v>55913</v>
      </c>
      <c r="AG55" s="149">
        <v>35070</v>
      </c>
    </row>
    <row r="56" spans="1:33" s="60" customFormat="1" ht="15" hidden="1" customHeight="1">
      <c r="A56" s="59" t="s">
        <v>89</v>
      </c>
      <c r="B56" s="150">
        <v>31</v>
      </c>
      <c r="C56" s="611">
        <v>4628.5713999999998</v>
      </c>
      <c r="D56" s="612">
        <v>177</v>
      </c>
      <c r="E56" s="608">
        <v>3656</v>
      </c>
      <c r="F56" s="608">
        <v>123253</v>
      </c>
      <c r="G56" s="544">
        <v>334128</v>
      </c>
      <c r="H56" s="608">
        <v>171255</v>
      </c>
      <c r="I56" s="608">
        <v>162873</v>
      </c>
      <c r="J56" s="144">
        <v>2.71</v>
      </c>
      <c r="K56" s="145">
        <v>72.188148593754008</v>
      </c>
      <c r="L56" s="82">
        <v>-174</v>
      </c>
      <c r="M56" s="82">
        <v>-48</v>
      </c>
      <c r="N56" s="83">
        <v>-1.6910111464852893</v>
      </c>
      <c r="O56" s="612">
        <v>210</v>
      </c>
      <c r="P56" s="83">
        <v>7.3981737658731355</v>
      </c>
      <c r="Q56" s="612">
        <v>258</v>
      </c>
      <c r="R56" s="83">
        <v>9.0891849123584247</v>
      </c>
      <c r="S56" s="82">
        <v>-126</v>
      </c>
      <c r="T56" s="144">
        <v>-4.4389042595238735</v>
      </c>
      <c r="U56" s="613">
        <v>1804</v>
      </c>
      <c r="V56" s="83">
        <v>63.553835588738757</v>
      </c>
      <c r="W56" s="612">
        <v>1930</v>
      </c>
      <c r="X56" s="83">
        <v>67.99273984826263</v>
      </c>
      <c r="Y56" s="83">
        <v>-6.1299154060091627</v>
      </c>
      <c r="Z56" s="83"/>
      <c r="AA56" s="614">
        <v>74</v>
      </c>
      <c r="AB56" s="162"/>
      <c r="AC56" s="614">
        <v>84</v>
      </c>
      <c r="AD56" s="145"/>
      <c r="AE56" s="148">
        <v>91035</v>
      </c>
      <c r="AF56" s="149">
        <v>55970</v>
      </c>
      <c r="AG56" s="149">
        <v>35065</v>
      </c>
    </row>
    <row r="57" spans="1:33" s="60" customFormat="1" ht="15" hidden="1" customHeight="1">
      <c r="A57" s="59" t="s">
        <v>76</v>
      </c>
      <c r="B57" s="150">
        <v>30</v>
      </c>
      <c r="C57" s="611">
        <v>4628.5713999999998</v>
      </c>
      <c r="D57" s="612">
        <v>177</v>
      </c>
      <c r="E57" s="608">
        <v>3656</v>
      </c>
      <c r="F57" s="608">
        <v>123301</v>
      </c>
      <c r="G57" s="544">
        <v>334039</v>
      </c>
      <c r="H57" s="608">
        <v>171196</v>
      </c>
      <c r="I57" s="608">
        <v>162843</v>
      </c>
      <c r="J57" s="144">
        <v>2.71</v>
      </c>
      <c r="K57" s="145">
        <v>72.168920198573588</v>
      </c>
      <c r="L57" s="82">
        <v>-89</v>
      </c>
      <c r="M57" s="82">
        <v>-25</v>
      </c>
      <c r="N57" s="83">
        <v>-0.91045102995708049</v>
      </c>
      <c r="O57" s="612">
        <v>221</v>
      </c>
      <c r="P57" s="83">
        <v>8.0483871048206019</v>
      </c>
      <c r="Q57" s="612">
        <v>246</v>
      </c>
      <c r="R57" s="83">
        <v>8.9588381347776824</v>
      </c>
      <c r="S57" s="82">
        <v>-64</v>
      </c>
      <c r="T57" s="144">
        <v>-2.3307546366901164</v>
      </c>
      <c r="U57" s="613">
        <v>1540</v>
      </c>
      <c r="V57" s="83">
        <v>56.083783445356232</v>
      </c>
      <c r="W57" s="612">
        <v>1604</v>
      </c>
      <c r="X57" s="83">
        <v>58.414538082046349</v>
      </c>
      <c r="Y57" s="83">
        <v>-3.2412056666471969</v>
      </c>
      <c r="Z57" s="83"/>
      <c r="AA57" s="614">
        <v>165</v>
      </c>
      <c r="AB57" s="162"/>
      <c r="AC57" s="614">
        <v>84</v>
      </c>
      <c r="AD57" s="145"/>
      <c r="AE57" s="148">
        <v>91063</v>
      </c>
      <c r="AF57" s="149">
        <v>55959</v>
      </c>
      <c r="AG57" s="149">
        <v>35104</v>
      </c>
    </row>
    <row r="58" spans="1:33" s="60" customFormat="1" ht="15" hidden="1" customHeight="1">
      <c r="A58" s="59" t="s">
        <v>90</v>
      </c>
      <c r="B58" s="150">
        <v>31</v>
      </c>
      <c r="C58" s="611">
        <v>4628.5713999999998</v>
      </c>
      <c r="D58" s="612">
        <v>177</v>
      </c>
      <c r="E58" s="608">
        <v>3656</v>
      </c>
      <c r="F58" s="608">
        <v>123370</v>
      </c>
      <c r="G58" s="544">
        <v>334014</v>
      </c>
      <c r="H58" s="608">
        <v>171128</v>
      </c>
      <c r="I58" s="608">
        <v>162886</v>
      </c>
      <c r="J58" s="144">
        <v>2.71</v>
      </c>
      <c r="K58" s="145">
        <v>72.163518963972336</v>
      </c>
      <c r="L58" s="82">
        <v>-25</v>
      </c>
      <c r="M58" s="82">
        <v>-31</v>
      </c>
      <c r="N58" s="83">
        <v>-1.0927276728044024</v>
      </c>
      <c r="O58" s="612">
        <v>251</v>
      </c>
      <c r="P58" s="83">
        <v>8.8475692217388779</v>
      </c>
      <c r="Q58" s="612">
        <v>282</v>
      </c>
      <c r="R58" s="83">
        <v>9.9402968945432804</v>
      </c>
      <c r="S58" s="82">
        <v>6</v>
      </c>
      <c r="T58" s="144">
        <v>0.21149567860729945</v>
      </c>
      <c r="U58" s="613">
        <v>1367</v>
      </c>
      <c r="V58" s="83">
        <v>48.185765442697395</v>
      </c>
      <c r="W58" s="612">
        <v>1361</v>
      </c>
      <c r="X58" s="83">
        <v>47.974269764090096</v>
      </c>
      <c r="Y58" s="83">
        <v>-0.88123199419710296</v>
      </c>
      <c r="Z58" s="83"/>
      <c r="AA58" s="614">
        <v>198</v>
      </c>
      <c r="AB58" s="162"/>
      <c r="AC58" s="614">
        <v>88</v>
      </c>
      <c r="AD58" s="145"/>
      <c r="AE58" s="148">
        <v>91131</v>
      </c>
      <c r="AF58" s="149">
        <v>55999</v>
      </c>
      <c r="AG58" s="149">
        <v>35132</v>
      </c>
    </row>
    <row r="59" spans="1:33" s="60" customFormat="1" ht="15" hidden="1" customHeight="1">
      <c r="A59" s="59" t="s">
        <v>91</v>
      </c>
      <c r="B59" s="150">
        <v>30</v>
      </c>
      <c r="C59" s="611">
        <v>4628.5713999999998</v>
      </c>
      <c r="D59" s="612">
        <v>177</v>
      </c>
      <c r="E59" s="608">
        <v>3656</v>
      </c>
      <c r="F59" s="608">
        <v>123411</v>
      </c>
      <c r="G59" s="544">
        <v>333961</v>
      </c>
      <c r="H59" s="608">
        <v>171080</v>
      </c>
      <c r="I59" s="608">
        <v>162881</v>
      </c>
      <c r="J59" s="144">
        <v>2.71</v>
      </c>
      <c r="K59" s="145">
        <v>72.15206834661771</v>
      </c>
      <c r="L59" s="82">
        <v>-53</v>
      </c>
      <c r="M59" s="82">
        <v>-29</v>
      </c>
      <c r="N59" s="83">
        <v>-1.056426762478635</v>
      </c>
      <c r="O59" s="612">
        <v>237</v>
      </c>
      <c r="P59" s="83">
        <v>8.633556645084024</v>
      </c>
      <c r="Q59" s="612">
        <v>266</v>
      </c>
      <c r="R59" s="83">
        <v>9.689983407562659</v>
      </c>
      <c r="S59" s="82">
        <v>-24</v>
      </c>
      <c r="T59" s="144">
        <v>-0.87428421722370331</v>
      </c>
      <c r="U59" s="613">
        <v>1242</v>
      </c>
      <c r="V59" s="83">
        <v>45.24420824132639</v>
      </c>
      <c r="W59" s="612">
        <v>1266</v>
      </c>
      <c r="X59" s="83">
        <v>46.118492458550094</v>
      </c>
      <c r="Y59" s="83">
        <v>-1.9307109797023383</v>
      </c>
      <c r="Z59" s="83"/>
      <c r="AA59" s="614">
        <v>190</v>
      </c>
      <c r="AB59" s="162"/>
      <c r="AC59" s="614">
        <v>62</v>
      </c>
      <c r="AD59" s="145"/>
      <c r="AE59" s="148">
        <v>91112</v>
      </c>
      <c r="AF59" s="149">
        <v>55973</v>
      </c>
      <c r="AG59" s="149">
        <v>35139</v>
      </c>
    </row>
    <row r="60" spans="1:33" s="60" customFormat="1" ht="15" hidden="1" customHeight="1">
      <c r="A60" s="59" t="s">
        <v>80</v>
      </c>
      <c r="B60" s="166">
        <v>31</v>
      </c>
      <c r="C60" s="611">
        <v>4628.5713999999998</v>
      </c>
      <c r="D60" s="612">
        <v>177</v>
      </c>
      <c r="E60" s="608">
        <v>3656</v>
      </c>
      <c r="F60" s="608">
        <v>123440</v>
      </c>
      <c r="G60" s="544">
        <v>333897</v>
      </c>
      <c r="H60" s="608">
        <v>171016</v>
      </c>
      <c r="I60" s="608">
        <v>162881</v>
      </c>
      <c r="J60" s="144">
        <v>2.7</v>
      </c>
      <c r="K60" s="145">
        <v>72.138241186038528</v>
      </c>
      <c r="L60" s="82">
        <v>-64</v>
      </c>
      <c r="M60" s="82">
        <v>-16</v>
      </c>
      <c r="N60" s="83">
        <v>-0.56415314864594812</v>
      </c>
      <c r="O60" s="612">
        <v>259</v>
      </c>
      <c r="P60" s="83">
        <v>9.1322290937063215</v>
      </c>
      <c r="Q60" s="612">
        <v>275</v>
      </c>
      <c r="R60" s="83">
        <v>9.6963822423522696</v>
      </c>
      <c r="S60" s="82">
        <v>-48</v>
      </c>
      <c r="T60" s="144">
        <v>-1.6924594459378497</v>
      </c>
      <c r="U60" s="613">
        <v>1242</v>
      </c>
      <c r="V60" s="83">
        <v>43.792388163641895</v>
      </c>
      <c r="W60" s="612">
        <v>1290</v>
      </c>
      <c r="X60" s="83">
        <v>45.484847609579745</v>
      </c>
      <c r="Y60" s="83">
        <v>-2.2566125945837978</v>
      </c>
      <c r="Z60" s="83"/>
      <c r="AA60" s="614">
        <v>187</v>
      </c>
      <c r="AB60" s="162"/>
      <c r="AC60" s="614">
        <v>74</v>
      </c>
      <c r="AD60" s="145"/>
      <c r="AE60" s="148">
        <v>91122</v>
      </c>
      <c r="AF60" s="149">
        <v>55963</v>
      </c>
      <c r="AG60" s="149">
        <v>35159</v>
      </c>
    </row>
    <row r="61" spans="1:33" s="60" customFormat="1" ht="15" customHeight="1">
      <c r="A61" s="63" t="s">
        <v>321</v>
      </c>
      <c r="B61" s="141">
        <v>365</v>
      </c>
      <c r="C61" s="136">
        <v>4628.5713999999998</v>
      </c>
      <c r="D61" s="117">
        <v>177</v>
      </c>
      <c r="E61" s="607">
        <v>3652</v>
      </c>
      <c r="F61" s="608">
        <v>124243</v>
      </c>
      <c r="G61" s="544">
        <v>333392</v>
      </c>
      <c r="H61" s="608">
        <v>170324</v>
      </c>
      <c r="I61" s="608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615"/>
      <c r="AC61" s="139">
        <v>974</v>
      </c>
      <c r="AD61" s="119"/>
      <c r="AE61" s="148">
        <v>91675</v>
      </c>
      <c r="AF61" s="149">
        <v>56214</v>
      </c>
      <c r="AG61" s="149">
        <v>35461</v>
      </c>
    </row>
    <row r="62" spans="1:33" s="60" customFormat="1" ht="15" hidden="1" customHeight="1">
      <c r="A62" s="59" t="s">
        <v>81</v>
      </c>
      <c r="B62" s="183">
        <v>31</v>
      </c>
      <c r="C62" s="240">
        <v>4628.5713999999998</v>
      </c>
      <c r="D62" s="242">
        <v>177</v>
      </c>
      <c r="E62" s="609">
        <v>3656</v>
      </c>
      <c r="F62" s="609">
        <v>124171</v>
      </c>
      <c r="G62" s="544">
        <v>333823</v>
      </c>
      <c r="H62" s="609">
        <v>170947</v>
      </c>
      <c r="I62" s="609">
        <v>162876</v>
      </c>
      <c r="J62" s="241">
        <v>2.69</v>
      </c>
      <c r="K62" s="165">
        <v>72.122253531618853</v>
      </c>
      <c r="L62" s="82">
        <v>-74</v>
      </c>
      <c r="M62" s="82">
        <v>-87</v>
      </c>
      <c r="N62" s="83">
        <v>-0.26058827053255851</v>
      </c>
      <c r="O62" s="242">
        <v>194</v>
      </c>
      <c r="P62" s="83">
        <v>0.58108189061283178</v>
      </c>
      <c r="Q62" s="242">
        <v>281</v>
      </c>
      <c r="R62" s="83">
        <v>0.84167016114539028</v>
      </c>
      <c r="S62" s="82">
        <v>13</v>
      </c>
      <c r="T62" s="144">
        <v>3.8938477206014177E-2</v>
      </c>
      <c r="U62" s="243">
        <v>1303</v>
      </c>
      <c r="V62" s="83">
        <v>3.9028335230336069</v>
      </c>
      <c r="W62" s="242">
        <v>1290</v>
      </c>
      <c r="X62" s="83">
        <v>3.8638950458275927</v>
      </c>
      <c r="Y62" s="83">
        <v>-0.22164979332654433</v>
      </c>
      <c r="Z62" s="83"/>
      <c r="AA62" s="614">
        <v>167</v>
      </c>
      <c r="AB62" s="162"/>
      <c r="AC62" s="614">
        <v>54</v>
      </c>
      <c r="AD62" s="145"/>
      <c r="AE62" s="148">
        <v>91143</v>
      </c>
      <c r="AF62" s="149">
        <v>55971</v>
      </c>
      <c r="AG62" s="149">
        <v>35172</v>
      </c>
    </row>
    <row r="63" spans="1:33" s="60" customFormat="1" ht="15" hidden="1" customHeight="1">
      <c r="A63" s="59" t="s">
        <v>83</v>
      </c>
      <c r="B63" s="183">
        <v>28</v>
      </c>
      <c r="C63" s="240">
        <v>4628.5713999999998</v>
      </c>
      <c r="D63" s="242">
        <v>177</v>
      </c>
      <c r="E63" s="609">
        <v>3656</v>
      </c>
      <c r="F63" s="609">
        <v>123524</v>
      </c>
      <c r="G63" s="544">
        <v>333653</v>
      </c>
      <c r="H63" s="609">
        <v>170801</v>
      </c>
      <c r="I63" s="609">
        <v>162852</v>
      </c>
      <c r="J63" s="241">
        <v>2.7</v>
      </c>
      <c r="K63" s="165">
        <v>72.085525136330403</v>
      </c>
      <c r="L63" s="82">
        <v>-170</v>
      </c>
      <c r="M63" s="82">
        <v>-105</v>
      </c>
      <c r="N63" s="83">
        <v>-0.31461805368282902</v>
      </c>
      <c r="O63" s="242">
        <v>206</v>
      </c>
      <c r="P63" s="83">
        <v>0.6172506577015503</v>
      </c>
      <c r="Q63" s="242">
        <v>311</v>
      </c>
      <c r="R63" s="83">
        <v>0.93186871138437932</v>
      </c>
      <c r="S63" s="82">
        <v>-65</v>
      </c>
      <c r="T63" s="144">
        <v>-0.19476355704175052</v>
      </c>
      <c r="U63" s="243">
        <v>1524</v>
      </c>
      <c r="V63" s="83">
        <v>4.5664563220250622</v>
      </c>
      <c r="W63" s="242">
        <v>1589</v>
      </c>
      <c r="X63" s="83">
        <v>4.7612198790668128</v>
      </c>
      <c r="Y63" s="83">
        <v>-0.50938161072457955</v>
      </c>
      <c r="Z63" s="83"/>
      <c r="AA63" s="614">
        <v>142</v>
      </c>
      <c r="AB63" s="162"/>
      <c r="AC63" s="614">
        <v>81</v>
      </c>
      <c r="AD63" s="145"/>
      <c r="AE63" s="148">
        <v>91176</v>
      </c>
      <c r="AF63" s="149">
        <v>56008</v>
      </c>
      <c r="AG63" s="149">
        <v>35168</v>
      </c>
    </row>
    <row r="64" spans="1:33" s="60" customFormat="1" ht="15" hidden="1" customHeight="1">
      <c r="A64" s="59" t="s">
        <v>84</v>
      </c>
      <c r="B64" s="183">
        <v>31</v>
      </c>
      <c r="C64" s="240">
        <v>4628.5713999999998</v>
      </c>
      <c r="D64" s="242">
        <v>177</v>
      </c>
      <c r="E64" s="609">
        <v>3578</v>
      </c>
      <c r="F64" s="609">
        <v>123606</v>
      </c>
      <c r="G64" s="544">
        <v>333639</v>
      </c>
      <c r="H64" s="609">
        <v>170731</v>
      </c>
      <c r="I64" s="609">
        <v>162908</v>
      </c>
      <c r="J64" s="241">
        <v>2.7</v>
      </c>
      <c r="K64" s="165">
        <v>72.082500444953709</v>
      </c>
      <c r="L64" s="82">
        <v>-14</v>
      </c>
      <c r="M64" s="82">
        <v>-89</v>
      </c>
      <c r="N64" s="83">
        <v>-0.2667497886982011</v>
      </c>
      <c r="O64" s="242">
        <v>217</v>
      </c>
      <c r="P64" s="83">
        <v>0.65038993424168134</v>
      </c>
      <c r="Q64" s="242">
        <v>306</v>
      </c>
      <c r="R64" s="83">
        <v>0.91713972293988244</v>
      </c>
      <c r="S64" s="82">
        <v>75</v>
      </c>
      <c r="T64" s="144">
        <v>0.22478914777938286</v>
      </c>
      <c r="U64" s="243">
        <v>1879</v>
      </c>
      <c r="V64" s="83">
        <v>5.6317174490328075</v>
      </c>
      <c r="W64" s="242">
        <v>1804</v>
      </c>
      <c r="X64" s="83">
        <v>5.4069283012534246</v>
      </c>
      <c r="Y64" s="83">
        <v>-4.1960640918818237E-2</v>
      </c>
      <c r="Z64" s="83"/>
      <c r="AA64" s="614">
        <v>190</v>
      </c>
      <c r="AB64" s="162"/>
      <c r="AC64" s="614">
        <v>86</v>
      </c>
      <c r="AD64" s="145"/>
      <c r="AE64" s="148">
        <v>91185</v>
      </c>
      <c r="AF64" s="149">
        <v>56004</v>
      </c>
      <c r="AG64" s="149">
        <v>35181</v>
      </c>
    </row>
    <row r="65" spans="1:33" s="60" customFormat="1" ht="15" hidden="1" customHeight="1">
      <c r="A65" s="59" t="s">
        <v>85</v>
      </c>
      <c r="B65" s="183">
        <v>30</v>
      </c>
      <c r="C65" s="240">
        <v>4628.5713999999998</v>
      </c>
      <c r="D65" s="242">
        <v>177</v>
      </c>
      <c r="E65" s="609">
        <v>3577</v>
      </c>
      <c r="F65" s="609">
        <v>123680</v>
      </c>
      <c r="G65" s="544">
        <v>333694</v>
      </c>
      <c r="H65" s="609">
        <v>170711</v>
      </c>
      <c r="I65" s="609">
        <v>162983</v>
      </c>
      <c r="J65" s="241">
        <v>2.7</v>
      </c>
      <c r="K65" s="165">
        <v>72.094383161076436</v>
      </c>
      <c r="L65" s="82">
        <v>55</v>
      </c>
      <c r="M65" s="82">
        <v>-54</v>
      </c>
      <c r="N65" s="83">
        <v>-0.16183824267644498</v>
      </c>
      <c r="O65" s="242">
        <v>207</v>
      </c>
      <c r="P65" s="83">
        <v>0.62037993025970539</v>
      </c>
      <c r="Q65" s="242">
        <v>261</v>
      </c>
      <c r="R65" s="83">
        <v>0.78221817293615037</v>
      </c>
      <c r="S65" s="82">
        <v>109</v>
      </c>
      <c r="T65" s="144">
        <v>0.3266734898468977</v>
      </c>
      <c r="U65" s="243">
        <v>1808</v>
      </c>
      <c r="V65" s="83">
        <v>5.4185841251668956</v>
      </c>
      <c r="W65" s="242">
        <v>1699</v>
      </c>
      <c r="X65" s="83">
        <v>5.0919106353199979</v>
      </c>
      <c r="Y65" s="83">
        <v>0.16483524717045273</v>
      </c>
      <c r="Z65" s="83"/>
      <c r="AA65" s="614">
        <v>150</v>
      </c>
      <c r="AB65" s="162"/>
      <c r="AC65" s="614">
        <v>93</v>
      </c>
      <c r="AD65" s="145"/>
      <c r="AE65" s="148">
        <v>91303</v>
      </c>
      <c r="AF65" s="149">
        <v>56087</v>
      </c>
      <c r="AG65" s="149">
        <v>35216</v>
      </c>
    </row>
    <row r="66" spans="1:33" s="60" customFormat="1" ht="15" hidden="1" customHeight="1">
      <c r="A66" s="59" t="s">
        <v>86</v>
      </c>
      <c r="B66" s="183">
        <v>31</v>
      </c>
      <c r="C66" s="240">
        <v>4628.5713999999998</v>
      </c>
      <c r="D66" s="242">
        <v>177</v>
      </c>
      <c r="E66" s="609">
        <v>3577</v>
      </c>
      <c r="F66" s="609">
        <v>123752</v>
      </c>
      <c r="G66" s="544">
        <v>333668</v>
      </c>
      <c r="H66" s="609">
        <v>170674</v>
      </c>
      <c r="I66" s="609">
        <v>162994</v>
      </c>
      <c r="J66" s="241">
        <v>2.7</v>
      </c>
      <c r="K66" s="165">
        <v>72.088765877091149</v>
      </c>
      <c r="L66" s="82">
        <v>-26</v>
      </c>
      <c r="M66" s="82">
        <v>-144</v>
      </c>
      <c r="N66" s="83">
        <v>-0.20978119821026675</v>
      </c>
      <c r="O66" s="242">
        <v>179</v>
      </c>
      <c r="P66" s="83">
        <v>0.53644049256625337</v>
      </c>
      <c r="Q66" s="242">
        <v>249</v>
      </c>
      <c r="R66" s="83">
        <v>0.74622169077652012</v>
      </c>
      <c r="S66" s="82">
        <v>44</v>
      </c>
      <c r="T66" s="144">
        <v>0.13186246744645302</v>
      </c>
      <c r="U66" s="243">
        <v>2164</v>
      </c>
      <c r="V66" s="83">
        <v>6.4852358989573871</v>
      </c>
      <c r="W66" s="242">
        <v>2120</v>
      </c>
      <c r="X66" s="83">
        <v>6.353373431510934</v>
      </c>
      <c r="Y66" s="83">
        <v>-7.7918730763813726E-2</v>
      </c>
      <c r="Z66" s="83"/>
      <c r="AA66" s="614">
        <v>242</v>
      </c>
      <c r="AB66" s="162"/>
      <c r="AC66" s="614">
        <v>75</v>
      </c>
      <c r="AD66" s="145"/>
      <c r="AE66" s="148">
        <v>91320</v>
      </c>
      <c r="AF66" s="149">
        <v>56124</v>
      </c>
      <c r="AG66" s="149">
        <v>35196</v>
      </c>
    </row>
    <row r="67" spans="1:33" s="60" customFormat="1" ht="15" hidden="1" customHeight="1">
      <c r="A67" s="59" t="s">
        <v>87</v>
      </c>
      <c r="B67" s="183">
        <v>30</v>
      </c>
      <c r="C67" s="240">
        <v>4628.5713999999998</v>
      </c>
      <c r="D67" s="242">
        <v>177</v>
      </c>
      <c r="E67" s="609">
        <v>3574</v>
      </c>
      <c r="F67" s="609">
        <v>123835</v>
      </c>
      <c r="G67" s="544">
        <v>333630</v>
      </c>
      <c r="H67" s="609">
        <v>170658</v>
      </c>
      <c r="I67" s="609">
        <v>162972</v>
      </c>
      <c r="J67" s="241">
        <v>2.69</v>
      </c>
      <c r="K67" s="165">
        <v>72.080556000497268</v>
      </c>
      <c r="L67" s="82">
        <v>-38</v>
      </c>
      <c r="M67" s="82">
        <v>-59</v>
      </c>
      <c r="N67" s="83">
        <v>-0.17683253958501299</v>
      </c>
      <c r="O67" s="242">
        <v>204</v>
      </c>
      <c r="P67" s="83">
        <v>0.61142098432784153</v>
      </c>
      <c r="Q67" s="242">
        <v>263</v>
      </c>
      <c r="R67" s="83">
        <v>0.78825352391285453</v>
      </c>
      <c r="S67" s="82">
        <v>21</v>
      </c>
      <c r="T67" s="144">
        <v>6.2940395445513886E-2</v>
      </c>
      <c r="U67" s="243">
        <v>1740</v>
      </c>
      <c r="V67" s="83">
        <v>5.2150613369139434</v>
      </c>
      <c r="W67" s="242">
        <v>1719</v>
      </c>
      <c r="X67" s="83">
        <v>5.1521209414684295</v>
      </c>
      <c r="Y67" s="83">
        <v>-0.11389214413949911</v>
      </c>
      <c r="Z67" s="83"/>
      <c r="AA67" s="614">
        <v>181</v>
      </c>
      <c r="AB67" s="162"/>
      <c r="AC67" s="614">
        <v>81</v>
      </c>
      <c r="AD67" s="145"/>
      <c r="AE67" s="148">
        <v>91383</v>
      </c>
      <c r="AF67" s="149">
        <v>56149</v>
      </c>
      <c r="AG67" s="149">
        <v>35234</v>
      </c>
    </row>
    <row r="68" spans="1:33" s="60" customFormat="1" ht="15" hidden="1" customHeight="1">
      <c r="A68" s="59" t="s">
        <v>88</v>
      </c>
      <c r="B68" s="183">
        <v>31</v>
      </c>
      <c r="C68" s="240">
        <v>4628.5713999999998</v>
      </c>
      <c r="D68" s="242">
        <v>177</v>
      </c>
      <c r="E68" s="609">
        <v>3657</v>
      </c>
      <c r="F68" s="609">
        <v>123873</v>
      </c>
      <c r="G68" s="544">
        <v>333707</v>
      </c>
      <c r="H68" s="609">
        <v>170628</v>
      </c>
      <c r="I68" s="609">
        <v>163079</v>
      </c>
      <c r="J68" s="241">
        <v>2.69</v>
      </c>
      <c r="K68" s="165">
        <v>72.097191803069094</v>
      </c>
      <c r="L68" s="82">
        <v>77</v>
      </c>
      <c r="M68" s="82">
        <v>-61</v>
      </c>
      <c r="N68" s="83">
        <v>-0.18281617833268637</v>
      </c>
      <c r="O68" s="242">
        <v>226</v>
      </c>
      <c r="P68" s="83">
        <v>0.67731895578995327</v>
      </c>
      <c r="Q68" s="242">
        <v>287</v>
      </c>
      <c r="R68" s="83">
        <v>0.86013513412263964</v>
      </c>
      <c r="S68" s="82">
        <v>138</v>
      </c>
      <c r="T68" s="144">
        <v>0.41358414114607722</v>
      </c>
      <c r="U68" s="243">
        <v>1902</v>
      </c>
      <c r="V68" s="83">
        <v>5.7002683801437648</v>
      </c>
      <c r="W68" s="242">
        <v>1764</v>
      </c>
      <c r="X68" s="83">
        <v>5.2866842389976876</v>
      </c>
      <c r="Y68" s="83">
        <v>0.23076796281339085</v>
      </c>
      <c r="Z68" s="83"/>
      <c r="AA68" s="614">
        <v>164</v>
      </c>
      <c r="AB68" s="162"/>
      <c r="AC68" s="614">
        <v>83</v>
      </c>
      <c r="AD68" s="145"/>
      <c r="AE68" s="148">
        <v>91459</v>
      </c>
      <c r="AF68" s="149">
        <v>56199</v>
      </c>
      <c r="AG68" s="149">
        <v>35260</v>
      </c>
    </row>
    <row r="69" spans="1:33" s="60" customFormat="1" ht="15" hidden="1" customHeight="1">
      <c r="A69" s="59" t="s">
        <v>89</v>
      </c>
      <c r="B69" s="183">
        <v>31</v>
      </c>
      <c r="C69" s="240">
        <v>4628.5713999999998</v>
      </c>
      <c r="D69" s="242">
        <v>177</v>
      </c>
      <c r="E69" s="609">
        <v>3656</v>
      </c>
      <c r="F69" s="609">
        <v>124009</v>
      </c>
      <c r="G69" s="544">
        <v>333733</v>
      </c>
      <c r="H69" s="609">
        <v>170614</v>
      </c>
      <c r="I69" s="609">
        <v>163119</v>
      </c>
      <c r="J69" s="241">
        <v>2.69</v>
      </c>
      <c r="K69" s="165">
        <v>72.102809087054382</v>
      </c>
      <c r="L69" s="82">
        <v>26</v>
      </c>
      <c r="M69" s="82">
        <v>-7</v>
      </c>
      <c r="N69" s="83">
        <v>-2.0975668224859301E-2</v>
      </c>
      <c r="O69" s="242">
        <v>235</v>
      </c>
      <c r="P69" s="83">
        <v>0.70418314754884326</v>
      </c>
      <c r="Q69" s="242">
        <v>242</v>
      </c>
      <c r="R69" s="83">
        <v>0.72515881577370256</v>
      </c>
      <c r="S69" s="82">
        <v>33</v>
      </c>
      <c r="T69" s="144">
        <v>9.8885293060051005E-2</v>
      </c>
      <c r="U69" s="243">
        <v>1603</v>
      </c>
      <c r="V69" s="83">
        <v>4.8034280234927484</v>
      </c>
      <c r="W69" s="242">
        <v>1570</v>
      </c>
      <c r="X69" s="83">
        <v>4.7045427304326974</v>
      </c>
      <c r="Y69" s="83">
        <v>7.7909624835191704E-2</v>
      </c>
      <c r="Z69" s="83"/>
      <c r="AA69" s="614">
        <v>85</v>
      </c>
      <c r="AB69" s="162"/>
      <c r="AC69" s="614">
        <v>102</v>
      </c>
      <c r="AD69" s="145"/>
      <c r="AE69" s="148">
        <v>91537</v>
      </c>
      <c r="AF69" s="149">
        <v>56209</v>
      </c>
      <c r="AG69" s="149">
        <v>35328</v>
      </c>
    </row>
    <row r="70" spans="1:33" s="60" customFormat="1" ht="15" hidden="1" customHeight="1">
      <c r="A70" s="59" t="s">
        <v>76</v>
      </c>
      <c r="B70" s="183">
        <v>30</v>
      </c>
      <c r="C70" s="240">
        <v>4628.5713999999998</v>
      </c>
      <c r="D70" s="242">
        <v>177</v>
      </c>
      <c r="E70" s="609">
        <v>3656</v>
      </c>
      <c r="F70" s="609">
        <v>124106</v>
      </c>
      <c r="G70" s="544">
        <v>333531</v>
      </c>
      <c r="H70" s="609">
        <v>170468</v>
      </c>
      <c r="I70" s="609">
        <v>163063</v>
      </c>
      <c r="J70" s="241">
        <v>2.69</v>
      </c>
      <c r="K70" s="165">
        <v>72.059167111476341</v>
      </c>
      <c r="L70" s="82">
        <v>-202</v>
      </c>
      <c r="M70" s="82">
        <v>-74</v>
      </c>
      <c r="N70" s="83">
        <v>-0.22180126606560524</v>
      </c>
      <c r="O70" s="242">
        <v>225</v>
      </c>
      <c r="P70" s="83">
        <v>0.67439574141569159</v>
      </c>
      <c r="Q70" s="242">
        <v>299</v>
      </c>
      <c r="R70" s="83">
        <v>0.89619700748129683</v>
      </c>
      <c r="S70" s="82">
        <v>-128</v>
      </c>
      <c r="T70" s="144">
        <v>-0.38365624400537079</v>
      </c>
      <c r="U70" s="243">
        <v>1527</v>
      </c>
      <c r="V70" s="83">
        <v>4.5768990984078268</v>
      </c>
      <c r="W70" s="242">
        <v>1655</v>
      </c>
      <c r="X70" s="83">
        <v>4.9605553424131976</v>
      </c>
      <c r="Y70" s="83">
        <v>-0.60545751007097603</v>
      </c>
      <c r="Z70" s="83"/>
      <c r="AA70" s="614">
        <v>167</v>
      </c>
      <c r="AB70" s="162"/>
      <c r="AC70" s="614">
        <v>105</v>
      </c>
      <c r="AD70" s="145"/>
      <c r="AE70" s="148">
        <v>91570</v>
      </c>
      <c r="AF70" s="149">
        <v>56210</v>
      </c>
      <c r="AG70" s="149">
        <v>35360</v>
      </c>
    </row>
    <row r="71" spans="1:33" s="60" customFormat="1" ht="15" hidden="1" customHeight="1">
      <c r="A71" s="59" t="s">
        <v>90</v>
      </c>
      <c r="B71" s="183">
        <v>31</v>
      </c>
      <c r="C71" s="240">
        <v>4628.5713999999998</v>
      </c>
      <c r="D71" s="242">
        <v>177</v>
      </c>
      <c r="E71" s="609">
        <v>3656</v>
      </c>
      <c r="F71" s="609">
        <v>124086</v>
      </c>
      <c r="G71" s="544">
        <v>333413</v>
      </c>
      <c r="H71" s="609">
        <v>170393</v>
      </c>
      <c r="I71" s="609">
        <v>163020</v>
      </c>
      <c r="J71" s="241">
        <v>2.69</v>
      </c>
      <c r="K71" s="165">
        <v>72.033673284158482</v>
      </c>
      <c r="L71" s="82">
        <v>-118</v>
      </c>
      <c r="M71" s="82">
        <v>-40</v>
      </c>
      <c r="N71" s="83">
        <v>-0.11995010075808454</v>
      </c>
      <c r="O71" s="242">
        <v>250</v>
      </c>
      <c r="P71" s="83">
        <v>0.74968812973802901</v>
      </c>
      <c r="Q71" s="242">
        <v>290</v>
      </c>
      <c r="R71" s="83">
        <v>0.86963823049611355</v>
      </c>
      <c r="S71" s="82">
        <v>-78</v>
      </c>
      <c r="T71" s="144">
        <v>-0.23390269647826489</v>
      </c>
      <c r="U71" s="243">
        <v>1144</v>
      </c>
      <c r="V71" s="83">
        <v>3.4305728816812207</v>
      </c>
      <c r="W71" s="242">
        <v>1222</v>
      </c>
      <c r="X71" s="83">
        <v>3.6644755781594855</v>
      </c>
      <c r="Y71" s="83">
        <v>-0.35385279723634944</v>
      </c>
      <c r="Z71" s="83"/>
      <c r="AA71" s="614">
        <v>228</v>
      </c>
      <c r="AB71" s="162"/>
      <c r="AC71" s="614">
        <v>72</v>
      </c>
      <c r="AD71" s="145"/>
      <c r="AE71" s="148">
        <v>91564</v>
      </c>
      <c r="AF71" s="149">
        <v>56191</v>
      </c>
      <c r="AG71" s="149">
        <v>35373</v>
      </c>
    </row>
    <row r="72" spans="1:33" s="60" customFormat="1" ht="15" hidden="1" customHeight="1">
      <c r="A72" s="59" t="s">
        <v>91</v>
      </c>
      <c r="B72" s="183">
        <v>30</v>
      </c>
      <c r="C72" s="240">
        <v>4628.5713999999998</v>
      </c>
      <c r="D72" s="242">
        <v>177</v>
      </c>
      <c r="E72" s="609">
        <v>3657</v>
      </c>
      <c r="F72" s="609">
        <v>124153</v>
      </c>
      <c r="G72" s="544">
        <v>333484</v>
      </c>
      <c r="H72" s="609">
        <v>170419</v>
      </c>
      <c r="I72" s="609">
        <v>163065</v>
      </c>
      <c r="J72" s="241">
        <v>2.69</v>
      </c>
      <c r="K72" s="165">
        <v>72.049012790426005</v>
      </c>
      <c r="L72" s="82">
        <v>71</v>
      </c>
      <c r="M72" s="82">
        <v>3</v>
      </c>
      <c r="N72" s="83">
        <v>8.9968915739612187E-3</v>
      </c>
      <c r="O72" s="242">
        <v>227</v>
      </c>
      <c r="P72" s="83">
        <v>0.68076479576306392</v>
      </c>
      <c r="Q72" s="242">
        <v>224</v>
      </c>
      <c r="R72" s="83">
        <v>0.6717679041891027</v>
      </c>
      <c r="S72" s="82">
        <v>68</v>
      </c>
      <c r="T72" s="144">
        <v>0.20392954234312111</v>
      </c>
      <c r="U72" s="243">
        <v>906</v>
      </c>
      <c r="V72" s="83">
        <v>2.7170612553362816</v>
      </c>
      <c r="W72" s="242">
        <v>838</v>
      </c>
      <c r="X72" s="83">
        <v>2.5131317129931605</v>
      </c>
      <c r="Y72" s="83">
        <v>0.21292643391708233</v>
      </c>
      <c r="Z72" s="83"/>
      <c r="AA72" s="614">
        <v>148</v>
      </c>
      <c r="AB72" s="162"/>
      <c r="AC72" s="614">
        <v>56</v>
      </c>
      <c r="AD72" s="145"/>
      <c r="AE72" s="148">
        <v>91655</v>
      </c>
      <c r="AF72" s="149">
        <v>56230</v>
      </c>
      <c r="AG72" s="149">
        <v>35425</v>
      </c>
    </row>
    <row r="73" spans="1:33" s="60" customFormat="1" ht="15" hidden="1" customHeight="1">
      <c r="A73" s="59" t="s">
        <v>80</v>
      </c>
      <c r="B73" s="183">
        <v>31</v>
      </c>
      <c r="C73" s="240">
        <v>4628.5713999999998</v>
      </c>
      <c r="D73" s="242">
        <v>177</v>
      </c>
      <c r="E73" s="609">
        <v>3652</v>
      </c>
      <c r="F73" s="609">
        <v>124243</v>
      </c>
      <c r="G73" s="544">
        <v>333392</v>
      </c>
      <c r="H73" s="609">
        <v>170324</v>
      </c>
      <c r="I73" s="609">
        <v>163068</v>
      </c>
      <c r="J73" s="241">
        <v>2.68</v>
      </c>
      <c r="K73" s="165">
        <v>72.029136247093433</v>
      </c>
      <c r="L73" s="82">
        <v>-92</v>
      </c>
      <c r="M73" s="82">
        <v>-40</v>
      </c>
      <c r="N73" s="83">
        <v>-0.11996233182780602</v>
      </c>
      <c r="O73" s="242">
        <v>269</v>
      </c>
      <c r="P73" s="83">
        <v>0.8067466815419958</v>
      </c>
      <c r="Q73" s="242">
        <v>309</v>
      </c>
      <c r="R73" s="83">
        <v>0.92670901336980183</v>
      </c>
      <c r="S73" s="82">
        <v>-52</v>
      </c>
      <c r="T73" s="144">
        <v>-0.15595103137614785</v>
      </c>
      <c r="U73" s="243">
        <v>1789</v>
      </c>
      <c r="V73" s="83">
        <v>5.3653152909986259</v>
      </c>
      <c r="W73" s="242">
        <v>1841</v>
      </c>
      <c r="X73" s="83">
        <v>5.5212663223747738</v>
      </c>
      <c r="Y73" s="83">
        <v>-0.27591336320395388</v>
      </c>
      <c r="Z73" s="83"/>
      <c r="AA73" s="614">
        <v>198</v>
      </c>
      <c r="AB73" s="162"/>
      <c r="AC73" s="614">
        <v>86</v>
      </c>
      <c r="AD73" s="145"/>
      <c r="AE73" s="148">
        <v>91675</v>
      </c>
      <c r="AF73" s="149">
        <v>56214</v>
      </c>
      <c r="AG73" s="149">
        <v>35461</v>
      </c>
    </row>
    <row r="74" spans="1:33" s="60" customFormat="1" ht="15" customHeight="1">
      <c r="A74" s="63" t="s">
        <v>322</v>
      </c>
      <c r="B74" s="141">
        <v>365</v>
      </c>
      <c r="C74" s="105">
        <v>4628.5713999999998</v>
      </c>
      <c r="D74" s="110">
        <v>177</v>
      </c>
      <c r="E74" s="606">
        <v>3652</v>
      </c>
      <c r="F74" s="608">
        <v>124956</v>
      </c>
      <c r="G74" s="544">
        <v>331945</v>
      </c>
      <c r="H74" s="608">
        <v>169335</v>
      </c>
      <c r="I74" s="608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615"/>
      <c r="AC74" s="139">
        <v>919</v>
      </c>
      <c r="AD74" s="119"/>
      <c r="AE74" s="148">
        <v>91999</v>
      </c>
      <c r="AF74" s="149">
        <v>56309</v>
      </c>
      <c r="AG74" s="149">
        <v>35690</v>
      </c>
    </row>
    <row r="75" spans="1:33" s="60" customFormat="1" ht="15" hidden="1" customHeight="1">
      <c r="A75" s="222" t="s">
        <v>81</v>
      </c>
      <c r="B75" s="183">
        <v>31</v>
      </c>
      <c r="C75" s="240">
        <v>4628.5713999999998</v>
      </c>
      <c r="D75" s="242">
        <v>177</v>
      </c>
      <c r="E75" s="609">
        <v>3652</v>
      </c>
      <c r="F75" s="609">
        <v>124288</v>
      </c>
      <c r="G75" s="544">
        <v>333240</v>
      </c>
      <c r="H75" s="609">
        <v>170234</v>
      </c>
      <c r="I75" s="609">
        <v>163006</v>
      </c>
      <c r="J75" s="241">
        <v>2.68</v>
      </c>
      <c r="K75" s="165">
        <v>71.996296740717881</v>
      </c>
      <c r="L75" s="82">
        <v>-152</v>
      </c>
      <c r="M75" s="82">
        <v>-91</v>
      </c>
      <c r="N75" s="83">
        <v>-0.27301419673823035</v>
      </c>
      <c r="O75" s="242">
        <v>227</v>
      </c>
      <c r="P75" s="83">
        <v>0.68103541384151978</v>
      </c>
      <c r="Q75" s="242">
        <v>318</v>
      </c>
      <c r="R75" s="83">
        <v>0.95404961057975013</v>
      </c>
      <c r="S75" s="82">
        <v>-61</v>
      </c>
      <c r="T75" s="144">
        <v>-0.18300951649485775</v>
      </c>
      <c r="U75" s="243">
        <v>1354</v>
      </c>
      <c r="V75" s="83">
        <v>4.0622112349842192</v>
      </c>
      <c r="W75" s="242">
        <v>1415</v>
      </c>
      <c r="X75" s="83">
        <v>4.245220751479077</v>
      </c>
      <c r="Y75" s="83">
        <v>-0.4560237132330881</v>
      </c>
      <c r="Z75" s="83"/>
      <c r="AA75" s="614">
        <v>186</v>
      </c>
      <c r="AB75" s="162"/>
      <c r="AC75" s="614">
        <v>41</v>
      </c>
      <c r="AD75" s="145"/>
      <c r="AE75" s="148">
        <v>91715</v>
      </c>
      <c r="AF75" s="149">
        <v>56209</v>
      </c>
      <c r="AG75" s="149">
        <v>35506</v>
      </c>
    </row>
    <row r="76" spans="1:33" s="60" customFormat="1" ht="15" hidden="1" customHeight="1">
      <c r="A76" s="222" t="s">
        <v>83</v>
      </c>
      <c r="B76" s="183">
        <v>28</v>
      </c>
      <c r="C76" s="240">
        <v>4628.5713999999998</v>
      </c>
      <c r="D76" s="242">
        <v>177</v>
      </c>
      <c r="E76" s="609">
        <v>3652</v>
      </c>
      <c r="F76" s="609">
        <v>124267</v>
      </c>
      <c r="G76" s="544">
        <v>333070</v>
      </c>
      <c r="H76" s="609">
        <v>170124</v>
      </c>
      <c r="I76" s="609">
        <v>162946</v>
      </c>
      <c r="J76" s="241">
        <v>2.68</v>
      </c>
      <c r="K76" s="165">
        <v>71.959568345429432</v>
      </c>
      <c r="L76" s="82">
        <v>-170</v>
      </c>
      <c r="M76" s="82">
        <v>-53</v>
      </c>
      <c r="N76" s="83">
        <v>-0.15908511053413577</v>
      </c>
      <c r="O76" s="242">
        <v>170</v>
      </c>
      <c r="P76" s="83">
        <v>0.51027299605288823</v>
      </c>
      <c r="Q76" s="242">
        <v>223</v>
      </c>
      <c r="R76" s="83">
        <v>0.66935810658702399</v>
      </c>
      <c r="S76" s="82">
        <v>-117</v>
      </c>
      <c r="T76" s="144">
        <v>-0.35118788551875291</v>
      </c>
      <c r="U76" s="243">
        <v>1068</v>
      </c>
      <c r="V76" s="83">
        <v>3.2057150575557922</v>
      </c>
      <c r="W76" s="242">
        <v>1185</v>
      </c>
      <c r="X76" s="83">
        <v>3.5569029430745451</v>
      </c>
      <c r="Y76" s="83">
        <v>-0.51027299605288867</v>
      </c>
      <c r="Z76" s="83"/>
      <c r="AA76" s="614">
        <v>145</v>
      </c>
      <c r="AB76" s="162"/>
      <c r="AC76" s="614">
        <v>62</v>
      </c>
      <c r="AD76" s="145"/>
      <c r="AE76" s="148">
        <v>91698</v>
      </c>
      <c r="AF76" s="149">
        <v>56184</v>
      </c>
      <c r="AG76" s="149">
        <v>35514</v>
      </c>
    </row>
    <row r="77" spans="1:33" s="60" customFormat="1" ht="15" hidden="1" customHeight="1">
      <c r="A77" s="222" t="s">
        <v>84</v>
      </c>
      <c r="B77" s="183">
        <v>31</v>
      </c>
      <c r="C77" s="240">
        <v>4628.5713999999998</v>
      </c>
      <c r="D77" s="242">
        <v>177</v>
      </c>
      <c r="E77" s="609">
        <v>3652</v>
      </c>
      <c r="F77" s="609">
        <v>124373</v>
      </c>
      <c r="G77" s="544">
        <v>332837</v>
      </c>
      <c r="H77" s="609">
        <v>169974</v>
      </c>
      <c r="I77" s="609">
        <v>162863</v>
      </c>
      <c r="J77" s="241">
        <v>2.68</v>
      </c>
      <c r="K77" s="165">
        <v>71.909228838945864</v>
      </c>
      <c r="L77" s="82">
        <v>-233</v>
      </c>
      <c r="M77" s="82">
        <v>-74</v>
      </c>
      <c r="N77" s="83">
        <v>-0.2222532575870203</v>
      </c>
      <c r="O77" s="242">
        <v>236</v>
      </c>
      <c r="P77" s="83">
        <v>0.70880768635860569</v>
      </c>
      <c r="Q77" s="242">
        <v>310</v>
      </c>
      <c r="R77" s="83">
        <v>0.931060943945626</v>
      </c>
      <c r="S77" s="82">
        <v>-159</v>
      </c>
      <c r="T77" s="144">
        <v>-0.47754416157211121</v>
      </c>
      <c r="U77" s="243">
        <v>1661</v>
      </c>
      <c r="V77" s="83">
        <v>4.9886846061086612</v>
      </c>
      <c r="W77" s="242">
        <v>1820</v>
      </c>
      <c r="X77" s="83">
        <v>5.4662287676807724</v>
      </c>
      <c r="Y77" s="83">
        <v>-0.69979741915913152</v>
      </c>
      <c r="Z77" s="83"/>
      <c r="AA77" s="614">
        <v>176</v>
      </c>
      <c r="AB77" s="162"/>
      <c r="AC77" s="614">
        <v>99</v>
      </c>
      <c r="AD77" s="145"/>
      <c r="AE77" s="148">
        <v>91714</v>
      </c>
      <c r="AF77" s="149">
        <v>56179</v>
      </c>
      <c r="AG77" s="149">
        <v>35535</v>
      </c>
    </row>
    <row r="78" spans="1:33" s="60" customFormat="1" ht="15" hidden="1" customHeight="1">
      <c r="A78" s="222" t="s">
        <v>85</v>
      </c>
      <c r="B78" s="183">
        <v>30</v>
      </c>
      <c r="C78" s="240">
        <v>4628.5713999999998</v>
      </c>
      <c r="D78" s="242">
        <v>177</v>
      </c>
      <c r="E78" s="609">
        <v>3652</v>
      </c>
      <c r="F78" s="609">
        <v>124467</v>
      </c>
      <c r="G78" s="544">
        <v>332674</v>
      </c>
      <c r="H78" s="609">
        <v>169883</v>
      </c>
      <c r="I78" s="609">
        <v>162791</v>
      </c>
      <c r="J78" s="241">
        <v>2.67</v>
      </c>
      <c r="K78" s="165">
        <v>71.874012789345755</v>
      </c>
      <c r="L78" s="82">
        <v>-163</v>
      </c>
      <c r="M78" s="82">
        <v>-62</v>
      </c>
      <c r="N78" s="83">
        <v>-0.18632299090473337</v>
      </c>
      <c r="O78" s="242">
        <v>202</v>
      </c>
      <c r="P78" s="83">
        <v>0.60705232520574415</v>
      </c>
      <c r="Q78" s="242">
        <v>264</v>
      </c>
      <c r="R78" s="83">
        <v>0.79337531611047751</v>
      </c>
      <c r="S78" s="82">
        <v>-101</v>
      </c>
      <c r="T78" s="144">
        <v>-0.30352616260287224</v>
      </c>
      <c r="U78" s="243">
        <v>1353</v>
      </c>
      <c r="V78" s="83">
        <v>4.0660484950661973</v>
      </c>
      <c r="W78" s="242">
        <v>1454</v>
      </c>
      <c r="X78" s="83">
        <v>4.3695746576690695</v>
      </c>
      <c r="Y78" s="83">
        <v>-0.48984915350760561</v>
      </c>
      <c r="Z78" s="83"/>
      <c r="AA78" s="614">
        <v>163</v>
      </c>
      <c r="AB78" s="162"/>
      <c r="AC78" s="614">
        <v>95</v>
      </c>
      <c r="AD78" s="145"/>
      <c r="AE78" s="148">
        <v>91706</v>
      </c>
      <c r="AF78" s="149">
        <v>56183</v>
      </c>
      <c r="AG78" s="149">
        <v>35523</v>
      </c>
    </row>
    <row r="79" spans="1:33" s="60" customFormat="1" ht="15" hidden="1" customHeight="1">
      <c r="A79" s="222" t="s">
        <v>86</v>
      </c>
      <c r="B79" s="183">
        <v>31</v>
      </c>
      <c r="C79" s="240">
        <v>4628.5713999999998</v>
      </c>
      <c r="D79" s="242">
        <v>177</v>
      </c>
      <c r="E79" s="609">
        <v>3652</v>
      </c>
      <c r="F79" s="609">
        <v>124553</v>
      </c>
      <c r="G79" s="544">
        <v>332472</v>
      </c>
      <c r="H79" s="609">
        <v>169761</v>
      </c>
      <c r="I79" s="609">
        <v>162711</v>
      </c>
      <c r="J79" s="241">
        <v>2.67</v>
      </c>
      <c r="K79" s="165">
        <v>71.830370813767729</v>
      </c>
      <c r="L79" s="82">
        <v>-202</v>
      </c>
      <c r="M79" s="82">
        <v>-63</v>
      </c>
      <c r="N79" s="83">
        <v>-0.18943209460780042</v>
      </c>
      <c r="O79" s="242">
        <v>194</v>
      </c>
      <c r="P79" s="83">
        <v>0.58333057704624247</v>
      </c>
      <c r="Q79" s="242">
        <v>257</v>
      </c>
      <c r="R79" s="83">
        <v>0.77276267165404289</v>
      </c>
      <c r="S79" s="82">
        <v>-139</v>
      </c>
      <c r="T79" s="144">
        <v>-0.41795335159498936</v>
      </c>
      <c r="U79" s="243">
        <v>1516</v>
      </c>
      <c r="V79" s="83">
        <v>4.5583977051654818</v>
      </c>
      <c r="W79" s="242">
        <v>1655</v>
      </c>
      <c r="X79" s="83">
        <v>4.9763510567604712</v>
      </c>
      <c r="Y79" s="83">
        <v>-0.60738544620278978</v>
      </c>
      <c r="Z79" s="83"/>
      <c r="AA79" s="614">
        <v>252</v>
      </c>
      <c r="AB79" s="162"/>
      <c r="AC79" s="614">
        <v>88</v>
      </c>
      <c r="AD79" s="145"/>
      <c r="AE79" s="148">
        <v>91706</v>
      </c>
      <c r="AF79" s="149">
        <v>56184</v>
      </c>
      <c r="AG79" s="149">
        <v>35522</v>
      </c>
    </row>
    <row r="80" spans="1:33" s="60" customFormat="1" ht="15" hidden="1" customHeight="1">
      <c r="A80" s="222" t="s">
        <v>87</v>
      </c>
      <c r="B80" s="183">
        <v>30</v>
      </c>
      <c r="C80" s="240">
        <v>4628.5713999999998</v>
      </c>
      <c r="D80" s="242">
        <v>177</v>
      </c>
      <c r="E80" s="609">
        <v>3566</v>
      </c>
      <c r="F80" s="609">
        <v>124617</v>
      </c>
      <c r="G80" s="544">
        <v>332424</v>
      </c>
      <c r="H80" s="609">
        <v>169695</v>
      </c>
      <c r="I80" s="609">
        <v>162729</v>
      </c>
      <c r="J80" s="241">
        <v>2.67</v>
      </c>
      <c r="K80" s="165">
        <v>71.820000443333342</v>
      </c>
      <c r="L80" s="82">
        <v>-48</v>
      </c>
      <c r="M80" s="82">
        <v>-60</v>
      </c>
      <c r="N80" s="83">
        <v>-0.18047935316199815</v>
      </c>
      <c r="O80" s="242">
        <v>207</v>
      </c>
      <c r="P80" s="83">
        <v>0.62265376840889408</v>
      </c>
      <c r="Q80" s="242">
        <v>267</v>
      </c>
      <c r="R80" s="83">
        <v>0.80313312157089223</v>
      </c>
      <c r="S80" s="82">
        <v>12</v>
      </c>
      <c r="T80" s="144">
        <v>3.6095870632400384E-2</v>
      </c>
      <c r="U80" s="243">
        <v>1659</v>
      </c>
      <c r="V80" s="83">
        <v>4.9902541149292521</v>
      </c>
      <c r="W80" s="242">
        <v>1647</v>
      </c>
      <c r="X80" s="83">
        <v>4.9541582442968517</v>
      </c>
      <c r="Y80" s="83">
        <v>-0.14438348252959776</v>
      </c>
      <c r="Z80" s="83"/>
      <c r="AA80" s="614">
        <v>137</v>
      </c>
      <c r="AB80" s="162"/>
      <c r="AC80" s="614">
        <v>66</v>
      </c>
      <c r="AD80" s="145"/>
      <c r="AE80" s="148">
        <v>91806</v>
      </c>
      <c r="AF80" s="149">
        <v>56251</v>
      </c>
      <c r="AG80" s="149">
        <v>35555</v>
      </c>
    </row>
    <row r="81" spans="1:33" s="60" customFormat="1" ht="15" hidden="1" customHeight="1">
      <c r="A81" s="222" t="s">
        <v>88</v>
      </c>
      <c r="B81" s="183">
        <v>31</v>
      </c>
      <c r="C81" s="240">
        <v>4628.5713999999998</v>
      </c>
      <c r="D81" s="242">
        <v>177</v>
      </c>
      <c r="E81" s="609">
        <v>3653</v>
      </c>
      <c r="F81" s="609">
        <v>124670</v>
      </c>
      <c r="G81" s="544">
        <v>332242</v>
      </c>
      <c r="H81" s="609">
        <v>169594</v>
      </c>
      <c r="I81" s="609">
        <v>162648</v>
      </c>
      <c r="J81" s="241">
        <v>2.66</v>
      </c>
      <c r="K81" s="165">
        <v>71.780679455436299</v>
      </c>
      <c r="L81" s="82">
        <v>-182</v>
      </c>
      <c r="M81" s="82">
        <v>-78</v>
      </c>
      <c r="N81" s="83">
        <v>-0.23470434774759052</v>
      </c>
      <c r="O81" s="242">
        <v>228</v>
      </c>
      <c r="P81" s="83">
        <v>0.68605886264680305</v>
      </c>
      <c r="Q81" s="242">
        <v>306</v>
      </c>
      <c r="R81" s="83">
        <v>0.92076321039439357</v>
      </c>
      <c r="S81" s="82">
        <v>-104</v>
      </c>
      <c r="T81" s="144">
        <v>-0.312939130330121</v>
      </c>
      <c r="U81" s="243">
        <v>1605</v>
      </c>
      <c r="V81" s="83">
        <v>4.829493309421574</v>
      </c>
      <c r="W81" s="242">
        <v>1709</v>
      </c>
      <c r="X81" s="83">
        <v>5.142432439751695</v>
      </c>
      <c r="Y81" s="83">
        <v>-0.54764347807771152</v>
      </c>
      <c r="Z81" s="83"/>
      <c r="AA81" s="614">
        <v>157</v>
      </c>
      <c r="AB81" s="162"/>
      <c r="AC81" s="614">
        <v>76</v>
      </c>
      <c r="AD81" s="145"/>
      <c r="AE81" s="148">
        <v>91786</v>
      </c>
      <c r="AF81" s="149">
        <v>56215</v>
      </c>
      <c r="AG81" s="149">
        <v>35571</v>
      </c>
    </row>
    <row r="82" spans="1:33" s="60" customFormat="1" ht="15" hidden="1" customHeight="1">
      <c r="A82" s="222" t="s">
        <v>89</v>
      </c>
      <c r="B82" s="183">
        <v>31</v>
      </c>
      <c r="C82" s="240">
        <v>4628.5713999999998</v>
      </c>
      <c r="D82" s="242">
        <v>177</v>
      </c>
      <c r="E82" s="609">
        <v>3652</v>
      </c>
      <c r="F82" s="609">
        <v>124735</v>
      </c>
      <c r="G82" s="544">
        <v>332091</v>
      </c>
      <c r="H82" s="609">
        <v>169513</v>
      </c>
      <c r="I82" s="609">
        <v>162578</v>
      </c>
      <c r="J82" s="241">
        <v>2.66</v>
      </c>
      <c r="K82" s="165">
        <v>71.748055998444798</v>
      </c>
      <c r="L82" s="82">
        <v>-151</v>
      </c>
      <c r="M82" s="82">
        <v>-53</v>
      </c>
      <c r="N82" s="83">
        <v>-0.15955853465054415</v>
      </c>
      <c r="O82" s="242">
        <v>216</v>
      </c>
      <c r="P82" s="83">
        <v>0.65027629216070859</v>
      </c>
      <c r="Q82" s="242">
        <v>269</v>
      </c>
      <c r="R82" s="83">
        <v>0.80983482681125274</v>
      </c>
      <c r="S82" s="82">
        <v>-98</v>
      </c>
      <c r="T82" s="144">
        <v>-0.2950327621840243</v>
      </c>
      <c r="U82" s="243">
        <v>1588</v>
      </c>
      <c r="V82" s="83">
        <v>4.7807349627370614</v>
      </c>
      <c r="W82" s="242">
        <v>1686</v>
      </c>
      <c r="X82" s="83">
        <v>5.0757677249210857</v>
      </c>
      <c r="Y82" s="83">
        <v>-0.45459129683456845</v>
      </c>
      <c r="Z82" s="83"/>
      <c r="AA82" s="614">
        <v>123</v>
      </c>
      <c r="AB82" s="162"/>
      <c r="AC82" s="614">
        <v>72</v>
      </c>
      <c r="AD82" s="145"/>
      <c r="AE82" s="148">
        <v>91820</v>
      </c>
      <c r="AF82" s="149">
        <v>56241</v>
      </c>
      <c r="AG82" s="149">
        <v>35579</v>
      </c>
    </row>
    <row r="83" spans="1:33" s="60" customFormat="1" ht="15" hidden="1" customHeight="1">
      <c r="A83" s="222" t="s">
        <v>76</v>
      </c>
      <c r="B83" s="183">
        <v>30</v>
      </c>
      <c r="C83" s="240">
        <v>4628.5713999999998</v>
      </c>
      <c r="D83" s="242">
        <v>177</v>
      </c>
      <c r="E83" s="609">
        <v>3652</v>
      </c>
      <c r="F83" s="609">
        <v>124816</v>
      </c>
      <c r="G83" s="544">
        <v>332026</v>
      </c>
      <c r="H83" s="609">
        <v>169432</v>
      </c>
      <c r="I83" s="609">
        <v>162594</v>
      </c>
      <c r="J83" s="241">
        <v>2.66</v>
      </c>
      <c r="K83" s="165">
        <v>71.734012788481564</v>
      </c>
      <c r="L83" s="82">
        <v>-65</v>
      </c>
      <c r="M83" s="82">
        <v>-10</v>
      </c>
      <c r="N83" s="83">
        <v>-3.0115175488656387E-2</v>
      </c>
      <c r="O83" s="242">
        <v>233</v>
      </c>
      <c r="P83" s="83">
        <v>0.70168358888569327</v>
      </c>
      <c r="Q83" s="242">
        <v>243</v>
      </c>
      <c r="R83" s="83">
        <v>0.73179876437434965</v>
      </c>
      <c r="S83" s="82">
        <v>-55</v>
      </c>
      <c r="T83" s="144">
        <v>-0.1656334651876108</v>
      </c>
      <c r="U83" s="243">
        <v>1351</v>
      </c>
      <c r="V83" s="83">
        <v>4.068560208517475</v>
      </c>
      <c r="W83" s="242">
        <v>1406</v>
      </c>
      <c r="X83" s="83">
        <v>4.2341936737050858</v>
      </c>
      <c r="Y83" s="83">
        <v>-0.19574864067626718</v>
      </c>
      <c r="Z83" s="83"/>
      <c r="AA83" s="614">
        <v>130</v>
      </c>
      <c r="AB83" s="162"/>
      <c r="AC83" s="614">
        <v>87</v>
      </c>
      <c r="AD83" s="145"/>
      <c r="AE83" s="148">
        <v>91879</v>
      </c>
      <c r="AF83" s="149">
        <v>56260</v>
      </c>
      <c r="AG83" s="149">
        <v>35619</v>
      </c>
    </row>
    <row r="84" spans="1:33" s="216" customFormat="1" ht="15" hidden="1" customHeight="1">
      <c r="A84" s="223" t="s">
        <v>90</v>
      </c>
      <c r="B84" s="197">
        <v>31</v>
      </c>
      <c r="C84" s="616">
        <v>4628.5713999999998</v>
      </c>
      <c r="D84" s="620">
        <v>177</v>
      </c>
      <c r="E84" s="626">
        <v>3652</v>
      </c>
      <c r="F84" s="626">
        <v>124826</v>
      </c>
      <c r="G84" s="617">
        <v>332063</v>
      </c>
      <c r="H84" s="626">
        <v>169448</v>
      </c>
      <c r="I84" s="626">
        <v>162615</v>
      </c>
      <c r="J84" s="618">
        <v>2.66</v>
      </c>
      <c r="K84" s="215">
        <v>71.742006615691395</v>
      </c>
      <c r="L84" s="619">
        <v>37</v>
      </c>
      <c r="M84" s="619">
        <v>30</v>
      </c>
      <c r="N84" s="209">
        <v>9.034933570650916E-2</v>
      </c>
      <c r="O84" s="620">
        <v>286</v>
      </c>
      <c r="P84" s="209">
        <v>0.86133033373538781</v>
      </c>
      <c r="Q84" s="620">
        <v>256</v>
      </c>
      <c r="R84" s="209">
        <v>0.77098099802887865</v>
      </c>
      <c r="S84" s="619">
        <v>7</v>
      </c>
      <c r="T84" s="621">
        <v>2.1081511664852393E-2</v>
      </c>
      <c r="U84" s="622">
        <v>1277</v>
      </c>
      <c r="V84" s="209">
        <v>3.8458700565737427</v>
      </c>
      <c r="W84" s="620">
        <v>1270</v>
      </c>
      <c r="X84" s="209">
        <v>3.8247885449088903</v>
      </c>
      <c r="Y84" s="209">
        <v>0.11143084737136155</v>
      </c>
      <c r="Z84" s="209"/>
      <c r="AA84" s="623">
        <v>242</v>
      </c>
      <c r="AB84" s="211"/>
      <c r="AC84" s="623">
        <v>87</v>
      </c>
      <c r="AD84" s="212"/>
      <c r="AE84" s="624">
        <v>91974</v>
      </c>
      <c r="AF84" s="625">
        <v>56311</v>
      </c>
      <c r="AG84" s="625">
        <v>35663</v>
      </c>
    </row>
    <row r="85" spans="1:33" s="60" customFormat="1" ht="15" hidden="1" customHeight="1">
      <c r="A85" s="222" t="s">
        <v>91</v>
      </c>
      <c r="B85" s="183">
        <v>30</v>
      </c>
      <c r="C85" s="240">
        <v>4628.5713999999998</v>
      </c>
      <c r="D85" s="242">
        <v>177</v>
      </c>
      <c r="E85" s="609">
        <v>3652</v>
      </c>
      <c r="F85" s="609">
        <v>124930</v>
      </c>
      <c r="G85" s="544">
        <v>332033</v>
      </c>
      <c r="H85" s="609">
        <v>169424</v>
      </c>
      <c r="I85" s="609">
        <v>162609</v>
      </c>
      <c r="J85" s="241">
        <v>2.66</v>
      </c>
      <c r="K85" s="165">
        <v>71.735525134169905</v>
      </c>
      <c r="L85" s="82">
        <v>-30</v>
      </c>
      <c r="M85" s="82">
        <v>-12</v>
      </c>
      <c r="N85" s="83">
        <v>-3.6139353346504088E-2</v>
      </c>
      <c r="O85" s="242">
        <v>234</v>
      </c>
      <c r="P85" s="83">
        <v>0.70471739025683033</v>
      </c>
      <c r="Q85" s="242">
        <v>246</v>
      </c>
      <c r="R85" s="83">
        <v>0.74085674360333442</v>
      </c>
      <c r="S85" s="82">
        <v>-18</v>
      </c>
      <c r="T85" s="144">
        <v>-5.4209030019756188E-2</v>
      </c>
      <c r="U85" s="243">
        <v>1057</v>
      </c>
      <c r="V85" s="83">
        <v>3.183274707271238</v>
      </c>
      <c r="W85" s="242">
        <v>1075</v>
      </c>
      <c r="X85" s="83">
        <v>3.2374837372909941</v>
      </c>
      <c r="Y85" s="83">
        <v>-9.0348383366260276E-2</v>
      </c>
      <c r="Z85" s="83"/>
      <c r="AA85" s="614">
        <v>191</v>
      </c>
      <c r="AB85" s="162"/>
      <c r="AC85" s="614">
        <v>66</v>
      </c>
      <c r="AD85" s="145"/>
      <c r="AE85" s="148">
        <v>92002</v>
      </c>
      <c r="AF85" s="149">
        <v>56329</v>
      </c>
      <c r="AG85" s="149">
        <v>35673</v>
      </c>
    </row>
    <row r="86" spans="1:33" s="60" customFormat="1" ht="15" hidden="1" customHeight="1">
      <c r="A86" s="222" t="s">
        <v>80</v>
      </c>
      <c r="B86" s="183">
        <v>31</v>
      </c>
      <c r="C86" s="240">
        <v>4628.5713999999998</v>
      </c>
      <c r="D86" s="242">
        <v>177</v>
      </c>
      <c r="E86" s="609">
        <v>3652</v>
      </c>
      <c r="F86" s="609">
        <v>124956</v>
      </c>
      <c r="G86" s="544">
        <v>331945</v>
      </c>
      <c r="H86" s="609">
        <v>169335</v>
      </c>
      <c r="I86" s="609">
        <v>162610</v>
      </c>
      <c r="J86" s="241">
        <v>2.66</v>
      </c>
      <c r="K86" s="165">
        <v>71.716512788373535</v>
      </c>
      <c r="L86" s="82">
        <v>-88</v>
      </c>
      <c r="M86" s="82">
        <v>-57</v>
      </c>
      <c r="N86" s="83">
        <v>-0.17169243559274538</v>
      </c>
      <c r="O86" s="242">
        <v>260</v>
      </c>
      <c r="P86" s="83">
        <v>0.78315847814234818</v>
      </c>
      <c r="Q86" s="242">
        <v>317</v>
      </c>
      <c r="R86" s="83">
        <v>0.95485091373509356</v>
      </c>
      <c r="S86" s="82">
        <v>-31</v>
      </c>
      <c r="T86" s="144">
        <v>-9.3376587778510878E-2</v>
      </c>
      <c r="U86" s="243">
        <v>1150</v>
      </c>
      <c r="V86" s="83">
        <v>3.4639701917834627</v>
      </c>
      <c r="W86" s="242">
        <v>1181</v>
      </c>
      <c r="X86" s="83">
        <v>3.5573467795619735</v>
      </c>
      <c r="Y86" s="83">
        <v>-0.26506902337125626</v>
      </c>
      <c r="Z86" s="83"/>
      <c r="AA86" s="614">
        <v>223</v>
      </c>
      <c r="AB86" s="162"/>
      <c r="AC86" s="614">
        <v>80</v>
      </c>
      <c r="AD86" s="145"/>
      <c r="AE86" s="148">
        <v>91999</v>
      </c>
      <c r="AF86" s="149">
        <v>56309</v>
      </c>
      <c r="AG86" s="149">
        <v>35690</v>
      </c>
    </row>
    <row r="87" spans="1:33" s="60" customFormat="1" ht="15" customHeight="1">
      <c r="A87" s="63" t="s">
        <v>323</v>
      </c>
      <c r="B87" s="183">
        <v>366</v>
      </c>
      <c r="C87" s="105">
        <v>4628.5713999999998</v>
      </c>
      <c r="D87" s="242">
        <v>177</v>
      </c>
      <c r="E87" s="609">
        <v>3652</v>
      </c>
      <c r="F87" s="609">
        <v>125361</v>
      </c>
      <c r="G87" s="604">
        <v>330911</v>
      </c>
      <c r="H87" s="609">
        <v>168375</v>
      </c>
      <c r="I87" s="609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615"/>
      <c r="AC87" s="139">
        <v>872</v>
      </c>
      <c r="AD87" s="119"/>
      <c r="AE87" s="148">
        <v>92479</v>
      </c>
      <c r="AF87" s="149">
        <v>56490</v>
      </c>
      <c r="AG87" s="149">
        <v>35989</v>
      </c>
    </row>
    <row r="88" spans="1:33" s="60" customFormat="1" ht="15" hidden="1" customHeight="1">
      <c r="A88" s="59" t="s">
        <v>81</v>
      </c>
      <c r="B88" s="183">
        <v>31</v>
      </c>
      <c r="C88" s="240">
        <v>4628.5713999999998</v>
      </c>
      <c r="D88" s="242">
        <v>177</v>
      </c>
      <c r="E88" s="609">
        <v>3652</v>
      </c>
      <c r="F88" s="609">
        <v>124899</v>
      </c>
      <c r="G88" s="544">
        <v>331845</v>
      </c>
      <c r="H88" s="609">
        <v>169242</v>
      </c>
      <c r="I88" s="609">
        <v>162603</v>
      </c>
      <c r="J88" s="241">
        <v>2.66</v>
      </c>
      <c r="K88" s="165">
        <v>71.694907849968573</v>
      </c>
      <c r="L88" s="82">
        <v>-100</v>
      </c>
      <c r="M88" s="82">
        <v>-37</v>
      </c>
      <c r="N88" s="83">
        <v>-0.11148104069057996</v>
      </c>
      <c r="O88" s="242">
        <v>233</v>
      </c>
      <c r="P88" s="83">
        <v>0.70202925624067847</v>
      </c>
      <c r="Q88" s="242">
        <v>270</v>
      </c>
      <c r="R88" s="83">
        <v>0.81351029693125843</v>
      </c>
      <c r="S88" s="82">
        <v>-63</v>
      </c>
      <c r="T88" s="144">
        <v>-0.18981906928396031</v>
      </c>
      <c r="U88" s="243">
        <v>1193</v>
      </c>
      <c r="V88" s="83">
        <v>3.594510311996264</v>
      </c>
      <c r="W88" s="242">
        <v>1256</v>
      </c>
      <c r="X88" s="83">
        <v>3.7843293812802243</v>
      </c>
      <c r="Y88" s="83">
        <v>-0.30130010997454026</v>
      </c>
      <c r="Z88" s="83"/>
      <c r="AA88" s="139">
        <v>221</v>
      </c>
      <c r="AB88" s="162"/>
      <c r="AC88" s="139">
        <v>61</v>
      </c>
      <c r="AD88" s="145"/>
      <c r="AE88" s="148">
        <v>92052</v>
      </c>
      <c r="AF88" s="149">
        <v>56328</v>
      </c>
      <c r="AG88" s="149">
        <v>35724</v>
      </c>
    </row>
    <row r="89" spans="1:33" s="60" customFormat="1" ht="15" hidden="1" customHeight="1">
      <c r="A89" s="59" t="s">
        <v>83</v>
      </c>
      <c r="B89" s="183">
        <v>29</v>
      </c>
      <c r="C89" s="240">
        <v>4628.5713999999998</v>
      </c>
      <c r="D89" s="242">
        <v>177</v>
      </c>
      <c r="E89" s="609">
        <v>3682</v>
      </c>
      <c r="F89" s="609">
        <v>124880</v>
      </c>
      <c r="G89" s="544">
        <v>331801</v>
      </c>
      <c r="H89" s="609">
        <v>169166</v>
      </c>
      <c r="I89" s="609">
        <v>162635</v>
      </c>
      <c r="J89" s="241">
        <v>2.66</v>
      </c>
      <c r="K89" s="165">
        <v>71.685401677070388</v>
      </c>
      <c r="L89" s="82">
        <v>-44</v>
      </c>
      <c r="M89" s="82">
        <v>-99</v>
      </c>
      <c r="N89" s="83">
        <v>-0.29835183215147831</v>
      </c>
      <c r="O89" s="242">
        <v>206</v>
      </c>
      <c r="P89" s="83">
        <v>0.6208129032646923</v>
      </c>
      <c r="Q89" s="242">
        <v>305</v>
      </c>
      <c r="R89" s="83">
        <v>0.91916473541617061</v>
      </c>
      <c r="S89" s="82">
        <v>55</v>
      </c>
      <c r="T89" s="144">
        <v>0.16575101786193258</v>
      </c>
      <c r="U89" s="243">
        <v>1185</v>
      </c>
      <c r="V89" s="83">
        <v>3.5711810212070891</v>
      </c>
      <c r="W89" s="242">
        <v>1130</v>
      </c>
      <c r="X89" s="83">
        <v>3.4054300033451566</v>
      </c>
      <c r="Y89" s="83">
        <v>-0.13260081428954573</v>
      </c>
      <c r="Z89" s="83"/>
      <c r="AA89" s="139">
        <v>130</v>
      </c>
      <c r="AB89" s="162"/>
      <c r="AC89" s="139">
        <v>56</v>
      </c>
      <c r="AD89" s="145"/>
      <c r="AE89" s="148">
        <v>92143</v>
      </c>
      <c r="AF89" s="149">
        <v>56371</v>
      </c>
      <c r="AG89" s="149">
        <v>35772</v>
      </c>
    </row>
    <row r="90" spans="1:33" s="60" customFormat="1" ht="15" hidden="1" customHeight="1">
      <c r="A90" s="59" t="s">
        <v>84</v>
      </c>
      <c r="B90" s="183">
        <v>31</v>
      </c>
      <c r="C90" s="240">
        <v>4628.5713999999998</v>
      </c>
      <c r="D90" s="242">
        <v>177</v>
      </c>
      <c r="E90" s="609">
        <v>3682</v>
      </c>
      <c r="F90" s="609">
        <v>124900</v>
      </c>
      <c r="G90" s="544">
        <v>331633</v>
      </c>
      <c r="H90" s="609">
        <v>169013</v>
      </c>
      <c r="I90" s="609">
        <v>162620</v>
      </c>
      <c r="J90" s="241">
        <v>2.66</v>
      </c>
      <c r="K90" s="165">
        <v>71.64910538055004</v>
      </c>
      <c r="L90" s="82">
        <v>-168</v>
      </c>
      <c r="M90" s="82">
        <v>-119</v>
      </c>
      <c r="N90" s="83">
        <v>-0.35873952797113207</v>
      </c>
      <c r="O90" s="242">
        <v>268</v>
      </c>
      <c r="P90" s="83">
        <v>0.80791759240557459</v>
      </c>
      <c r="Q90" s="242">
        <v>387</v>
      </c>
      <c r="R90" s="83">
        <v>1.1666571203767067</v>
      </c>
      <c r="S90" s="82">
        <v>-49</v>
      </c>
      <c r="T90" s="144">
        <v>-0.14771627622340677</v>
      </c>
      <c r="U90" s="243">
        <v>1569</v>
      </c>
      <c r="V90" s="83">
        <v>4.7299354570311438</v>
      </c>
      <c r="W90" s="242">
        <v>1618</v>
      </c>
      <c r="X90" s="83">
        <v>4.8776517332545506</v>
      </c>
      <c r="Y90" s="83">
        <v>-0.50645580419453884</v>
      </c>
      <c r="Z90" s="83"/>
      <c r="AA90" s="139">
        <v>185</v>
      </c>
      <c r="AB90" s="162"/>
      <c r="AC90" s="139">
        <v>83</v>
      </c>
      <c r="AD90" s="145"/>
      <c r="AE90" s="148">
        <v>92172</v>
      </c>
      <c r="AF90" s="149">
        <v>56353</v>
      </c>
      <c r="AG90" s="149">
        <v>35819</v>
      </c>
    </row>
    <row r="91" spans="1:33" s="60" customFormat="1" ht="15" hidden="1" customHeight="1">
      <c r="A91" s="59" t="s">
        <v>85</v>
      </c>
      <c r="B91" s="183">
        <v>30</v>
      </c>
      <c r="C91" s="240">
        <v>4628.5713999999998</v>
      </c>
      <c r="D91" s="242">
        <v>177</v>
      </c>
      <c r="E91" s="609">
        <v>3682</v>
      </c>
      <c r="F91" s="609">
        <v>124946</v>
      </c>
      <c r="G91" s="544">
        <v>331498</v>
      </c>
      <c r="H91" s="609">
        <v>168902</v>
      </c>
      <c r="I91" s="609">
        <v>162596</v>
      </c>
      <c r="J91" s="241">
        <v>2.65</v>
      </c>
      <c r="K91" s="165">
        <v>71.619938713703334</v>
      </c>
      <c r="L91" s="82">
        <v>-135</v>
      </c>
      <c r="M91" s="82">
        <v>-86</v>
      </c>
      <c r="N91" s="83">
        <v>-0.25937559848657354</v>
      </c>
      <c r="O91" s="242">
        <v>184</v>
      </c>
      <c r="P91" s="83">
        <v>0.55494314094801778</v>
      </c>
      <c r="Q91" s="242">
        <v>270</v>
      </c>
      <c r="R91" s="83">
        <v>0.81431873943459132</v>
      </c>
      <c r="S91" s="82">
        <v>-49</v>
      </c>
      <c r="T91" s="144">
        <v>-0.14778377123072239</v>
      </c>
      <c r="U91" s="243">
        <v>1290</v>
      </c>
      <c r="V91" s="83">
        <v>3.8906339772986032</v>
      </c>
      <c r="W91" s="242">
        <v>1339</v>
      </c>
      <c r="X91" s="83">
        <v>4.0384177485293256</v>
      </c>
      <c r="Y91" s="83">
        <v>-0.40715936971729594</v>
      </c>
      <c r="Z91" s="83"/>
      <c r="AA91" s="139">
        <v>138</v>
      </c>
      <c r="AB91" s="162"/>
      <c r="AC91" s="139">
        <v>71</v>
      </c>
      <c r="AD91" s="145"/>
      <c r="AE91" s="148">
        <v>92192</v>
      </c>
      <c r="AF91" s="149">
        <v>56362</v>
      </c>
      <c r="AG91" s="149">
        <v>35830</v>
      </c>
    </row>
    <row r="92" spans="1:33" s="60" customFormat="1" ht="15" hidden="1" customHeight="1">
      <c r="A92" s="59" t="s">
        <v>86</v>
      </c>
      <c r="B92" s="183">
        <v>31</v>
      </c>
      <c r="C92" s="240">
        <v>4628.5713999999998</v>
      </c>
      <c r="D92" s="242">
        <v>177</v>
      </c>
      <c r="E92" s="609">
        <v>3682</v>
      </c>
      <c r="F92" s="609">
        <v>125005</v>
      </c>
      <c r="G92" s="544">
        <v>331379</v>
      </c>
      <c r="H92" s="609">
        <v>168829</v>
      </c>
      <c r="I92" s="609">
        <v>162550</v>
      </c>
      <c r="J92" s="241">
        <v>2.65</v>
      </c>
      <c r="K92" s="165">
        <v>71.59422883700141</v>
      </c>
      <c r="L92" s="82">
        <v>-119</v>
      </c>
      <c r="M92" s="82">
        <v>-61</v>
      </c>
      <c r="N92" s="83">
        <v>-0.18404621068463678</v>
      </c>
      <c r="O92" s="242">
        <v>205</v>
      </c>
      <c r="P92" s="83">
        <v>0.61851595394017289</v>
      </c>
      <c r="Q92" s="242">
        <v>266</v>
      </c>
      <c r="R92" s="83">
        <v>0.80256216462480967</v>
      </c>
      <c r="S92" s="82">
        <v>-58</v>
      </c>
      <c r="T92" s="144">
        <v>-0.17499475770014605</v>
      </c>
      <c r="U92" s="243">
        <v>1423</v>
      </c>
      <c r="V92" s="83">
        <v>4.2934058656432494</v>
      </c>
      <c r="W92" s="242">
        <v>1481</v>
      </c>
      <c r="X92" s="83">
        <v>4.4684006233433955</v>
      </c>
      <c r="Y92" s="83">
        <v>-0.35904096838478283</v>
      </c>
      <c r="Z92" s="83"/>
      <c r="AA92" s="139">
        <v>253</v>
      </c>
      <c r="AB92" s="162"/>
      <c r="AC92" s="139">
        <v>87</v>
      </c>
      <c r="AD92" s="145"/>
      <c r="AE92" s="148">
        <v>92210</v>
      </c>
      <c r="AF92" s="149">
        <v>56351</v>
      </c>
      <c r="AG92" s="149">
        <v>35859</v>
      </c>
    </row>
    <row r="93" spans="1:33" s="60" customFormat="1" ht="15" hidden="1" customHeight="1">
      <c r="A93" s="59" t="s">
        <v>87</v>
      </c>
      <c r="B93" s="183">
        <v>30</v>
      </c>
      <c r="C93" s="240">
        <v>4628.5713999999998</v>
      </c>
      <c r="D93" s="242">
        <v>177</v>
      </c>
      <c r="E93" s="609">
        <v>3682</v>
      </c>
      <c r="F93" s="609">
        <v>125005</v>
      </c>
      <c r="G93" s="544">
        <v>331372</v>
      </c>
      <c r="H93" s="609">
        <v>168800</v>
      </c>
      <c r="I93" s="609">
        <v>162572</v>
      </c>
      <c r="J93" s="241">
        <v>2.65</v>
      </c>
      <c r="K93" s="165">
        <v>71.59271649131307</v>
      </c>
      <c r="L93" s="82">
        <v>-7</v>
      </c>
      <c r="M93" s="82">
        <v>-71</v>
      </c>
      <c r="N93" s="83">
        <v>-0.21425844698838636</v>
      </c>
      <c r="O93" s="242">
        <v>199</v>
      </c>
      <c r="P93" s="83">
        <v>0.60052719648857567</v>
      </c>
      <c r="Q93" s="242">
        <v>270</v>
      </c>
      <c r="R93" s="83">
        <v>0.81478564347696203</v>
      </c>
      <c r="S93" s="82">
        <v>64</v>
      </c>
      <c r="T93" s="144">
        <v>0.19309970280748878</v>
      </c>
      <c r="U93" s="243">
        <v>1239</v>
      </c>
      <c r="V93" s="83">
        <v>3.7382895590387255</v>
      </c>
      <c r="W93" s="242">
        <v>1175</v>
      </c>
      <c r="X93" s="83">
        <v>3.5451898562312367</v>
      </c>
      <c r="Y93" s="83">
        <v>-2.1158744180897582E-2</v>
      </c>
      <c r="Z93" s="83"/>
      <c r="AA93" s="139">
        <v>196</v>
      </c>
      <c r="AB93" s="162"/>
      <c r="AC93" s="139">
        <v>74</v>
      </c>
      <c r="AD93" s="145"/>
      <c r="AE93" s="148">
        <v>92253</v>
      </c>
      <c r="AF93" s="149">
        <v>56351</v>
      </c>
      <c r="AG93" s="149">
        <v>35902</v>
      </c>
    </row>
    <row r="94" spans="1:33" s="60" customFormat="1" ht="15" hidden="1" customHeight="1">
      <c r="A94" s="59" t="s">
        <v>88</v>
      </c>
      <c r="B94" s="183">
        <v>31</v>
      </c>
      <c r="C94" s="240">
        <v>4628.5713999999998</v>
      </c>
      <c r="D94" s="242">
        <v>177</v>
      </c>
      <c r="E94" s="609">
        <v>3682</v>
      </c>
      <c r="F94" s="609">
        <v>125034</v>
      </c>
      <c r="G94" s="544">
        <v>331323</v>
      </c>
      <c r="H94" s="609">
        <v>168775</v>
      </c>
      <c r="I94" s="609">
        <v>162548</v>
      </c>
      <c r="J94" s="241">
        <v>2.65</v>
      </c>
      <c r="K94" s="165">
        <v>71.582130071494632</v>
      </c>
      <c r="L94" s="82">
        <v>-49</v>
      </c>
      <c r="M94" s="82">
        <v>-54</v>
      </c>
      <c r="N94" s="83">
        <v>-0.16296917769978059</v>
      </c>
      <c r="O94" s="242">
        <v>211</v>
      </c>
      <c r="P94" s="83">
        <v>0.63678697212321678</v>
      </c>
      <c r="Q94" s="242">
        <v>265</v>
      </c>
      <c r="R94" s="83">
        <v>0.79975614982299736</v>
      </c>
      <c r="S94" s="82">
        <v>5</v>
      </c>
      <c r="T94" s="144">
        <v>1.5087029529843754E-2</v>
      </c>
      <c r="U94" s="243">
        <v>1308</v>
      </c>
      <c r="V94" s="83">
        <v>3.9467669250069028</v>
      </c>
      <c r="W94" s="242">
        <v>1303</v>
      </c>
      <c r="X94" s="83">
        <v>3.9316798954770591</v>
      </c>
      <c r="Y94" s="83">
        <v>-0.14788214816993683</v>
      </c>
      <c r="Z94" s="83"/>
      <c r="AA94" s="139">
        <v>143</v>
      </c>
      <c r="AB94" s="162"/>
      <c r="AC94" s="139">
        <v>59</v>
      </c>
      <c r="AD94" s="145"/>
      <c r="AE94" s="148">
        <v>92312</v>
      </c>
      <c r="AF94" s="149">
        <v>56395</v>
      </c>
      <c r="AG94" s="149">
        <v>35917</v>
      </c>
    </row>
    <row r="95" spans="1:33" s="60" customFormat="1" ht="15" hidden="1" customHeight="1">
      <c r="A95" s="59" t="s">
        <v>89</v>
      </c>
      <c r="B95" s="183">
        <v>31</v>
      </c>
      <c r="C95" s="240">
        <v>4628.5713999999998</v>
      </c>
      <c r="D95" s="242">
        <v>177</v>
      </c>
      <c r="E95" s="609">
        <v>3682</v>
      </c>
      <c r="F95" s="609">
        <v>125104</v>
      </c>
      <c r="G95" s="544">
        <v>331332</v>
      </c>
      <c r="H95" s="609">
        <v>168733</v>
      </c>
      <c r="I95" s="609">
        <v>162599</v>
      </c>
      <c r="J95" s="241">
        <v>2.65</v>
      </c>
      <c r="K95" s="165">
        <v>71.584074515951073</v>
      </c>
      <c r="L95" s="82">
        <v>9</v>
      </c>
      <c r="M95" s="82">
        <v>-80</v>
      </c>
      <c r="N95" s="83">
        <v>-0.24143253997594727</v>
      </c>
      <c r="O95" s="242">
        <v>203</v>
      </c>
      <c r="P95" s="83">
        <v>0.61263507018896624</v>
      </c>
      <c r="Q95" s="242">
        <v>283</v>
      </c>
      <c r="R95" s="83">
        <v>0.8540676101649135</v>
      </c>
      <c r="S95" s="82">
        <v>89</v>
      </c>
      <c r="T95" s="144">
        <v>0.26854547923298444</v>
      </c>
      <c r="U95" s="243">
        <v>1700</v>
      </c>
      <c r="V95" s="83">
        <v>5.1295203898435489</v>
      </c>
      <c r="W95" s="242">
        <v>1611</v>
      </c>
      <c r="X95" s="83">
        <v>4.8609749106105644</v>
      </c>
      <c r="Y95" s="83">
        <v>2.7112939257037172E-2</v>
      </c>
      <c r="Z95" s="83"/>
      <c r="AA95" s="139">
        <v>87</v>
      </c>
      <c r="AB95" s="162"/>
      <c r="AC95" s="139">
        <v>68</v>
      </c>
      <c r="AD95" s="145"/>
      <c r="AE95" s="148">
        <v>92391</v>
      </c>
      <c r="AF95" s="149">
        <v>56437</v>
      </c>
      <c r="AG95" s="149">
        <v>35954</v>
      </c>
    </row>
    <row r="96" spans="1:33" s="60" customFormat="1" ht="15" hidden="1" customHeight="1">
      <c r="A96" s="59" t="s">
        <v>76</v>
      </c>
      <c r="B96" s="183">
        <v>30</v>
      </c>
      <c r="C96" s="240">
        <v>4628.5713999999998</v>
      </c>
      <c r="D96" s="242">
        <v>177</v>
      </c>
      <c r="E96" s="609">
        <v>3682</v>
      </c>
      <c r="F96" s="609">
        <v>125167</v>
      </c>
      <c r="G96" s="544">
        <v>331223</v>
      </c>
      <c r="H96" s="609">
        <v>168636</v>
      </c>
      <c r="I96" s="609">
        <v>162587</v>
      </c>
      <c r="J96" s="241">
        <v>2.65</v>
      </c>
      <c r="K96" s="165">
        <v>71.560525133089669</v>
      </c>
      <c r="L96" s="82">
        <v>-109</v>
      </c>
      <c r="M96" s="82">
        <v>-27</v>
      </c>
      <c r="N96" s="83">
        <v>-8.1502667703058473E-2</v>
      </c>
      <c r="O96" s="242">
        <v>223</v>
      </c>
      <c r="P96" s="83">
        <v>0.67315166288081751</v>
      </c>
      <c r="Q96" s="242">
        <v>250</v>
      </c>
      <c r="R96" s="83">
        <v>0.75465433058387599</v>
      </c>
      <c r="S96" s="82">
        <v>-82</v>
      </c>
      <c r="T96" s="144">
        <v>-0.24752662043151119</v>
      </c>
      <c r="U96" s="243">
        <v>1200</v>
      </c>
      <c r="V96" s="83">
        <v>3.6223407868026052</v>
      </c>
      <c r="W96" s="242">
        <v>1282</v>
      </c>
      <c r="X96" s="83">
        <v>3.8698674072341164</v>
      </c>
      <c r="Y96" s="83">
        <v>-0.32902928813456966</v>
      </c>
      <c r="Z96" s="83"/>
      <c r="AA96" s="139">
        <v>170</v>
      </c>
      <c r="AB96" s="162"/>
      <c r="AC96" s="139">
        <v>93</v>
      </c>
      <c r="AD96" s="145"/>
      <c r="AE96" s="148">
        <v>92412</v>
      </c>
      <c r="AF96" s="149">
        <v>56443</v>
      </c>
      <c r="AG96" s="149">
        <v>35969</v>
      </c>
    </row>
    <row r="97" spans="1:33" s="216" customFormat="1" ht="15" hidden="1" customHeight="1">
      <c r="A97" s="59" t="s">
        <v>90</v>
      </c>
      <c r="B97" s="183">
        <v>31</v>
      </c>
      <c r="C97" s="240">
        <v>4628.5713999999998</v>
      </c>
      <c r="D97" s="242">
        <v>177</v>
      </c>
      <c r="E97" s="609">
        <v>3682</v>
      </c>
      <c r="F97" s="609">
        <v>125157</v>
      </c>
      <c r="G97" s="544">
        <v>331065</v>
      </c>
      <c r="H97" s="609">
        <v>168517</v>
      </c>
      <c r="I97" s="609">
        <v>162548</v>
      </c>
      <c r="J97" s="241">
        <v>2.65</v>
      </c>
      <c r="K97" s="165">
        <v>71.526389330409813</v>
      </c>
      <c r="L97" s="82">
        <v>-158</v>
      </c>
      <c r="M97" s="82">
        <v>-22</v>
      </c>
      <c r="N97" s="83">
        <v>-6.6436353972893936E-2</v>
      </c>
      <c r="O97" s="242">
        <v>256</v>
      </c>
      <c r="P97" s="83">
        <v>0.77307757350276618</v>
      </c>
      <c r="Q97" s="242">
        <v>278</v>
      </c>
      <c r="R97" s="83">
        <v>0.83951392747566012</v>
      </c>
      <c r="S97" s="82">
        <v>-136</v>
      </c>
      <c r="T97" s="144">
        <v>-0.41069746092334514</v>
      </c>
      <c r="U97" s="243">
        <v>983</v>
      </c>
      <c r="V97" s="83">
        <v>2.9684970888797619</v>
      </c>
      <c r="W97" s="242">
        <v>1119</v>
      </c>
      <c r="X97" s="83">
        <v>3.3791945498031071</v>
      </c>
      <c r="Y97" s="83">
        <v>-0.47713381489623907</v>
      </c>
      <c r="Z97" s="83"/>
      <c r="AA97" s="139">
        <v>215</v>
      </c>
      <c r="AB97" s="162"/>
      <c r="AC97" s="139">
        <v>77</v>
      </c>
      <c r="AD97" s="145"/>
      <c r="AE97" s="148">
        <v>92441</v>
      </c>
      <c r="AF97" s="149">
        <v>56465</v>
      </c>
      <c r="AG97" s="149">
        <v>35976</v>
      </c>
    </row>
    <row r="98" spans="1:33" s="60" customFormat="1" ht="15" hidden="1" customHeight="1">
      <c r="A98" s="59" t="s">
        <v>91</v>
      </c>
      <c r="B98" s="183">
        <v>30</v>
      </c>
      <c r="C98" s="240">
        <v>4628.5713999999998</v>
      </c>
      <c r="D98" s="242">
        <v>177</v>
      </c>
      <c r="E98" s="609">
        <v>3682</v>
      </c>
      <c r="F98" s="609">
        <v>125289</v>
      </c>
      <c r="G98" s="544">
        <v>330930</v>
      </c>
      <c r="H98" s="609">
        <v>168386</v>
      </c>
      <c r="I98" s="609">
        <v>162544</v>
      </c>
      <c r="J98" s="241">
        <v>2.64</v>
      </c>
      <c r="K98" s="165">
        <v>71.497222663563107</v>
      </c>
      <c r="L98" s="82">
        <v>-135</v>
      </c>
      <c r="M98" s="82">
        <v>-49</v>
      </c>
      <c r="N98" s="83">
        <v>-0.14803737188347343</v>
      </c>
      <c r="O98" s="242">
        <v>239</v>
      </c>
      <c r="P98" s="83">
        <v>0.72205983428877862</v>
      </c>
      <c r="Q98" s="242">
        <v>288</v>
      </c>
      <c r="R98" s="83">
        <v>0.87009720617225206</v>
      </c>
      <c r="S98" s="82">
        <v>-86</v>
      </c>
      <c r="T98" s="144">
        <v>-0.25982069350976955</v>
      </c>
      <c r="U98" s="243">
        <v>1107</v>
      </c>
      <c r="V98" s="83">
        <v>3.3444361362245938</v>
      </c>
      <c r="W98" s="242">
        <v>1193</v>
      </c>
      <c r="X98" s="83">
        <v>3.6042568297343633</v>
      </c>
      <c r="Y98" s="83">
        <v>-0.40785806539324299</v>
      </c>
      <c r="Z98" s="83"/>
      <c r="AA98" s="139">
        <v>161</v>
      </c>
      <c r="AB98" s="162"/>
      <c r="AC98" s="139">
        <v>66</v>
      </c>
      <c r="AD98" s="145"/>
      <c r="AE98" s="148">
        <v>92406</v>
      </c>
      <c r="AF98" s="149">
        <v>56441</v>
      </c>
      <c r="AG98" s="149">
        <v>35965</v>
      </c>
    </row>
    <row r="99" spans="1:33" s="60" customFormat="1" ht="15" hidden="1" customHeight="1">
      <c r="A99" s="59" t="s">
        <v>80</v>
      </c>
      <c r="B99" s="183">
        <v>31</v>
      </c>
      <c r="C99" s="240">
        <v>4628.5713999999998</v>
      </c>
      <c r="D99" s="242">
        <v>177</v>
      </c>
      <c r="E99" s="609">
        <v>3682</v>
      </c>
      <c r="F99" s="609">
        <v>125361</v>
      </c>
      <c r="G99" s="544">
        <v>330911</v>
      </c>
      <c r="H99" s="609">
        <v>168375</v>
      </c>
      <c r="I99" s="609">
        <v>162536</v>
      </c>
      <c r="J99" s="241">
        <v>2.64</v>
      </c>
      <c r="K99" s="165">
        <v>71.49311772526616</v>
      </c>
      <c r="L99" s="82">
        <v>-19</v>
      </c>
      <c r="M99" s="82">
        <v>-26</v>
      </c>
      <c r="N99" s="83">
        <v>-7.8568719677384657E-2</v>
      </c>
      <c r="O99" s="242">
        <v>255</v>
      </c>
      <c r="P99" s="83">
        <v>0.77057782760511973</v>
      </c>
      <c r="Q99" s="242">
        <v>281</v>
      </c>
      <c r="R99" s="83">
        <v>0.84914654728250438</v>
      </c>
      <c r="S99" s="82">
        <v>7</v>
      </c>
      <c r="T99" s="144">
        <v>2.1153116836218899E-2</v>
      </c>
      <c r="U99" s="243">
        <v>1097</v>
      </c>
      <c r="V99" s="83">
        <v>3.3149955956188872</v>
      </c>
      <c r="W99" s="242">
        <v>1090</v>
      </c>
      <c r="X99" s="83">
        <v>3.2938424787826683</v>
      </c>
      <c r="Y99" s="83">
        <v>-5.7415602841165758E-2</v>
      </c>
      <c r="Z99" s="83"/>
      <c r="AA99" s="139">
        <v>186</v>
      </c>
      <c r="AB99" s="162"/>
      <c r="AC99" s="139">
        <v>77</v>
      </c>
      <c r="AD99" s="145"/>
      <c r="AE99" s="148">
        <v>92479</v>
      </c>
      <c r="AF99" s="149">
        <v>56490</v>
      </c>
      <c r="AG99" s="149">
        <v>35989</v>
      </c>
    </row>
    <row r="100" spans="1:33" s="60" customFormat="1" ht="15" customHeight="1">
      <c r="A100" s="63" t="s">
        <v>324</v>
      </c>
      <c r="B100" s="183"/>
      <c r="C100" s="240">
        <v>4628.5713999999998</v>
      </c>
      <c r="D100" s="242">
        <v>177</v>
      </c>
      <c r="E100" s="242">
        <v>3683</v>
      </c>
      <c r="F100" s="242">
        <v>125936</v>
      </c>
      <c r="G100" s="605">
        <v>329237</v>
      </c>
      <c r="H100" s="242">
        <v>167179</v>
      </c>
      <c r="I100" s="242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</row>
    <row r="101" spans="1:33" s="60" customFormat="1" ht="15" hidden="1" customHeight="1">
      <c r="A101" s="59" t="s">
        <v>81</v>
      </c>
      <c r="B101" s="183">
        <v>31</v>
      </c>
      <c r="C101" s="240">
        <v>4628.5713999999998</v>
      </c>
      <c r="D101" s="242">
        <v>177</v>
      </c>
      <c r="E101" s="609">
        <v>3682</v>
      </c>
      <c r="F101" s="609">
        <v>125385</v>
      </c>
      <c r="G101" s="544">
        <v>330810</v>
      </c>
      <c r="H101" s="609">
        <v>168296</v>
      </c>
      <c r="I101" s="609">
        <v>162514</v>
      </c>
      <c r="J101" s="241">
        <v>2.64</v>
      </c>
      <c r="K101" s="165">
        <v>71.471296737477147</v>
      </c>
      <c r="L101" s="82">
        <v>-101</v>
      </c>
      <c r="M101" s="82">
        <v>-78</v>
      </c>
      <c r="N101" s="83">
        <v>-0.23574890323867626</v>
      </c>
      <c r="O101" s="242">
        <v>166</v>
      </c>
      <c r="P101" s="83">
        <v>0.50172202484128503</v>
      </c>
      <c r="Q101" s="242">
        <v>244</v>
      </c>
      <c r="R101" s="83">
        <v>0.73747092807996129</v>
      </c>
      <c r="S101" s="82">
        <v>-23</v>
      </c>
      <c r="T101" s="144">
        <v>-6.951570223704584E-2</v>
      </c>
      <c r="U101" s="243">
        <v>902</v>
      </c>
      <c r="V101" s="83">
        <v>2.7262244964267417</v>
      </c>
      <c r="W101" s="242">
        <v>925</v>
      </c>
      <c r="X101" s="83">
        <v>2.7957401986637875</v>
      </c>
      <c r="Y101" s="83">
        <v>-0.3052646054757221</v>
      </c>
      <c r="Z101" s="83"/>
      <c r="AA101" s="242">
        <v>188</v>
      </c>
      <c r="AB101" s="162"/>
      <c r="AC101" s="242">
        <v>71</v>
      </c>
      <c r="AD101" s="145"/>
      <c r="AE101" s="148">
        <v>92495</v>
      </c>
      <c r="AF101" s="149">
        <v>56481</v>
      </c>
      <c r="AG101" s="149">
        <v>36014</v>
      </c>
    </row>
    <row r="102" spans="1:33" s="60" customFormat="1" ht="15" hidden="1" customHeight="1">
      <c r="A102" s="59" t="s">
        <v>83</v>
      </c>
      <c r="B102" s="183">
        <v>28</v>
      </c>
      <c r="C102" s="240">
        <v>4628.5713999999998</v>
      </c>
      <c r="D102" s="242">
        <v>177</v>
      </c>
      <c r="E102" s="609">
        <v>3682</v>
      </c>
      <c r="F102" s="609">
        <v>125427</v>
      </c>
      <c r="G102" s="544">
        <v>330691</v>
      </c>
      <c r="H102" s="609">
        <v>168186</v>
      </c>
      <c r="I102" s="609">
        <v>162505</v>
      </c>
      <c r="J102" s="241">
        <v>2.64</v>
      </c>
      <c r="K102" s="165">
        <v>71.445586860775236</v>
      </c>
      <c r="L102" s="82">
        <v>-119</v>
      </c>
      <c r="M102" s="82">
        <v>-93</v>
      </c>
      <c r="N102" s="83">
        <v>-0.28117871325969268</v>
      </c>
      <c r="O102" s="242">
        <v>197</v>
      </c>
      <c r="P102" s="83">
        <v>0.59561512378666093</v>
      </c>
      <c r="Q102" s="242">
        <v>290</v>
      </c>
      <c r="R102" s="83">
        <v>0.87679383704635361</v>
      </c>
      <c r="S102" s="82">
        <v>-26</v>
      </c>
      <c r="T102" s="144">
        <v>-7.8609102631741923E-2</v>
      </c>
      <c r="U102" s="243">
        <v>1198</v>
      </c>
      <c r="V102" s="83">
        <v>3.6220655751087301</v>
      </c>
      <c r="W102" s="242">
        <v>1224</v>
      </c>
      <c r="X102" s="83">
        <v>3.700674677740472</v>
      </c>
      <c r="Y102" s="83">
        <v>-0.3597878158914346</v>
      </c>
      <c r="Z102" s="83"/>
      <c r="AA102" s="242">
        <v>142</v>
      </c>
      <c r="AB102" s="162"/>
      <c r="AC102" s="242">
        <v>77</v>
      </c>
      <c r="AD102" s="145"/>
      <c r="AE102" s="148">
        <v>92511</v>
      </c>
      <c r="AF102" s="149">
        <v>56499</v>
      </c>
      <c r="AG102" s="149">
        <v>36012</v>
      </c>
    </row>
    <row r="103" spans="1:33" s="60" customFormat="1" ht="15" hidden="1" customHeight="1">
      <c r="A103" s="59" t="s">
        <v>84</v>
      </c>
      <c r="B103" s="183">
        <v>31</v>
      </c>
      <c r="C103" s="240">
        <v>4628.5713999999998</v>
      </c>
      <c r="D103" s="242">
        <v>177</v>
      </c>
      <c r="E103" s="609">
        <v>3682</v>
      </c>
      <c r="F103" s="609">
        <v>125473</v>
      </c>
      <c r="G103" s="544">
        <v>330484</v>
      </c>
      <c r="H103" s="609">
        <v>168045</v>
      </c>
      <c r="I103" s="609">
        <v>162439</v>
      </c>
      <c r="J103" s="241">
        <v>2.63</v>
      </c>
      <c r="K103" s="165">
        <v>71.400864638276943</v>
      </c>
      <c r="L103" s="82">
        <v>-207</v>
      </c>
      <c r="M103" s="82">
        <v>-129</v>
      </c>
      <c r="N103" s="83">
        <v>-0.39021439104624334</v>
      </c>
      <c r="O103" s="242">
        <v>202</v>
      </c>
      <c r="P103" s="83">
        <v>0.61103338752977654</v>
      </c>
      <c r="Q103" s="242">
        <v>331</v>
      </c>
      <c r="R103" s="83">
        <v>1.0012477785760199</v>
      </c>
      <c r="S103" s="82">
        <v>-78</v>
      </c>
      <c r="T103" s="144">
        <v>-0.23594358528377501</v>
      </c>
      <c r="U103" s="243">
        <v>1436</v>
      </c>
      <c r="V103" s="83">
        <v>4.3437819034295</v>
      </c>
      <c r="W103" s="242">
        <v>1514</v>
      </c>
      <c r="X103" s="83">
        <v>4.579725488713275</v>
      </c>
      <c r="Y103" s="83">
        <v>-0.62615797633001835</v>
      </c>
      <c r="Z103" s="83"/>
      <c r="AA103" s="242">
        <v>206</v>
      </c>
      <c r="AB103" s="162"/>
      <c r="AC103" s="242">
        <v>75</v>
      </c>
      <c r="AD103" s="145"/>
      <c r="AE103" s="148">
        <v>92472</v>
      </c>
      <c r="AF103" s="149">
        <v>56496</v>
      </c>
      <c r="AG103" s="149">
        <v>35976</v>
      </c>
    </row>
    <row r="104" spans="1:33" s="60" customFormat="1" ht="15" hidden="1" customHeight="1">
      <c r="A104" s="59" t="s">
        <v>85</v>
      </c>
      <c r="B104" s="183">
        <v>30</v>
      </c>
      <c r="C104" s="240">
        <v>4628.5713999999998</v>
      </c>
      <c r="D104" s="242">
        <v>177</v>
      </c>
      <c r="E104" s="609">
        <v>3682</v>
      </c>
      <c r="F104" s="609">
        <v>125523</v>
      </c>
      <c r="G104" s="544">
        <v>330343</v>
      </c>
      <c r="H104" s="609">
        <v>167947</v>
      </c>
      <c r="I104" s="609">
        <v>162396</v>
      </c>
      <c r="J104" s="241">
        <v>2.63</v>
      </c>
      <c r="K104" s="165">
        <v>71.370401675125933</v>
      </c>
      <c r="L104" s="82">
        <v>-141</v>
      </c>
      <c r="M104" s="82">
        <v>-103</v>
      </c>
      <c r="N104" s="83">
        <v>-0.31173060422773285</v>
      </c>
      <c r="O104" s="242">
        <v>157</v>
      </c>
      <c r="P104" s="83">
        <v>0.47516218314324327</v>
      </c>
      <c r="Q104" s="242">
        <v>260</v>
      </c>
      <c r="R104" s="83">
        <v>0.78689278737097612</v>
      </c>
      <c r="S104" s="82">
        <v>-38</v>
      </c>
      <c r="T104" s="144">
        <v>-0.11500740738498916</v>
      </c>
      <c r="U104" s="243">
        <v>1094</v>
      </c>
      <c r="V104" s="83">
        <v>3.3110027283994143</v>
      </c>
      <c r="W104" s="242">
        <v>1132</v>
      </c>
      <c r="X104" s="83">
        <v>3.4260101357844035</v>
      </c>
      <c r="Y104" s="83">
        <v>-0.42673801161272201</v>
      </c>
      <c r="Z104" s="83"/>
      <c r="AA104" s="242">
        <v>147</v>
      </c>
      <c r="AB104" s="162"/>
      <c r="AC104" s="242">
        <v>77</v>
      </c>
      <c r="AD104" s="145"/>
      <c r="AE104" s="148">
        <v>92472</v>
      </c>
      <c r="AF104" s="149">
        <v>56506</v>
      </c>
      <c r="AG104" s="149">
        <v>35966</v>
      </c>
    </row>
    <row r="105" spans="1:33" s="60" customFormat="1" ht="15" hidden="1" customHeight="1">
      <c r="A105" s="59" t="s">
        <v>86</v>
      </c>
      <c r="B105" s="183">
        <v>31</v>
      </c>
      <c r="C105" s="240">
        <v>4628.5713999999998</v>
      </c>
      <c r="D105" s="242">
        <v>177</v>
      </c>
      <c r="E105" s="609">
        <v>3682</v>
      </c>
      <c r="F105" s="609">
        <v>125589</v>
      </c>
      <c r="G105" s="544">
        <v>330139</v>
      </c>
      <c r="H105" s="609">
        <v>167816</v>
      </c>
      <c r="I105" s="609">
        <v>162323</v>
      </c>
      <c r="J105" s="241">
        <v>2.63</v>
      </c>
      <c r="K105" s="165">
        <v>71.326327600779805</v>
      </c>
      <c r="L105" s="82">
        <v>-204</v>
      </c>
      <c r="M105" s="82">
        <v>-67</v>
      </c>
      <c r="N105" s="83">
        <v>-0.20288213759042639</v>
      </c>
      <c r="O105" s="242">
        <v>202</v>
      </c>
      <c r="P105" s="83">
        <v>0.61167450437710635</v>
      </c>
      <c r="Q105" s="242">
        <v>269</v>
      </c>
      <c r="R105" s="83">
        <v>0.81455664196753275</v>
      </c>
      <c r="S105" s="82">
        <v>-137</v>
      </c>
      <c r="T105" s="144">
        <v>-0.41484854999833409</v>
      </c>
      <c r="U105" s="243">
        <v>1270</v>
      </c>
      <c r="V105" s="83">
        <v>3.8456763394006197</v>
      </c>
      <c r="W105" s="242">
        <v>1407</v>
      </c>
      <c r="X105" s="83">
        <v>4.2605248893989538</v>
      </c>
      <c r="Y105" s="83">
        <v>-0.61773068758876049</v>
      </c>
      <c r="Z105" s="83"/>
      <c r="AA105" s="242">
        <v>217</v>
      </c>
      <c r="AB105" s="162"/>
      <c r="AC105" s="242">
        <v>73</v>
      </c>
      <c r="AD105" s="145"/>
      <c r="AE105" s="148">
        <v>92494</v>
      </c>
      <c r="AF105" s="149">
        <v>56534</v>
      </c>
      <c r="AG105" s="149">
        <v>35960</v>
      </c>
    </row>
    <row r="106" spans="1:33" s="60" customFormat="1" ht="15" hidden="1" customHeight="1">
      <c r="A106" s="59" t="s">
        <v>87</v>
      </c>
      <c r="B106" s="183">
        <v>30</v>
      </c>
      <c r="C106" s="240">
        <v>4628.5713999999998</v>
      </c>
      <c r="D106" s="242">
        <v>177</v>
      </c>
      <c r="E106" s="609">
        <v>3682</v>
      </c>
      <c r="F106" s="609">
        <v>125621</v>
      </c>
      <c r="G106" s="544">
        <v>329976</v>
      </c>
      <c r="H106" s="609">
        <v>167749</v>
      </c>
      <c r="I106" s="609">
        <v>162227</v>
      </c>
      <c r="J106" s="241">
        <v>2.63</v>
      </c>
      <c r="K106" s="165">
        <v>71.291111551179711</v>
      </c>
      <c r="L106" s="82">
        <v>-163</v>
      </c>
      <c r="M106" s="82">
        <v>-66</v>
      </c>
      <c r="N106" s="83">
        <v>-0.19990338003298402</v>
      </c>
      <c r="O106" s="242">
        <v>221</v>
      </c>
      <c r="P106" s="83">
        <v>0.66937343920135572</v>
      </c>
      <c r="Q106" s="242">
        <v>287</v>
      </c>
      <c r="R106" s="83">
        <v>0.86927681923433975</v>
      </c>
      <c r="S106" s="82">
        <v>-97</v>
      </c>
      <c r="T106" s="144">
        <v>-0.29379739186665876</v>
      </c>
      <c r="U106" s="243">
        <v>1156</v>
      </c>
      <c r="V106" s="83">
        <v>3.5013379896686296</v>
      </c>
      <c r="W106" s="242">
        <v>1253</v>
      </c>
      <c r="X106" s="83">
        <v>3.7951353815352884</v>
      </c>
      <c r="Y106" s="83">
        <v>-0.49370077189964279</v>
      </c>
      <c r="Z106" s="83"/>
      <c r="AA106" s="242">
        <v>169</v>
      </c>
      <c r="AB106" s="162"/>
      <c r="AC106" s="242">
        <v>73</v>
      </c>
      <c r="AD106" s="145"/>
      <c r="AE106" s="148">
        <v>92483</v>
      </c>
      <c r="AF106" s="149">
        <v>56523</v>
      </c>
      <c r="AG106" s="149">
        <v>35960</v>
      </c>
    </row>
    <row r="107" spans="1:33" s="60" customFormat="1" ht="15" hidden="1" customHeight="1">
      <c r="A107" s="59" t="s">
        <v>88</v>
      </c>
      <c r="B107" s="183">
        <v>31</v>
      </c>
      <c r="C107" s="240">
        <v>4628.5713999999998</v>
      </c>
      <c r="D107" s="242">
        <v>177</v>
      </c>
      <c r="E107" s="609">
        <v>3682</v>
      </c>
      <c r="F107" s="609">
        <v>125638</v>
      </c>
      <c r="G107" s="544">
        <v>329845</v>
      </c>
      <c r="H107" s="609">
        <v>167639</v>
      </c>
      <c r="I107" s="609">
        <v>162206</v>
      </c>
      <c r="J107" s="241">
        <v>2.63</v>
      </c>
      <c r="K107" s="165">
        <v>71.262809081869193</v>
      </c>
      <c r="L107" s="82">
        <v>-131</v>
      </c>
      <c r="M107" s="82">
        <v>-87</v>
      </c>
      <c r="N107" s="83">
        <v>-0.26356128860264039</v>
      </c>
      <c r="O107" s="242">
        <v>206</v>
      </c>
      <c r="P107" s="83">
        <v>0.6240646603694705</v>
      </c>
      <c r="Q107" s="242">
        <v>293</v>
      </c>
      <c r="R107" s="83">
        <v>0.88762594897211089</v>
      </c>
      <c r="S107" s="82">
        <v>-44</v>
      </c>
      <c r="T107" s="144">
        <v>-0.13329536435076061</v>
      </c>
      <c r="U107" s="243">
        <v>1169</v>
      </c>
      <c r="V107" s="83">
        <v>3.5414154755918013</v>
      </c>
      <c r="W107" s="242">
        <v>1213</v>
      </c>
      <c r="X107" s="83">
        <v>3.6747108399425619</v>
      </c>
      <c r="Y107" s="83">
        <v>-0.396856652953401</v>
      </c>
      <c r="Z107" s="83"/>
      <c r="AA107" s="242">
        <v>120</v>
      </c>
      <c r="AB107" s="162"/>
      <c r="AC107" s="242">
        <v>82</v>
      </c>
      <c r="AD107" s="145"/>
      <c r="AE107" s="148">
        <v>92550</v>
      </c>
      <c r="AF107" s="149">
        <v>56549</v>
      </c>
      <c r="AG107" s="149">
        <v>36001</v>
      </c>
    </row>
    <row r="108" spans="1:33" s="60" customFormat="1" ht="15" hidden="1" customHeight="1">
      <c r="A108" s="59" t="s">
        <v>89</v>
      </c>
      <c r="B108" s="183"/>
      <c r="C108" s="240">
        <v>4628.5713999999998</v>
      </c>
      <c r="D108" s="242">
        <v>177</v>
      </c>
      <c r="E108" s="609">
        <v>3682</v>
      </c>
      <c r="F108" s="609">
        <v>125682</v>
      </c>
      <c r="G108" s="544">
        <v>329676</v>
      </c>
      <c r="H108" s="609">
        <v>167552</v>
      </c>
      <c r="I108" s="609">
        <v>162124</v>
      </c>
      <c r="J108" s="241">
        <v>2.62</v>
      </c>
      <c r="K108" s="165">
        <v>71.226296735964794</v>
      </c>
      <c r="L108" s="82">
        <v>-169</v>
      </c>
      <c r="M108" s="82">
        <v>-90</v>
      </c>
      <c r="N108" s="83">
        <v>-0.27292535036791865</v>
      </c>
      <c r="O108" s="242">
        <v>189</v>
      </c>
      <c r="P108" s="83">
        <v>0.57314323577262882</v>
      </c>
      <c r="Q108" s="242">
        <v>279</v>
      </c>
      <c r="R108" s="83">
        <v>0.84606858614054747</v>
      </c>
      <c r="S108" s="82">
        <v>-79</v>
      </c>
      <c r="T108" s="144">
        <v>-0.23956780754517304</v>
      </c>
      <c r="U108" s="243">
        <v>1654</v>
      </c>
      <c r="V108" s="83">
        <v>5.0157614389837475</v>
      </c>
      <c r="W108" s="242">
        <v>1733</v>
      </c>
      <c r="X108" s="83">
        <v>5.2553292465289205</v>
      </c>
      <c r="Y108" s="83">
        <v>-0.51249315791309169</v>
      </c>
      <c r="Z108" s="83"/>
      <c r="AA108" s="242">
        <v>119</v>
      </c>
      <c r="AB108" s="162"/>
      <c r="AC108" s="242">
        <v>94</v>
      </c>
      <c r="AD108" s="145"/>
      <c r="AE108" s="148">
        <v>92589</v>
      </c>
      <c r="AF108" s="149">
        <v>56582</v>
      </c>
      <c r="AG108" s="149">
        <v>36007</v>
      </c>
    </row>
    <row r="109" spans="1:33" s="60" customFormat="1" ht="15" hidden="1" customHeight="1">
      <c r="A109" s="59" t="s">
        <v>76</v>
      </c>
      <c r="B109" s="183"/>
      <c r="C109" s="240">
        <v>4628.5713999999998</v>
      </c>
      <c r="D109" s="242">
        <v>177</v>
      </c>
      <c r="E109" s="609">
        <v>3682</v>
      </c>
      <c r="F109" s="609">
        <v>125803</v>
      </c>
      <c r="G109" s="544">
        <v>329531</v>
      </c>
      <c r="H109" s="609">
        <v>167419</v>
      </c>
      <c r="I109" s="609">
        <v>162112</v>
      </c>
      <c r="J109" s="241">
        <v>2.62</v>
      </c>
      <c r="K109" s="165">
        <v>71.194969575277597</v>
      </c>
      <c r="L109" s="82">
        <v>-145</v>
      </c>
      <c r="M109" s="82">
        <v>-56</v>
      </c>
      <c r="N109" s="83">
        <v>-0.16990110845303519</v>
      </c>
      <c r="O109" s="242">
        <v>212</v>
      </c>
      <c r="P109" s="83">
        <v>0.64319705342934774</v>
      </c>
      <c r="Q109" s="242">
        <v>268</v>
      </c>
      <c r="R109" s="83">
        <v>0.81309816188238293</v>
      </c>
      <c r="S109" s="82">
        <v>-89</v>
      </c>
      <c r="T109" s="144">
        <v>-0.27002140450571677</v>
      </c>
      <c r="U109" s="243">
        <v>1322</v>
      </c>
      <c r="V109" s="83">
        <v>4.0108797388377244</v>
      </c>
      <c r="W109" s="242">
        <v>1411</v>
      </c>
      <c r="X109" s="83">
        <v>4.2809011433434412</v>
      </c>
      <c r="Y109" s="83">
        <v>-0.43992251295875195</v>
      </c>
      <c r="Z109" s="83"/>
      <c r="AA109" s="242">
        <v>129</v>
      </c>
      <c r="AB109" s="162"/>
      <c r="AC109" s="242">
        <v>93</v>
      </c>
      <c r="AD109" s="145"/>
      <c r="AE109" s="148">
        <v>92632</v>
      </c>
      <c r="AF109" s="149">
        <v>56600</v>
      </c>
      <c r="AG109" s="149">
        <v>36032</v>
      </c>
    </row>
    <row r="110" spans="1:33" s="60" customFormat="1" ht="15" hidden="1" customHeight="1">
      <c r="A110" s="59" t="s">
        <v>90</v>
      </c>
      <c r="B110" s="183"/>
      <c r="C110" s="240">
        <v>4628.5713999999998</v>
      </c>
      <c r="D110" s="242">
        <v>177</v>
      </c>
      <c r="E110" s="609">
        <v>3682</v>
      </c>
      <c r="F110" s="609">
        <v>125808</v>
      </c>
      <c r="G110" s="544">
        <v>329462</v>
      </c>
      <c r="H110" s="609">
        <v>167352</v>
      </c>
      <c r="I110" s="609">
        <v>162110</v>
      </c>
      <c r="J110" s="241">
        <v>2.62</v>
      </c>
      <c r="K110" s="165">
        <v>71.180062167778161</v>
      </c>
      <c r="L110" s="82">
        <v>-69</v>
      </c>
      <c r="M110" s="82">
        <v>-33</v>
      </c>
      <c r="N110" s="83">
        <v>-0.10015280890692324</v>
      </c>
      <c r="O110" s="242">
        <v>213</v>
      </c>
      <c r="P110" s="83">
        <v>0.64644085749014024</v>
      </c>
      <c r="Q110" s="242">
        <v>246</v>
      </c>
      <c r="R110" s="83">
        <v>0.74659366639706348</v>
      </c>
      <c r="S110" s="82">
        <v>-36</v>
      </c>
      <c r="T110" s="144">
        <v>-0.10925760971664333</v>
      </c>
      <c r="U110" s="243">
        <v>1001</v>
      </c>
      <c r="V110" s="83">
        <v>3.0379685368433353</v>
      </c>
      <c r="W110" s="242">
        <v>1037</v>
      </c>
      <c r="X110" s="83">
        <v>3.1472261465599787</v>
      </c>
      <c r="Y110" s="83">
        <v>-0.20941041862356657</v>
      </c>
      <c r="Z110" s="83"/>
      <c r="AA110" s="242">
        <v>205</v>
      </c>
      <c r="AB110" s="162"/>
      <c r="AC110" s="242">
        <v>83</v>
      </c>
      <c r="AD110" s="145"/>
      <c r="AE110" s="148">
        <v>92695</v>
      </c>
      <c r="AF110" s="149">
        <v>56612</v>
      </c>
      <c r="AG110" s="149">
        <v>36083</v>
      </c>
    </row>
    <row r="111" spans="1:33" s="60" customFormat="1" ht="15" hidden="1" customHeight="1">
      <c r="A111" s="59" t="s">
        <v>91</v>
      </c>
      <c r="B111" s="183"/>
      <c r="C111" s="240">
        <v>4628.5713999999998</v>
      </c>
      <c r="D111" s="242">
        <v>177</v>
      </c>
      <c r="E111" s="609">
        <v>3682</v>
      </c>
      <c r="F111" s="609">
        <v>125901</v>
      </c>
      <c r="G111" s="544">
        <v>329374</v>
      </c>
      <c r="H111" s="609">
        <v>167288</v>
      </c>
      <c r="I111" s="609">
        <v>162086</v>
      </c>
      <c r="J111" s="241">
        <v>2.62</v>
      </c>
      <c r="K111" s="165">
        <v>71.161049821981791</v>
      </c>
      <c r="L111" s="82">
        <v>-88</v>
      </c>
      <c r="M111" s="82">
        <v>-38</v>
      </c>
      <c r="N111" s="83">
        <v>-0.11534287947427924</v>
      </c>
      <c r="O111" s="242">
        <v>211</v>
      </c>
      <c r="P111" s="83">
        <v>0.64045651497560352</v>
      </c>
      <c r="Q111" s="242">
        <v>249</v>
      </c>
      <c r="R111" s="83">
        <v>0.75579939444988276</v>
      </c>
      <c r="S111" s="82">
        <v>-50</v>
      </c>
      <c r="T111" s="144">
        <v>-0.15176694667668356</v>
      </c>
      <c r="U111" s="243">
        <v>1162</v>
      </c>
      <c r="V111" s="83">
        <v>3.5270638407661195</v>
      </c>
      <c r="W111" s="242">
        <v>1212</v>
      </c>
      <c r="X111" s="83">
        <v>3.678830787442803</v>
      </c>
      <c r="Y111" s="83">
        <v>-0.26710982615096279</v>
      </c>
      <c r="Z111" s="83"/>
      <c r="AA111" s="242">
        <v>162</v>
      </c>
      <c r="AB111" s="162"/>
      <c r="AC111" s="242">
        <v>83</v>
      </c>
      <c r="AD111" s="145"/>
      <c r="AE111" s="148">
        <v>92736</v>
      </c>
      <c r="AF111" s="149">
        <v>56629</v>
      </c>
      <c r="AG111" s="149">
        <v>36107</v>
      </c>
    </row>
    <row r="112" spans="1:33" s="60" customFormat="1" ht="15" hidden="1" customHeight="1">
      <c r="A112" s="59" t="s">
        <v>80</v>
      </c>
      <c r="B112" s="183"/>
      <c r="C112" s="240">
        <v>4628.5713999999998</v>
      </c>
      <c r="D112" s="242">
        <v>177</v>
      </c>
      <c r="E112" s="609">
        <v>3683</v>
      </c>
      <c r="F112" s="609">
        <v>125936</v>
      </c>
      <c r="G112" s="544">
        <v>329237</v>
      </c>
      <c r="H112" s="609">
        <v>167179</v>
      </c>
      <c r="I112" s="609">
        <v>162058</v>
      </c>
      <c r="J112" s="241">
        <v>2.61</v>
      </c>
      <c r="K112" s="165">
        <v>71.131451056366984</v>
      </c>
      <c r="L112" s="82">
        <v>-137</v>
      </c>
      <c r="M112" s="82">
        <v>-78</v>
      </c>
      <c r="N112" s="83">
        <v>-0.23686212346893687</v>
      </c>
      <c r="O112" s="242">
        <v>196</v>
      </c>
      <c r="P112" s="83">
        <v>0.59519200256296967</v>
      </c>
      <c r="Q112" s="242">
        <v>274</v>
      </c>
      <c r="R112" s="83">
        <v>0.83205412603190654</v>
      </c>
      <c r="S112" s="82">
        <v>-59</v>
      </c>
      <c r="T112" s="144">
        <v>-0.17916493954701584</v>
      </c>
      <c r="U112" s="243">
        <v>1222</v>
      </c>
      <c r="V112" s="83">
        <v>3.7108399343466782</v>
      </c>
      <c r="W112" s="242">
        <v>1281</v>
      </c>
      <c r="X112" s="83">
        <v>3.8900048738936941</v>
      </c>
      <c r="Y112" s="83">
        <v>-0.41602706301595271</v>
      </c>
      <c r="Z112" s="83"/>
      <c r="AA112" s="242">
        <v>204</v>
      </c>
      <c r="AB112" s="162"/>
      <c r="AC112" s="242">
        <v>76</v>
      </c>
      <c r="AD112" s="145"/>
      <c r="AE112" s="148">
        <v>92754</v>
      </c>
      <c r="AF112" s="149">
        <v>56628</v>
      </c>
      <c r="AG112" s="149">
        <v>36126</v>
      </c>
    </row>
    <row r="113" spans="1:33" s="60" customFormat="1" ht="15" customHeight="1">
      <c r="A113" s="63" t="s">
        <v>325</v>
      </c>
      <c r="B113" s="183"/>
      <c r="C113" s="240">
        <v>4628.5713999999998</v>
      </c>
      <c r="D113" s="242">
        <v>176</v>
      </c>
      <c r="E113" s="609">
        <v>3577</v>
      </c>
      <c r="F113" s="609">
        <v>126222</v>
      </c>
      <c r="G113" s="544">
        <v>327968</v>
      </c>
      <c r="H113" s="609">
        <v>166258</v>
      </c>
      <c r="I113" s="609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</row>
    <row r="114" spans="1:33" s="60" customFormat="1" ht="15" hidden="1" customHeight="1">
      <c r="A114" s="59" t="s">
        <v>81</v>
      </c>
      <c r="B114" s="244"/>
      <c r="C114" s="240">
        <v>4628.5713999999998</v>
      </c>
      <c r="D114" s="242">
        <v>177</v>
      </c>
      <c r="E114" s="609">
        <v>3683</v>
      </c>
      <c r="F114" s="609">
        <v>125937</v>
      </c>
      <c r="G114" s="544">
        <v>329016</v>
      </c>
      <c r="H114" s="609">
        <v>167039</v>
      </c>
      <c r="I114" s="609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</row>
    <row r="115" spans="1:33" s="60" customFormat="1" ht="15" hidden="1" customHeight="1">
      <c r="A115" s="59" t="s">
        <v>83</v>
      </c>
      <c r="B115" s="244"/>
      <c r="C115" s="240">
        <v>4628.5713999999998</v>
      </c>
      <c r="D115" s="242">
        <v>177</v>
      </c>
      <c r="E115" s="609">
        <v>3682</v>
      </c>
      <c r="F115" s="609">
        <v>125871</v>
      </c>
      <c r="G115" s="544">
        <v>328853</v>
      </c>
      <c r="H115" s="609">
        <v>166956</v>
      </c>
      <c r="I115" s="609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</row>
    <row r="116" spans="1:33" s="60" customFormat="1" ht="15" hidden="1" customHeight="1">
      <c r="A116" s="59" t="s">
        <v>84</v>
      </c>
      <c r="B116" s="244"/>
      <c r="C116" s="240">
        <v>4628.5713999999998</v>
      </c>
      <c r="D116" s="242">
        <v>177</v>
      </c>
      <c r="E116" s="609">
        <v>3682</v>
      </c>
      <c r="F116" s="609">
        <v>125847</v>
      </c>
      <c r="G116" s="544">
        <v>328695</v>
      </c>
      <c r="H116" s="609">
        <v>166830</v>
      </c>
      <c r="I116" s="609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</row>
    <row r="117" spans="1:33" s="60" customFormat="1" ht="15" hidden="1" customHeight="1">
      <c r="A117" s="59" t="s">
        <v>85</v>
      </c>
      <c r="B117" s="244"/>
      <c r="C117" s="240">
        <v>4628.5713999999998</v>
      </c>
      <c r="D117" s="242">
        <v>177</v>
      </c>
      <c r="E117" s="609">
        <v>3682</v>
      </c>
      <c r="F117" s="609">
        <v>125851</v>
      </c>
      <c r="G117" s="544">
        <v>328683</v>
      </c>
      <c r="H117" s="609">
        <v>166778</v>
      </c>
      <c r="I117" s="609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</row>
    <row r="118" spans="1:33" s="60" customFormat="1" ht="15" hidden="1" customHeight="1">
      <c r="A118" s="59" t="s">
        <v>86</v>
      </c>
      <c r="B118" s="244"/>
      <c r="C118" s="240">
        <v>4628.5713999999998</v>
      </c>
      <c r="D118" s="242">
        <v>177</v>
      </c>
      <c r="E118" s="609">
        <v>3682</v>
      </c>
      <c r="F118" s="609">
        <v>125833</v>
      </c>
      <c r="G118" s="544">
        <v>328721</v>
      </c>
      <c r="H118" s="609">
        <v>166771</v>
      </c>
      <c r="I118" s="609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</row>
    <row r="119" spans="1:33" s="216" customFormat="1" ht="15" hidden="1" customHeight="1">
      <c r="A119" s="59" t="s">
        <v>87</v>
      </c>
      <c r="B119" s="244">
        <v>31</v>
      </c>
      <c r="C119" s="240">
        <v>4628.5713999999998</v>
      </c>
      <c r="D119" s="242">
        <v>177</v>
      </c>
      <c r="E119" s="609">
        <v>3682</v>
      </c>
      <c r="F119" s="609">
        <v>125851</v>
      </c>
      <c r="G119" s="544">
        <v>328749</v>
      </c>
      <c r="H119" s="609">
        <v>166743</v>
      </c>
      <c r="I119" s="609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</row>
    <row r="120" spans="1:33" s="60" customFormat="1" ht="15" hidden="1" customHeight="1">
      <c r="A120" s="59" t="s">
        <v>88</v>
      </c>
      <c r="B120" s="244"/>
      <c r="C120" s="240">
        <v>4628.5713999999998</v>
      </c>
      <c r="D120" s="242">
        <v>176</v>
      </c>
      <c r="E120" s="609">
        <v>3579</v>
      </c>
      <c r="F120" s="609">
        <v>125906</v>
      </c>
      <c r="G120" s="544">
        <v>328709</v>
      </c>
      <c r="H120" s="609">
        <v>166706</v>
      </c>
      <c r="I120" s="609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</row>
    <row r="121" spans="1:33" s="60" customFormat="1" ht="15" hidden="1" customHeight="1">
      <c r="A121" s="59" t="s">
        <v>89</v>
      </c>
      <c r="B121" s="244"/>
      <c r="C121" s="240">
        <v>4628.5713999999998</v>
      </c>
      <c r="D121" s="242">
        <v>176</v>
      </c>
      <c r="E121" s="609">
        <v>3580</v>
      </c>
      <c r="F121" s="609">
        <v>125982</v>
      </c>
      <c r="G121" s="544">
        <v>328601</v>
      </c>
      <c r="H121" s="609">
        <v>166623</v>
      </c>
      <c r="I121" s="609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</row>
    <row r="122" spans="1:33" s="60" customFormat="1" ht="15" hidden="1" customHeight="1">
      <c r="A122" s="59" t="s">
        <v>76</v>
      </c>
      <c r="B122" s="244"/>
      <c r="C122" s="240">
        <v>4628.5713999999998</v>
      </c>
      <c r="D122" s="242">
        <v>176</v>
      </c>
      <c r="E122" s="609">
        <v>3580</v>
      </c>
      <c r="F122" s="609">
        <v>126084</v>
      </c>
      <c r="G122" s="544">
        <v>328444</v>
      </c>
      <c r="H122" s="609">
        <v>166538</v>
      </c>
      <c r="I122" s="609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</row>
    <row r="123" spans="1:33" s="60" customFormat="1" ht="15" hidden="1" customHeight="1">
      <c r="A123" s="59" t="s">
        <v>90</v>
      </c>
      <c r="B123" s="244"/>
      <c r="C123" s="240">
        <v>4628.5713999999998</v>
      </c>
      <c r="D123" s="242">
        <v>176</v>
      </c>
      <c r="E123" s="609">
        <v>3580</v>
      </c>
      <c r="F123" s="609">
        <v>126075</v>
      </c>
      <c r="G123" s="544">
        <v>328331</v>
      </c>
      <c r="H123" s="609">
        <v>166450</v>
      </c>
      <c r="I123" s="609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</row>
    <row r="124" spans="1:33" s="60" customFormat="1" ht="15" hidden="1" customHeight="1">
      <c r="A124" s="59" t="s">
        <v>91</v>
      </c>
      <c r="B124" s="244"/>
      <c r="C124" s="240">
        <v>4628.5713999999998</v>
      </c>
      <c r="D124" s="242">
        <v>176</v>
      </c>
      <c r="E124" s="609">
        <v>3579</v>
      </c>
      <c r="F124" s="609">
        <v>126162</v>
      </c>
      <c r="G124" s="544">
        <v>328264</v>
      </c>
      <c r="H124" s="609">
        <v>166421</v>
      </c>
      <c r="I124" s="609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</row>
    <row r="125" spans="1:33" s="60" customFormat="1" ht="15" hidden="1" customHeight="1">
      <c r="A125" s="59" t="s">
        <v>80</v>
      </c>
      <c r="B125" s="244"/>
      <c r="C125" s="240">
        <v>4628.5713999999998</v>
      </c>
      <c r="D125" s="242">
        <v>176</v>
      </c>
      <c r="E125" s="609">
        <v>3577</v>
      </c>
      <c r="F125" s="609">
        <v>126222</v>
      </c>
      <c r="G125" s="544">
        <v>327968</v>
      </c>
      <c r="H125" s="609">
        <v>166258</v>
      </c>
      <c r="I125" s="609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</row>
    <row r="126" spans="1:33" s="60" customFormat="1" ht="15" customHeight="1">
      <c r="A126" s="63" t="s">
        <v>326</v>
      </c>
      <c r="B126" s="244"/>
      <c r="C126" s="240">
        <v>4628.5713999999998</v>
      </c>
      <c r="D126" s="242">
        <v>176</v>
      </c>
      <c r="E126" s="609">
        <v>3666</v>
      </c>
      <c r="F126" s="609">
        <v>126729</v>
      </c>
      <c r="G126" s="544">
        <v>326247</v>
      </c>
      <c r="H126" s="609">
        <v>165073</v>
      </c>
      <c r="I126" s="609">
        <v>161174</v>
      </c>
      <c r="J126" s="241">
        <v>2.5743673508036835</v>
      </c>
      <c r="K126" s="165">
        <v>70.485463398058414</v>
      </c>
      <c r="L126" s="82">
        <v>-1721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</row>
    <row r="127" spans="1:33" s="216" customFormat="1" ht="15" hidden="1" customHeight="1">
      <c r="A127" s="59" t="s">
        <v>81</v>
      </c>
      <c r="B127" s="244"/>
      <c r="C127" s="240">
        <v>4628.5713999999998</v>
      </c>
      <c r="D127" s="242">
        <v>176</v>
      </c>
      <c r="E127" s="609">
        <v>3577</v>
      </c>
      <c r="F127" s="609">
        <v>126231</v>
      </c>
      <c r="G127" s="544">
        <v>327788</v>
      </c>
      <c r="H127" s="609">
        <v>166132</v>
      </c>
      <c r="I127" s="609">
        <v>161656</v>
      </c>
      <c r="J127" s="241">
        <v>2.5967313892783865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</row>
    <row r="128" spans="1:33" s="60" customFormat="1" ht="15" hidden="1" customHeight="1">
      <c r="A128" s="59" t="s">
        <v>83</v>
      </c>
      <c r="B128" s="244"/>
      <c r="C128" s="240">
        <v>4628.5713999999998</v>
      </c>
      <c r="D128" s="242">
        <v>176</v>
      </c>
      <c r="E128" s="609">
        <v>3577</v>
      </c>
      <c r="F128" s="609">
        <v>126231</v>
      </c>
      <c r="G128" s="82">
        <v>327654</v>
      </c>
      <c r="H128" s="609">
        <v>166019</v>
      </c>
      <c r="I128" s="609">
        <v>161635</v>
      </c>
      <c r="J128" s="241">
        <v>2.5956698433823706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</row>
    <row r="129" spans="1:33" s="60" customFormat="1" ht="15" hidden="1" customHeight="1">
      <c r="A129" s="59" t="s">
        <v>84</v>
      </c>
      <c r="B129" s="244"/>
      <c r="C129" s="240">
        <v>4628.5713999999998</v>
      </c>
      <c r="D129" s="242">
        <v>176</v>
      </c>
      <c r="E129" s="609">
        <v>3577</v>
      </c>
      <c r="F129" s="609">
        <v>126224</v>
      </c>
      <c r="G129" s="82">
        <v>327513</v>
      </c>
      <c r="H129" s="609">
        <v>165931</v>
      </c>
      <c r="I129" s="609">
        <v>161582</v>
      </c>
      <c r="J129" s="241">
        <v>2.5946967296235264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</row>
    <row r="130" spans="1:33" s="60" customFormat="1" ht="15" hidden="1" customHeight="1">
      <c r="A130" s="59" t="s">
        <v>85</v>
      </c>
      <c r="B130" s="244"/>
      <c r="C130" s="240">
        <v>4628.5713999999998</v>
      </c>
      <c r="D130" s="242">
        <v>176</v>
      </c>
      <c r="E130" s="609">
        <v>3577</v>
      </c>
      <c r="F130" s="609">
        <v>126234</v>
      </c>
      <c r="G130" s="82">
        <v>327349</v>
      </c>
      <c r="H130" s="609">
        <v>165802</v>
      </c>
      <c r="I130" s="609">
        <v>161547</v>
      </c>
      <c r="J130" s="241">
        <v>2.5931920084921654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</row>
    <row r="131" spans="1:33" s="216" customFormat="1" ht="15" hidden="1" customHeight="1">
      <c r="A131" s="59" t="s">
        <v>86</v>
      </c>
      <c r="B131" s="244"/>
      <c r="C131" s="240">
        <v>4628.5713999999998</v>
      </c>
      <c r="D131" s="242">
        <v>176</v>
      </c>
      <c r="E131" s="609">
        <v>3577</v>
      </c>
      <c r="F131" s="609">
        <v>126263</v>
      </c>
      <c r="G131" s="82">
        <v>327080</v>
      </c>
      <c r="H131" s="609">
        <v>165627</v>
      </c>
      <c r="I131" s="609">
        <v>161453</v>
      </c>
      <c r="J131" s="241">
        <v>2.5904659322208405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</row>
    <row r="132" spans="1:33" s="60" customFormat="1" ht="15" hidden="1" customHeight="1">
      <c r="A132" s="59" t="s">
        <v>87</v>
      </c>
      <c r="B132" s="244"/>
      <c r="C132" s="240">
        <v>4628.5713999999998</v>
      </c>
      <c r="D132" s="242">
        <v>176</v>
      </c>
      <c r="E132" s="609">
        <v>3666</v>
      </c>
      <c r="F132" s="609">
        <v>126329</v>
      </c>
      <c r="G132" s="82">
        <v>326986</v>
      </c>
      <c r="H132" s="609">
        <v>165538</v>
      </c>
      <c r="I132" s="609">
        <v>161448</v>
      </c>
      <c r="J132" s="241">
        <v>2.5883684664645488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</row>
    <row r="133" spans="1:33" s="60" customFormat="1" ht="15" hidden="1" customHeight="1">
      <c r="A133" s="59" t="s">
        <v>88</v>
      </c>
      <c r="B133" s="244"/>
      <c r="C133" s="240">
        <v>4628.5713999999998</v>
      </c>
      <c r="D133" s="242">
        <v>176</v>
      </c>
      <c r="E133" s="609">
        <v>3666</v>
      </c>
      <c r="F133" s="609">
        <v>126371</v>
      </c>
      <c r="G133" s="82">
        <v>326813</v>
      </c>
      <c r="H133" s="609">
        <v>165472</v>
      </c>
      <c r="I133" s="609">
        <v>161341</v>
      </c>
      <c r="J133" s="241">
        <v>2.5861392249804149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</row>
    <row r="134" spans="1:33" s="60" customFormat="1" ht="15" hidden="1" customHeight="1">
      <c r="A134" s="59" t="s">
        <v>89</v>
      </c>
      <c r="B134" s="244"/>
      <c r="C134" s="240">
        <v>4628.5713999999998</v>
      </c>
      <c r="D134" s="242">
        <v>176</v>
      </c>
      <c r="E134" s="609">
        <v>3666</v>
      </c>
      <c r="F134" s="609">
        <v>126445</v>
      </c>
      <c r="G134" s="82">
        <v>326780</v>
      </c>
      <c r="H134" s="609">
        <v>165437</v>
      </c>
      <c r="I134" s="609">
        <v>161343</v>
      </c>
      <c r="J134" s="241">
        <v>2.5843647435643957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</row>
    <row r="135" spans="1:33" s="216" customFormat="1" ht="15" hidden="1" customHeight="1">
      <c r="A135" s="59" t="s">
        <v>76</v>
      </c>
      <c r="B135" s="244"/>
      <c r="C135" s="240">
        <v>4628.5713999999998</v>
      </c>
      <c r="D135" s="242">
        <v>176</v>
      </c>
      <c r="E135" s="609">
        <v>3666</v>
      </c>
      <c r="F135" s="609">
        <v>126663</v>
      </c>
      <c r="G135" s="82">
        <v>326576</v>
      </c>
      <c r="H135" s="609">
        <v>165299</v>
      </c>
      <c r="I135" s="609">
        <v>161277</v>
      </c>
      <c r="J135" s="241">
        <v>2.578306214127251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</row>
    <row r="136" spans="1:33" s="60" customFormat="1" ht="15" hidden="1" customHeight="1">
      <c r="A136" s="59" t="s">
        <v>90</v>
      </c>
      <c r="B136" s="244"/>
      <c r="C136" s="240">
        <v>4628.5713999999998</v>
      </c>
      <c r="D136" s="242">
        <v>176</v>
      </c>
      <c r="E136" s="609">
        <v>3666</v>
      </c>
      <c r="F136" s="609">
        <v>126709</v>
      </c>
      <c r="G136" s="82">
        <v>326465</v>
      </c>
      <c r="H136" s="609">
        <v>165232</v>
      </c>
      <c r="I136" s="609">
        <v>161233</v>
      </c>
      <c r="J136" s="241">
        <v>2.5764941716847263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</row>
    <row r="137" spans="1:33" s="60" customFormat="1" ht="15" hidden="1" customHeight="1">
      <c r="A137" s="59" t="s">
        <v>91</v>
      </c>
      <c r="B137" s="244"/>
      <c r="C137" s="240">
        <v>4628.5713999999998</v>
      </c>
      <c r="D137" s="242">
        <v>176</v>
      </c>
      <c r="E137" s="609">
        <v>3666</v>
      </c>
      <c r="F137" s="609">
        <v>126751</v>
      </c>
      <c r="G137" s="82">
        <v>326369</v>
      </c>
      <c r="H137" s="609">
        <v>165174</v>
      </c>
      <c r="I137" s="609">
        <v>161195</v>
      </c>
      <c r="J137" s="241">
        <v>2.5748830383981192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</row>
    <row r="138" spans="1:33" s="216" customFormat="1" ht="15" hidden="1" customHeight="1">
      <c r="A138" s="59" t="s">
        <v>80</v>
      </c>
      <c r="B138" s="244"/>
      <c r="C138" s="240">
        <v>4628.5713999999998</v>
      </c>
      <c r="D138" s="242">
        <v>176</v>
      </c>
      <c r="E138" s="609">
        <v>3666</v>
      </c>
      <c r="F138" s="609">
        <v>126729</v>
      </c>
      <c r="G138" s="82">
        <v>326247</v>
      </c>
      <c r="H138" s="609">
        <v>165073</v>
      </c>
      <c r="I138" s="609">
        <v>161174</v>
      </c>
      <c r="J138" s="241">
        <v>2.5743673508036835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</row>
    <row r="139" spans="1:33" s="216" customFormat="1" ht="15" customHeight="1">
      <c r="A139" s="63" t="s">
        <v>335</v>
      </c>
      <c r="B139" s="244"/>
      <c r="C139" s="240">
        <v>4628.5713999999998</v>
      </c>
      <c r="D139" s="242">
        <v>176</v>
      </c>
      <c r="E139" s="609">
        <v>3670</v>
      </c>
      <c r="F139" s="609">
        <v>127396</v>
      </c>
      <c r="G139" s="82">
        <v>324372</v>
      </c>
      <c r="H139" s="609">
        <v>164026</v>
      </c>
      <c r="I139" s="609">
        <v>160346</v>
      </c>
      <c r="J139" s="241">
        <v>2.5461709943797293</v>
      </c>
      <c r="K139" s="165">
        <v>70.080370802965248</v>
      </c>
      <c r="L139" s="82">
        <v>-1875</v>
      </c>
      <c r="M139" s="82">
        <v>-997</v>
      </c>
      <c r="N139" s="83">
        <v>-3.0651364554479188</v>
      </c>
      <c r="O139" s="242">
        <v>2175</v>
      </c>
      <c r="P139" s="83">
        <v>6.6867319865589003</v>
      </c>
      <c r="Q139" s="242">
        <v>3172</v>
      </c>
      <c r="R139" s="83">
        <v>9.7518684420068187</v>
      </c>
      <c r="S139" s="82">
        <v>-878</v>
      </c>
      <c r="T139" s="144">
        <v>-2.6992876708959606</v>
      </c>
      <c r="U139" s="243">
        <v>14281</v>
      </c>
      <c r="V139" s="83">
        <v>43.904928505769035</v>
      </c>
      <c r="W139" s="242">
        <v>15159</v>
      </c>
      <c r="X139" s="83">
        <v>46.604216176664998</v>
      </c>
      <c r="Y139" s="83">
        <v>-5.7644241263438794</v>
      </c>
      <c r="Z139" s="83"/>
      <c r="AA139" s="242">
        <v>1684</v>
      </c>
      <c r="AB139" s="162"/>
      <c r="AC139" s="242">
        <v>952</v>
      </c>
      <c r="AD139" s="145"/>
      <c r="AE139" s="148">
        <v>93450</v>
      </c>
      <c r="AF139" s="149">
        <v>56834</v>
      </c>
      <c r="AG139" s="149">
        <v>36616</v>
      </c>
    </row>
    <row r="140" spans="1:33" s="216" customFormat="1" ht="15" hidden="1" customHeight="1">
      <c r="A140" s="59" t="s">
        <v>81</v>
      </c>
      <c r="B140" s="244"/>
      <c r="C140" s="240">
        <v>4628.5713999999998</v>
      </c>
      <c r="D140" s="242">
        <v>176</v>
      </c>
      <c r="E140" s="609">
        <v>3666</v>
      </c>
      <c r="F140" s="609">
        <v>126673</v>
      </c>
      <c r="G140" s="82">
        <v>326063</v>
      </c>
      <c r="H140" s="609">
        <v>164942</v>
      </c>
      <c r="I140" s="609">
        <v>161121</v>
      </c>
      <c r="J140" s="241">
        <v>2.5740528763035533</v>
      </c>
      <c r="K140" s="165">
        <v>70.44571031139327</v>
      </c>
      <c r="L140" s="82">
        <v>-184</v>
      </c>
      <c r="M140" s="82">
        <v>-130</v>
      </c>
      <c r="N140" s="83">
        <v>-0.39869595752967985</v>
      </c>
      <c r="O140" s="242">
        <v>161</v>
      </c>
      <c r="P140" s="83">
        <v>0.49376960894060345</v>
      </c>
      <c r="Q140" s="242">
        <v>291</v>
      </c>
      <c r="R140" s="83">
        <v>0.89246556647028341</v>
      </c>
      <c r="S140" s="82">
        <v>-54</v>
      </c>
      <c r="T140" s="144">
        <v>-0.16561216697386702</v>
      </c>
      <c r="U140" s="243">
        <v>940</v>
      </c>
      <c r="V140" s="83">
        <v>2.8828784621376853</v>
      </c>
      <c r="W140" s="242">
        <v>994</v>
      </c>
      <c r="X140" s="83">
        <v>3.0484906291115519</v>
      </c>
      <c r="Y140" s="83">
        <v>-0.56430812450354684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</row>
    <row r="141" spans="1:33" s="216" customFormat="1" ht="15" hidden="1" customHeight="1">
      <c r="A141" s="59" t="s">
        <v>83</v>
      </c>
      <c r="B141" s="244"/>
      <c r="C141" s="240">
        <v>4628.5713999999998</v>
      </c>
      <c r="D141" s="242">
        <v>176</v>
      </c>
      <c r="E141" s="609">
        <v>3666</v>
      </c>
      <c r="F141" s="609">
        <v>126703</v>
      </c>
      <c r="G141" s="82">
        <v>325857</v>
      </c>
      <c r="H141" s="609">
        <v>164817</v>
      </c>
      <c r="I141" s="609">
        <v>161040</v>
      </c>
      <c r="J141" s="241">
        <v>2.5718175575953213</v>
      </c>
      <c r="K141" s="165">
        <v>70.401204138279041</v>
      </c>
      <c r="L141" s="82">
        <v>-206</v>
      </c>
      <c r="M141" s="82">
        <v>-127</v>
      </c>
      <c r="N141" s="83">
        <v>-0.38974151238119786</v>
      </c>
      <c r="O141" s="242">
        <v>165</v>
      </c>
      <c r="P141" s="83">
        <v>0.5063570830149422</v>
      </c>
      <c r="Q141" s="242">
        <v>292</v>
      </c>
      <c r="R141" s="83">
        <v>0.89609859539614001</v>
      </c>
      <c r="S141" s="82">
        <v>-79</v>
      </c>
      <c r="T141" s="144">
        <v>-0.24243763368594198</v>
      </c>
      <c r="U141" s="243">
        <v>1227</v>
      </c>
      <c r="V141" s="83">
        <v>3.7654553991474788</v>
      </c>
      <c r="W141" s="242">
        <v>1306</v>
      </c>
      <c r="X141" s="83">
        <v>4.0078930328334215</v>
      </c>
      <c r="Y141" s="83">
        <v>-0.63217914606713987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</row>
    <row r="142" spans="1:33" s="216" customFormat="1" ht="15" hidden="1" customHeight="1">
      <c r="A142" s="59" t="s">
        <v>84</v>
      </c>
      <c r="B142" s="244"/>
      <c r="C142" s="240">
        <v>4628.5713999999998</v>
      </c>
      <c r="D142" s="242">
        <v>176</v>
      </c>
      <c r="E142" s="609">
        <v>3670</v>
      </c>
      <c r="F142" s="609">
        <v>126723</v>
      </c>
      <c r="G142" s="82">
        <v>325706</v>
      </c>
      <c r="H142" s="609">
        <v>164738</v>
      </c>
      <c r="I142" s="609">
        <v>160968</v>
      </c>
      <c r="J142" s="241">
        <v>2.5702200863300271</v>
      </c>
      <c r="K142" s="165">
        <v>70.36858068128754</v>
      </c>
      <c r="L142" s="82">
        <v>-151</v>
      </c>
      <c r="M142" s="82">
        <v>-88</v>
      </c>
      <c r="N142" s="83">
        <v>-0.27018231165529649</v>
      </c>
      <c r="O142" s="242">
        <v>200</v>
      </c>
      <c r="P142" s="83">
        <v>0.61405070830749209</v>
      </c>
      <c r="Q142" s="242">
        <v>288</v>
      </c>
      <c r="R142" s="83">
        <v>0.88423301996278847</v>
      </c>
      <c r="S142" s="82">
        <v>-63</v>
      </c>
      <c r="T142" s="144">
        <v>-0.19342597311685999</v>
      </c>
      <c r="U142" s="243">
        <v>1268</v>
      </c>
      <c r="V142" s="83">
        <v>3.8930814906694993</v>
      </c>
      <c r="W142" s="242">
        <v>1331</v>
      </c>
      <c r="X142" s="83">
        <v>4.0865074637863597</v>
      </c>
      <c r="Y142" s="83">
        <v>-0.46360828477215649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</row>
    <row r="143" spans="1:33" s="60" customFormat="1" ht="15" hidden="1" customHeight="1">
      <c r="A143" s="59" t="s">
        <v>85</v>
      </c>
      <c r="B143" s="244"/>
      <c r="C143" s="240">
        <v>4628.5713999999998</v>
      </c>
      <c r="D143" s="242">
        <v>176</v>
      </c>
      <c r="E143" s="609">
        <v>3670</v>
      </c>
      <c r="F143" s="609">
        <v>126776</v>
      </c>
      <c r="G143" s="82">
        <v>325582</v>
      </c>
      <c r="H143" s="609">
        <v>164668</v>
      </c>
      <c r="I143" s="609">
        <v>160914</v>
      </c>
      <c r="J143" s="241">
        <v>2.5681674764939735</v>
      </c>
      <c r="K143" s="165">
        <v>70.341790557665377</v>
      </c>
      <c r="L143" s="82">
        <v>-124</v>
      </c>
      <c r="M143" s="82">
        <v>-103</v>
      </c>
      <c r="N143" s="83">
        <v>-0.31635655533782581</v>
      </c>
      <c r="O143" s="242">
        <v>161</v>
      </c>
      <c r="P143" s="83">
        <v>0.49449908164456269</v>
      </c>
      <c r="Q143" s="242">
        <v>264</v>
      </c>
      <c r="R143" s="83">
        <v>0.81085563698238849</v>
      </c>
      <c r="S143" s="82">
        <v>-21</v>
      </c>
      <c r="T143" s="144">
        <v>-6.4499880214508171E-2</v>
      </c>
      <c r="U143" s="243">
        <v>1139</v>
      </c>
      <c r="V143" s="83">
        <v>3.4983506459202292</v>
      </c>
      <c r="W143" s="242">
        <v>1160</v>
      </c>
      <c r="X143" s="83">
        <v>3.5628505261347372</v>
      </c>
      <c r="Y143" s="83">
        <v>-0.38085643555233401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</row>
    <row r="144" spans="1:33" s="60" customFormat="1" ht="15" hidden="1" customHeight="1">
      <c r="A144" s="59" t="s">
        <v>86</v>
      </c>
      <c r="B144" s="244"/>
      <c r="C144" s="240">
        <v>4628.5713999999998</v>
      </c>
      <c r="D144" s="242">
        <v>176</v>
      </c>
      <c r="E144" s="609">
        <v>3672</v>
      </c>
      <c r="F144" s="609">
        <v>126957</v>
      </c>
      <c r="G144" s="82">
        <v>325453</v>
      </c>
      <c r="H144" s="609">
        <v>164632</v>
      </c>
      <c r="I144" s="609">
        <v>160821</v>
      </c>
      <c r="J144" s="241">
        <v>2.5634900005513677</v>
      </c>
      <c r="K144" s="165">
        <v>70.31392018712296</v>
      </c>
      <c r="L144" s="82">
        <v>-129</v>
      </c>
      <c r="M144" s="82">
        <v>-93</v>
      </c>
      <c r="N144" s="83">
        <v>-0.28575554688388183</v>
      </c>
      <c r="O144" s="242">
        <v>142</v>
      </c>
      <c r="P144" s="83">
        <v>0.43631492104850778</v>
      </c>
      <c r="Q144" s="242">
        <v>235</v>
      </c>
      <c r="R144" s="83">
        <v>0.72207046793238971</v>
      </c>
      <c r="S144" s="82">
        <v>-36</v>
      </c>
      <c r="T144" s="144">
        <v>-0.11061505040666395</v>
      </c>
      <c r="U144" s="243">
        <v>1446</v>
      </c>
      <c r="V144" s="83">
        <v>4.4430378580010013</v>
      </c>
      <c r="W144" s="242">
        <v>1482</v>
      </c>
      <c r="X144" s="83">
        <v>4.553652908407666</v>
      </c>
      <c r="Y144" s="83">
        <v>-0.3963705972905458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</row>
    <row r="145" spans="1:33" s="60" customFormat="1" ht="15" hidden="1" customHeight="1">
      <c r="A145" s="59" t="s">
        <v>87</v>
      </c>
      <c r="B145" s="244"/>
      <c r="C145" s="240">
        <v>4628.5713999999998</v>
      </c>
      <c r="D145" s="242">
        <v>176</v>
      </c>
      <c r="E145" s="609">
        <v>3670</v>
      </c>
      <c r="F145" s="609">
        <v>127030</v>
      </c>
      <c r="G145" s="82">
        <v>325271</v>
      </c>
      <c r="H145" s="609">
        <v>164528</v>
      </c>
      <c r="I145" s="609">
        <v>160743</v>
      </c>
      <c r="J145" s="241">
        <v>2.5605841139888215</v>
      </c>
      <c r="K145" s="165">
        <v>70.274599199225918</v>
      </c>
      <c r="L145" s="82">
        <v>-182</v>
      </c>
      <c r="M145" s="82">
        <v>-88</v>
      </c>
      <c r="N145" s="83">
        <v>-0.27054363899640604</v>
      </c>
      <c r="O145" s="242">
        <v>178</v>
      </c>
      <c r="P145" s="83">
        <v>0.5472359970609123</v>
      </c>
      <c r="Q145" s="242">
        <v>266</v>
      </c>
      <c r="R145" s="83">
        <v>0.8177796360573184</v>
      </c>
      <c r="S145" s="82">
        <v>-94</v>
      </c>
      <c r="T145" s="144">
        <v>-0.28898979620070647</v>
      </c>
      <c r="U145" s="243">
        <v>1061</v>
      </c>
      <c r="V145" s="83">
        <v>3.2618954656271231</v>
      </c>
      <c r="W145" s="242">
        <v>1155</v>
      </c>
      <c r="X145" s="83">
        <v>3.5508852618278297</v>
      </c>
      <c r="Y145" s="83">
        <v>-0.55953343519711263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</row>
    <row r="146" spans="1:33" s="60" customFormat="1" ht="15" hidden="1" customHeight="1">
      <c r="A146" s="59" t="s">
        <v>88</v>
      </c>
      <c r="B146" s="244"/>
      <c r="C146" s="240">
        <v>4628.5713999999998</v>
      </c>
      <c r="D146" s="242">
        <v>176</v>
      </c>
      <c r="E146" s="609">
        <v>3670</v>
      </c>
      <c r="F146" s="609">
        <v>127073</v>
      </c>
      <c r="G146" s="82">
        <v>325058</v>
      </c>
      <c r="H146" s="609">
        <v>164433</v>
      </c>
      <c r="I146" s="609">
        <v>160625</v>
      </c>
      <c r="J146" s="241">
        <v>2.5580414407466576</v>
      </c>
      <c r="K146" s="165">
        <v>70.228580680423335</v>
      </c>
      <c r="L146" s="82">
        <v>-213</v>
      </c>
      <c r="M146" s="82">
        <v>-69</v>
      </c>
      <c r="N146" s="83">
        <v>-0.2122698103107753</v>
      </c>
      <c r="O146" s="242">
        <v>186</v>
      </c>
      <c r="P146" s="83">
        <v>0.5722055756203509</v>
      </c>
      <c r="Q146" s="242">
        <v>255</v>
      </c>
      <c r="R146" s="83">
        <v>0.78447538593112609</v>
      </c>
      <c r="S146" s="82">
        <v>-144</v>
      </c>
      <c r="T146" s="144">
        <v>-0.44299786499640065</v>
      </c>
      <c r="U146" s="243">
        <v>1303</v>
      </c>
      <c r="V146" s="83">
        <v>4.0085154034049308</v>
      </c>
      <c r="W146" s="242">
        <v>1447</v>
      </c>
      <c r="X146" s="83">
        <v>4.4515132684013317</v>
      </c>
      <c r="Y146" s="83">
        <v>-0.65526767530717589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</row>
    <row r="147" spans="1:33" s="602" customFormat="1" ht="15" hidden="1" customHeight="1">
      <c r="A147" s="586" t="s">
        <v>96</v>
      </c>
      <c r="B147" s="587"/>
      <c r="C147" s="588">
        <v>4628.5713999999998</v>
      </c>
      <c r="D147" s="596">
        <v>176</v>
      </c>
      <c r="E147" s="610">
        <v>3670</v>
      </c>
      <c r="F147" s="610">
        <v>127254</v>
      </c>
      <c r="G147" s="594">
        <v>325018</v>
      </c>
      <c r="H147" s="610">
        <v>164391</v>
      </c>
      <c r="I147" s="610">
        <v>160627</v>
      </c>
      <c r="J147" s="592">
        <v>2.5540886730476058</v>
      </c>
      <c r="K147" s="593">
        <v>70.219938705061352</v>
      </c>
      <c r="L147" s="594">
        <v>-40</v>
      </c>
      <c r="M147" s="594">
        <v>-41</v>
      </c>
      <c r="N147" s="83">
        <v>-0.12614685955854751</v>
      </c>
      <c r="O147" s="596">
        <v>192</v>
      </c>
      <c r="P147" s="83">
        <v>0.59073651305466157</v>
      </c>
      <c r="Q147" s="596">
        <v>233</v>
      </c>
      <c r="R147" s="83">
        <v>0.71688337261320911</v>
      </c>
      <c r="S147" s="594">
        <v>1</v>
      </c>
      <c r="T147" s="144">
        <v>3.0767526721596958E-3</v>
      </c>
      <c r="U147" s="597">
        <v>1406</v>
      </c>
      <c r="V147" s="83">
        <v>4.3259142570565325</v>
      </c>
      <c r="W147" s="596">
        <v>1405</v>
      </c>
      <c r="X147" s="595">
        <v>4.3228375043843723</v>
      </c>
      <c r="Y147" s="83">
        <v>-0.12307010688638784</v>
      </c>
      <c r="Z147" s="595"/>
      <c r="AA147" s="596">
        <v>109</v>
      </c>
      <c r="AB147" s="598"/>
      <c r="AC147" s="596">
        <v>88</v>
      </c>
      <c r="AD147" s="599"/>
      <c r="AE147" s="600">
        <v>93406</v>
      </c>
      <c r="AF147" s="601">
        <v>56867</v>
      </c>
      <c r="AG147" s="601">
        <v>36539</v>
      </c>
    </row>
    <row r="148" spans="1:33" s="602" customFormat="1" ht="15" hidden="1" customHeight="1">
      <c r="A148" s="586" t="s">
        <v>76</v>
      </c>
      <c r="B148" s="587"/>
      <c r="C148" s="588">
        <v>4628.5713999999998</v>
      </c>
      <c r="D148" s="596">
        <v>176</v>
      </c>
      <c r="E148" s="610">
        <v>3670</v>
      </c>
      <c r="F148" s="610">
        <v>127389</v>
      </c>
      <c r="G148" s="594">
        <v>324804</v>
      </c>
      <c r="H148" s="610">
        <v>164288</v>
      </c>
      <c r="I148" s="610">
        <v>160516</v>
      </c>
      <c r="J148" s="592">
        <v>2.5497020935873582</v>
      </c>
      <c r="K148" s="593">
        <v>70.173704136874719</v>
      </c>
      <c r="L148" s="594">
        <v>-214</v>
      </c>
      <c r="M148" s="594">
        <v>-72</v>
      </c>
      <c r="N148" s="83">
        <v>-0.22167214689474266</v>
      </c>
      <c r="O148" s="596">
        <v>198</v>
      </c>
      <c r="P148" s="83">
        <v>0.60959840396054232</v>
      </c>
      <c r="Q148" s="596">
        <v>270</v>
      </c>
      <c r="R148" s="83">
        <v>0.83127055085528501</v>
      </c>
      <c r="S148" s="594">
        <v>-142</v>
      </c>
      <c r="T148" s="144">
        <v>-0.43718673415352027</v>
      </c>
      <c r="U148" s="597">
        <v>1204</v>
      </c>
      <c r="V148" s="83">
        <v>3.7068509008509749</v>
      </c>
      <c r="W148" s="596">
        <v>1346</v>
      </c>
      <c r="X148" s="595">
        <v>4.1440376350044952</v>
      </c>
      <c r="Y148" s="83">
        <v>-0.65885888104826296</v>
      </c>
      <c r="Z148" s="595"/>
      <c r="AA148" s="596">
        <v>126</v>
      </c>
      <c r="AB148" s="598"/>
      <c r="AC148" s="596">
        <v>68</v>
      </c>
      <c r="AD148" s="599"/>
      <c r="AE148" s="600">
        <v>93425</v>
      </c>
      <c r="AF148" s="601">
        <v>56873</v>
      </c>
      <c r="AG148" s="601">
        <v>36552</v>
      </c>
    </row>
    <row r="149" spans="1:33" s="602" customFormat="1" ht="15" hidden="1" customHeight="1">
      <c r="A149" s="586" t="s">
        <v>90</v>
      </c>
      <c r="B149" s="587"/>
      <c r="C149" s="588">
        <v>4628.5713999999998</v>
      </c>
      <c r="D149" s="596">
        <v>176</v>
      </c>
      <c r="E149" s="610">
        <v>3670</v>
      </c>
      <c r="F149" s="610">
        <v>127359</v>
      </c>
      <c r="G149" s="594">
        <v>324602</v>
      </c>
      <c r="H149" s="610">
        <v>164173</v>
      </c>
      <c r="I149" s="610">
        <v>160429</v>
      </c>
      <c r="J149" s="592">
        <v>2.5487166199483351</v>
      </c>
      <c r="K149" s="593">
        <v>70.130062161296678</v>
      </c>
      <c r="L149" s="594">
        <v>-202</v>
      </c>
      <c r="M149" s="594">
        <v>-88</v>
      </c>
      <c r="N149" s="83">
        <v>-0.2711012255007671</v>
      </c>
      <c r="O149" s="596">
        <v>175</v>
      </c>
      <c r="P149" s="83">
        <v>0.53912175525720729</v>
      </c>
      <c r="Q149" s="596">
        <v>263</v>
      </c>
      <c r="R149" s="83">
        <v>0.81022298075797439</v>
      </c>
      <c r="S149" s="594">
        <v>-114</v>
      </c>
      <c r="T149" s="144">
        <v>-0.35119931485326644</v>
      </c>
      <c r="U149" s="597">
        <v>1014</v>
      </c>
      <c r="V149" s="83">
        <v>3.1238254847474756</v>
      </c>
      <c r="W149" s="596">
        <v>1128</v>
      </c>
      <c r="X149" s="595">
        <v>3.4750247996007415</v>
      </c>
      <c r="Y149" s="83">
        <v>-0.62230054035403359</v>
      </c>
      <c r="Z149" s="595"/>
      <c r="AA149" s="596">
        <v>169</v>
      </c>
      <c r="AB149" s="598"/>
      <c r="AC149" s="596">
        <v>66</v>
      </c>
      <c r="AD149" s="599"/>
      <c r="AE149" s="600">
        <v>93403</v>
      </c>
      <c r="AF149" s="601">
        <v>56861</v>
      </c>
      <c r="AG149" s="601">
        <v>36542</v>
      </c>
    </row>
    <row r="150" spans="1:33" s="60" customFormat="1" ht="15" hidden="1" customHeight="1">
      <c r="A150" s="59" t="s">
        <v>99</v>
      </c>
      <c r="B150" s="244"/>
      <c r="C150" s="240">
        <v>4628.5713999999998</v>
      </c>
      <c r="D150" s="242">
        <v>176</v>
      </c>
      <c r="E150" s="609">
        <v>3670</v>
      </c>
      <c r="F150" s="609">
        <v>127376</v>
      </c>
      <c r="G150" s="82">
        <v>324501</v>
      </c>
      <c r="H150" s="609">
        <v>164115</v>
      </c>
      <c r="I150" s="609">
        <v>160386</v>
      </c>
      <c r="J150" s="241">
        <v>2.5475835322195706</v>
      </c>
      <c r="K150" s="165">
        <v>70.108241173507665</v>
      </c>
      <c r="L150" s="82">
        <v>-101</v>
      </c>
      <c r="M150" s="82">
        <v>-70</v>
      </c>
      <c r="N150" s="83">
        <v>-0.215715822139223</v>
      </c>
      <c r="O150" s="242">
        <v>201</v>
      </c>
      <c r="P150" s="83">
        <v>0.61941257499976887</v>
      </c>
      <c r="Q150" s="242">
        <v>271</v>
      </c>
      <c r="R150" s="83">
        <v>0.8351283971389919</v>
      </c>
      <c r="S150" s="82">
        <v>-31</v>
      </c>
      <c r="T150" s="144">
        <v>-9.55312926616559E-2</v>
      </c>
      <c r="U150" s="243">
        <v>1089</v>
      </c>
      <c r="V150" s="83">
        <v>3.3559218615659119</v>
      </c>
      <c r="W150" s="242">
        <v>1120</v>
      </c>
      <c r="X150" s="83">
        <v>3.4514531542275679</v>
      </c>
      <c r="Y150" s="83">
        <v>-0.31124711480087891</v>
      </c>
      <c r="Z150" s="83"/>
      <c r="AA150" s="242">
        <v>130</v>
      </c>
      <c r="AB150" s="162"/>
      <c r="AC150" s="242">
        <v>63</v>
      </c>
      <c r="AD150" s="145"/>
      <c r="AE150" s="148">
        <v>93430</v>
      </c>
      <c r="AF150" s="149">
        <v>56856</v>
      </c>
      <c r="AG150" s="149">
        <v>36574</v>
      </c>
    </row>
    <row r="151" spans="1:33" s="60" customFormat="1" ht="15" hidden="1" customHeight="1">
      <c r="A151" s="586" t="s">
        <v>80</v>
      </c>
      <c r="B151" s="587"/>
      <c r="C151" s="588">
        <v>4628.5713999999998</v>
      </c>
      <c r="D151" s="596">
        <v>176</v>
      </c>
      <c r="E151" s="610">
        <v>3670</v>
      </c>
      <c r="F151" s="610">
        <v>127396</v>
      </c>
      <c r="G151" s="594">
        <v>324372</v>
      </c>
      <c r="H151" s="610">
        <v>164026</v>
      </c>
      <c r="I151" s="610">
        <v>160346</v>
      </c>
      <c r="J151" s="592">
        <v>2.5461709943797293</v>
      </c>
      <c r="K151" s="593">
        <v>70.080370802965248</v>
      </c>
      <c r="L151" s="594">
        <v>-129</v>
      </c>
      <c r="M151" s="594">
        <v>-28</v>
      </c>
      <c r="N151" s="83">
        <v>-8.6320644198636137E-2</v>
      </c>
      <c r="O151" s="596">
        <v>216</v>
      </c>
      <c r="P151" s="83">
        <v>0.66590211238947872</v>
      </c>
      <c r="Q151" s="596">
        <v>244</v>
      </c>
      <c r="R151" s="83">
        <v>0.75222275658811488</v>
      </c>
      <c r="S151" s="594">
        <v>-101</v>
      </c>
      <c r="T151" s="144">
        <v>-0.31137089514508032</v>
      </c>
      <c r="U151" s="597">
        <v>1184</v>
      </c>
      <c r="V151" s="83">
        <v>3.6501300975423279</v>
      </c>
      <c r="W151" s="596">
        <v>1285</v>
      </c>
      <c r="X151" s="595">
        <v>3.9615009926874087</v>
      </c>
      <c r="Y151" s="83">
        <v>-0.39769153934371648</v>
      </c>
      <c r="Z151" s="595"/>
      <c r="AA151" s="596">
        <v>174</v>
      </c>
      <c r="AB151" s="598"/>
      <c r="AC151" s="596">
        <v>83</v>
      </c>
      <c r="AD151" s="599"/>
      <c r="AE151" s="600">
        <v>93450</v>
      </c>
      <c r="AF151" s="601">
        <v>56834</v>
      </c>
      <c r="AG151" s="601">
        <v>36616</v>
      </c>
    </row>
    <row r="152" spans="1:33" s="60" customFormat="1" ht="15" customHeight="1">
      <c r="A152" s="63" t="s">
        <v>339</v>
      </c>
      <c r="B152" s="587"/>
      <c r="C152" s="588"/>
      <c r="D152" s="596"/>
      <c r="E152" s="610"/>
      <c r="F152" s="610"/>
      <c r="G152" s="594"/>
      <c r="H152" s="610"/>
      <c r="I152" s="610"/>
      <c r="J152" s="592"/>
      <c r="K152" s="593"/>
      <c r="L152" s="594"/>
      <c r="M152" s="594"/>
      <c r="N152" s="595"/>
      <c r="O152" s="596"/>
      <c r="P152" s="595"/>
      <c r="Q152" s="596"/>
      <c r="R152" s="595"/>
      <c r="S152" s="594"/>
      <c r="T152" s="595"/>
      <c r="U152" s="597"/>
      <c r="V152" s="595"/>
      <c r="W152" s="596"/>
      <c r="X152" s="595"/>
      <c r="Y152" s="595"/>
      <c r="Z152" s="595"/>
      <c r="AA152" s="596"/>
      <c r="AB152" s="598"/>
      <c r="AC152" s="596"/>
      <c r="AD152" s="599"/>
      <c r="AE152" s="600"/>
      <c r="AF152" s="601"/>
      <c r="AG152" s="601"/>
    </row>
    <row r="153" spans="1:33" s="60" customFormat="1" ht="15" customHeight="1">
      <c r="A153" s="586" t="s">
        <v>81</v>
      </c>
      <c r="B153" s="587"/>
      <c r="C153" s="588">
        <v>4628.5713999999998</v>
      </c>
      <c r="D153" s="596">
        <v>176</v>
      </c>
      <c r="E153" s="610">
        <v>3709</v>
      </c>
      <c r="F153" s="610">
        <v>127437</v>
      </c>
      <c r="G153" s="594">
        <v>324074</v>
      </c>
      <c r="H153" s="610">
        <v>163837</v>
      </c>
      <c r="I153" s="610">
        <v>160237</v>
      </c>
      <c r="J153" s="592">
        <v>2.5430134105479572</v>
      </c>
      <c r="K153" s="593">
        <v>70.015988086518448</v>
      </c>
      <c r="L153" s="594">
        <v>-298</v>
      </c>
      <c r="M153" s="594">
        <v>-163</v>
      </c>
      <c r="N153" s="595">
        <v>-0.5</v>
      </c>
      <c r="O153" s="596">
        <v>131</v>
      </c>
      <c r="P153" s="595">
        <v>0.4</v>
      </c>
      <c r="Q153" s="596">
        <v>294</v>
      </c>
      <c r="R153" s="595">
        <v>0.91</v>
      </c>
      <c r="S153" s="594">
        <v>-135</v>
      </c>
      <c r="T153" s="595">
        <v>-0.41657152378777684</v>
      </c>
      <c r="U153" s="597">
        <v>971</v>
      </c>
      <c r="V153" s="595">
        <v>2.9962292562809729</v>
      </c>
      <c r="W153" s="596">
        <v>1106</v>
      </c>
      <c r="X153" s="595">
        <v>3.4128007800687499</v>
      </c>
      <c r="Y153" s="595">
        <v>-0.9195430673241296</v>
      </c>
      <c r="Z153" s="595"/>
      <c r="AA153" s="596">
        <v>122</v>
      </c>
      <c r="AB153" s="598"/>
      <c r="AC153" s="596">
        <v>60</v>
      </c>
      <c r="AD153" s="599"/>
      <c r="AE153" s="600">
        <v>93401</v>
      </c>
      <c r="AF153" s="601">
        <v>56789</v>
      </c>
      <c r="AG153" s="601">
        <v>36612</v>
      </c>
    </row>
    <row r="154" spans="1:33" s="60" customFormat="1" ht="15" customHeight="1">
      <c r="A154" s="586" t="s">
        <v>101</v>
      </c>
      <c r="B154" s="587"/>
      <c r="C154" s="588">
        <v>4628.5713999999998</v>
      </c>
      <c r="D154" s="596">
        <v>176</v>
      </c>
      <c r="E154" s="610">
        <v>3710</v>
      </c>
      <c r="F154" s="610">
        <v>127462</v>
      </c>
      <c r="G154" s="594">
        <v>323929</v>
      </c>
      <c r="H154" s="610">
        <v>163740</v>
      </c>
      <c r="I154" s="610">
        <v>160189</v>
      </c>
      <c r="J154" s="592">
        <v>2.5413770378622647</v>
      </c>
      <c r="K154" s="593">
        <v>69.98466092583125</v>
      </c>
      <c r="L154" s="594">
        <v>-145</v>
      </c>
      <c r="M154" s="594">
        <v>-125</v>
      </c>
      <c r="N154" s="595">
        <v>-0.39</v>
      </c>
      <c r="O154" s="596">
        <v>166</v>
      </c>
      <c r="P154" s="595">
        <v>0.51</v>
      </c>
      <c r="Q154" s="596">
        <v>291</v>
      </c>
      <c r="R154" s="595">
        <v>0.9</v>
      </c>
      <c r="S154" s="594">
        <v>-20</v>
      </c>
      <c r="T154" s="595">
        <v>-6.1741924927993477E-2</v>
      </c>
      <c r="U154" s="597">
        <v>983</v>
      </c>
      <c r="V154" s="595">
        <v>3.0346156102108797</v>
      </c>
      <c r="W154" s="596">
        <v>1003</v>
      </c>
      <c r="X154" s="595">
        <v>3.096357535138873</v>
      </c>
      <c r="Y154" s="595">
        <v>-0.44762895572795269</v>
      </c>
      <c r="Z154" s="595"/>
      <c r="AA154" s="596">
        <v>111</v>
      </c>
      <c r="AB154" s="598"/>
      <c r="AC154" s="596">
        <v>60</v>
      </c>
      <c r="AD154" s="599"/>
      <c r="AE154" s="600">
        <v>93424</v>
      </c>
      <c r="AF154" s="601">
        <v>56802</v>
      </c>
      <c r="AG154" s="601">
        <v>36622</v>
      </c>
    </row>
    <row r="155" spans="1:33" s="60" customFormat="1" ht="15" customHeight="1">
      <c r="A155" s="569" t="s">
        <v>94</v>
      </c>
      <c r="B155" s="570"/>
      <c r="C155" s="571">
        <v>4628.5713999999998</v>
      </c>
      <c r="D155" s="579">
        <v>176</v>
      </c>
      <c r="E155" s="627">
        <v>3710</v>
      </c>
      <c r="F155" s="627">
        <v>127500</v>
      </c>
      <c r="G155" s="577">
        <v>323666</v>
      </c>
      <c r="H155" s="627">
        <v>163626</v>
      </c>
      <c r="I155" s="627">
        <v>160040</v>
      </c>
      <c r="J155" s="575">
        <v>2.5385568627450978</v>
      </c>
      <c r="K155" s="576">
        <v>69.927839937826178</v>
      </c>
      <c r="L155" s="577">
        <v>-263</v>
      </c>
      <c r="M155" s="577">
        <v>-117</v>
      </c>
      <c r="N155" s="578">
        <v>-0.36</v>
      </c>
      <c r="O155" s="579">
        <v>184</v>
      </c>
      <c r="P155" s="578">
        <v>0.56999999999999995</v>
      </c>
      <c r="Q155" s="579">
        <v>301</v>
      </c>
      <c r="R155" s="578">
        <v>0.93</v>
      </c>
      <c r="S155" s="577">
        <v>-146</v>
      </c>
      <c r="T155" s="578">
        <v>-0.45108228853200522</v>
      </c>
      <c r="U155" s="581">
        <v>1320</v>
      </c>
      <c r="V155" s="578">
        <v>4.0782782250838823</v>
      </c>
      <c r="W155" s="579">
        <v>1466</v>
      </c>
      <c r="X155" s="578">
        <v>4.5293605136158881</v>
      </c>
      <c r="Y155" s="578">
        <v>-0.81256604030080393</v>
      </c>
      <c r="Z155" s="578"/>
      <c r="AA155" s="579">
        <v>162</v>
      </c>
      <c r="AB155" s="582"/>
      <c r="AC155" s="579">
        <v>76</v>
      </c>
      <c r="AD155" s="583"/>
      <c r="AE155" s="584">
        <v>93397</v>
      </c>
      <c r="AF155" s="585">
        <v>56777</v>
      </c>
      <c r="AG155" s="585">
        <v>36620</v>
      </c>
    </row>
    <row r="156" spans="1:33" ht="17.25" customHeight="1">
      <c r="A156" s="542" t="s">
        <v>222</v>
      </c>
      <c r="B156" s="195"/>
      <c r="C156" s="80">
        <v>0</v>
      </c>
      <c r="D156" s="80">
        <v>0</v>
      </c>
      <c r="E156" s="80">
        <v>0</v>
      </c>
      <c r="F156" s="80">
        <v>1.9617536508235441E-2</v>
      </c>
      <c r="G156" s="80">
        <v>-4.474286736979826E-2</v>
      </c>
      <c r="H156" s="80">
        <v>-5.9205185641826932E-2</v>
      </c>
      <c r="I156" s="80">
        <v>-2.9955628225690693E-2</v>
      </c>
      <c r="J156" s="80">
        <v>-6.4347780428727727E-2</v>
      </c>
      <c r="K156" s="80">
        <v>-4.4742867369788511E-2</v>
      </c>
      <c r="L156" s="80">
        <v>81.379310344827587</v>
      </c>
      <c r="M156" s="80">
        <v>-23.312883435582819</v>
      </c>
      <c r="N156" s="80">
        <v>-21.999999999999996</v>
      </c>
      <c r="O156" s="80">
        <v>26.717557251908396</v>
      </c>
      <c r="P156" s="80">
        <v>27.499999999999996</v>
      </c>
      <c r="Q156" s="80">
        <v>-1.0204081632653061</v>
      </c>
      <c r="R156" s="80">
        <v>-1.0989010989010999</v>
      </c>
      <c r="S156" s="80">
        <v>-85.18518518518519</v>
      </c>
      <c r="T156" s="80">
        <v>-85.178553645100337</v>
      </c>
      <c r="U156" s="80">
        <v>1.2358393408856849</v>
      </c>
      <c r="V156" s="80">
        <v>1.2811554339320905</v>
      </c>
      <c r="W156" s="80">
        <v>-9.3128390596745039</v>
      </c>
      <c r="X156" s="80">
        <v>-9.2722448605248555</v>
      </c>
      <c r="Y156" s="80">
        <v>-51.320501275644112</v>
      </c>
      <c r="Z156" s="80" t="e">
        <v>#DIV/0!</v>
      </c>
      <c r="AA156" s="80">
        <v>-9.0163934426229506</v>
      </c>
      <c r="AB156" s="80" t="e">
        <v>#DIV/0!</v>
      </c>
      <c r="AC156" s="80">
        <v>0</v>
      </c>
      <c r="AD156" s="80" t="e">
        <v>#DIV/0!</v>
      </c>
      <c r="AE156" s="80">
        <v>2.4625004014946307E-2</v>
      </c>
      <c r="AF156" s="80">
        <v>2.2891757206501259E-2</v>
      </c>
      <c r="AG156" s="80">
        <v>2.7313449142357699E-2</v>
      </c>
    </row>
    <row r="157" spans="1:33" ht="14.25" customHeight="1" thickBot="1">
      <c r="A157" s="543" t="s">
        <v>223</v>
      </c>
      <c r="B157" s="196"/>
      <c r="C157" s="95">
        <v>0</v>
      </c>
      <c r="D157" s="95">
        <v>0</v>
      </c>
      <c r="E157" s="95">
        <v>1.0899182561307901</v>
      </c>
      <c r="F157" s="95">
        <v>0.59903869679486677</v>
      </c>
      <c r="G157" s="95">
        <v>-0.59167057942594448</v>
      </c>
      <c r="H157" s="95">
        <v>-0.65345201041154732</v>
      </c>
      <c r="I157" s="95">
        <v>-0.52844013909587684</v>
      </c>
      <c r="J157" s="95">
        <v>-1.1836189407431703</v>
      </c>
      <c r="K157" s="95">
        <v>-0.59167057942593604</v>
      </c>
      <c r="L157" s="95">
        <v>74.172185430463571</v>
      </c>
      <c r="M157" s="95">
        <v>-1.5748031496062991</v>
      </c>
      <c r="N157" s="95">
        <v>6.6322834645678924E-2</v>
      </c>
      <c r="O157" s="95">
        <v>0.60606060606060608</v>
      </c>
      <c r="P157" s="95">
        <v>0.71943636363635288</v>
      </c>
      <c r="Q157" s="95">
        <v>-0.34246575342465752</v>
      </c>
      <c r="R157" s="95">
        <v>0.43537671232877151</v>
      </c>
      <c r="S157" s="95">
        <v>-74.683544303797461</v>
      </c>
      <c r="T157" s="95">
        <v>-74.532862745239015</v>
      </c>
      <c r="U157" s="95">
        <v>-19.885900570497146</v>
      </c>
      <c r="V157" s="95">
        <v>-19.409067734597667</v>
      </c>
      <c r="W157" s="95">
        <v>-23.200612557427259</v>
      </c>
      <c r="X157" s="95">
        <v>-22.743508627278132</v>
      </c>
      <c r="Y157" s="95">
        <v>-29.192704550173065</v>
      </c>
      <c r="Z157" s="95" t="e">
        <v>#DIV/0!</v>
      </c>
      <c r="AA157" s="95">
        <v>-20.14388489208633</v>
      </c>
      <c r="AB157" s="95" t="e">
        <v>#DIV/0!</v>
      </c>
      <c r="AC157" s="95">
        <v>-31.03448275862069</v>
      </c>
      <c r="AD157" s="95" t="e">
        <v>#DIV/0!</v>
      </c>
      <c r="AE157" s="95">
        <v>0.14900573511282628</v>
      </c>
      <c r="AF157" s="95">
        <v>-0.12835164835164836</v>
      </c>
      <c r="AG157" s="95">
        <v>0.58225762153254601</v>
      </c>
    </row>
    <row r="158" spans="1:33" ht="15" customHeight="1" thickBot="1">
      <c r="A158" s="32"/>
      <c r="B158" s="32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 t="s">
        <v>329</v>
      </c>
      <c r="T158" s="37"/>
      <c r="U158" s="37"/>
      <c r="V158" s="34"/>
      <c r="W158" s="37"/>
      <c r="X158" s="37"/>
      <c r="Y158" s="37"/>
      <c r="Z158" s="37"/>
      <c r="AA158" s="230"/>
      <c r="AB158" s="230"/>
      <c r="AC158" s="231"/>
    </row>
    <row r="159" spans="1:33" ht="15" customHeight="1">
      <c r="A159" s="44" t="s">
        <v>346</v>
      </c>
      <c r="B159" s="66">
        <v>31</v>
      </c>
      <c r="C159" s="269">
        <v>4628.5713999999998</v>
      </c>
      <c r="D159" s="68">
        <v>176</v>
      </c>
      <c r="E159" s="68">
        <v>3710</v>
      </c>
      <c r="F159" s="69">
        <v>127500</v>
      </c>
      <c r="G159" s="69">
        <v>323666</v>
      </c>
      <c r="H159" s="70">
        <v>163626</v>
      </c>
      <c r="I159" s="70">
        <v>160040</v>
      </c>
      <c r="J159" s="71">
        <v>2.5385568627450978</v>
      </c>
      <c r="K159" s="72">
        <v>69.927839937826178</v>
      </c>
      <c r="L159" s="233">
        <v>-263</v>
      </c>
      <c r="M159" s="73">
        <v>-117</v>
      </c>
      <c r="N159" s="234">
        <v>-0.36148375176879871</v>
      </c>
      <c r="O159" s="68">
        <v>184</v>
      </c>
      <c r="P159" s="538">
        <v>0.56848726773896541</v>
      </c>
      <c r="Q159" s="68">
        <v>301</v>
      </c>
      <c r="R159" s="538">
        <v>0.92997101950776417</v>
      </c>
      <c r="S159" s="73">
        <v>-146</v>
      </c>
      <c r="T159" s="235">
        <v>-0.45108228853200522</v>
      </c>
      <c r="U159" s="259">
        <v>1320</v>
      </c>
      <c r="V159" s="538">
        <v>4.0782782250838823</v>
      </c>
      <c r="W159" s="259">
        <v>1466</v>
      </c>
      <c r="X159" s="538">
        <v>4.5293605136158881</v>
      </c>
      <c r="Y159" s="74">
        <v>-0.81256604030080393</v>
      </c>
      <c r="Z159" s="75"/>
      <c r="AA159" s="232">
        <v>162</v>
      </c>
      <c r="AB159" s="76"/>
      <c r="AC159" s="232">
        <v>76</v>
      </c>
      <c r="AD159" s="75"/>
      <c r="AE159" s="70">
        <v>93397</v>
      </c>
      <c r="AF159" s="70">
        <v>56777</v>
      </c>
      <c r="AG159" s="70">
        <v>36620</v>
      </c>
    </row>
    <row r="160" spans="1:33" ht="15" customHeight="1">
      <c r="A160" s="64" t="s">
        <v>27</v>
      </c>
      <c r="B160" s="77">
        <v>31</v>
      </c>
      <c r="C160" s="270">
        <v>29.409500000000001</v>
      </c>
      <c r="D160" s="271">
        <v>44</v>
      </c>
      <c r="E160" s="271">
        <v>1070</v>
      </c>
      <c r="F160" s="271">
        <v>41837</v>
      </c>
      <c r="G160" s="79">
        <v>102299</v>
      </c>
      <c r="H160" s="89">
        <v>49105</v>
      </c>
      <c r="I160" s="89">
        <v>53194</v>
      </c>
      <c r="J160" s="80">
        <v>2.4451801037359275</v>
      </c>
      <c r="K160" s="81">
        <v>3478.433839405634</v>
      </c>
      <c r="L160" s="82">
        <v>-81</v>
      </c>
      <c r="M160" s="82">
        <v>-21</v>
      </c>
      <c r="N160" s="83">
        <v>-0.20528059902833851</v>
      </c>
      <c r="O160" s="84">
        <v>53</v>
      </c>
      <c r="P160" s="536">
        <v>0.5180891308810448</v>
      </c>
      <c r="Q160" s="84">
        <v>74</v>
      </c>
      <c r="R160" s="536">
        <v>0.7233697299093832</v>
      </c>
      <c r="S160" s="85">
        <v>-60</v>
      </c>
      <c r="T160" s="86">
        <v>-0.5865159972238243</v>
      </c>
      <c r="U160" s="78">
        <v>456</v>
      </c>
      <c r="V160" s="539">
        <v>4.4575215789010638</v>
      </c>
      <c r="W160" s="78">
        <v>516</v>
      </c>
      <c r="X160" s="540">
        <v>5.0440375761248886</v>
      </c>
      <c r="Y160" s="87">
        <v>-0.79179659625216281</v>
      </c>
      <c r="Z160" s="81"/>
      <c r="AA160" s="91">
        <v>48</v>
      </c>
      <c r="AB160" s="237"/>
      <c r="AC160" s="91">
        <v>34</v>
      </c>
      <c r="AD160" s="81"/>
      <c r="AE160" s="257">
        <v>12997</v>
      </c>
      <c r="AF160" s="89">
        <v>9771</v>
      </c>
      <c r="AG160" s="89">
        <v>3226</v>
      </c>
    </row>
    <row r="161" spans="1:33" customFormat="1" ht="15" customHeight="1">
      <c r="A161" s="64" t="s">
        <v>28</v>
      </c>
      <c r="B161" s="77">
        <v>31</v>
      </c>
      <c r="C161" s="270">
        <v>120.5181</v>
      </c>
      <c r="D161" s="271">
        <v>12</v>
      </c>
      <c r="E161" s="271">
        <v>229</v>
      </c>
      <c r="F161" s="271">
        <v>4389</v>
      </c>
      <c r="G161" s="79">
        <v>10787</v>
      </c>
      <c r="H161" s="89">
        <v>5595</v>
      </c>
      <c r="I161" s="89">
        <v>5192</v>
      </c>
      <c r="J161" s="80">
        <v>2.4577352472089316</v>
      </c>
      <c r="K161" s="81">
        <v>89.505227845443954</v>
      </c>
      <c r="L161" s="82">
        <v>-23</v>
      </c>
      <c r="M161" s="82">
        <v>-3</v>
      </c>
      <c r="N161" s="83">
        <v>-0.27811254287568371</v>
      </c>
      <c r="O161" s="84">
        <v>14</v>
      </c>
      <c r="P161" s="536">
        <v>1.2978585334198571</v>
      </c>
      <c r="Q161" s="84">
        <v>17</v>
      </c>
      <c r="R161" s="536">
        <v>1.5759710762955408</v>
      </c>
      <c r="S161" s="85">
        <v>-20</v>
      </c>
      <c r="T161" s="86">
        <v>-1.8540836191712247</v>
      </c>
      <c r="U161" s="78">
        <v>29</v>
      </c>
      <c r="V161" s="540">
        <v>2.6884212477982756</v>
      </c>
      <c r="W161" s="78">
        <v>49</v>
      </c>
      <c r="X161" s="540">
        <v>4.5425048669695007</v>
      </c>
      <c r="Y161" s="87">
        <v>-2.1321961620469083</v>
      </c>
      <c r="Z161" s="81"/>
      <c r="AA161" s="91">
        <v>5</v>
      </c>
      <c r="AB161" s="237"/>
      <c r="AC161" s="91">
        <v>4</v>
      </c>
      <c r="AD161" s="81"/>
      <c r="AE161" s="257">
        <v>2185</v>
      </c>
      <c r="AF161" s="89">
        <v>1658</v>
      </c>
      <c r="AG161" s="89">
        <v>527</v>
      </c>
    </row>
    <row r="162" spans="1:33" customFormat="1" ht="15" customHeight="1">
      <c r="A162" s="64" t="s">
        <v>29</v>
      </c>
      <c r="B162" s="77">
        <v>31</v>
      </c>
      <c r="C162" s="270">
        <v>252.37190000000001</v>
      </c>
      <c r="D162" s="271">
        <v>15</v>
      </c>
      <c r="E162" s="271">
        <v>318</v>
      </c>
      <c r="F162" s="271">
        <v>8908</v>
      </c>
      <c r="G162" s="79">
        <v>23270</v>
      </c>
      <c r="H162" s="89">
        <v>12320</v>
      </c>
      <c r="I162" s="89">
        <v>10950</v>
      </c>
      <c r="J162" s="80">
        <v>2.6122586439155815</v>
      </c>
      <c r="K162" s="81">
        <v>92.205194001392385</v>
      </c>
      <c r="L162" s="82">
        <v>-59</v>
      </c>
      <c r="M162" s="82">
        <v>-36</v>
      </c>
      <c r="N162" s="83">
        <v>-1.5470562956596476</v>
      </c>
      <c r="O162" s="84">
        <v>8</v>
      </c>
      <c r="P162" s="536">
        <v>0.34379028792436611</v>
      </c>
      <c r="Q162" s="84">
        <v>44</v>
      </c>
      <c r="R162" s="536">
        <v>1.8908465835840138</v>
      </c>
      <c r="S162" s="85">
        <v>-23</v>
      </c>
      <c r="T162" s="86">
        <v>-0.98839707778255259</v>
      </c>
      <c r="U162" s="78">
        <v>62</v>
      </c>
      <c r="V162" s="540">
        <v>2.6643747314138375</v>
      </c>
      <c r="W162" s="78">
        <v>85</v>
      </c>
      <c r="X162" s="540">
        <v>3.6527718091963899</v>
      </c>
      <c r="Y162" s="87">
        <v>-2.5354533734422002</v>
      </c>
      <c r="Z162" s="90"/>
      <c r="AA162" s="91">
        <v>9</v>
      </c>
      <c r="AB162" s="237"/>
      <c r="AC162" s="91">
        <v>2</v>
      </c>
      <c r="AD162" s="90"/>
      <c r="AE162" s="257">
        <v>7539</v>
      </c>
      <c r="AF162" s="89">
        <v>6581</v>
      </c>
      <c r="AG162" s="89">
        <v>958</v>
      </c>
    </row>
    <row r="163" spans="1:33" customFormat="1" ht="15" customHeight="1">
      <c r="A163" s="64" t="s">
        <v>30</v>
      </c>
      <c r="B163" s="77">
        <v>31</v>
      </c>
      <c r="C163" s="270">
        <v>29.409500000000001</v>
      </c>
      <c r="D163" s="271">
        <v>8</v>
      </c>
      <c r="E163" s="271">
        <v>232</v>
      </c>
      <c r="F163" s="271">
        <v>7854</v>
      </c>
      <c r="G163" s="79">
        <v>19999</v>
      </c>
      <c r="H163" s="89">
        <v>10176</v>
      </c>
      <c r="I163" s="89">
        <v>9823</v>
      </c>
      <c r="J163" s="80">
        <v>2.5463458110516934</v>
      </c>
      <c r="K163" s="81">
        <v>680.01836141382887</v>
      </c>
      <c r="L163" s="82">
        <v>-37</v>
      </c>
      <c r="M163" s="82">
        <v>-8</v>
      </c>
      <c r="N163" s="83">
        <v>-0.40002000100004997</v>
      </c>
      <c r="O163" s="84">
        <v>14</v>
      </c>
      <c r="P163" s="536">
        <v>0.70003500175008748</v>
      </c>
      <c r="Q163" s="84">
        <v>22</v>
      </c>
      <c r="R163" s="536">
        <v>1.1000550027501375</v>
      </c>
      <c r="S163" s="85">
        <v>-29</v>
      </c>
      <c r="T163" s="86">
        <v>-1.4500725036251811</v>
      </c>
      <c r="U163" s="78">
        <v>93</v>
      </c>
      <c r="V163" s="540">
        <v>4.6502325116255809</v>
      </c>
      <c r="W163" s="78">
        <v>122</v>
      </c>
      <c r="X163" s="540">
        <v>6.100305015250763</v>
      </c>
      <c r="Y163" s="87">
        <v>-1.8500925046252312</v>
      </c>
      <c r="Z163" s="90"/>
      <c r="AA163" s="91">
        <v>11</v>
      </c>
      <c r="AB163" s="237"/>
      <c r="AC163" s="91">
        <v>4</v>
      </c>
      <c r="AD163" s="90"/>
      <c r="AE163" s="257">
        <v>6577</v>
      </c>
      <c r="AF163" s="89">
        <v>4222</v>
      </c>
      <c r="AG163" s="89">
        <v>2355</v>
      </c>
    </row>
    <row r="164" spans="1:33" customFormat="1" ht="15" customHeight="1">
      <c r="A164" s="64" t="s">
        <v>31</v>
      </c>
      <c r="B164" s="77">
        <v>31</v>
      </c>
      <c r="C164" s="270">
        <v>65.258200000000002</v>
      </c>
      <c r="D164" s="271">
        <v>18</v>
      </c>
      <c r="E164" s="271">
        <v>567</v>
      </c>
      <c r="F164" s="271">
        <v>32873</v>
      </c>
      <c r="G164" s="79">
        <v>83512</v>
      </c>
      <c r="H164" s="89">
        <v>41828</v>
      </c>
      <c r="I164" s="89">
        <v>41684</v>
      </c>
      <c r="J164" s="80">
        <v>2.5404435250813737</v>
      </c>
      <c r="K164" s="81">
        <v>1279.7165720170033</v>
      </c>
      <c r="L164" s="82">
        <v>-3</v>
      </c>
      <c r="M164" s="82">
        <v>-1</v>
      </c>
      <c r="N164" s="83">
        <v>-1.1974327042820193E-2</v>
      </c>
      <c r="O164" s="84">
        <v>43</v>
      </c>
      <c r="P164" s="536">
        <v>0.51489606284126832</v>
      </c>
      <c r="Q164" s="84">
        <v>44</v>
      </c>
      <c r="R164" s="536">
        <v>0.52687038988408852</v>
      </c>
      <c r="S164" s="85">
        <v>-2</v>
      </c>
      <c r="T164" s="86">
        <v>-2.3948654085640387E-2</v>
      </c>
      <c r="U164" s="78">
        <v>367</v>
      </c>
      <c r="V164" s="540">
        <v>4.3945780247150106</v>
      </c>
      <c r="W164" s="78">
        <v>369</v>
      </c>
      <c r="X164" s="540">
        <v>4.4185266788006512</v>
      </c>
      <c r="Y164" s="87">
        <v>-3.5922981128460582E-2</v>
      </c>
      <c r="Z164" s="90"/>
      <c r="AA164" s="91">
        <v>46</v>
      </c>
      <c r="AB164" s="237"/>
      <c r="AC164" s="91">
        <v>17</v>
      </c>
      <c r="AD164" s="90"/>
      <c r="AE164" s="257">
        <v>15735</v>
      </c>
      <c r="AF164" s="89">
        <v>12397</v>
      </c>
      <c r="AG164" s="89">
        <v>3338</v>
      </c>
    </row>
    <row r="165" spans="1:33" customFormat="1" ht="15" customHeight="1">
      <c r="A165" s="64" t="s">
        <v>32</v>
      </c>
      <c r="B165" s="77">
        <v>31</v>
      </c>
      <c r="C165" s="270">
        <v>218.44479999999999</v>
      </c>
      <c r="D165" s="271">
        <v>15</v>
      </c>
      <c r="E165" s="271">
        <v>271</v>
      </c>
      <c r="F165" s="271">
        <v>7355</v>
      </c>
      <c r="G165" s="79">
        <v>17494</v>
      </c>
      <c r="H165" s="89">
        <v>9296</v>
      </c>
      <c r="I165" s="89">
        <v>8198</v>
      </c>
      <c r="J165" s="80">
        <v>2.3785180149558123</v>
      </c>
      <c r="K165" s="81">
        <v>80.084305050978557</v>
      </c>
      <c r="L165" s="82">
        <v>-24</v>
      </c>
      <c r="M165" s="82">
        <v>-12</v>
      </c>
      <c r="N165" s="83">
        <v>-0.68594946838916204</v>
      </c>
      <c r="O165" s="84">
        <v>14</v>
      </c>
      <c r="P165" s="536">
        <v>0.80027437978735561</v>
      </c>
      <c r="Q165" s="84">
        <v>26</v>
      </c>
      <c r="R165" s="536">
        <v>1.4862238481765175</v>
      </c>
      <c r="S165" s="85">
        <v>-12</v>
      </c>
      <c r="T165" s="86">
        <v>-0.68594946838916204</v>
      </c>
      <c r="U165" s="78">
        <v>50</v>
      </c>
      <c r="V165" s="540">
        <v>2.8581227849548418</v>
      </c>
      <c r="W165" s="78">
        <v>62</v>
      </c>
      <c r="X165" s="540">
        <v>3.5440722533440039</v>
      </c>
      <c r="Y165" s="87">
        <v>-1.3718989367783241</v>
      </c>
      <c r="Z165" s="90"/>
      <c r="AA165" s="91">
        <v>8</v>
      </c>
      <c r="AB165" s="237"/>
      <c r="AC165" s="91">
        <v>2</v>
      </c>
      <c r="AD165" s="90"/>
      <c r="AE165" s="257">
        <v>5746</v>
      </c>
      <c r="AF165" s="89">
        <v>5270</v>
      </c>
      <c r="AG165" s="89">
        <v>476</v>
      </c>
    </row>
    <row r="166" spans="1:33" customFormat="1" ht="15" customHeight="1">
      <c r="A166" s="64" t="s">
        <v>33</v>
      </c>
      <c r="B166" s="77">
        <v>31</v>
      </c>
      <c r="C166" s="270">
        <v>157.11000000000001</v>
      </c>
      <c r="D166" s="271">
        <v>14</v>
      </c>
      <c r="E166" s="271">
        <v>225</v>
      </c>
      <c r="F166" s="271">
        <v>4979</v>
      </c>
      <c r="G166" s="79">
        <v>12325</v>
      </c>
      <c r="H166" s="89">
        <v>6555</v>
      </c>
      <c r="I166" s="89">
        <v>5770</v>
      </c>
      <c r="J166" s="80">
        <v>2.475396665997188</v>
      </c>
      <c r="K166" s="81">
        <v>78.448220991661884</v>
      </c>
      <c r="L166" s="82">
        <v>-4</v>
      </c>
      <c r="M166" s="82">
        <v>-5</v>
      </c>
      <c r="N166" s="83">
        <v>-0.40567951318458417</v>
      </c>
      <c r="O166" s="84">
        <v>6</v>
      </c>
      <c r="P166" s="536">
        <v>0.48681541582150101</v>
      </c>
      <c r="Q166" s="84">
        <v>11</v>
      </c>
      <c r="R166" s="536">
        <v>0.89249492900608529</v>
      </c>
      <c r="S166" s="85">
        <v>1</v>
      </c>
      <c r="T166" s="86">
        <v>8.1135902636916835E-2</v>
      </c>
      <c r="U166" s="78">
        <v>36</v>
      </c>
      <c r="V166" s="540">
        <v>2.920892494929006</v>
      </c>
      <c r="W166" s="78">
        <v>35</v>
      </c>
      <c r="X166" s="540">
        <v>2.8397565922920891</v>
      </c>
      <c r="Y166" s="87">
        <v>-0.32454361054766734</v>
      </c>
      <c r="Z166" s="90"/>
      <c r="AA166" s="91">
        <v>5</v>
      </c>
      <c r="AB166" s="237"/>
      <c r="AC166" s="91">
        <v>5</v>
      </c>
      <c r="AD166" s="90"/>
      <c r="AE166" s="257">
        <v>6662</v>
      </c>
      <c r="AF166" s="89">
        <v>6440</v>
      </c>
      <c r="AG166" s="89">
        <v>222</v>
      </c>
    </row>
    <row r="167" spans="1:33" customFormat="1" ht="15" customHeight="1">
      <c r="A167" s="64" t="s">
        <v>34</v>
      </c>
      <c r="B167" s="77">
        <v>31</v>
      </c>
      <c r="C167" s="270">
        <v>162.4332</v>
      </c>
      <c r="D167" s="271">
        <v>5</v>
      </c>
      <c r="E167" s="271">
        <v>75</v>
      </c>
      <c r="F167" s="271">
        <v>1683</v>
      </c>
      <c r="G167" s="79">
        <v>4363</v>
      </c>
      <c r="H167" s="89">
        <v>2444</v>
      </c>
      <c r="I167" s="89">
        <v>1919</v>
      </c>
      <c r="J167" s="80">
        <v>2.5923945335710044</v>
      </c>
      <c r="K167" s="81">
        <v>26.860272407364995</v>
      </c>
      <c r="L167" s="82">
        <v>-3</v>
      </c>
      <c r="M167" s="82">
        <v>-4</v>
      </c>
      <c r="N167" s="83">
        <v>-0.91680036672014675</v>
      </c>
      <c r="O167" s="84">
        <v>3</v>
      </c>
      <c r="P167" s="536">
        <v>0.68760027504011001</v>
      </c>
      <c r="Q167" s="84">
        <v>7</v>
      </c>
      <c r="R167" s="536">
        <v>1.6044006417602568</v>
      </c>
      <c r="S167" s="85">
        <v>1</v>
      </c>
      <c r="T167" s="86">
        <v>0.22920009168003669</v>
      </c>
      <c r="U167" s="78">
        <v>13</v>
      </c>
      <c r="V167" s="540">
        <v>2.979601191840477</v>
      </c>
      <c r="W167" s="91">
        <v>12</v>
      </c>
      <c r="X167" s="540">
        <v>2.75040110016044</v>
      </c>
      <c r="Y167" s="87">
        <v>-0.68760027504011001</v>
      </c>
      <c r="Z167" s="90"/>
      <c r="AA167" s="91">
        <v>2</v>
      </c>
      <c r="AB167" s="237"/>
      <c r="AC167" s="91">
        <v>0</v>
      </c>
      <c r="AD167" s="90"/>
      <c r="AE167" s="257">
        <v>3607</v>
      </c>
      <c r="AF167" s="89">
        <v>3524</v>
      </c>
      <c r="AG167" s="89">
        <v>83</v>
      </c>
    </row>
    <row r="168" spans="1:33" customFormat="1" ht="15" customHeight="1">
      <c r="A168" s="219" t="s">
        <v>35</v>
      </c>
      <c r="B168" s="77">
        <v>31</v>
      </c>
      <c r="C168" s="270">
        <v>135.58619999999999</v>
      </c>
      <c r="D168" s="271">
        <v>11</v>
      </c>
      <c r="E168" s="271">
        <v>174</v>
      </c>
      <c r="F168" s="271">
        <v>4802</v>
      </c>
      <c r="G168" s="79">
        <v>11282</v>
      </c>
      <c r="H168" s="89">
        <v>6047</v>
      </c>
      <c r="I168" s="89">
        <v>5235</v>
      </c>
      <c r="J168" s="80">
        <v>2.3494377342773842</v>
      </c>
      <c r="K168" s="81">
        <v>83.209058148985676</v>
      </c>
      <c r="L168" s="82">
        <v>-8</v>
      </c>
      <c r="M168" s="82">
        <v>-10</v>
      </c>
      <c r="N168" s="83">
        <v>-0.88636766530756961</v>
      </c>
      <c r="O168" s="84">
        <v>3</v>
      </c>
      <c r="P168" s="536">
        <v>0.26591029959227086</v>
      </c>
      <c r="Q168" s="84">
        <v>13</v>
      </c>
      <c r="R168" s="536">
        <v>1.1522779648998405</v>
      </c>
      <c r="S168" s="85">
        <v>2</v>
      </c>
      <c r="T168" s="86">
        <v>0.17727353306151392</v>
      </c>
      <c r="U168" s="78">
        <v>42</v>
      </c>
      <c r="V168" s="540">
        <v>3.7227441942917925</v>
      </c>
      <c r="W168" s="78">
        <v>40</v>
      </c>
      <c r="X168" s="540">
        <v>3.5454706612302784</v>
      </c>
      <c r="Y168" s="87">
        <v>-0.70909413224605566</v>
      </c>
      <c r="Z168" s="90"/>
      <c r="AA168" s="91">
        <v>3</v>
      </c>
      <c r="AB168" s="237"/>
      <c r="AC168" s="91">
        <v>1</v>
      </c>
      <c r="AD168" s="90"/>
      <c r="AE168" s="257">
        <v>4628</v>
      </c>
      <c r="AF168" s="89">
        <v>4083</v>
      </c>
      <c r="AG168" s="89">
        <v>545</v>
      </c>
    </row>
    <row r="169" spans="1:33" customFormat="1" ht="15" customHeight="1">
      <c r="A169" s="219" t="s">
        <v>36</v>
      </c>
      <c r="B169" s="77">
        <v>31</v>
      </c>
      <c r="C169" s="270">
        <v>176.37049999999999</v>
      </c>
      <c r="D169" s="271">
        <v>13</v>
      </c>
      <c r="E169" s="271">
        <v>259</v>
      </c>
      <c r="F169" s="271">
        <v>4052</v>
      </c>
      <c r="G169" s="79">
        <v>9966</v>
      </c>
      <c r="H169" s="89">
        <v>5409</v>
      </c>
      <c r="I169" s="89">
        <v>4557</v>
      </c>
      <c r="J169" s="80">
        <v>2.4595261599210265</v>
      </c>
      <c r="K169" s="81">
        <v>56.506048347087528</v>
      </c>
      <c r="L169" s="82">
        <v>-8</v>
      </c>
      <c r="M169" s="82">
        <v>-15</v>
      </c>
      <c r="N169" s="83">
        <v>-1.5051173991571343</v>
      </c>
      <c r="O169" s="84">
        <v>1</v>
      </c>
      <c r="P169" s="536">
        <v>0.10034115994380895</v>
      </c>
      <c r="Q169" s="84">
        <v>16</v>
      </c>
      <c r="R169" s="536">
        <v>1.6054585591009431</v>
      </c>
      <c r="S169" s="85">
        <v>7</v>
      </c>
      <c r="T169" s="86">
        <v>0.7023881196066627</v>
      </c>
      <c r="U169" s="78">
        <v>45</v>
      </c>
      <c r="V169" s="540">
        <v>4.5153521974714028</v>
      </c>
      <c r="W169" s="78">
        <v>38</v>
      </c>
      <c r="X169" s="540">
        <v>3.81296407786474</v>
      </c>
      <c r="Y169" s="87">
        <v>-0.80272927955047157</v>
      </c>
      <c r="Z169" s="90"/>
      <c r="AA169" s="91">
        <v>3</v>
      </c>
      <c r="AB169" s="237"/>
      <c r="AC169" s="91">
        <v>1</v>
      </c>
      <c r="AD169" s="90"/>
      <c r="AE169" s="257">
        <v>1709</v>
      </c>
      <c r="AF169" s="89">
        <v>1474</v>
      </c>
      <c r="AG169" s="89">
        <v>235</v>
      </c>
    </row>
    <row r="170" spans="1:33" customFormat="1" ht="15" customHeight="1">
      <c r="A170" s="219" t="s">
        <v>37</v>
      </c>
      <c r="B170" s="77">
        <v>31</v>
      </c>
      <c r="C170" s="270">
        <v>1641.8554999999999</v>
      </c>
      <c r="D170" s="271">
        <v>9</v>
      </c>
      <c r="E170" s="271">
        <v>128</v>
      </c>
      <c r="F170" s="271">
        <v>4944</v>
      </c>
      <c r="G170" s="79">
        <v>16165</v>
      </c>
      <c r="H170" s="89">
        <v>8306</v>
      </c>
      <c r="I170" s="89">
        <v>7859</v>
      </c>
      <c r="J170" s="80">
        <v>3.2696197411003238</v>
      </c>
      <c r="K170" s="81">
        <v>9.8455680174047</v>
      </c>
      <c r="L170" s="82">
        <v>5</v>
      </c>
      <c r="M170" s="82">
        <v>5</v>
      </c>
      <c r="N170" s="83">
        <v>0.30931023816888342</v>
      </c>
      <c r="O170" s="84">
        <v>18</v>
      </c>
      <c r="P170" s="536">
        <v>1.1135168574079803</v>
      </c>
      <c r="Q170" s="84">
        <v>13</v>
      </c>
      <c r="R170" s="536">
        <v>0.80420661923909686</v>
      </c>
      <c r="S170" s="85">
        <v>0</v>
      </c>
      <c r="T170" s="86">
        <v>0</v>
      </c>
      <c r="U170" s="78">
        <v>73</v>
      </c>
      <c r="V170" s="540">
        <v>4.5159294772656979</v>
      </c>
      <c r="W170" s="78">
        <v>73</v>
      </c>
      <c r="X170" s="540">
        <v>4.5159294772656979</v>
      </c>
      <c r="Y170" s="87">
        <v>0.30931023816888342</v>
      </c>
      <c r="Z170" s="90"/>
      <c r="AA170" s="91">
        <v>13</v>
      </c>
      <c r="AB170" s="237"/>
      <c r="AC170" s="91">
        <v>5</v>
      </c>
      <c r="AD170" s="90"/>
      <c r="AE170" s="257">
        <v>14291</v>
      </c>
      <c r="AF170" s="89">
        <v>912</v>
      </c>
      <c r="AG170" s="89">
        <v>13379</v>
      </c>
    </row>
    <row r="171" spans="1:33" customFormat="1" ht="15" customHeight="1">
      <c r="A171" s="219" t="s">
        <v>38</v>
      </c>
      <c r="B171" s="77">
        <v>31</v>
      </c>
      <c r="C171" s="270">
        <v>618.49099999999999</v>
      </c>
      <c r="D171" s="271">
        <v>6</v>
      </c>
      <c r="E171" s="271">
        <v>56</v>
      </c>
      <c r="F171" s="271">
        <v>2118</v>
      </c>
      <c r="G171" s="79">
        <v>6195</v>
      </c>
      <c r="H171" s="89">
        <v>3268</v>
      </c>
      <c r="I171" s="89">
        <v>2927</v>
      </c>
      <c r="J171" s="80">
        <v>2.9249291784702551</v>
      </c>
      <c r="K171" s="81">
        <v>10.016313899474689</v>
      </c>
      <c r="L171" s="82">
        <v>-6</v>
      </c>
      <c r="M171" s="82">
        <v>-6</v>
      </c>
      <c r="N171" s="83">
        <v>-0.96852300242130751</v>
      </c>
      <c r="O171" s="84">
        <v>3</v>
      </c>
      <c r="P171" s="536">
        <v>0.48426150121065376</v>
      </c>
      <c r="Q171" s="84">
        <v>9</v>
      </c>
      <c r="R171" s="536">
        <v>1.4527845036319611</v>
      </c>
      <c r="S171" s="85">
        <v>0</v>
      </c>
      <c r="T171" s="86">
        <v>0</v>
      </c>
      <c r="U171" s="78">
        <v>31</v>
      </c>
      <c r="V171" s="540">
        <v>5.0040355125100886</v>
      </c>
      <c r="W171" s="78">
        <v>31</v>
      </c>
      <c r="X171" s="540">
        <v>5.0040355125100886</v>
      </c>
      <c r="Y171" s="87">
        <v>-0.96852300242130751</v>
      </c>
      <c r="Z171" s="90"/>
      <c r="AA171" s="91">
        <v>2</v>
      </c>
      <c r="AB171" s="237"/>
      <c r="AC171" s="91">
        <v>0</v>
      </c>
      <c r="AD171" s="90"/>
      <c r="AE171" s="257">
        <v>5966</v>
      </c>
      <c r="AF171" s="89">
        <v>228</v>
      </c>
      <c r="AG171" s="89">
        <v>5738</v>
      </c>
    </row>
    <row r="172" spans="1:33" s="630" customFormat="1" ht="15" customHeight="1" thickBot="1">
      <c r="A172" s="220" t="s">
        <v>39</v>
      </c>
      <c r="B172" s="92">
        <v>31</v>
      </c>
      <c r="C172" s="272">
        <v>1021.313</v>
      </c>
      <c r="D172" s="273">
        <v>6</v>
      </c>
      <c r="E172" s="273">
        <v>106</v>
      </c>
      <c r="F172" s="273">
        <v>1706</v>
      </c>
      <c r="G172" s="94">
        <v>6009</v>
      </c>
      <c r="H172" s="103">
        <v>3277</v>
      </c>
      <c r="I172" s="103">
        <v>2732</v>
      </c>
      <c r="J172" s="95">
        <v>3.5222743259085578</v>
      </c>
      <c r="K172" s="96">
        <v>5.8836027740761159</v>
      </c>
      <c r="L172" s="97">
        <v>-12</v>
      </c>
      <c r="M172" s="97">
        <v>-1</v>
      </c>
      <c r="N172" s="98">
        <v>-0.16641704110500916</v>
      </c>
      <c r="O172" s="99">
        <v>4</v>
      </c>
      <c r="P172" s="537">
        <v>0.66566816442003662</v>
      </c>
      <c r="Q172" s="99">
        <v>5</v>
      </c>
      <c r="R172" s="537">
        <v>0.83208520552504572</v>
      </c>
      <c r="S172" s="100">
        <v>-11</v>
      </c>
      <c r="T172" s="95">
        <v>-1.8305874521551007</v>
      </c>
      <c r="U172" s="93">
        <v>23</v>
      </c>
      <c r="V172" s="541">
        <v>3.8275919454152105</v>
      </c>
      <c r="W172" s="93">
        <v>34</v>
      </c>
      <c r="X172" s="541">
        <v>5.6581793975703114</v>
      </c>
      <c r="Y172" s="95">
        <v>-1.9970044932601101</v>
      </c>
      <c r="Z172" s="102"/>
      <c r="AA172" s="236">
        <v>7</v>
      </c>
      <c r="AB172" s="238"/>
      <c r="AC172" s="236">
        <v>1</v>
      </c>
      <c r="AD172" s="102"/>
      <c r="AE172" s="258">
        <v>5755</v>
      </c>
      <c r="AF172" s="103">
        <v>217</v>
      </c>
      <c r="AG172" s="103">
        <v>5538</v>
      </c>
    </row>
    <row r="173" spans="1:33" customFormat="1" ht="15" customHeight="1">
      <c r="G173" s="217"/>
      <c r="H173" s="40"/>
      <c r="M173" s="58"/>
      <c r="O173" s="45"/>
      <c r="AA173" s="41"/>
      <c r="AC173" s="41"/>
    </row>
    <row r="174" spans="1:33" customFormat="1" ht="15" customHeight="1">
      <c r="G174" s="217"/>
      <c r="H174" s="218"/>
      <c r="M174" s="221"/>
      <c r="N174" s="221"/>
      <c r="O174" s="221"/>
    </row>
    <row r="175" spans="1:33" customFormat="1" ht="15" customHeight="1">
      <c r="G175" s="217"/>
      <c r="H175" s="218"/>
    </row>
    <row r="176" spans="1:33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customFormat="1" ht="15" customHeight="1"/>
    <row r="210" customFormat="1" ht="15" customHeight="1"/>
    <row r="211" customFormat="1" ht="15" customHeight="1"/>
    <row r="212" customFormat="1" ht="15" customHeight="1"/>
    <row r="213" customFormat="1" ht="15" customHeight="1"/>
    <row r="214" customFormat="1" ht="15" customHeight="1"/>
    <row r="215" customFormat="1" ht="15" customHeight="1"/>
    <row r="216" customFormat="1" ht="15" customHeight="1"/>
    <row r="217" customFormat="1" ht="15" customHeight="1"/>
    <row r="218" customFormat="1" ht="15" customHeight="1"/>
    <row r="219" customFormat="1" ht="15" customHeight="1"/>
    <row r="220" customFormat="1" ht="15" customHeight="1"/>
    <row r="221" customFormat="1" ht="15" customHeight="1"/>
    <row r="222" customFormat="1" ht="15" customHeight="1"/>
    <row r="223" customFormat="1" ht="15" customHeight="1"/>
    <row r="224" customFormat="1" ht="15" customHeight="1"/>
    <row r="225" spans="1:33" customFormat="1" ht="15" customHeight="1"/>
    <row r="226" spans="1:33" customFormat="1" ht="15" customHeight="1"/>
    <row r="227" spans="1:33" ht="15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C227"/>
      <c r="AD227"/>
      <c r="AE227"/>
      <c r="AF227"/>
      <c r="AG227"/>
    </row>
    <row r="228" spans="1:33" customFormat="1" ht="15" customHeight="1">
      <c r="A228" s="6"/>
      <c r="B228" s="6"/>
      <c r="C228" s="6"/>
      <c r="D228" s="6"/>
      <c r="E228" s="6"/>
      <c r="F228" s="6"/>
      <c r="G228" s="6"/>
      <c r="H228" s="6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39"/>
      <c r="T228" s="39"/>
      <c r="U228" s="39"/>
      <c r="V228" s="39"/>
      <c r="W228" s="39"/>
      <c r="X228" s="39"/>
      <c r="Y228" s="39"/>
      <c r="Z228" s="39"/>
      <c r="AC228" s="6"/>
      <c r="AD228" s="6"/>
      <c r="AE228" s="6"/>
      <c r="AF228" s="6"/>
      <c r="AG228" s="6"/>
    </row>
    <row r="229" spans="1:33" customFormat="1" ht="15" customHeight="1">
      <c r="A229" s="6"/>
      <c r="B229" s="6"/>
      <c r="C229" s="6"/>
      <c r="D229" s="6"/>
      <c r="E229" s="6"/>
      <c r="F229" s="6"/>
      <c r="G229" s="6"/>
      <c r="H229" s="6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39"/>
      <c r="T229" s="39"/>
      <c r="U229" s="39"/>
      <c r="V229" s="39"/>
      <c r="W229" s="39"/>
      <c r="X229" s="39"/>
      <c r="Y229" s="39"/>
      <c r="Z229" s="39"/>
      <c r="AC229" s="6"/>
      <c r="AD229" s="6"/>
      <c r="AE229" s="6"/>
      <c r="AF229" s="6"/>
      <c r="AG229" s="6"/>
    </row>
    <row r="230" spans="1:33" customFormat="1" ht="15" customHeight="1">
      <c r="A230" s="6"/>
      <c r="B230" s="6"/>
      <c r="C230" s="6"/>
      <c r="D230" s="6"/>
      <c r="E230" s="6"/>
      <c r="F230" s="6"/>
      <c r="G230" s="6"/>
      <c r="H230" s="6"/>
      <c r="I230" s="6"/>
      <c r="J230" s="8"/>
      <c r="K230" s="8"/>
      <c r="L230" s="6"/>
      <c r="M230" s="6"/>
      <c r="N230" s="6"/>
      <c r="O230" s="6"/>
      <c r="P230" s="6"/>
      <c r="Q230" s="6"/>
      <c r="R230" s="6"/>
      <c r="S230" s="39"/>
      <c r="T230" s="39"/>
      <c r="U230" s="39"/>
      <c r="V230" s="39"/>
      <c r="W230" s="39"/>
      <c r="X230" s="39"/>
      <c r="Y230" s="39"/>
      <c r="Z230" s="39"/>
      <c r="AC230" s="6"/>
      <c r="AD230" s="6"/>
      <c r="AE230" s="6"/>
      <c r="AF230" s="6"/>
      <c r="AG230" s="6"/>
    </row>
    <row r="231" spans="1:33" customFormat="1" ht="15" customHeight="1">
      <c r="A231" s="6"/>
      <c r="B231" s="6"/>
      <c r="C231" s="6"/>
      <c r="D231" s="6"/>
      <c r="E231" s="6"/>
      <c r="F231" s="6"/>
      <c r="G231" s="6"/>
      <c r="H231" s="6"/>
      <c r="I231" s="6"/>
      <c r="J231" s="8"/>
      <c r="K231" s="8"/>
      <c r="L231" s="6"/>
      <c r="M231" s="6"/>
      <c r="N231" s="6"/>
      <c r="O231" s="6"/>
      <c r="P231" s="6"/>
      <c r="Q231" s="6"/>
      <c r="R231" s="6"/>
      <c r="S231" s="39"/>
      <c r="T231" s="39"/>
      <c r="U231" s="39"/>
      <c r="V231" s="39"/>
      <c r="W231" s="39"/>
      <c r="X231" s="39"/>
      <c r="Y231" s="39"/>
      <c r="Z231" s="39"/>
      <c r="AC231" s="6"/>
      <c r="AD231" s="6"/>
      <c r="AE231" s="6"/>
      <c r="AF231" s="6"/>
      <c r="AG231" s="6"/>
    </row>
    <row r="232" spans="1:33" customFormat="1" ht="15" customHeight="1">
      <c r="A232" s="6"/>
      <c r="B232" s="6"/>
      <c r="C232" s="6"/>
      <c r="D232" s="6"/>
      <c r="E232" s="6"/>
      <c r="F232" s="6"/>
      <c r="G232" s="6"/>
      <c r="H232" s="6"/>
      <c r="I232" s="6"/>
      <c r="J232" s="8"/>
      <c r="K232" s="8"/>
      <c r="L232" s="6"/>
      <c r="M232" s="6"/>
      <c r="N232" s="6"/>
      <c r="O232" s="6"/>
      <c r="P232" s="6"/>
      <c r="Q232" s="6"/>
      <c r="R232" s="6"/>
      <c r="S232" s="39"/>
      <c r="T232" s="39"/>
      <c r="U232" s="39"/>
      <c r="V232" s="39"/>
      <c r="W232" s="39"/>
      <c r="X232" s="39"/>
      <c r="Y232" s="39"/>
      <c r="Z232" s="39"/>
      <c r="AC232" s="6"/>
      <c r="AD232" s="6"/>
      <c r="AE232" s="6"/>
      <c r="AF232" s="6"/>
      <c r="AG232" s="6"/>
    </row>
    <row r="233" spans="1:33" customFormat="1" ht="15" customHeight="1">
      <c r="A233" s="6"/>
      <c r="B233" s="6"/>
      <c r="C233" s="6"/>
      <c r="D233" s="6"/>
      <c r="E233" s="6"/>
      <c r="F233" s="6"/>
      <c r="G233" s="6"/>
      <c r="H233" s="6"/>
      <c r="I233" s="6"/>
      <c r="J233" s="8"/>
      <c r="K233" s="8"/>
      <c r="L233" s="6"/>
      <c r="M233" s="6"/>
      <c r="N233" s="6"/>
      <c r="O233" s="6"/>
      <c r="P233" s="6"/>
      <c r="Q233" s="6"/>
      <c r="R233" s="6"/>
      <c r="S233" s="39"/>
      <c r="T233" s="39"/>
      <c r="U233" s="39"/>
      <c r="V233" s="39"/>
      <c r="W233" s="39"/>
      <c r="X233" s="39"/>
      <c r="Y233" s="39"/>
      <c r="Z233" s="39"/>
      <c r="AC233" s="6"/>
      <c r="AD233" s="6"/>
      <c r="AE233" s="6"/>
      <c r="AF233" s="6"/>
      <c r="AG233" s="6"/>
    </row>
    <row r="234" spans="1:33" customFormat="1" ht="15" customHeight="1">
      <c r="A234" s="6"/>
      <c r="B234" s="6"/>
      <c r="C234" s="6"/>
      <c r="D234" s="6"/>
      <c r="E234" s="6"/>
      <c r="F234" s="6"/>
      <c r="G234" s="6"/>
      <c r="H234" s="6"/>
      <c r="I234" s="6"/>
      <c r="J234" s="8"/>
      <c r="K234" s="8"/>
      <c r="L234" s="6"/>
      <c r="M234" s="6"/>
      <c r="N234" s="6"/>
      <c r="O234" s="6"/>
      <c r="P234" s="6"/>
      <c r="Q234" s="6"/>
      <c r="R234" s="6"/>
      <c r="S234" s="39"/>
      <c r="T234" s="39"/>
      <c r="U234" s="39"/>
      <c r="V234" s="39"/>
      <c r="W234" s="39"/>
      <c r="X234" s="39"/>
      <c r="Y234" s="39"/>
      <c r="Z234" s="39"/>
      <c r="AC234" s="6"/>
      <c r="AD234" s="6"/>
      <c r="AE234" s="6"/>
      <c r="AF234" s="6"/>
      <c r="AG234" s="6"/>
    </row>
    <row r="235" spans="1:33" customFormat="1" ht="15" customHeight="1">
      <c r="A235" s="6"/>
      <c r="B235" s="6"/>
      <c r="C235" s="6"/>
      <c r="D235" s="6"/>
      <c r="E235" s="6"/>
      <c r="F235" s="6"/>
      <c r="G235" s="6"/>
      <c r="H235" s="6"/>
      <c r="I235" s="6"/>
      <c r="J235" s="8"/>
      <c r="K235" s="8"/>
      <c r="L235" s="6"/>
      <c r="M235" s="6"/>
      <c r="N235" s="6"/>
      <c r="O235" s="6"/>
      <c r="P235" s="6"/>
      <c r="Q235" s="6"/>
      <c r="R235" s="6"/>
      <c r="S235" s="39"/>
      <c r="T235" s="39"/>
      <c r="U235" s="39"/>
      <c r="V235" s="39"/>
      <c r="W235" s="39"/>
      <c r="X235" s="39"/>
      <c r="Y235" s="39"/>
      <c r="Z235" s="39"/>
      <c r="AC235" s="6"/>
      <c r="AD235" s="6"/>
      <c r="AE235" s="6"/>
      <c r="AF235" s="6"/>
      <c r="AG235" s="6"/>
    </row>
  </sheetData>
  <mergeCells count="1">
    <mergeCell ref="AE3:AG3"/>
  </mergeCells>
  <phoneticPr fontId="11" type="noConversion"/>
  <conditionalFormatting sqref="O159">
    <cfRule type="cellIs" dxfId="13" priority="1" stopIfTrue="1" operator="equal">
      <formula>OR($O$23,$O$24,$O$25,$O$26,$O$27,$O$28,$O$29,$O$30,#REF!,$O$32)</formula>
    </cfRule>
  </conditionalFormatting>
  <conditionalFormatting sqref="Q159">
    <cfRule type="cellIs" dxfId="12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A58D0-FF21-4E13-AE1C-A0731FDCB242}">
  <dimension ref="A1:AG236"/>
  <sheetViews>
    <sheetView showGridLines="0" topLeftCell="A3" zoomScaleNormal="100" zoomScaleSheetLayoutView="85" workbookViewId="0">
      <pane ySplit="2" topLeftCell="A126" activePane="bottomLeft" state="frozen"/>
      <selection activeCell="A3" sqref="A3"/>
      <selection pane="bottomLeft" activeCell="N158" sqref="N158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18" width="6.5546875" style="6" customWidth="1"/>
    <col min="19" max="20" width="6.5546875" style="8" customWidth="1"/>
    <col min="21" max="25" width="6.5546875" style="6" customWidth="1"/>
    <col min="26" max="26" width="0.33203125" style="6" hidden="1" customWidth="1"/>
    <col min="27" max="27" width="6.5546875" customWidth="1"/>
    <col min="28" max="28" width="6.6640625" hidden="1" customWidth="1"/>
    <col min="29" max="29" width="6.5546875" style="6" customWidth="1"/>
    <col min="30" max="30" width="6.6640625" style="6" hidden="1" customWidth="1"/>
    <col min="31" max="33" width="7.5546875" style="6" customWidth="1"/>
    <col min="34" max="16384" width="11.109375" style="6"/>
  </cols>
  <sheetData>
    <row r="1" spans="1:3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33" ht="15" hidden="1" customHeight="1">
      <c r="A2" s="5"/>
      <c r="B2" s="5"/>
      <c r="E2" s="7"/>
      <c r="M2" s="7"/>
      <c r="U2" s="9"/>
    </row>
    <row r="3" spans="1:3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631" t="s">
        <v>174</v>
      </c>
      <c r="AF3" s="632"/>
      <c r="AG3" s="633"/>
    </row>
    <row r="4" spans="1:3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337</v>
      </c>
      <c r="O4" s="25" t="s">
        <v>23</v>
      </c>
      <c r="P4" s="25" t="s">
        <v>344</v>
      </c>
      <c r="Q4" s="25" t="s">
        <v>24</v>
      </c>
      <c r="R4" s="25" t="s">
        <v>338</v>
      </c>
      <c r="S4" s="27" t="s">
        <v>22</v>
      </c>
      <c r="T4" s="27" t="s">
        <v>337</v>
      </c>
      <c r="U4" s="25" t="s">
        <v>25</v>
      </c>
      <c r="V4" s="25" t="s">
        <v>342</v>
      </c>
      <c r="W4" s="28" t="s">
        <v>179</v>
      </c>
      <c r="X4" s="47" t="s">
        <v>343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33" ht="15" customHeight="1">
      <c r="A5" s="30" t="s">
        <v>301</v>
      </c>
      <c r="B5" s="104">
        <v>365</v>
      </c>
      <c r="C5" s="105">
        <v>4628.5713999999998</v>
      </c>
      <c r="D5" s="110">
        <v>172</v>
      </c>
      <c r="E5" s="606">
        <v>3566</v>
      </c>
      <c r="F5" s="606">
        <v>94155</v>
      </c>
      <c r="G5" s="109">
        <v>358247</v>
      </c>
      <c r="H5" s="606">
        <v>191954</v>
      </c>
      <c r="I5" s="606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</row>
    <row r="6" spans="1:33" ht="15" customHeight="1">
      <c r="A6" s="30" t="s">
        <v>302</v>
      </c>
      <c r="B6" s="114">
        <v>365</v>
      </c>
      <c r="C6" s="105">
        <v>4628.5713999999998</v>
      </c>
      <c r="D6" s="110">
        <v>172</v>
      </c>
      <c r="E6" s="606">
        <v>3566</v>
      </c>
      <c r="F6" s="606">
        <v>96703</v>
      </c>
      <c r="G6" s="109">
        <v>358981</v>
      </c>
      <c r="H6" s="606">
        <v>191900</v>
      </c>
      <c r="I6" s="606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</row>
    <row r="7" spans="1:33" ht="15" customHeight="1">
      <c r="A7" s="30" t="s">
        <v>303</v>
      </c>
      <c r="B7" s="114">
        <v>365</v>
      </c>
      <c r="C7" s="105">
        <v>4628.5713999999998</v>
      </c>
      <c r="D7" s="110">
        <v>172</v>
      </c>
      <c r="E7" s="606">
        <v>3566</v>
      </c>
      <c r="F7" s="606">
        <v>98671</v>
      </c>
      <c r="G7" s="109">
        <v>358863</v>
      </c>
      <c r="H7" s="606">
        <v>191507</v>
      </c>
      <c r="I7" s="606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</row>
    <row r="8" spans="1:33" ht="15" customHeight="1">
      <c r="A8" s="33" t="s">
        <v>304</v>
      </c>
      <c r="B8" s="114">
        <v>365</v>
      </c>
      <c r="C8" s="105">
        <v>4628.5713999999998</v>
      </c>
      <c r="D8" s="110">
        <v>172</v>
      </c>
      <c r="E8" s="607">
        <v>3573</v>
      </c>
      <c r="F8" s="607">
        <v>100904</v>
      </c>
      <c r="G8" s="109">
        <v>358077</v>
      </c>
      <c r="H8" s="607">
        <v>190728</v>
      </c>
      <c r="I8" s="607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</row>
    <row r="9" spans="1:33" ht="15" customHeight="1">
      <c r="A9" s="33" t="s">
        <v>305</v>
      </c>
      <c r="B9" s="114">
        <v>365</v>
      </c>
      <c r="C9" s="105">
        <v>4628.5713999999998</v>
      </c>
      <c r="D9" s="110">
        <v>173</v>
      </c>
      <c r="E9" s="607">
        <v>3583</v>
      </c>
      <c r="F9" s="607">
        <v>102938</v>
      </c>
      <c r="G9" s="85">
        <v>356601</v>
      </c>
      <c r="H9" s="607">
        <v>189537</v>
      </c>
      <c r="I9" s="607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</row>
    <row r="10" spans="1:33" s="35" customFormat="1" ht="15" customHeight="1">
      <c r="A10" s="33" t="s">
        <v>306</v>
      </c>
      <c r="B10" s="114">
        <v>365</v>
      </c>
      <c r="C10" s="105">
        <v>4628.5713999999998</v>
      </c>
      <c r="D10" s="110">
        <v>173</v>
      </c>
      <c r="E10" s="607">
        <v>3620</v>
      </c>
      <c r="F10" s="607">
        <v>104799</v>
      </c>
      <c r="G10" s="85">
        <v>355686</v>
      </c>
      <c r="H10" s="607">
        <v>188588</v>
      </c>
      <c r="I10" s="607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</row>
    <row r="11" spans="1:33" s="35" customFormat="1" ht="15" customHeight="1">
      <c r="A11" s="31" t="s">
        <v>307</v>
      </c>
      <c r="B11" s="114">
        <v>365</v>
      </c>
      <c r="C11" s="105">
        <v>4628.5713999999998</v>
      </c>
      <c r="D11" s="110">
        <v>173</v>
      </c>
      <c r="E11" s="607">
        <v>3624</v>
      </c>
      <c r="F11" s="607">
        <v>106472</v>
      </c>
      <c r="G11" s="85">
        <v>353630</v>
      </c>
      <c r="H11" s="607">
        <v>187174</v>
      </c>
      <c r="I11" s="607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</row>
    <row r="12" spans="1:33" s="35" customFormat="1" ht="15" customHeight="1">
      <c r="A12" s="33" t="s">
        <v>308</v>
      </c>
      <c r="B12" s="114">
        <v>365</v>
      </c>
      <c r="C12" s="105">
        <v>4628.5713999999998</v>
      </c>
      <c r="D12" s="110">
        <v>173</v>
      </c>
      <c r="E12" s="607">
        <v>3624</v>
      </c>
      <c r="F12" s="607">
        <v>104799</v>
      </c>
      <c r="G12" s="85">
        <v>353139</v>
      </c>
      <c r="H12" s="607">
        <v>186376</v>
      </c>
      <c r="I12" s="607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</row>
    <row r="13" spans="1:33" s="35" customFormat="1" ht="15" customHeight="1">
      <c r="A13" s="31" t="s">
        <v>309</v>
      </c>
      <c r="B13" s="114">
        <v>365</v>
      </c>
      <c r="C13" s="105">
        <v>4628.5713999999998</v>
      </c>
      <c r="D13" s="110">
        <v>177</v>
      </c>
      <c r="E13" s="607">
        <v>3649</v>
      </c>
      <c r="F13" s="607">
        <v>109231</v>
      </c>
      <c r="G13" s="85">
        <v>352154</v>
      </c>
      <c r="H13" s="607">
        <v>185554</v>
      </c>
      <c r="I13" s="607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</row>
    <row r="14" spans="1:33" s="35" customFormat="1" ht="15" customHeight="1">
      <c r="A14" s="31" t="s">
        <v>310</v>
      </c>
      <c r="B14" s="114">
        <v>365</v>
      </c>
      <c r="C14" s="105">
        <v>4628.5713999999998</v>
      </c>
      <c r="D14" s="110">
        <v>177</v>
      </c>
      <c r="E14" s="606">
        <v>2649</v>
      </c>
      <c r="F14" s="606">
        <v>110985</v>
      </c>
      <c r="G14" s="85">
        <v>351146</v>
      </c>
      <c r="H14" s="606">
        <v>184682</v>
      </c>
      <c r="I14" s="606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</row>
    <row r="15" spans="1:33" s="35" customFormat="1" ht="15" customHeight="1">
      <c r="A15" s="31" t="s">
        <v>311</v>
      </c>
      <c r="B15" s="121">
        <v>365</v>
      </c>
      <c r="C15" s="105">
        <v>4628.5713999999998</v>
      </c>
      <c r="D15" s="110">
        <v>177</v>
      </c>
      <c r="E15" s="606">
        <v>3648</v>
      </c>
      <c r="F15" s="606">
        <v>112948</v>
      </c>
      <c r="G15" s="85">
        <v>349149</v>
      </c>
      <c r="H15" s="606">
        <v>183149</v>
      </c>
      <c r="I15" s="606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</row>
    <row r="16" spans="1:33" s="35" customFormat="1" ht="15" customHeight="1">
      <c r="A16" s="31" t="s">
        <v>312</v>
      </c>
      <c r="B16" s="121">
        <v>365</v>
      </c>
      <c r="C16" s="105">
        <v>4628.5713999999998</v>
      </c>
      <c r="D16" s="110">
        <v>177</v>
      </c>
      <c r="E16" s="606">
        <v>3654</v>
      </c>
      <c r="F16" s="606">
        <v>114230</v>
      </c>
      <c r="G16" s="85">
        <v>347298</v>
      </c>
      <c r="H16" s="606">
        <v>181557</v>
      </c>
      <c r="I16" s="606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</row>
    <row r="17" spans="1:33" s="35" customFormat="1" ht="15" customHeight="1">
      <c r="A17" s="33" t="s">
        <v>313</v>
      </c>
      <c r="B17" s="121">
        <v>365</v>
      </c>
      <c r="C17" s="105">
        <v>4628.5713999999998</v>
      </c>
      <c r="D17" s="110">
        <v>177</v>
      </c>
      <c r="E17" s="606">
        <v>3655</v>
      </c>
      <c r="F17" s="606">
        <v>115378</v>
      </c>
      <c r="G17" s="85">
        <v>345303</v>
      </c>
      <c r="H17" s="606">
        <v>180042</v>
      </c>
      <c r="I17" s="606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</row>
    <row r="18" spans="1:33" s="35" customFormat="1" ht="15" customHeight="1">
      <c r="A18" s="33" t="s">
        <v>314</v>
      </c>
      <c r="B18" s="121">
        <v>365</v>
      </c>
      <c r="C18" s="105">
        <v>4628.5713999999998</v>
      </c>
      <c r="D18" s="110">
        <v>177</v>
      </c>
      <c r="E18" s="606">
        <v>3655</v>
      </c>
      <c r="F18" s="606">
        <v>116766</v>
      </c>
      <c r="G18" s="85">
        <v>343302</v>
      </c>
      <c r="H18" s="606">
        <v>178376</v>
      </c>
      <c r="I18" s="606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</row>
    <row r="19" spans="1:33" s="35" customFormat="1" ht="15" customHeight="1">
      <c r="A19" s="33" t="s">
        <v>315</v>
      </c>
      <c r="B19" s="121">
        <v>365</v>
      </c>
      <c r="C19" s="105">
        <v>4628.5713999999998</v>
      </c>
      <c r="D19" s="110">
        <v>177</v>
      </c>
      <c r="E19" s="606">
        <v>3655</v>
      </c>
      <c r="F19" s="606">
        <v>118433</v>
      </c>
      <c r="G19" s="85">
        <v>341433</v>
      </c>
      <c r="H19" s="606">
        <v>177032</v>
      </c>
      <c r="I19" s="606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</row>
    <row r="20" spans="1:33" s="35" customFormat="1" ht="15" customHeight="1">
      <c r="A20" s="33" t="s">
        <v>316</v>
      </c>
      <c r="B20" s="121">
        <v>365</v>
      </c>
      <c r="C20" s="105">
        <v>4628.5713999999998</v>
      </c>
      <c r="D20" s="110">
        <v>177</v>
      </c>
      <c r="E20" s="606">
        <v>3655</v>
      </c>
      <c r="F20" s="606">
        <v>119916</v>
      </c>
      <c r="G20" s="85">
        <v>340964</v>
      </c>
      <c r="H20" s="606">
        <v>176151</v>
      </c>
      <c r="I20" s="606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</row>
    <row r="21" spans="1:33" s="35" customFormat="1" ht="15" customHeight="1">
      <c r="A21" s="33" t="s">
        <v>317</v>
      </c>
      <c r="B21" s="124">
        <v>365</v>
      </c>
      <c r="C21" s="105">
        <v>4628.5713999999998</v>
      </c>
      <c r="D21" s="110">
        <v>177</v>
      </c>
      <c r="E21" s="606">
        <v>3656</v>
      </c>
      <c r="F21" s="606">
        <v>120903</v>
      </c>
      <c r="G21" s="85">
        <v>338805</v>
      </c>
      <c r="H21" s="606">
        <v>174584</v>
      </c>
      <c r="I21" s="606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</row>
    <row r="22" spans="1:33" s="35" customFormat="1" ht="15" customHeight="1">
      <c r="A22" s="33" t="s">
        <v>318</v>
      </c>
      <c r="B22" s="124">
        <v>365</v>
      </c>
      <c r="C22" s="105">
        <v>4628.5713999999998</v>
      </c>
      <c r="D22" s="110">
        <v>177</v>
      </c>
      <c r="E22" s="606">
        <v>3656</v>
      </c>
      <c r="F22" s="606">
        <v>121833</v>
      </c>
      <c r="G22" s="85">
        <v>336838</v>
      </c>
      <c r="H22" s="606">
        <v>173205</v>
      </c>
      <c r="I22" s="606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</row>
    <row r="23" spans="1:33" s="35" customFormat="1" ht="15" hidden="1" customHeight="1">
      <c r="A23" s="36" t="s">
        <v>204</v>
      </c>
      <c r="B23" s="126">
        <v>31</v>
      </c>
      <c r="C23" s="105">
        <v>4628.5713999999998</v>
      </c>
      <c r="D23" s="110">
        <v>177</v>
      </c>
      <c r="E23" s="606">
        <v>3656</v>
      </c>
      <c r="F23" s="607">
        <v>120927</v>
      </c>
      <c r="G23" s="85">
        <v>338634</v>
      </c>
      <c r="H23" s="607">
        <v>174424</v>
      </c>
      <c r="I23" s="607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</row>
    <row r="24" spans="1:33" s="35" customFormat="1" ht="15" hidden="1" customHeight="1">
      <c r="A24" s="38" t="s">
        <v>205</v>
      </c>
      <c r="B24" s="121">
        <v>28</v>
      </c>
      <c r="C24" s="105">
        <v>4628.5713999999998</v>
      </c>
      <c r="D24" s="110">
        <v>177</v>
      </c>
      <c r="E24" s="606">
        <v>3656</v>
      </c>
      <c r="F24" s="607">
        <v>120956</v>
      </c>
      <c r="G24" s="85">
        <v>338481</v>
      </c>
      <c r="H24" s="607">
        <v>174313</v>
      </c>
      <c r="I24" s="607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</row>
    <row r="25" spans="1:33" s="35" customFormat="1" ht="15" hidden="1" customHeight="1">
      <c r="A25" s="38" t="s">
        <v>206</v>
      </c>
      <c r="B25" s="121">
        <v>31</v>
      </c>
      <c r="C25" s="105">
        <v>4628.5713999999998</v>
      </c>
      <c r="D25" s="110">
        <v>177</v>
      </c>
      <c r="E25" s="606">
        <v>3656</v>
      </c>
      <c r="F25" s="607">
        <v>121078</v>
      </c>
      <c r="G25" s="85">
        <v>338276</v>
      </c>
      <c r="H25" s="607">
        <v>174144</v>
      </c>
      <c r="I25" s="607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</row>
    <row r="26" spans="1:33" s="35" customFormat="1" ht="15" hidden="1" customHeight="1">
      <c r="A26" s="38" t="s">
        <v>207</v>
      </c>
      <c r="B26" s="121">
        <v>30</v>
      </c>
      <c r="C26" s="105">
        <v>4628.5713999999998</v>
      </c>
      <c r="D26" s="110">
        <v>177</v>
      </c>
      <c r="E26" s="606">
        <v>3656</v>
      </c>
      <c r="F26" s="606">
        <v>121295</v>
      </c>
      <c r="G26" s="85">
        <v>338048</v>
      </c>
      <c r="H26" s="606">
        <v>174011</v>
      </c>
      <c r="I26" s="606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</row>
    <row r="27" spans="1:33" s="35" customFormat="1" ht="15" hidden="1" customHeight="1">
      <c r="A27" s="38" t="s">
        <v>208</v>
      </c>
      <c r="B27" s="121">
        <v>31</v>
      </c>
      <c r="C27" s="105">
        <v>4628.5713999999998</v>
      </c>
      <c r="D27" s="110">
        <v>177</v>
      </c>
      <c r="E27" s="606">
        <v>3656</v>
      </c>
      <c r="F27" s="606">
        <v>121375</v>
      </c>
      <c r="G27" s="85">
        <v>337758</v>
      </c>
      <c r="H27" s="606">
        <v>173831</v>
      </c>
      <c r="I27" s="606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</row>
    <row r="28" spans="1:33" s="35" customFormat="1" ht="15" hidden="1" customHeight="1">
      <c r="A28" s="38" t="s">
        <v>209</v>
      </c>
      <c r="B28" s="121">
        <v>30</v>
      </c>
      <c r="C28" s="105">
        <v>4628.5713999999998</v>
      </c>
      <c r="D28" s="110">
        <v>177</v>
      </c>
      <c r="E28" s="606">
        <v>3656</v>
      </c>
      <c r="F28" s="606">
        <v>121455</v>
      </c>
      <c r="G28" s="85">
        <v>337557</v>
      </c>
      <c r="H28" s="606">
        <v>173712</v>
      </c>
      <c r="I28" s="606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</row>
    <row r="29" spans="1:33" s="35" customFormat="1" ht="15" hidden="1" customHeight="1">
      <c r="A29" s="38" t="s">
        <v>210</v>
      </c>
      <c r="B29" s="121">
        <v>31</v>
      </c>
      <c r="C29" s="105">
        <v>4628.5713999999998</v>
      </c>
      <c r="D29" s="110">
        <v>177</v>
      </c>
      <c r="E29" s="606">
        <v>3656</v>
      </c>
      <c r="F29" s="606">
        <v>121497</v>
      </c>
      <c r="G29" s="85">
        <v>337382</v>
      </c>
      <c r="H29" s="606">
        <v>173592</v>
      </c>
      <c r="I29" s="606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</row>
    <row r="30" spans="1:33" s="35" customFormat="1" ht="15" hidden="1" customHeight="1">
      <c r="A30" s="36" t="s">
        <v>211</v>
      </c>
      <c r="B30" s="126">
        <v>30</v>
      </c>
      <c r="C30" s="105">
        <v>4628.5713999999998</v>
      </c>
      <c r="D30" s="110">
        <v>177</v>
      </c>
      <c r="E30" s="606">
        <v>3656</v>
      </c>
      <c r="F30" s="606">
        <v>121604</v>
      </c>
      <c r="G30" s="85">
        <v>337193</v>
      </c>
      <c r="H30" s="606">
        <v>173497</v>
      </c>
      <c r="I30" s="606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</row>
    <row r="31" spans="1:33" s="35" customFormat="1" ht="15" hidden="1" customHeight="1">
      <c r="A31" s="36" t="s">
        <v>212</v>
      </c>
      <c r="B31" s="126">
        <v>30</v>
      </c>
      <c r="C31" s="105">
        <v>4628.5713999999998</v>
      </c>
      <c r="D31" s="110">
        <v>177</v>
      </c>
      <c r="E31" s="606">
        <v>3656</v>
      </c>
      <c r="F31" s="606">
        <v>121712</v>
      </c>
      <c r="G31" s="85">
        <v>336978</v>
      </c>
      <c r="H31" s="606">
        <v>173338</v>
      </c>
      <c r="I31" s="606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</row>
    <row r="32" spans="1:33" s="35" customFormat="1" ht="15" hidden="1" customHeight="1">
      <c r="A32" s="38" t="s">
        <v>213</v>
      </c>
      <c r="B32" s="121">
        <v>31</v>
      </c>
      <c r="C32" s="105">
        <v>4628.5713999999998</v>
      </c>
      <c r="D32" s="110">
        <v>177</v>
      </c>
      <c r="E32" s="606">
        <v>3656</v>
      </c>
      <c r="F32" s="606">
        <v>121733</v>
      </c>
      <c r="G32" s="85">
        <v>336885</v>
      </c>
      <c r="H32" s="606">
        <v>173287</v>
      </c>
      <c r="I32" s="606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</row>
    <row r="33" spans="1:33" s="35" customFormat="1" ht="15" hidden="1" customHeight="1">
      <c r="A33" s="38" t="s">
        <v>214</v>
      </c>
      <c r="B33" s="121">
        <v>30</v>
      </c>
      <c r="C33" s="105">
        <v>4628.5713999999998</v>
      </c>
      <c r="D33" s="110">
        <v>177</v>
      </c>
      <c r="E33" s="606">
        <v>3656</v>
      </c>
      <c r="F33" s="606">
        <v>121786</v>
      </c>
      <c r="G33" s="85">
        <v>336836</v>
      </c>
      <c r="H33" s="606">
        <v>173268</v>
      </c>
      <c r="I33" s="606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</row>
    <row r="34" spans="1:33" s="62" customFormat="1" ht="15" hidden="1" customHeight="1">
      <c r="A34" s="55" t="s">
        <v>80</v>
      </c>
      <c r="B34" s="121">
        <v>31</v>
      </c>
      <c r="C34" s="105">
        <v>4628.5713999999998</v>
      </c>
      <c r="D34" s="110">
        <v>177</v>
      </c>
      <c r="E34" s="606">
        <v>3656</v>
      </c>
      <c r="F34" s="606">
        <v>121833</v>
      </c>
      <c r="G34" s="85">
        <v>336838</v>
      </c>
      <c r="H34" s="606">
        <v>173205</v>
      </c>
      <c r="I34" s="606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</row>
    <row r="35" spans="1:33" s="62" customFormat="1" ht="15" customHeight="1">
      <c r="A35" s="56" t="s">
        <v>319</v>
      </c>
      <c r="B35" s="135">
        <v>365</v>
      </c>
      <c r="C35" s="136">
        <v>4628.5713999999998</v>
      </c>
      <c r="D35" s="117">
        <v>177</v>
      </c>
      <c r="E35" s="607">
        <v>3656</v>
      </c>
      <c r="F35" s="607">
        <v>122651</v>
      </c>
      <c r="G35" s="603">
        <v>335190</v>
      </c>
      <c r="H35" s="607">
        <v>172064</v>
      </c>
      <c r="I35" s="607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</row>
    <row r="36" spans="1:33" s="62" customFormat="1" ht="15" hidden="1" customHeight="1">
      <c r="A36" s="55" t="s">
        <v>81</v>
      </c>
      <c r="B36" s="121">
        <v>31</v>
      </c>
      <c r="C36" s="105">
        <v>4628.5713999999998</v>
      </c>
      <c r="D36" s="110">
        <v>177</v>
      </c>
      <c r="E36" s="606">
        <v>3656</v>
      </c>
      <c r="F36" s="606">
        <v>121791</v>
      </c>
      <c r="G36" s="603">
        <v>336733</v>
      </c>
      <c r="H36" s="606">
        <v>173137</v>
      </c>
      <c r="I36" s="606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</row>
    <row r="37" spans="1:33" s="62" customFormat="1" ht="15" hidden="1" customHeight="1">
      <c r="A37" s="55" t="s">
        <v>83</v>
      </c>
      <c r="B37" s="121">
        <v>28</v>
      </c>
      <c r="C37" s="105">
        <v>4628.5713999999998</v>
      </c>
      <c r="D37" s="110">
        <v>177</v>
      </c>
      <c r="E37" s="606">
        <v>3656</v>
      </c>
      <c r="F37" s="606">
        <v>121850</v>
      </c>
      <c r="G37" s="603">
        <v>336621</v>
      </c>
      <c r="H37" s="606">
        <v>173041</v>
      </c>
      <c r="I37" s="606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</row>
    <row r="38" spans="1:33" s="62" customFormat="1" ht="15" hidden="1" customHeight="1">
      <c r="A38" s="55" t="s">
        <v>84</v>
      </c>
      <c r="B38" s="121">
        <v>31</v>
      </c>
      <c r="C38" s="105">
        <v>4628.5713999999998</v>
      </c>
      <c r="D38" s="110">
        <v>177</v>
      </c>
      <c r="E38" s="606">
        <v>3656</v>
      </c>
      <c r="F38" s="606">
        <v>121980</v>
      </c>
      <c r="G38" s="603">
        <v>336485</v>
      </c>
      <c r="H38" s="606">
        <v>172936</v>
      </c>
      <c r="I38" s="606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</row>
    <row r="39" spans="1:33" s="62" customFormat="1" ht="15" hidden="1" customHeight="1">
      <c r="A39" s="55" t="s">
        <v>85</v>
      </c>
      <c r="B39" s="121">
        <v>30</v>
      </c>
      <c r="C39" s="105">
        <v>4628.5713999999998</v>
      </c>
      <c r="D39" s="110">
        <v>177</v>
      </c>
      <c r="E39" s="606">
        <v>3656</v>
      </c>
      <c r="F39" s="606">
        <v>122070</v>
      </c>
      <c r="G39" s="603">
        <v>336318</v>
      </c>
      <c r="H39" s="606">
        <v>172832</v>
      </c>
      <c r="I39" s="606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</row>
    <row r="40" spans="1:33" s="62" customFormat="1" ht="15" hidden="1" customHeight="1">
      <c r="A40" s="55" t="s">
        <v>86</v>
      </c>
      <c r="B40" s="121">
        <v>31</v>
      </c>
      <c r="C40" s="105">
        <v>4628.5713999999998</v>
      </c>
      <c r="D40" s="110">
        <v>177</v>
      </c>
      <c r="E40" s="606">
        <v>3656</v>
      </c>
      <c r="F40" s="606">
        <v>122126</v>
      </c>
      <c r="G40" s="603">
        <v>336076</v>
      </c>
      <c r="H40" s="606">
        <v>172704</v>
      </c>
      <c r="I40" s="606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</row>
    <row r="41" spans="1:33" s="62" customFormat="1" ht="15" hidden="1" customHeight="1">
      <c r="A41" s="55" t="s">
        <v>87</v>
      </c>
      <c r="B41" s="121">
        <v>30</v>
      </c>
      <c r="C41" s="105">
        <v>4628.5713999999998</v>
      </c>
      <c r="D41" s="110">
        <v>177</v>
      </c>
      <c r="E41" s="606">
        <v>3656</v>
      </c>
      <c r="F41" s="606">
        <v>122228</v>
      </c>
      <c r="G41" s="603">
        <v>336020</v>
      </c>
      <c r="H41" s="606">
        <v>172668</v>
      </c>
      <c r="I41" s="606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</row>
    <row r="42" spans="1:33" s="62" customFormat="1" ht="15" hidden="1" customHeight="1">
      <c r="A42" s="55" t="s">
        <v>88</v>
      </c>
      <c r="B42" s="121">
        <v>31</v>
      </c>
      <c r="C42" s="105">
        <v>4628.5713999999998</v>
      </c>
      <c r="D42" s="110">
        <v>177</v>
      </c>
      <c r="E42" s="606">
        <v>3656</v>
      </c>
      <c r="F42" s="606">
        <v>122325</v>
      </c>
      <c r="G42" s="603">
        <v>335794</v>
      </c>
      <c r="H42" s="606">
        <v>172555</v>
      </c>
      <c r="I42" s="606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</row>
    <row r="43" spans="1:33" s="62" customFormat="1" ht="15" hidden="1" customHeight="1">
      <c r="A43" s="55" t="s">
        <v>89</v>
      </c>
      <c r="B43" s="121">
        <v>31</v>
      </c>
      <c r="C43" s="105">
        <v>4628.5713999999998</v>
      </c>
      <c r="D43" s="110">
        <v>177</v>
      </c>
      <c r="E43" s="606">
        <v>3656</v>
      </c>
      <c r="F43" s="606">
        <v>122460</v>
      </c>
      <c r="G43" s="603">
        <v>335522</v>
      </c>
      <c r="H43" s="606">
        <v>172379</v>
      </c>
      <c r="I43" s="606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</row>
    <row r="44" spans="1:33" s="62" customFormat="1" ht="15" hidden="1" customHeight="1">
      <c r="A44" s="55" t="s">
        <v>76</v>
      </c>
      <c r="B44" s="121">
        <v>30</v>
      </c>
      <c r="C44" s="105">
        <v>4628.5713999999998</v>
      </c>
      <c r="D44" s="110">
        <v>177</v>
      </c>
      <c r="E44" s="606">
        <v>3656</v>
      </c>
      <c r="F44" s="606">
        <v>122614</v>
      </c>
      <c r="G44" s="603">
        <v>335331</v>
      </c>
      <c r="H44" s="606">
        <v>172256</v>
      </c>
      <c r="I44" s="606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</row>
    <row r="45" spans="1:33" s="62" customFormat="1" ht="15" hidden="1" customHeight="1">
      <c r="A45" s="55" t="s">
        <v>90</v>
      </c>
      <c r="B45" s="121">
        <v>31</v>
      </c>
      <c r="C45" s="105">
        <v>4628.5713999999998</v>
      </c>
      <c r="D45" s="110">
        <v>177</v>
      </c>
      <c r="E45" s="606">
        <v>3656</v>
      </c>
      <c r="F45" s="606">
        <v>122651</v>
      </c>
      <c r="G45" s="603">
        <v>335190</v>
      </c>
      <c r="H45" s="606">
        <v>172064</v>
      </c>
      <c r="I45" s="606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</row>
    <row r="46" spans="1:33" s="62" customFormat="1" ht="15" hidden="1" customHeight="1">
      <c r="A46" s="55" t="s">
        <v>91</v>
      </c>
      <c r="B46" s="121">
        <v>30</v>
      </c>
      <c r="C46" s="105">
        <v>4628.5713999999998</v>
      </c>
      <c r="D46" s="110">
        <v>177</v>
      </c>
      <c r="E46" s="606">
        <v>3656</v>
      </c>
      <c r="F46" s="606">
        <v>122651</v>
      </c>
      <c r="G46" s="603">
        <v>335190</v>
      </c>
      <c r="H46" s="606">
        <v>172064</v>
      </c>
      <c r="I46" s="606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</row>
    <row r="47" spans="1:33" s="62" customFormat="1" ht="15" hidden="1" customHeight="1">
      <c r="A47" s="55" t="s">
        <v>80</v>
      </c>
      <c r="B47" s="135">
        <v>31</v>
      </c>
      <c r="C47" s="136">
        <v>4628.5713999999998</v>
      </c>
      <c r="D47" s="117">
        <v>177</v>
      </c>
      <c r="E47" s="607">
        <v>3656</v>
      </c>
      <c r="F47" s="607">
        <v>122651</v>
      </c>
      <c r="G47" s="603">
        <v>335190</v>
      </c>
      <c r="H47" s="607">
        <v>172064</v>
      </c>
      <c r="I47" s="607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</row>
    <row r="48" spans="1:33" s="35" customFormat="1" ht="15" customHeight="1">
      <c r="A48" s="56" t="s">
        <v>320</v>
      </c>
      <c r="B48" s="141">
        <v>365</v>
      </c>
      <c r="C48" s="105">
        <v>4628.5713999999998</v>
      </c>
      <c r="D48" s="110">
        <v>177</v>
      </c>
      <c r="E48" s="606">
        <v>3656</v>
      </c>
      <c r="F48" s="608">
        <v>123440</v>
      </c>
      <c r="G48" s="544">
        <v>333897</v>
      </c>
      <c r="H48" s="608">
        <v>171016</v>
      </c>
      <c r="I48" s="608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</row>
    <row r="49" spans="1:33" s="60" customFormat="1" ht="15" hidden="1" customHeight="1">
      <c r="A49" s="59" t="s">
        <v>81</v>
      </c>
      <c r="B49" s="150">
        <v>31</v>
      </c>
      <c r="C49" s="611">
        <v>4628.5713999999998</v>
      </c>
      <c r="D49" s="612">
        <v>177</v>
      </c>
      <c r="E49" s="608">
        <v>3656</v>
      </c>
      <c r="F49" s="608">
        <v>122685</v>
      </c>
      <c r="G49" s="544">
        <v>334989</v>
      </c>
      <c r="H49" s="608">
        <v>171926</v>
      </c>
      <c r="I49" s="608">
        <v>163063</v>
      </c>
      <c r="J49" s="144">
        <v>2.73</v>
      </c>
      <c r="K49" s="145">
        <v>72.374167113420782</v>
      </c>
      <c r="L49" s="82">
        <v>-201</v>
      </c>
      <c r="M49" s="82">
        <v>-60</v>
      </c>
      <c r="N49" s="83">
        <v>-2.1082475365632956</v>
      </c>
      <c r="O49" s="612">
        <v>251</v>
      </c>
      <c r="P49" s="83">
        <v>8.8195021946231122</v>
      </c>
      <c r="Q49" s="612">
        <v>311</v>
      </c>
      <c r="R49" s="83">
        <v>10.927749731186408</v>
      </c>
      <c r="S49" s="82">
        <v>-141</v>
      </c>
      <c r="T49" s="144">
        <v>-4.9543817109237338</v>
      </c>
      <c r="U49" s="613">
        <v>1331</v>
      </c>
      <c r="V49" s="83">
        <v>46.7679578527624</v>
      </c>
      <c r="W49" s="612">
        <v>1472</v>
      </c>
      <c r="X49" s="83">
        <v>51.722339563686134</v>
      </c>
      <c r="Y49" s="83">
        <v>-7.0626292474870294</v>
      </c>
      <c r="Z49" s="83"/>
      <c r="AA49" s="614">
        <v>206</v>
      </c>
      <c r="AB49" s="162"/>
      <c r="AC49" s="614">
        <v>65</v>
      </c>
      <c r="AD49" s="145"/>
      <c r="AE49" s="148">
        <v>90922</v>
      </c>
      <c r="AF49" s="149">
        <v>55911</v>
      </c>
      <c r="AG49" s="149">
        <v>35011</v>
      </c>
    </row>
    <row r="50" spans="1:33" s="60" customFormat="1" ht="15" hidden="1" customHeight="1">
      <c r="A50" s="59" t="s">
        <v>83</v>
      </c>
      <c r="B50" s="150">
        <v>28</v>
      </c>
      <c r="C50" s="611">
        <v>4628.5713999999998</v>
      </c>
      <c r="D50" s="612">
        <v>177</v>
      </c>
      <c r="E50" s="608">
        <v>3656</v>
      </c>
      <c r="F50" s="608">
        <v>122709</v>
      </c>
      <c r="G50" s="544">
        <v>334991</v>
      </c>
      <c r="H50" s="608">
        <v>171894</v>
      </c>
      <c r="I50" s="608">
        <v>163097</v>
      </c>
      <c r="J50" s="144">
        <v>2.73</v>
      </c>
      <c r="K50" s="145">
        <v>72.374599212188883</v>
      </c>
      <c r="L50" s="82">
        <v>2</v>
      </c>
      <c r="M50" s="82">
        <v>-20</v>
      </c>
      <c r="N50" s="83">
        <v>-0.70295791208018787</v>
      </c>
      <c r="O50" s="612">
        <v>202</v>
      </c>
      <c r="P50" s="83">
        <v>7.0998749120098914</v>
      </c>
      <c r="Q50" s="612">
        <v>222</v>
      </c>
      <c r="R50" s="83">
        <v>7.8028328240900793</v>
      </c>
      <c r="S50" s="82">
        <v>22</v>
      </c>
      <c r="T50" s="144">
        <v>0.77325370328819787</v>
      </c>
      <c r="U50" s="613">
        <v>1252</v>
      </c>
      <c r="V50" s="83">
        <v>44.005165296219722</v>
      </c>
      <c r="W50" s="612">
        <v>1230</v>
      </c>
      <c r="X50" s="83">
        <v>43.231911592931525</v>
      </c>
      <c r="Y50" s="83">
        <v>7.0295791208009994E-2</v>
      </c>
      <c r="Z50" s="83"/>
      <c r="AA50" s="614">
        <v>84</v>
      </c>
      <c r="AB50" s="162"/>
      <c r="AC50" s="614">
        <v>54</v>
      </c>
      <c r="AD50" s="145"/>
      <c r="AE50" s="148">
        <v>91001</v>
      </c>
      <c r="AF50" s="149">
        <v>55972</v>
      </c>
      <c r="AG50" s="149">
        <v>35029</v>
      </c>
    </row>
    <row r="51" spans="1:33" s="60" customFormat="1" ht="15" hidden="1" customHeight="1">
      <c r="A51" s="59" t="s">
        <v>84</v>
      </c>
      <c r="B51" s="150">
        <v>31</v>
      </c>
      <c r="C51" s="611">
        <v>4628.5713999999998</v>
      </c>
      <c r="D51" s="612">
        <v>177</v>
      </c>
      <c r="E51" s="608">
        <v>3656</v>
      </c>
      <c r="F51" s="608">
        <v>122804</v>
      </c>
      <c r="G51" s="544">
        <v>334991</v>
      </c>
      <c r="H51" s="608">
        <v>171810</v>
      </c>
      <c r="I51" s="608">
        <v>163062</v>
      </c>
      <c r="J51" s="144">
        <v>2.73</v>
      </c>
      <c r="K51" s="145">
        <v>72.374599212188883</v>
      </c>
      <c r="L51" s="82">
        <v>-119</v>
      </c>
      <c r="M51" s="82">
        <v>-70</v>
      </c>
      <c r="N51" s="83">
        <v>-2.4603453477469452</v>
      </c>
      <c r="O51" s="612">
        <v>193</v>
      </c>
      <c r="P51" s="83">
        <v>6.7835236016451477</v>
      </c>
      <c r="Q51" s="612">
        <v>263</v>
      </c>
      <c r="R51" s="83">
        <v>9.2438689493920929</v>
      </c>
      <c r="S51" s="82">
        <v>-49</v>
      </c>
      <c r="T51" s="144">
        <v>-1.7222417434228703</v>
      </c>
      <c r="U51" s="613">
        <v>1634</v>
      </c>
      <c r="V51" s="83">
        <v>57.431489974550104</v>
      </c>
      <c r="W51" s="612">
        <v>1683</v>
      </c>
      <c r="X51" s="83">
        <v>59.153731717972974</v>
      </c>
      <c r="Y51" s="83">
        <v>-4.1825870911698155</v>
      </c>
      <c r="Z51" s="83"/>
      <c r="AA51" s="614">
        <v>84</v>
      </c>
      <c r="AB51" s="162"/>
      <c r="AC51" s="614">
        <v>54</v>
      </c>
      <c r="AD51" s="145"/>
      <c r="AE51" s="148">
        <v>91014</v>
      </c>
      <c r="AF51" s="149">
        <v>55970</v>
      </c>
      <c r="AG51" s="149">
        <v>35044</v>
      </c>
    </row>
    <row r="52" spans="1:33" s="60" customFormat="1" ht="15" hidden="1" customHeight="1">
      <c r="A52" s="59" t="s">
        <v>85</v>
      </c>
      <c r="B52" s="150">
        <v>30</v>
      </c>
      <c r="C52" s="611">
        <v>4628.5713999999998</v>
      </c>
      <c r="D52" s="612">
        <v>177</v>
      </c>
      <c r="E52" s="608">
        <v>3656</v>
      </c>
      <c r="F52" s="608">
        <v>122838</v>
      </c>
      <c r="G52" s="544">
        <v>334712</v>
      </c>
      <c r="H52" s="608">
        <v>171697</v>
      </c>
      <c r="I52" s="608">
        <v>163015</v>
      </c>
      <c r="J52" s="144">
        <v>2.72</v>
      </c>
      <c r="K52" s="145">
        <v>72.31432143403903</v>
      </c>
      <c r="L52" s="82">
        <v>-160</v>
      </c>
      <c r="M52" s="82">
        <v>-79</v>
      </c>
      <c r="N52" s="83">
        <v>-2.8704266418596509</v>
      </c>
      <c r="O52" s="612">
        <v>210</v>
      </c>
      <c r="P52" s="83">
        <v>7.6302480353231212</v>
      </c>
      <c r="Q52" s="612">
        <v>289</v>
      </c>
      <c r="R52" s="83">
        <v>10.500674677182772</v>
      </c>
      <c r="S52" s="82">
        <v>-81</v>
      </c>
      <c r="T52" s="144">
        <v>-2.9430956707674909</v>
      </c>
      <c r="U52" s="613">
        <v>1449</v>
      </c>
      <c r="V52" s="83">
        <v>52.648711443729532</v>
      </c>
      <c r="W52" s="612">
        <v>1530</v>
      </c>
      <c r="X52" s="83">
        <v>55.591807114497023</v>
      </c>
      <c r="Y52" s="83">
        <v>-5.8135223126271418</v>
      </c>
      <c r="Z52" s="83"/>
      <c r="AA52" s="614">
        <v>160</v>
      </c>
      <c r="AB52" s="162"/>
      <c r="AC52" s="614">
        <v>77</v>
      </c>
      <c r="AD52" s="145"/>
      <c r="AE52" s="148">
        <v>90989</v>
      </c>
      <c r="AF52" s="149">
        <v>55959</v>
      </c>
      <c r="AG52" s="149">
        <v>35030</v>
      </c>
    </row>
    <row r="53" spans="1:33" s="60" customFormat="1" ht="15" hidden="1" customHeight="1">
      <c r="A53" s="59" t="s">
        <v>86</v>
      </c>
      <c r="B53" s="150">
        <v>31</v>
      </c>
      <c r="C53" s="611">
        <v>4628.5713999999998</v>
      </c>
      <c r="D53" s="612">
        <v>177</v>
      </c>
      <c r="E53" s="608">
        <v>3656</v>
      </c>
      <c r="F53" s="608">
        <v>122928</v>
      </c>
      <c r="G53" s="544">
        <v>334513</v>
      </c>
      <c r="H53" s="608">
        <v>171544</v>
      </c>
      <c r="I53" s="608">
        <v>162969</v>
      </c>
      <c r="J53" s="144">
        <v>2.72</v>
      </c>
      <c r="K53" s="145">
        <v>72.271327606613141</v>
      </c>
      <c r="L53" s="82">
        <v>-199</v>
      </c>
      <c r="M53" s="82">
        <v>-63</v>
      </c>
      <c r="N53" s="83">
        <v>-2.2168155509683212</v>
      </c>
      <c r="O53" s="612">
        <v>201</v>
      </c>
      <c r="P53" s="83">
        <v>7.072697234041784</v>
      </c>
      <c r="Q53" s="612">
        <v>264</v>
      </c>
      <c r="R53" s="83">
        <v>9.2895127850101051</v>
      </c>
      <c r="S53" s="82">
        <v>-136</v>
      </c>
      <c r="T53" s="144">
        <v>-4.7855065862173305</v>
      </c>
      <c r="U53" s="613">
        <v>1564</v>
      </c>
      <c r="V53" s="83">
        <v>55.033325741499254</v>
      </c>
      <c r="W53" s="612">
        <v>1700</v>
      </c>
      <c r="X53" s="83">
        <v>59.818832327716585</v>
      </c>
      <c r="Y53" s="83">
        <v>-7.0023221371856517</v>
      </c>
      <c r="Z53" s="83"/>
      <c r="AA53" s="614">
        <v>194</v>
      </c>
      <c r="AB53" s="162"/>
      <c r="AC53" s="614">
        <v>71</v>
      </c>
      <c r="AD53" s="145"/>
      <c r="AE53" s="148">
        <v>90960</v>
      </c>
      <c r="AF53" s="149">
        <v>55918</v>
      </c>
      <c r="AG53" s="149">
        <v>35042</v>
      </c>
    </row>
    <row r="54" spans="1:33" s="60" customFormat="1" ht="15" hidden="1" customHeight="1">
      <c r="A54" s="59" t="s">
        <v>87</v>
      </c>
      <c r="B54" s="150">
        <v>30</v>
      </c>
      <c r="C54" s="611">
        <v>4628.5713999999998</v>
      </c>
      <c r="D54" s="612">
        <v>177</v>
      </c>
      <c r="E54" s="608">
        <v>3656</v>
      </c>
      <c r="F54" s="608">
        <v>123004</v>
      </c>
      <c r="G54" s="544">
        <v>334468</v>
      </c>
      <c r="H54" s="608">
        <v>171503</v>
      </c>
      <c r="I54" s="608">
        <v>162965</v>
      </c>
      <c r="J54" s="144">
        <v>2.72</v>
      </c>
      <c r="K54" s="145">
        <v>72.261605384330906</v>
      </c>
      <c r="L54" s="82">
        <v>-45</v>
      </c>
      <c r="M54" s="82">
        <v>-49</v>
      </c>
      <c r="N54" s="83">
        <v>-1.7823127014568918</v>
      </c>
      <c r="O54" s="612">
        <v>203</v>
      </c>
      <c r="P54" s="83">
        <v>7.3838669060356974</v>
      </c>
      <c r="Q54" s="612">
        <v>252</v>
      </c>
      <c r="R54" s="83">
        <v>9.1661796074925892</v>
      </c>
      <c r="S54" s="82">
        <v>4</v>
      </c>
      <c r="T54" s="144">
        <v>0.14549491440464379</v>
      </c>
      <c r="U54" s="613">
        <v>1371</v>
      </c>
      <c r="V54" s="83">
        <v>49.868381912191822</v>
      </c>
      <c r="W54" s="612">
        <v>1367</v>
      </c>
      <c r="X54" s="83">
        <v>49.722886997787178</v>
      </c>
      <c r="Y54" s="83">
        <v>-1.636817787052248</v>
      </c>
      <c r="Z54" s="83"/>
      <c r="AA54" s="614">
        <v>114</v>
      </c>
      <c r="AB54" s="162"/>
      <c r="AC54" s="614">
        <v>75</v>
      </c>
      <c r="AD54" s="145"/>
      <c r="AE54" s="148">
        <v>91007</v>
      </c>
      <c r="AF54" s="149">
        <v>55948</v>
      </c>
      <c r="AG54" s="149">
        <v>35059</v>
      </c>
    </row>
    <row r="55" spans="1:33" s="60" customFormat="1" ht="15" hidden="1" customHeight="1">
      <c r="A55" s="59" t="s">
        <v>88</v>
      </c>
      <c r="B55" s="150">
        <v>31</v>
      </c>
      <c r="C55" s="611">
        <v>4628.5713999999998</v>
      </c>
      <c r="D55" s="612">
        <v>177</v>
      </c>
      <c r="E55" s="608">
        <v>3656</v>
      </c>
      <c r="F55" s="608">
        <v>123055</v>
      </c>
      <c r="G55" s="544">
        <v>334302</v>
      </c>
      <c r="H55" s="608">
        <v>171358</v>
      </c>
      <c r="I55" s="608">
        <v>162944</v>
      </c>
      <c r="J55" s="144">
        <v>2.72</v>
      </c>
      <c r="K55" s="145">
        <v>72.225741186578645</v>
      </c>
      <c r="L55" s="82">
        <v>-166</v>
      </c>
      <c r="M55" s="82">
        <v>-77</v>
      </c>
      <c r="N55" s="83">
        <v>-2.7112846067431438</v>
      </c>
      <c r="O55" s="612">
        <v>219</v>
      </c>
      <c r="P55" s="83">
        <v>7.711315959438295</v>
      </c>
      <c r="Q55" s="612">
        <v>296</v>
      </c>
      <c r="R55" s="83">
        <v>10.422600566181439</v>
      </c>
      <c r="S55" s="82">
        <v>-89</v>
      </c>
      <c r="T55" s="144">
        <v>-3.133822467534273</v>
      </c>
      <c r="U55" s="613">
        <v>1704</v>
      </c>
      <c r="V55" s="83">
        <v>60.0003762323418</v>
      </c>
      <c r="W55" s="612">
        <v>1793</v>
      </c>
      <c r="X55" s="83">
        <v>63.134198699876073</v>
      </c>
      <c r="Y55" s="83">
        <v>-5.8451070742774167</v>
      </c>
      <c r="Z55" s="83"/>
      <c r="AA55" s="614">
        <v>145</v>
      </c>
      <c r="AB55" s="162"/>
      <c r="AC55" s="614">
        <v>84</v>
      </c>
      <c r="AD55" s="145"/>
      <c r="AE55" s="148">
        <v>90983</v>
      </c>
      <c r="AF55" s="149">
        <v>55913</v>
      </c>
      <c r="AG55" s="149">
        <v>35070</v>
      </c>
    </row>
    <row r="56" spans="1:33" s="60" customFormat="1" ht="15" hidden="1" customHeight="1">
      <c r="A56" s="59" t="s">
        <v>89</v>
      </c>
      <c r="B56" s="150">
        <v>31</v>
      </c>
      <c r="C56" s="611">
        <v>4628.5713999999998</v>
      </c>
      <c r="D56" s="612">
        <v>177</v>
      </c>
      <c r="E56" s="608">
        <v>3656</v>
      </c>
      <c r="F56" s="608">
        <v>123253</v>
      </c>
      <c r="G56" s="544">
        <v>334128</v>
      </c>
      <c r="H56" s="608">
        <v>171255</v>
      </c>
      <c r="I56" s="608">
        <v>162873</v>
      </c>
      <c r="J56" s="144">
        <v>2.71</v>
      </c>
      <c r="K56" s="145">
        <v>72.188148593754008</v>
      </c>
      <c r="L56" s="82">
        <v>-174</v>
      </c>
      <c r="M56" s="82">
        <v>-48</v>
      </c>
      <c r="N56" s="83">
        <v>-1.6910111464852893</v>
      </c>
      <c r="O56" s="612">
        <v>210</v>
      </c>
      <c r="P56" s="83">
        <v>7.3981737658731355</v>
      </c>
      <c r="Q56" s="612">
        <v>258</v>
      </c>
      <c r="R56" s="83">
        <v>9.0891849123584247</v>
      </c>
      <c r="S56" s="82">
        <v>-126</v>
      </c>
      <c r="T56" s="144">
        <v>-4.4389042595238735</v>
      </c>
      <c r="U56" s="613">
        <v>1804</v>
      </c>
      <c r="V56" s="83">
        <v>63.553835588738757</v>
      </c>
      <c r="W56" s="612">
        <v>1930</v>
      </c>
      <c r="X56" s="83">
        <v>67.99273984826263</v>
      </c>
      <c r="Y56" s="83">
        <v>-6.1299154060091627</v>
      </c>
      <c r="Z56" s="83"/>
      <c r="AA56" s="614">
        <v>74</v>
      </c>
      <c r="AB56" s="162"/>
      <c r="AC56" s="614">
        <v>84</v>
      </c>
      <c r="AD56" s="145"/>
      <c r="AE56" s="148">
        <v>91035</v>
      </c>
      <c r="AF56" s="149">
        <v>55970</v>
      </c>
      <c r="AG56" s="149">
        <v>35065</v>
      </c>
    </row>
    <row r="57" spans="1:33" s="60" customFormat="1" ht="15" hidden="1" customHeight="1">
      <c r="A57" s="59" t="s">
        <v>76</v>
      </c>
      <c r="B57" s="150">
        <v>30</v>
      </c>
      <c r="C57" s="611">
        <v>4628.5713999999998</v>
      </c>
      <c r="D57" s="612">
        <v>177</v>
      </c>
      <c r="E57" s="608">
        <v>3656</v>
      </c>
      <c r="F57" s="608">
        <v>123301</v>
      </c>
      <c r="G57" s="544">
        <v>334039</v>
      </c>
      <c r="H57" s="608">
        <v>171196</v>
      </c>
      <c r="I57" s="608">
        <v>162843</v>
      </c>
      <c r="J57" s="144">
        <v>2.71</v>
      </c>
      <c r="K57" s="145">
        <v>72.168920198573588</v>
      </c>
      <c r="L57" s="82">
        <v>-89</v>
      </c>
      <c r="M57" s="82">
        <v>-25</v>
      </c>
      <c r="N57" s="83">
        <v>-0.91045102995708049</v>
      </c>
      <c r="O57" s="612">
        <v>221</v>
      </c>
      <c r="P57" s="83">
        <v>8.0483871048206019</v>
      </c>
      <c r="Q57" s="612">
        <v>246</v>
      </c>
      <c r="R57" s="83">
        <v>8.9588381347776824</v>
      </c>
      <c r="S57" s="82">
        <v>-64</v>
      </c>
      <c r="T57" s="144">
        <v>-2.3307546366901164</v>
      </c>
      <c r="U57" s="613">
        <v>1540</v>
      </c>
      <c r="V57" s="83">
        <v>56.083783445356232</v>
      </c>
      <c r="W57" s="612">
        <v>1604</v>
      </c>
      <c r="X57" s="83">
        <v>58.414538082046349</v>
      </c>
      <c r="Y57" s="83">
        <v>-3.2412056666471969</v>
      </c>
      <c r="Z57" s="83"/>
      <c r="AA57" s="614">
        <v>165</v>
      </c>
      <c r="AB57" s="162"/>
      <c r="AC57" s="614">
        <v>84</v>
      </c>
      <c r="AD57" s="145"/>
      <c r="AE57" s="148">
        <v>91063</v>
      </c>
      <c r="AF57" s="149">
        <v>55959</v>
      </c>
      <c r="AG57" s="149">
        <v>35104</v>
      </c>
    </row>
    <row r="58" spans="1:33" s="60" customFormat="1" ht="15" hidden="1" customHeight="1">
      <c r="A58" s="59" t="s">
        <v>90</v>
      </c>
      <c r="B58" s="150">
        <v>31</v>
      </c>
      <c r="C58" s="611">
        <v>4628.5713999999998</v>
      </c>
      <c r="D58" s="612">
        <v>177</v>
      </c>
      <c r="E58" s="608">
        <v>3656</v>
      </c>
      <c r="F58" s="608">
        <v>123370</v>
      </c>
      <c r="G58" s="544">
        <v>334014</v>
      </c>
      <c r="H58" s="608">
        <v>171128</v>
      </c>
      <c r="I58" s="608">
        <v>162886</v>
      </c>
      <c r="J58" s="144">
        <v>2.71</v>
      </c>
      <c r="K58" s="145">
        <v>72.163518963972336</v>
      </c>
      <c r="L58" s="82">
        <v>-25</v>
      </c>
      <c r="M58" s="82">
        <v>-31</v>
      </c>
      <c r="N58" s="83">
        <v>-1.0927276728044024</v>
      </c>
      <c r="O58" s="612">
        <v>251</v>
      </c>
      <c r="P58" s="83">
        <v>8.8475692217388779</v>
      </c>
      <c r="Q58" s="612">
        <v>282</v>
      </c>
      <c r="R58" s="83">
        <v>9.9402968945432804</v>
      </c>
      <c r="S58" s="82">
        <v>6</v>
      </c>
      <c r="T58" s="144">
        <v>0.21149567860729945</v>
      </c>
      <c r="U58" s="613">
        <v>1367</v>
      </c>
      <c r="V58" s="83">
        <v>48.185765442697395</v>
      </c>
      <c r="W58" s="612">
        <v>1361</v>
      </c>
      <c r="X58" s="83">
        <v>47.974269764090096</v>
      </c>
      <c r="Y58" s="83">
        <v>-0.88123199419710296</v>
      </c>
      <c r="Z58" s="83"/>
      <c r="AA58" s="614">
        <v>198</v>
      </c>
      <c r="AB58" s="162"/>
      <c r="AC58" s="614">
        <v>88</v>
      </c>
      <c r="AD58" s="145"/>
      <c r="AE58" s="148">
        <v>91131</v>
      </c>
      <c r="AF58" s="149">
        <v>55999</v>
      </c>
      <c r="AG58" s="149">
        <v>35132</v>
      </c>
    </row>
    <row r="59" spans="1:33" s="60" customFormat="1" ht="15" hidden="1" customHeight="1">
      <c r="A59" s="59" t="s">
        <v>91</v>
      </c>
      <c r="B59" s="150">
        <v>30</v>
      </c>
      <c r="C59" s="611">
        <v>4628.5713999999998</v>
      </c>
      <c r="D59" s="612">
        <v>177</v>
      </c>
      <c r="E59" s="608">
        <v>3656</v>
      </c>
      <c r="F59" s="608">
        <v>123411</v>
      </c>
      <c r="G59" s="544">
        <v>333961</v>
      </c>
      <c r="H59" s="608">
        <v>171080</v>
      </c>
      <c r="I59" s="608">
        <v>162881</v>
      </c>
      <c r="J59" s="144">
        <v>2.71</v>
      </c>
      <c r="K59" s="145">
        <v>72.15206834661771</v>
      </c>
      <c r="L59" s="82">
        <v>-53</v>
      </c>
      <c r="M59" s="82">
        <v>-29</v>
      </c>
      <c r="N59" s="83">
        <v>-1.056426762478635</v>
      </c>
      <c r="O59" s="612">
        <v>237</v>
      </c>
      <c r="P59" s="83">
        <v>8.633556645084024</v>
      </c>
      <c r="Q59" s="612">
        <v>266</v>
      </c>
      <c r="R59" s="83">
        <v>9.689983407562659</v>
      </c>
      <c r="S59" s="82">
        <v>-24</v>
      </c>
      <c r="T59" s="144">
        <v>-0.87428421722370331</v>
      </c>
      <c r="U59" s="613">
        <v>1242</v>
      </c>
      <c r="V59" s="83">
        <v>45.24420824132639</v>
      </c>
      <c r="W59" s="612">
        <v>1266</v>
      </c>
      <c r="X59" s="83">
        <v>46.118492458550094</v>
      </c>
      <c r="Y59" s="83">
        <v>-1.9307109797023383</v>
      </c>
      <c r="Z59" s="83"/>
      <c r="AA59" s="614">
        <v>190</v>
      </c>
      <c r="AB59" s="162"/>
      <c r="AC59" s="614">
        <v>62</v>
      </c>
      <c r="AD59" s="145"/>
      <c r="AE59" s="148">
        <v>91112</v>
      </c>
      <c r="AF59" s="149">
        <v>55973</v>
      </c>
      <c r="AG59" s="149">
        <v>35139</v>
      </c>
    </row>
    <row r="60" spans="1:33" s="60" customFormat="1" ht="15" hidden="1" customHeight="1">
      <c r="A60" s="59" t="s">
        <v>80</v>
      </c>
      <c r="B60" s="166">
        <v>31</v>
      </c>
      <c r="C60" s="611">
        <v>4628.5713999999998</v>
      </c>
      <c r="D60" s="612">
        <v>177</v>
      </c>
      <c r="E60" s="608">
        <v>3656</v>
      </c>
      <c r="F60" s="608">
        <v>123440</v>
      </c>
      <c r="G60" s="544">
        <v>333897</v>
      </c>
      <c r="H60" s="608">
        <v>171016</v>
      </c>
      <c r="I60" s="608">
        <v>162881</v>
      </c>
      <c r="J60" s="144">
        <v>2.7</v>
      </c>
      <c r="K60" s="145">
        <v>72.138241186038528</v>
      </c>
      <c r="L60" s="82">
        <v>-64</v>
      </c>
      <c r="M60" s="82">
        <v>-16</v>
      </c>
      <c r="N60" s="83">
        <v>-0.56415314864594812</v>
      </c>
      <c r="O60" s="612">
        <v>259</v>
      </c>
      <c r="P60" s="83">
        <v>9.1322290937063215</v>
      </c>
      <c r="Q60" s="612">
        <v>275</v>
      </c>
      <c r="R60" s="83">
        <v>9.6963822423522696</v>
      </c>
      <c r="S60" s="82">
        <v>-48</v>
      </c>
      <c r="T60" s="144">
        <v>-1.6924594459378497</v>
      </c>
      <c r="U60" s="613">
        <v>1242</v>
      </c>
      <c r="V60" s="83">
        <v>43.792388163641895</v>
      </c>
      <c r="W60" s="612">
        <v>1290</v>
      </c>
      <c r="X60" s="83">
        <v>45.484847609579745</v>
      </c>
      <c r="Y60" s="83">
        <v>-2.2566125945837978</v>
      </c>
      <c r="Z60" s="83"/>
      <c r="AA60" s="614">
        <v>187</v>
      </c>
      <c r="AB60" s="162"/>
      <c r="AC60" s="614">
        <v>74</v>
      </c>
      <c r="AD60" s="145"/>
      <c r="AE60" s="148">
        <v>91122</v>
      </c>
      <c r="AF60" s="149">
        <v>55963</v>
      </c>
      <c r="AG60" s="149">
        <v>35159</v>
      </c>
    </row>
    <row r="61" spans="1:33" s="60" customFormat="1" ht="15" customHeight="1">
      <c r="A61" s="63" t="s">
        <v>321</v>
      </c>
      <c r="B61" s="141">
        <v>365</v>
      </c>
      <c r="C61" s="136">
        <v>4628.5713999999998</v>
      </c>
      <c r="D61" s="117">
        <v>177</v>
      </c>
      <c r="E61" s="607">
        <v>3652</v>
      </c>
      <c r="F61" s="608">
        <v>124243</v>
      </c>
      <c r="G61" s="544">
        <v>333392</v>
      </c>
      <c r="H61" s="608">
        <v>170324</v>
      </c>
      <c r="I61" s="608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615"/>
      <c r="AC61" s="139">
        <v>974</v>
      </c>
      <c r="AD61" s="119"/>
      <c r="AE61" s="148">
        <v>91675</v>
      </c>
      <c r="AF61" s="149">
        <v>56214</v>
      </c>
      <c r="AG61" s="149">
        <v>35461</v>
      </c>
    </row>
    <row r="62" spans="1:33" s="60" customFormat="1" ht="15" hidden="1" customHeight="1">
      <c r="A62" s="59" t="s">
        <v>81</v>
      </c>
      <c r="B62" s="183">
        <v>31</v>
      </c>
      <c r="C62" s="240">
        <v>4628.5713999999998</v>
      </c>
      <c r="D62" s="242">
        <v>177</v>
      </c>
      <c r="E62" s="609">
        <v>3656</v>
      </c>
      <c r="F62" s="609">
        <v>124171</v>
      </c>
      <c r="G62" s="544">
        <v>333823</v>
      </c>
      <c r="H62" s="609">
        <v>170947</v>
      </c>
      <c r="I62" s="609">
        <v>162876</v>
      </c>
      <c r="J62" s="241">
        <v>2.69</v>
      </c>
      <c r="K62" s="165">
        <v>72.122253531618853</v>
      </c>
      <c r="L62" s="82">
        <v>-74</v>
      </c>
      <c r="M62" s="82">
        <v>-87</v>
      </c>
      <c r="N62" s="83">
        <v>-0.26058827053255851</v>
      </c>
      <c r="O62" s="242">
        <v>194</v>
      </c>
      <c r="P62" s="83">
        <v>0.58108189061283178</v>
      </c>
      <c r="Q62" s="242">
        <v>281</v>
      </c>
      <c r="R62" s="83">
        <v>0.84167016114539028</v>
      </c>
      <c r="S62" s="82">
        <v>13</v>
      </c>
      <c r="T62" s="144">
        <v>3.8938477206014177E-2</v>
      </c>
      <c r="U62" s="243">
        <v>1303</v>
      </c>
      <c r="V62" s="83">
        <v>3.9028335230336069</v>
      </c>
      <c r="W62" s="242">
        <v>1290</v>
      </c>
      <c r="X62" s="83">
        <v>3.8638950458275927</v>
      </c>
      <c r="Y62" s="83">
        <v>-0.22164979332654433</v>
      </c>
      <c r="Z62" s="83"/>
      <c r="AA62" s="614">
        <v>167</v>
      </c>
      <c r="AB62" s="162"/>
      <c r="AC62" s="614">
        <v>54</v>
      </c>
      <c r="AD62" s="145"/>
      <c r="AE62" s="148">
        <v>91143</v>
      </c>
      <c r="AF62" s="149">
        <v>55971</v>
      </c>
      <c r="AG62" s="149">
        <v>35172</v>
      </c>
    </row>
    <row r="63" spans="1:33" s="60" customFormat="1" ht="15" hidden="1" customHeight="1">
      <c r="A63" s="59" t="s">
        <v>83</v>
      </c>
      <c r="B63" s="183">
        <v>28</v>
      </c>
      <c r="C63" s="240">
        <v>4628.5713999999998</v>
      </c>
      <c r="D63" s="242">
        <v>177</v>
      </c>
      <c r="E63" s="609">
        <v>3656</v>
      </c>
      <c r="F63" s="609">
        <v>123524</v>
      </c>
      <c r="G63" s="544">
        <v>333653</v>
      </c>
      <c r="H63" s="609">
        <v>170801</v>
      </c>
      <c r="I63" s="609">
        <v>162852</v>
      </c>
      <c r="J63" s="241">
        <v>2.7</v>
      </c>
      <c r="K63" s="165">
        <v>72.085525136330403</v>
      </c>
      <c r="L63" s="82">
        <v>-170</v>
      </c>
      <c r="M63" s="82">
        <v>-105</v>
      </c>
      <c r="N63" s="83">
        <v>-0.31461805368282902</v>
      </c>
      <c r="O63" s="242">
        <v>206</v>
      </c>
      <c r="P63" s="83">
        <v>0.6172506577015503</v>
      </c>
      <c r="Q63" s="242">
        <v>311</v>
      </c>
      <c r="R63" s="83">
        <v>0.93186871138437932</v>
      </c>
      <c r="S63" s="82">
        <v>-65</v>
      </c>
      <c r="T63" s="144">
        <v>-0.19476355704175052</v>
      </c>
      <c r="U63" s="243">
        <v>1524</v>
      </c>
      <c r="V63" s="83">
        <v>4.5664563220250622</v>
      </c>
      <c r="W63" s="242">
        <v>1589</v>
      </c>
      <c r="X63" s="83">
        <v>4.7612198790668128</v>
      </c>
      <c r="Y63" s="83">
        <v>-0.50938161072457955</v>
      </c>
      <c r="Z63" s="83"/>
      <c r="AA63" s="614">
        <v>142</v>
      </c>
      <c r="AB63" s="162"/>
      <c r="AC63" s="614">
        <v>81</v>
      </c>
      <c r="AD63" s="145"/>
      <c r="AE63" s="148">
        <v>91176</v>
      </c>
      <c r="AF63" s="149">
        <v>56008</v>
      </c>
      <c r="AG63" s="149">
        <v>35168</v>
      </c>
    </row>
    <row r="64" spans="1:33" s="60" customFormat="1" ht="15" hidden="1" customHeight="1">
      <c r="A64" s="59" t="s">
        <v>84</v>
      </c>
      <c r="B64" s="183">
        <v>31</v>
      </c>
      <c r="C64" s="240">
        <v>4628.5713999999998</v>
      </c>
      <c r="D64" s="242">
        <v>177</v>
      </c>
      <c r="E64" s="609">
        <v>3578</v>
      </c>
      <c r="F64" s="609">
        <v>123606</v>
      </c>
      <c r="G64" s="544">
        <v>333639</v>
      </c>
      <c r="H64" s="609">
        <v>170731</v>
      </c>
      <c r="I64" s="609">
        <v>162908</v>
      </c>
      <c r="J64" s="241">
        <v>2.7</v>
      </c>
      <c r="K64" s="165">
        <v>72.082500444953709</v>
      </c>
      <c r="L64" s="82">
        <v>-14</v>
      </c>
      <c r="M64" s="82">
        <v>-89</v>
      </c>
      <c r="N64" s="83">
        <v>-0.2667497886982011</v>
      </c>
      <c r="O64" s="242">
        <v>217</v>
      </c>
      <c r="P64" s="83">
        <v>0.65038993424168134</v>
      </c>
      <c r="Q64" s="242">
        <v>306</v>
      </c>
      <c r="R64" s="83">
        <v>0.91713972293988244</v>
      </c>
      <c r="S64" s="82">
        <v>75</v>
      </c>
      <c r="T64" s="144">
        <v>0.22478914777938286</v>
      </c>
      <c r="U64" s="243">
        <v>1879</v>
      </c>
      <c r="V64" s="83">
        <v>5.6317174490328075</v>
      </c>
      <c r="W64" s="242">
        <v>1804</v>
      </c>
      <c r="X64" s="83">
        <v>5.4069283012534246</v>
      </c>
      <c r="Y64" s="83">
        <v>-4.1960640918818237E-2</v>
      </c>
      <c r="Z64" s="83"/>
      <c r="AA64" s="614">
        <v>190</v>
      </c>
      <c r="AB64" s="162"/>
      <c r="AC64" s="614">
        <v>86</v>
      </c>
      <c r="AD64" s="145"/>
      <c r="AE64" s="148">
        <v>91185</v>
      </c>
      <c r="AF64" s="149">
        <v>56004</v>
      </c>
      <c r="AG64" s="149">
        <v>35181</v>
      </c>
    </row>
    <row r="65" spans="1:33" s="60" customFormat="1" ht="15" hidden="1" customHeight="1">
      <c r="A65" s="59" t="s">
        <v>85</v>
      </c>
      <c r="B65" s="183">
        <v>30</v>
      </c>
      <c r="C65" s="240">
        <v>4628.5713999999998</v>
      </c>
      <c r="D65" s="242">
        <v>177</v>
      </c>
      <c r="E65" s="609">
        <v>3577</v>
      </c>
      <c r="F65" s="609">
        <v>123680</v>
      </c>
      <c r="G65" s="544">
        <v>333694</v>
      </c>
      <c r="H65" s="609">
        <v>170711</v>
      </c>
      <c r="I65" s="609">
        <v>162983</v>
      </c>
      <c r="J65" s="241">
        <v>2.7</v>
      </c>
      <c r="K65" s="165">
        <v>72.094383161076436</v>
      </c>
      <c r="L65" s="82">
        <v>55</v>
      </c>
      <c r="M65" s="82">
        <v>-54</v>
      </c>
      <c r="N65" s="83">
        <v>-0.16183824267644498</v>
      </c>
      <c r="O65" s="242">
        <v>207</v>
      </c>
      <c r="P65" s="83">
        <v>0.62037993025970539</v>
      </c>
      <c r="Q65" s="242">
        <v>261</v>
      </c>
      <c r="R65" s="83">
        <v>0.78221817293615037</v>
      </c>
      <c r="S65" s="82">
        <v>109</v>
      </c>
      <c r="T65" s="144">
        <v>0.3266734898468977</v>
      </c>
      <c r="U65" s="243">
        <v>1808</v>
      </c>
      <c r="V65" s="83">
        <v>5.4185841251668956</v>
      </c>
      <c r="W65" s="242">
        <v>1699</v>
      </c>
      <c r="X65" s="83">
        <v>5.0919106353199979</v>
      </c>
      <c r="Y65" s="83">
        <v>0.16483524717045273</v>
      </c>
      <c r="Z65" s="83"/>
      <c r="AA65" s="614">
        <v>150</v>
      </c>
      <c r="AB65" s="162"/>
      <c r="AC65" s="614">
        <v>93</v>
      </c>
      <c r="AD65" s="145"/>
      <c r="AE65" s="148">
        <v>91303</v>
      </c>
      <c r="AF65" s="149">
        <v>56087</v>
      </c>
      <c r="AG65" s="149">
        <v>35216</v>
      </c>
    </row>
    <row r="66" spans="1:33" s="60" customFormat="1" ht="15" hidden="1" customHeight="1">
      <c r="A66" s="59" t="s">
        <v>86</v>
      </c>
      <c r="B66" s="183">
        <v>31</v>
      </c>
      <c r="C66" s="240">
        <v>4628.5713999999998</v>
      </c>
      <c r="D66" s="242">
        <v>177</v>
      </c>
      <c r="E66" s="609">
        <v>3577</v>
      </c>
      <c r="F66" s="609">
        <v>123752</v>
      </c>
      <c r="G66" s="544">
        <v>333668</v>
      </c>
      <c r="H66" s="609">
        <v>170674</v>
      </c>
      <c r="I66" s="609">
        <v>162994</v>
      </c>
      <c r="J66" s="241">
        <v>2.7</v>
      </c>
      <c r="K66" s="165">
        <v>72.088765877091149</v>
      </c>
      <c r="L66" s="82">
        <v>-26</v>
      </c>
      <c r="M66" s="82">
        <v>-144</v>
      </c>
      <c r="N66" s="83">
        <v>-0.20978119821026675</v>
      </c>
      <c r="O66" s="242">
        <v>179</v>
      </c>
      <c r="P66" s="83">
        <v>0.53644049256625337</v>
      </c>
      <c r="Q66" s="242">
        <v>249</v>
      </c>
      <c r="R66" s="83">
        <v>0.74622169077652012</v>
      </c>
      <c r="S66" s="82">
        <v>44</v>
      </c>
      <c r="T66" s="144">
        <v>0.13186246744645302</v>
      </c>
      <c r="U66" s="243">
        <v>2164</v>
      </c>
      <c r="V66" s="83">
        <v>6.4852358989573871</v>
      </c>
      <c r="W66" s="242">
        <v>2120</v>
      </c>
      <c r="X66" s="83">
        <v>6.353373431510934</v>
      </c>
      <c r="Y66" s="83">
        <v>-7.7918730763813726E-2</v>
      </c>
      <c r="Z66" s="83"/>
      <c r="AA66" s="614">
        <v>242</v>
      </c>
      <c r="AB66" s="162"/>
      <c r="AC66" s="614">
        <v>75</v>
      </c>
      <c r="AD66" s="145"/>
      <c r="AE66" s="148">
        <v>91320</v>
      </c>
      <c r="AF66" s="149">
        <v>56124</v>
      </c>
      <c r="AG66" s="149">
        <v>35196</v>
      </c>
    </row>
    <row r="67" spans="1:33" s="60" customFormat="1" ht="15" hidden="1" customHeight="1">
      <c r="A67" s="59" t="s">
        <v>87</v>
      </c>
      <c r="B67" s="183">
        <v>30</v>
      </c>
      <c r="C67" s="240">
        <v>4628.5713999999998</v>
      </c>
      <c r="D67" s="242">
        <v>177</v>
      </c>
      <c r="E67" s="609">
        <v>3574</v>
      </c>
      <c r="F67" s="609">
        <v>123835</v>
      </c>
      <c r="G67" s="544">
        <v>333630</v>
      </c>
      <c r="H67" s="609">
        <v>170658</v>
      </c>
      <c r="I67" s="609">
        <v>162972</v>
      </c>
      <c r="J67" s="241">
        <v>2.69</v>
      </c>
      <c r="K67" s="165">
        <v>72.080556000497268</v>
      </c>
      <c r="L67" s="82">
        <v>-38</v>
      </c>
      <c r="M67" s="82">
        <v>-59</v>
      </c>
      <c r="N67" s="83">
        <v>-0.17683253958501299</v>
      </c>
      <c r="O67" s="242">
        <v>204</v>
      </c>
      <c r="P67" s="83">
        <v>0.61142098432784153</v>
      </c>
      <c r="Q67" s="242">
        <v>263</v>
      </c>
      <c r="R67" s="83">
        <v>0.78825352391285453</v>
      </c>
      <c r="S67" s="82">
        <v>21</v>
      </c>
      <c r="T67" s="144">
        <v>6.2940395445513886E-2</v>
      </c>
      <c r="U67" s="243">
        <v>1740</v>
      </c>
      <c r="V67" s="83">
        <v>5.2150613369139434</v>
      </c>
      <c r="W67" s="242">
        <v>1719</v>
      </c>
      <c r="X67" s="83">
        <v>5.1521209414684295</v>
      </c>
      <c r="Y67" s="83">
        <v>-0.11389214413949911</v>
      </c>
      <c r="Z67" s="83"/>
      <c r="AA67" s="614">
        <v>181</v>
      </c>
      <c r="AB67" s="162"/>
      <c r="AC67" s="614">
        <v>81</v>
      </c>
      <c r="AD67" s="145"/>
      <c r="AE67" s="148">
        <v>91383</v>
      </c>
      <c r="AF67" s="149">
        <v>56149</v>
      </c>
      <c r="AG67" s="149">
        <v>35234</v>
      </c>
    </row>
    <row r="68" spans="1:33" s="60" customFormat="1" ht="15" hidden="1" customHeight="1">
      <c r="A68" s="59" t="s">
        <v>88</v>
      </c>
      <c r="B68" s="183">
        <v>31</v>
      </c>
      <c r="C68" s="240">
        <v>4628.5713999999998</v>
      </c>
      <c r="D68" s="242">
        <v>177</v>
      </c>
      <c r="E68" s="609">
        <v>3657</v>
      </c>
      <c r="F68" s="609">
        <v>123873</v>
      </c>
      <c r="G68" s="544">
        <v>333707</v>
      </c>
      <c r="H68" s="609">
        <v>170628</v>
      </c>
      <c r="I68" s="609">
        <v>163079</v>
      </c>
      <c r="J68" s="241">
        <v>2.69</v>
      </c>
      <c r="K68" s="165">
        <v>72.097191803069094</v>
      </c>
      <c r="L68" s="82">
        <v>77</v>
      </c>
      <c r="M68" s="82">
        <v>-61</v>
      </c>
      <c r="N68" s="83">
        <v>-0.18281617833268637</v>
      </c>
      <c r="O68" s="242">
        <v>226</v>
      </c>
      <c r="P68" s="83">
        <v>0.67731895578995327</v>
      </c>
      <c r="Q68" s="242">
        <v>287</v>
      </c>
      <c r="R68" s="83">
        <v>0.86013513412263964</v>
      </c>
      <c r="S68" s="82">
        <v>138</v>
      </c>
      <c r="T68" s="144">
        <v>0.41358414114607722</v>
      </c>
      <c r="U68" s="243">
        <v>1902</v>
      </c>
      <c r="V68" s="83">
        <v>5.7002683801437648</v>
      </c>
      <c r="W68" s="242">
        <v>1764</v>
      </c>
      <c r="X68" s="83">
        <v>5.2866842389976876</v>
      </c>
      <c r="Y68" s="83">
        <v>0.23076796281339085</v>
      </c>
      <c r="Z68" s="83"/>
      <c r="AA68" s="614">
        <v>164</v>
      </c>
      <c r="AB68" s="162"/>
      <c r="AC68" s="614">
        <v>83</v>
      </c>
      <c r="AD68" s="145"/>
      <c r="AE68" s="148">
        <v>91459</v>
      </c>
      <c r="AF68" s="149">
        <v>56199</v>
      </c>
      <c r="AG68" s="149">
        <v>35260</v>
      </c>
    </row>
    <row r="69" spans="1:33" s="60" customFormat="1" ht="15" hidden="1" customHeight="1">
      <c r="A69" s="59" t="s">
        <v>89</v>
      </c>
      <c r="B69" s="183">
        <v>31</v>
      </c>
      <c r="C69" s="240">
        <v>4628.5713999999998</v>
      </c>
      <c r="D69" s="242">
        <v>177</v>
      </c>
      <c r="E69" s="609">
        <v>3656</v>
      </c>
      <c r="F69" s="609">
        <v>124009</v>
      </c>
      <c r="G69" s="544">
        <v>333733</v>
      </c>
      <c r="H69" s="609">
        <v>170614</v>
      </c>
      <c r="I69" s="609">
        <v>163119</v>
      </c>
      <c r="J69" s="241">
        <v>2.69</v>
      </c>
      <c r="K69" s="165">
        <v>72.102809087054382</v>
      </c>
      <c r="L69" s="82">
        <v>26</v>
      </c>
      <c r="M69" s="82">
        <v>-7</v>
      </c>
      <c r="N69" s="83">
        <v>-2.0975668224859301E-2</v>
      </c>
      <c r="O69" s="242">
        <v>235</v>
      </c>
      <c r="P69" s="83">
        <v>0.70418314754884326</v>
      </c>
      <c r="Q69" s="242">
        <v>242</v>
      </c>
      <c r="R69" s="83">
        <v>0.72515881577370256</v>
      </c>
      <c r="S69" s="82">
        <v>33</v>
      </c>
      <c r="T69" s="144">
        <v>9.8885293060051005E-2</v>
      </c>
      <c r="U69" s="243">
        <v>1603</v>
      </c>
      <c r="V69" s="83">
        <v>4.8034280234927484</v>
      </c>
      <c r="W69" s="242">
        <v>1570</v>
      </c>
      <c r="X69" s="83">
        <v>4.7045427304326974</v>
      </c>
      <c r="Y69" s="83">
        <v>7.7909624835191704E-2</v>
      </c>
      <c r="Z69" s="83"/>
      <c r="AA69" s="614">
        <v>85</v>
      </c>
      <c r="AB69" s="162"/>
      <c r="AC69" s="614">
        <v>102</v>
      </c>
      <c r="AD69" s="145"/>
      <c r="AE69" s="148">
        <v>91537</v>
      </c>
      <c r="AF69" s="149">
        <v>56209</v>
      </c>
      <c r="AG69" s="149">
        <v>35328</v>
      </c>
    </row>
    <row r="70" spans="1:33" s="60" customFormat="1" ht="15" hidden="1" customHeight="1">
      <c r="A70" s="59" t="s">
        <v>76</v>
      </c>
      <c r="B70" s="183">
        <v>30</v>
      </c>
      <c r="C70" s="240">
        <v>4628.5713999999998</v>
      </c>
      <c r="D70" s="242">
        <v>177</v>
      </c>
      <c r="E70" s="609">
        <v>3656</v>
      </c>
      <c r="F70" s="609">
        <v>124106</v>
      </c>
      <c r="G70" s="544">
        <v>333531</v>
      </c>
      <c r="H70" s="609">
        <v>170468</v>
      </c>
      <c r="I70" s="609">
        <v>163063</v>
      </c>
      <c r="J70" s="241">
        <v>2.69</v>
      </c>
      <c r="K70" s="165">
        <v>72.059167111476341</v>
      </c>
      <c r="L70" s="82">
        <v>-202</v>
      </c>
      <c r="M70" s="82">
        <v>-74</v>
      </c>
      <c r="N70" s="83">
        <v>-0.22180126606560524</v>
      </c>
      <c r="O70" s="242">
        <v>225</v>
      </c>
      <c r="P70" s="83">
        <v>0.67439574141569159</v>
      </c>
      <c r="Q70" s="242">
        <v>299</v>
      </c>
      <c r="R70" s="83">
        <v>0.89619700748129683</v>
      </c>
      <c r="S70" s="82">
        <v>-128</v>
      </c>
      <c r="T70" s="144">
        <v>-0.38365624400537079</v>
      </c>
      <c r="U70" s="243">
        <v>1527</v>
      </c>
      <c r="V70" s="83">
        <v>4.5768990984078268</v>
      </c>
      <c r="W70" s="242">
        <v>1655</v>
      </c>
      <c r="X70" s="83">
        <v>4.9605553424131976</v>
      </c>
      <c r="Y70" s="83">
        <v>-0.60545751007097603</v>
      </c>
      <c r="Z70" s="83"/>
      <c r="AA70" s="614">
        <v>167</v>
      </c>
      <c r="AB70" s="162"/>
      <c r="AC70" s="614">
        <v>105</v>
      </c>
      <c r="AD70" s="145"/>
      <c r="AE70" s="148">
        <v>91570</v>
      </c>
      <c r="AF70" s="149">
        <v>56210</v>
      </c>
      <c r="AG70" s="149">
        <v>35360</v>
      </c>
    </row>
    <row r="71" spans="1:33" s="60" customFormat="1" ht="15" hidden="1" customHeight="1">
      <c r="A71" s="59" t="s">
        <v>90</v>
      </c>
      <c r="B71" s="183">
        <v>31</v>
      </c>
      <c r="C71" s="240">
        <v>4628.5713999999998</v>
      </c>
      <c r="D71" s="242">
        <v>177</v>
      </c>
      <c r="E71" s="609">
        <v>3656</v>
      </c>
      <c r="F71" s="609">
        <v>124086</v>
      </c>
      <c r="G71" s="544">
        <v>333413</v>
      </c>
      <c r="H71" s="609">
        <v>170393</v>
      </c>
      <c r="I71" s="609">
        <v>163020</v>
      </c>
      <c r="J71" s="241">
        <v>2.69</v>
      </c>
      <c r="K71" s="165">
        <v>72.033673284158482</v>
      </c>
      <c r="L71" s="82">
        <v>-118</v>
      </c>
      <c r="M71" s="82">
        <v>-40</v>
      </c>
      <c r="N71" s="83">
        <v>-0.11995010075808454</v>
      </c>
      <c r="O71" s="242">
        <v>250</v>
      </c>
      <c r="P71" s="83">
        <v>0.74968812973802901</v>
      </c>
      <c r="Q71" s="242">
        <v>290</v>
      </c>
      <c r="R71" s="83">
        <v>0.86963823049611355</v>
      </c>
      <c r="S71" s="82">
        <v>-78</v>
      </c>
      <c r="T71" s="144">
        <v>-0.23390269647826489</v>
      </c>
      <c r="U71" s="243">
        <v>1144</v>
      </c>
      <c r="V71" s="83">
        <v>3.4305728816812207</v>
      </c>
      <c r="W71" s="242">
        <v>1222</v>
      </c>
      <c r="X71" s="83">
        <v>3.6644755781594855</v>
      </c>
      <c r="Y71" s="83">
        <v>-0.35385279723634944</v>
      </c>
      <c r="Z71" s="83"/>
      <c r="AA71" s="614">
        <v>228</v>
      </c>
      <c r="AB71" s="162"/>
      <c r="AC71" s="614">
        <v>72</v>
      </c>
      <c r="AD71" s="145"/>
      <c r="AE71" s="148">
        <v>91564</v>
      </c>
      <c r="AF71" s="149">
        <v>56191</v>
      </c>
      <c r="AG71" s="149">
        <v>35373</v>
      </c>
    </row>
    <row r="72" spans="1:33" s="60" customFormat="1" ht="15" hidden="1" customHeight="1">
      <c r="A72" s="59" t="s">
        <v>91</v>
      </c>
      <c r="B72" s="183">
        <v>30</v>
      </c>
      <c r="C72" s="240">
        <v>4628.5713999999998</v>
      </c>
      <c r="D72" s="242">
        <v>177</v>
      </c>
      <c r="E72" s="609">
        <v>3657</v>
      </c>
      <c r="F72" s="609">
        <v>124153</v>
      </c>
      <c r="G72" s="544">
        <v>333484</v>
      </c>
      <c r="H72" s="609">
        <v>170419</v>
      </c>
      <c r="I72" s="609">
        <v>163065</v>
      </c>
      <c r="J72" s="241">
        <v>2.69</v>
      </c>
      <c r="K72" s="165">
        <v>72.049012790426005</v>
      </c>
      <c r="L72" s="82">
        <v>71</v>
      </c>
      <c r="M72" s="82">
        <v>3</v>
      </c>
      <c r="N72" s="83">
        <v>8.9968915739612187E-3</v>
      </c>
      <c r="O72" s="242">
        <v>227</v>
      </c>
      <c r="P72" s="83">
        <v>0.68076479576306392</v>
      </c>
      <c r="Q72" s="242">
        <v>224</v>
      </c>
      <c r="R72" s="83">
        <v>0.6717679041891027</v>
      </c>
      <c r="S72" s="82">
        <v>68</v>
      </c>
      <c r="T72" s="144">
        <v>0.20392954234312111</v>
      </c>
      <c r="U72" s="243">
        <v>906</v>
      </c>
      <c r="V72" s="83">
        <v>2.7170612553362816</v>
      </c>
      <c r="W72" s="242">
        <v>838</v>
      </c>
      <c r="X72" s="83">
        <v>2.5131317129931605</v>
      </c>
      <c r="Y72" s="83">
        <v>0.21292643391708233</v>
      </c>
      <c r="Z72" s="83"/>
      <c r="AA72" s="614">
        <v>148</v>
      </c>
      <c r="AB72" s="162"/>
      <c r="AC72" s="614">
        <v>56</v>
      </c>
      <c r="AD72" s="145"/>
      <c r="AE72" s="148">
        <v>91655</v>
      </c>
      <c r="AF72" s="149">
        <v>56230</v>
      </c>
      <c r="AG72" s="149">
        <v>35425</v>
      </c>
    </row>
    <row r="73" spans="1:33" s="60" customFormat="1" ht="15" hidden="1" customHeight="1">
      <c r="A73" s="59" t="s">
        <v>80</v>
      </c>
      <c r="B73" s="183">
        <v>31</v>
      </c>
      <c r="C73" s="240">
        <v>4628.5713999999998</v>
      </c>
      <c r="D73" s="242">
        <v>177</v>
      </c>
      <c r="E73" s="609">
        <v>3652</v>
      </c>
      <c r="F73" s="609">
        <v>124243</v>
      </c>
      <c r="G73" s="544">
        <v>333392</v>
      </c>
      <c r="H73" s="609">
        <v>170324</v>
      </c>
      <c r="I73" s="609">
        <v>163068</v>
      </c>
      <c r="J73" s="241">
        <v>2.68</v>
      </c>
      <c r="K73" s="165">
        <v>72.029136247093433</v>
      </c>
      <c r="L73" s="82">
        <v>-92</v>
      </c>
      <c r="M73" s="82">
        <v>-40</v>
      </c>
      <c r="N73" s="83">
        <v>-0.11996233182780602</v>
      </c>
      <c r="O73" s="242">
        <v>269</v>
      </c>
      <c r="P73" s="83">
        <v>0.8067466815419958</v>
      </c>
      <c r="Q73" s="242">
        <v>309</v>
      </c>
      <c r="R73" s="83">
        <v>0.92670901336980183</v>
      </c>
      <c r="S73" s="82">
        <v>-52</v>
      </c>
      <c r="T73" s="144">
        <v>-0.15595103137614785</v>
      </c>
      <c r="U73" s="243">
        <v>1789</v>
      </c>
      <c r="V73" s="83">
        <v>5.3653152909986259</v>
      </c>
      <c r="W73" s="242">
        <v>1841</v>
      </c>
      <c r="X73" s="83">
        <v>5.5212663223747738</v>
      </c>
      <c r="Y73" s="83">
        <v>-0.27591336320395388</v>
      </c>
      <c r="Z73" s="83"/>
      <c r="AA73" s="614">
        <v>198</v>
      </c>
      <c r="AB73" s="162"/>
      <c r="AC73" s="614">
        <v>86</v>
      </c>
      <c r="AD73" s="145"/>
      <c r="AE73" s="148">
        <v>91675</v>
      </c>
      <c r="AF73" s="149">
        <v>56214</v>
      </c>
      <c r="AG73" s="149">
        <v>35461</v>
      </c>
    </row>
    <row r="74" spans="1:33" s="60" customFormat="1" ht="15" customHeight="1">
      <c r="A74" s="63" t="s">
        <v>322</v>
      </c>
      <c r="B74" s="141">
        <v>365</v>
      </c>
      <c r="C74" s="105">
        <v>4628.5713999999998</v>
      </c>
      <c r="D74" s="110">
        <v>177</v>
      </c>
      <c r="E74" s="606">
        <v>3652</v>
      </c>
      <c r="F74" s="608">
        <v>124956</v>
      </c>
      <c r="G74" s="544">
        <v>331945</v>
      </c>
      <c r="H74" s="608">
        <v>169335</v>
      </c>
      <c r="I74" s="608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615"/>
      <c r="AC74" s="139">
        <v>919</v>
      </c>
      <c r="AD74" s="119"/>
      <c r="AE74" s="148">
        <v>91999</v>
      </c>
      <c r="AF74" s="149">
        <v>56309</v>
      </c>
      <c r="AG74" s="149">
        <v>35690</v>
      </c>
    </row>
    <row r="75" spans="1:33" s="60" customFormat="1" ht="15" hidden="1" customHeight="1">
      <c r="A75" s="222" t="s">
        <v>81</v>
      </c>
      <c r="B75" s="183">
        <v>31</v>
      </c>
      <c r="C75" s="240">
        <v>4628.5713999999998</v>
      </c>
      <c r="D75" s="242">
        <v>177</v>
      </c>
      <c r="E75" s="609">
        <v>3652</v>
      </c>
      <c r="F75" s="609">
        <v>124288</v>
      </c>
      <c r="G75" s="544">
        <v>333240</v>
      </c>
      <c r="H75" s="609">
        <v>170234</v>
      </c>
      <c r="I75" s="609">
        <v>163006</v>
      </c>
      <c r="J75" s="241">
        <v>2.68</v>
      </c>
      <c r="K75" s="165">
        <v>71.996296740717881</v>
      </c>
      <c r="L75" s="82">
        <v>-152</v>
      </c>
      <c r="M75" s="82">
        <v>-91</v>
      </c>
      <c r="N75" s="83">
        <v>-0.27301419673823035</v>
      </c>
      <c r="O75" s="242">
        <v>227</v>
      </c>
      <c r="P75" s="83">
        <v>0.68103541384151978</v>
      </c>
      <c r="Q75" s="242">
        <v>318</v>
      </c>
      <c r="R75" s="83">
        <v>0.95404961057975013</v>
      </c>
      <c r="S75" s="82">
        <v>-61</v>
      </c>
      <c r="T75" s="144">
        <v>-0.18300951649485775</v>
      </c>
      <c r="U75" s="243">
        <v>1354</v>
      </c>
      <c r="V75" s="83">
        <v>4.0622112349842192</v>
      </c>
      <c r="W75" s="242">
        <v>1415</v>
      </c>
      <c r="X75" s="83">
        <v>4.245220751479077</v>
      </c>
      <c r="Y75" s="83">
        <v>-0.4560237132330881</v>
      </c>
      <c r="Z75" s="83"/>
      <c r="AA75" s="614">
        <v>186</v>
      </c>
      <c r="AB75" s="162"/>
      <c r="AC75" s="614">
        <v>41</v>
      </c>
      <c r="AD75" s="145"/>
      <c r="AE75" s="148">
        <v>91715</v>
      </c>
      <c r="AF75" s="149">
        <v>56209</v>
      </c>
      <c r="AG75" s="149">
        <v>35506</v>
      </c>
    </row>
    <row r="76" spans="1:33" s="60" customFormat="1" ht="15" hidden="1" customHeight="1">
      <c r="A76" s="222" t="s">
        <v>83</v>
      </c>
      <c r="B76" s="183">
        <v>28</v>
      </c>
      <c r="C76" s="240">
        <v>4628.5713999999998</v>
      </c>
      <c r="D76" s="242">
        <v>177</v>
      </c>
      <c r="E76" s="609">
        <v>3652</v>
      </c>
      <c r="F76" s="609">
        <v>124267</v>
      </c>
      <c r="G76" s="544">
        <v>333070</v>
      </c>
      <c r="H76" s="609">
        <v>170124</v>
      </c>
      <c r="I76" s="609">
        <v>162946</v>
      </c>
      <c r="J76" s="241">
        <v>2.68</v>
      </c>
      <c r="K76" s="165">
        <v>71.959568345429432</v>
      </c>
      <c r="L76" s="82">
        <v>-170</v>
      </c>
      <c r="M76" s="82">
        <v>-53</v>
      </c>
      <c r="N76" s="83">
        <v>-0.15908511053413577</v>
      </c>
      <c r="O76" s="242">
        <v>170</v>
      </c>
      <c r="P76" s="83">
        <v>0.51027299605288823</v>
      </c>
      <c r="Q76" s="242">
        <v>223</v>
      </c>
      <c r="R76" s="83">
        <v>0.66935810658702399</v>
      </c>
      <c r="S76" s="82">
        <v>-117</v>
      </c>
      <c r="T76" s="144">
        <v>-0.35118788551875291</v>
      </c>
      <c r="U76" s="243">
        <v>1068</v>
      </c>
      <c r="V76" s="83">
        <v>3.2057150575557922</v>
      </c>
      <c r="W76" s="242">
        <v>1185</v>
      </c>
      <c r="X76" s="83">
        <v>3.5569029430745451</v>
      </c>
      <c r="Y76" s="83">
        <v>-0.51027299605288867</v>
      </c>
      <c r="Z76" s="83"/>
      <c r="AA76" s="614">
        <v>145</v>
      </c>
      <c r="AB76" s="162"/>
      <c r="AC76" s="614">
        <v>62</v>
      </c>
      <c r="AD76" s="145"/>
      <c r="AE76" s="148">
        <v>91698</v>
      </c>
      <c r="AF76" s="149">
        <v>56184</v>
      </c>
      <c r="AG76" s="149">
        <v>35514</v>
      </c>
    </row>
    <row r="77" spans="1:33" s="60" customFormat="1" ht="15" hidden="1" customHeight="1">
      <c r="A77" s="222" t="s">
        <v>84</v>
      </c>
      <c r="B77" s="183">
        <v>31</v>
      </c>
      <c r="C77" s="240">
        <v>4628.5713999999998</v>
      </c>
      <c r="D77" s="242">
        <v>177</v>
      </c>
      <c r="E77" s="609">
        <v>3652</v>
      </c>
      <c r="F77" s="609">
        <v>124373</v>
      </c>
      <c r="G77" s="544">
        <v>332837</v>
      </c>
      <c r="H77" s="609">
        <v>169974</v>
      </c>
      <c r="I77" s="609">
        <v>162863</v>
      </c>
      <c r="J77" s="241">
        <v>2.68</v>
      </c>
      <c r="K77" s="165">
        <v>71.909228838945864</v>
      </c>
      <c r="L77" s="82">
        <v>-233</v>
      </c>
      <c r="M77" s="82">
        <v>-74</v>
      </c>
      <c r="N77" s="83">
        <v>-0.2222532575870203</v>
      </c>
      <c r="O77" s="242">
        <v>236</v>
      </c>
      <c r="P77" s="83">
        <v>0.70880768635860569</v>
      </c>
      <c r="Q77" s="242">
        <v>310</v>
      </c>
      <c r="R77" s="83">
        <v>0.931060943945626</v>
      </c>
      <c r="S77" s="82">
        <v>-159</v>
      </c>
      <c r="T77" s="144">
        <v>-0.47754416157211121</v>
      </c>
      <c r="U77" s="243">
        <v>1661</v>
      </c>
      <c r="V77" s="83">
        <v>4.9886846061086612</v>
      </c>
      <c r="W77" s="242">
        <v>1820</v>
      </c>
      <c r="X77" s="83">
        <v>5.4662287676807724</v>
      </c>
      <c r="Y77" s="83">
        <v>-0.69979741915913152</v>
      </c>
      <c r="Z77" s="83"/>
      <c r="AA77" s="614">
        <v>176</v>
      </c>
      <c r="AB77" s="162"/>
      <c r="AC77" s="614">
        <v>99</v>
      </c>
      <c r="AD77" s="145"/>
      <c r="AE77" s="148">
        <v>91714</v>
      </c>
      <c r="AF77" s="149">
        <v>56179</v>
      </c>
      <c r="AG77" s="149">
        <v>35535</v>
      </c>
    </row>
    <row r="78" spans="1:33" s="60" customFormat="1" ht="15" hidden="1" customHeight="1">
      <c r="A78" s="222" t="s">
        <v>85</v>
      </c>
      <c r="B78" s="183">
        <v>30</v>
      </c>
      <c r="C78" s="240">
        <v>4628.5713999999998</v>
      </c>
      <c r="D78" s="242">
        <v>177</v>
      </c>
      <c r="E78" s="609">
        <v>3652</v>
      </c>
      <c r="F78" s="609">
        <v>124467</v>
      </c>
      <c r="G78" s="544">
        <v>332674</v>
      </c>
      <c r="H78" s="609">
        <v>169883</v>
      </c>
      <c r="I78" s="609">
        <v>162791</v>
      </c>
      <c r="J78" s="241">
        <v>2.67</v>
      </c>
      <c r="K78" s="165">
        <v>71.874012789345755</v>
      </c>
      <c r="L78" s="82">
        <v>-163</v>
      </c>
      <c r="M78" s="82">
        <v>-62</v>
      </c>
      <c r="N78" s="83">
        <v>-0.18632299090473337</v>
      </c>
      <c r="O78" s="242">
        <v>202</v>
      </c>
      <c r="P78" s="83">
        <v>0.60705232520574415</v>
      </c>
      <c r="Q78" s="242">
        <v>264</v>
      </c>
      <c r="R78" s="83">
        <v>0.79337531611047751</v>
      </c>
      <c r="S78" s="82">
        <v>-101</v>
      </c>
      <c r="T78" s="144">
        <v>-0.30352616260287224</v>
      </c>
      <c r="U78" s="243">
        <v>1353</v>
      </c>
      <c r="V78" s="83">
        <v>4.0660484950661973</v>
      </c>
      <c r="W78" s="242">
        <v>1454</v>
      </c>
      <c r="X78" s="83">
        <v>4.3695746576690695</v>
      </c>
      <c r="Y78" s="83">
        <v>-0.48984915350760561</v>
      </c>
      <c r="Z78" s="83"/>
      <c r="AA78" s="614">
        <v>163</v>
      </c>
      <c r="AB78" s="162"/>
      <c r="AC78" s="614">
        <v>95</v>
      </c>
      <c r="AD78" s="145"/>
      <c r="AE78" s="148">
        <v>91706</v>
      </c>
      <c r="AF78" s="149">
        <v>56183</v>
      </c>
      <c r="AG78" s="149">
        <v>35523</v>
      </c>
    </row>
    <row r="79" spans="1:33" s="60" customFormat="1" ht="15" hidden="1" customHeight="1">
      <c r="A79" s="222" t="s">
        <v>86</v>
      </c>
      <c r="B79" s="183">
        <v>31</v>
      </c>
      <c r="C79" s="240">
        <v>4628.5713999999998</v>
      </c>
      <c r="D79" s="242">
        <v>177</v>
      </c>
      <c r="E79" s="609">
        <v>3652</v>
      </c>
      <c r="F79" s="609">
        <v>124553</v>
      </c>
      <c r="G79" s="544">
        <v>332472</v>
      </c>
      <c r="H79" s="609">
        <v>169761</v>
      </c>
      <c r="I79" s="609">
        <v>162711</v>
      </c>
      <c r="J79" s="241">
        <v>2.67</v>
      </c>
      <c r="K79" s="165">
        <v>71.830370813767729</v>
      </c>
      <c r="L79" s="82">
        <v>-202</v>
      </c>
      <c r="M79" s="82">
        <v>-63</v>
      </c>
      <c r="N79" s="83">
        <v>-0.18943209460780042</v>
      </c>
      <c r="O79" s="242">
        <v>194</v>
      </c>
      <c r="P79" s="83">
        <v>0.58333057704624247</v>
      </c>
      <c r="Q79" s="242">
        <v>257</v>
      </c>
      <c r="R79" s="83">
        <v>0.77276267165404289</v>
      </c>
      <c r="S79" s="82">
        <v>-139</v>
      </c>
      <c r="T79" s="144">
        <v>-0.41795335159498936</v>
      </c>
      <c r="U79" s="243">
        <v>1516</v>
      </c>
      <c r="V79" s="83">
        <v>4.5583977051654818</v>
      </c>
      <c r="W79" s="242">
        <v>1655</v>
      </c>
      <c r="X79" s="83">
        <v>4.9763510567604712</v>
      </c>
      <c r="Y79" s="83">
        <v>-0.60738544620278978</v>
      </c>
      <c r="Z79" s="83"/>
      <c r="AA79" s="614">
        <v>252</v>
      </c>
      <c r="AB79" s="162"/>
      <c r="AC79" s="614">
        <v>88</v>
      </c>
      <c r="AD79" s="145"/>
      <c r="AE79" s="148">
        <v>91706</v>
      </c>
      <c r="AF79" s="149">
        <v>56184</v>
      </c>
      <c r="AG79" s="149">
        <v>35522</v>
      </c>
    </row>
    <row r="80" spans="1:33" s="60" customFormat="1" ht="15" hidden="1" customHeight="1">
      <c r="A80" s="222" t="s">
        <v>87</v>
      </c>
      <c r="B80" s="183">
        <v>30</v>
      </c>
      <c r="C80" s="240">
        <v>4628.5713999999998</v>
      </c>
      <c r="D80" s="242">
        <v>177</v>
      </c>
      <c r="E80" s="609">
        <v>3566</v>
      </c>
      <c r="F80" s="609">
        <v>124617</v>
      </c>
      <c r="G80" s="544">
        <v>332424</v>
      </c>
      <c r="H80" s="609">
        <v>169695</v>
      </c>
      <c r="I80" s="609">
        <v>162729</v>
      </c>
      <c r="J80" s="241">
        <v>2.67</v>
      </c>
      <c r="K80" s="165">
        <v>71.820000443333342</v>
      </c>
      <c r="L80" s="82">
        <v>-48</v>
      </c>
      <c r="M80" s="82">
        <v>-60</v>
      </c>
      <c r="N80" s="83">
        <v>-0.18047935316199815</v>
      </c>
      <c r="O80" s="242">
        <v>207</v>
      </c>
      <c r="P80" s="83">
        <v>0.62265376840889408</v>
      </c>
      <c r="Q80" s="242">
        <v>267</v>
      </c>
      <c r="R80" s="83">
        <v>0.80313312157089223</v>
      </c>
      <c r="S80" s="82">
        <v>12</v>
      </c>
      <c r="T80" s="144">
        <v>3.6095870632400384E-2</v>
      </c>
      <c r="U80" s="243">
        <v>1659</v>
      </c>
      <c r="V80" s="83">
        <v>4.9902541149292521</v>
      </c>
      <c r="W80" s="242">
        <v>1647</v>
      </c>
      <c r="X80" s="83">
        <v>4.9541582442968517</v>
      </c>
      <c r="Y80" s="83">
        <v>-0.14438348252959776</v>
      </c>
      <c r="Z80" s="83"/>
      <c r="AA80" s="614">
        <v>137</v>
      </c>
      <c r="AB80" s="162"/>
      <c r="AC80" s="614">
        <v>66</v>
      </c>
      <c r="AD80" s="145"/>
      <c r="AE80" s="148">
        <v>91806</v>
      </c>
      <c r="AF80" s="149">
        <v>56251</v>
      </c>
      <c r="AG80" s="149">
        <v>35555</v>
      </c>
    </row>
    <row r="81" spans="1:33" s="60" customFormat="1" ht="15" hidden="1" customHeight="1">
      <c r="A81" s="222" t="s">
        <v>88</v>
      </c>
      <c r="B81" s="183">
        <v>31</v>
      </c>
      <c r="C81" s="240">
        <v>4628.5713999999998</v>
      </c>
      <c r="D81" s="242">
        <v>177</v>
      </c>
      <c r="E81" s="609">
        <v>3653</v>
      </c>
      <c r="F81" s="609">
        <v>124670</v>
      </c>
      <c r="G81" s="544">
        <v>332242</v>
      </c>
      <c r="H81" s="609">
        <v>169594</v>
      </c>
      <c r="I81" s="609">
        <v>162648</v>
      </c>
      <c r="J81" s="241">
        <v>2.66</v>
      </c>
      <c r="K81" s="165">
        <v>71.780679455436299</v>
      </c>
      <c r="L81" s="82">
        <v>-182</v>
      </c>
      <c r="M81" s="82">
        <v>-78</v>
      </c>
      <c r="N81" s="83">
        <v>-0.23470434774759052</v>
      </c>
      <c r="O81" s="242">
        <v>228</v>
      </c>
      <c r="P81" s="83">
        <v>0.68605886264680305</v>
      </c>
      <c r="Q81" s="242">
        <v>306</v>
      </c>
      <c r="R81" s="83">
        <v>0.92076321039439357</v>
      </c>
      <c r="S81" s="82">
        <v>-104</v>
      </c>
      <c r="T81" s="144">
        <v>-0.312939130330121</v>
      </c>
      <c r="U81" s="243">
        <v>1605</v>
      </c>
      <c r="V81" s="83">
        <v>4.829493309421574</v>
      </c>
      <c r="W81" s="242">
        <v>1709</v>
      </c>
      <c r="X81" s="83">
        <v>5.142432439751695</v>
      </c>
      <c r="Y81" s="83">
        <v>-0.54764347807771152</v>
      </c>
      <c r="Z81" s="83"/>
      <c r="AA81" s="614">
        <v>157</v>
      </c>
      <c r="AB81" s="162"/>
      <c r="AC81" s="614">
        <v>76</v>
      </c>
      <c r="AD81" s="145"/>
      <c r="AE81" s="148">
        <v>91786</v>
      </c>
      <c r="AF81" s="149">
        <v>56215</v>
      </c>
      <c r="AG81" s="149">
        <v>35571</v>
      </c>
    </row>
    <row r="82" spans="1:33" s="60" customFormat="1" ht="15" hidden="1" customHeight="1">
      <c r="A82" s="222" t="s">
        <v>89</v>
      </c>
      <c r="B82" s="183">
        <v>31</v>
      </c>
      <c r="C82" s="240">
        <v>4628.5713999999998</v>
      </c>
      <c r="D82" s="242">
        <v>177</v>
      </c>
      <c r="E82" s="609">
        <v>3652</v>
      </c>
      <c r="F82" s="609">
        <v>124735</v>
      </c>
      <c r="G82" s="544">
        <v>332091</v>
      </c>
      <c r="H82" s="609">
        <v>169513</v>
      </c>
      <c r="I82" s="609">
        <v>162578</v>
      </c>
      <c r="J82" s="241">
        <v>2.66</v>
      </c>
      <c r="K82" s="165">
        <v>71.748055998444798</v>
      </c>
      <c r="L82" s="82">
        <v>-151</v>
      </c>
      <c r="M82" s="82">
        <v>-53</v>
      </c>
      <c r="N82" s="83">
        <v>-0.15955853465054415</v>
      </c>
      <c r="O82" s="242">
        <v>216</v>
      </c>
      <c r="P82" s="83">
        <v>0.65027629216070859</v>
      </c>
      <c r="Q82" s="242">
        <v>269</v>
      </c>
      <c r="R82" s="83">
        <v>0.80983482681125274</v>
      </c>
      <c r="S82" s="82">
        <v>-98</v>
      </c>
      <c r="T82" s="144">
        <v>-0.2950327621840243</v>
      </c>
      <c r="U82" s="243">
        <v>1588</v>
      </c>
      <c r="V82" s="83">
        <v>4.7807349627370614</v>
      </c>
      <c r="W82" s="242">
        <v>1686</v>
      </c>
      <c r="X82" s="83">
        <v>5.0757677249210857</v>
      </c>
      <c r="Y82" s="83">
        <v>-0.45459129683456845</v>
      </c>
      <c r="Z82" s="83"/>
      <c r="AA82" s="614">
        <v>123</v>
      </c>
      <c r="AB82" s="162"/>
      <c r="AC82" s="614">
        <v>72</v>
      </c>
      <c r="AD82" s="145"/>
      <c r="AE82" s="148">
        <v>91820</v>
      </c>
      <c r="AF82" s="149">
        <v>56241</v>
      </c>
      <c r="AG82" s="149">
        <v>35579</v>
      </c>
    </row>
    <row r="83" spans="1:33" s="60" customFormat="1" ht="15" hidden="1" customHeight="1">
      <c r="A83" s="222" t="s">
        <v>76</v>
      </c>
      <c r="B83" s="183">
        <v>30</v>
      </c>
      <c r="C83" s="240">
        <v>4628.5713999999998</v>
      </c>
      <c r="D83" s="242">
        <v>177</v>
      </c>
      <c r="E83" s="609">
        <v>3652</v>
      </c>
      <c r="F83" s="609">
        <v>124816</v>
      </c>
      <c r="G83" s="544">
        <v>332026</v>
      </c>
      <c r="H83" s="609">
        <v>169432</v>
      </c>
      <c r="I83" s="609">
        <v>162594</v>
      </c>
      <c r="J83" s="241">
        <v>2.66</v>
      </c>
      <c r="K83" s="165">
        <v>71.734012788481564</v>
      </c>
      <c r="L83" s="82">
        <v>-65</v>
      </c>
      <c r="M83" s="82">
        <v>-10</v>
      </c>
      <c r="N83" s="83">
        <v>-3.0115175488656387E-2</v>
      </c>
      <c r="O83" s="242">
        <v>233</v>
      </c>
      <c r="P83" s="83">
        <v>0.70168358888569327</v>
      </c>
      <c r="Q83" s="242">
        <v>243</v>
      </c>
      <c r="R83" s="83">
        <v>0.73179876437434965</v>
      </c>
      <c r="S83" s="82">
        <v>-55</v>
      </c>
      <c r="T83" s="144">
        <v>-0.1656334651876108</v>
      </c>
      <c r="U83" s="243">
        <v>1351</v>
      </c>
      <c r="V83" s="83">
        <v>4.068560208517475</v>
      </c>
      <c r="W83" s="242">
        <v>1406</v>
      </c>
      <c r="X83" s="83">
        <v>4.2341936737050858</v>
      </c>
      <c r="Y83" s="83">
        <v>-0.19574864067626718</v>
      </c>
      <c r="Z83" s="83"/>
      <c r="AA83" s="614">
        <v>130</v>
      </c>
      <c r="AB83" s="162"/>
      <c r="AC83" s="614">
        <v>87</v>
      </c>
      <c r="AD83" s="145"/>
      <c r="AE83" s="148">
        <v>91879</v>
      </c>
      <c r="AF83" s="149">
        <v>56260</v>
      </c>
      <c r="AG83" s="149">
        <v>35619</v>
      </c>
    </row>
    <row r="84" spans="1:33" s="216" customFormat="1" ht="15" hidden="1" customHeight="1">
      <c r="A84" s="223" t="s">
        <v>90</v>
      </c>
      <c r="B84" s="197">
        <v>31</v>
      </c>
      <c r="C84" s="616">
        <v>4628.5713999999998</v>
      </c>
      <c r="D84" s="620">
        <v>177</v>
      </c>
      <c r="E84" s="626">
        <v>3652</v>
      </c>
      <c r="F84" s="626">
        <v>124826</v>
      </c>
      <c r="G84" s="617">
        <v>332063</v>
      </c>
      <c r="H84" s="626">
        <v>169448</v>
      </c>
      <c r="I84" s="626">
        <v>162615</v>
      </c>
      <c r="J84" s="618">
        <v>2.66</v>
      </c>
      <c r="K84" s="215">
        <v>71.742006615691395</v>
      </c>
      <c r="L84" s="619">
        <v>37</v>
      </c>
      <c r="M84" s="619">
        <v>30</v>
      </c>
      <c r="N84" s="209">
        <v>9.034933570650916E-2</v>
      </c>
      <c r="O84" s="620">
        <v>286</v>
      </c>
      <c r="P84" s="209">
        <v>0.86133033373538781</v>
      </c>
      <c r="Q84" s="620">
        <v>256</v>
      </c>
      <c r="R84" s="209">
        <v>0.77098099802887865</v>
      </c>
      <c r="S84" s="619">
        <v>7</v>
      </c>
      <c r="T84" s="621">
        <v>2.1081511664852393E-2</v>
      </c>
      <c r="U84" s="622">
        <v>1277</v>
      </c>
      <c r="V84" s="209">
        <v>3.8458700565737427</v>
      </c>
      <c r="W84" s="620">
        <v>1270</v>
      </c>
      <c r="X84" s="209">
        <v>3.8247885449088903</v>
      </c>
      <c r="Y84" s="209">
        <v>0.11143084737136155</v>
      </c>
      <c r="Z84" s="209"/>
      <c r="AA84" s="623">
        <v>242</v>
      </c>
      <c r="AB84" s="211"/>
      <c r="AC84" s="623">
        <v>87</v>
      </c>
      <c r="AD84" s="212"/>
      <c r="AE84" s="624">
        <v>91974</v>
      </c>
      <c r="AF84" s="625">
        <v>56311</v>
      </c>
      <c r="AG84" s="625">
        <v>35663</v>
      </c>
    </row>
    <row r="85" spans="1:33" s="60" customFormat="1" ht="15" hidden="1" customHeight="1">
      <c r="A85" s="222" t="s">
        <v>91</v>
      </c>
      <c r="B85" s="183">
        <v>30</v>
      </c>
      <c r="C85" s="240">
        <v>4628.5713999999998</v>
      </c>
      <c r="D85" s="242">
        <v>177</v>
      </c>
      <c r="E85" s="609">
        <v>3652</v>
      </c>
      <c r="F85" s="609">
        <v>124930</v>
      </c>
      <c r="G85" s="544">
        <v>332033</v>
      </c>
      <c r="H85" s="609">
        <v>169424</v>
      </c>
      <c r="I85" s="609">
        <v>162609</v>
      </c>
      <c r="J85" s="241">
        <v>2.66</v>
      </c>
      <c r="K85" s="165">
        <v>71.735525134169905</v>
      </c>
      <c r="L85" s="82">
        <v>-30</v>
      </c>
      <c r="M85" s="82">
        <v>-12</v>
      </c>
      <c r="N85" s="83">
        <v>-3.6139353346504088E-2</v>
      </c>
      <c r="O85" s="242">
        <v>234</v>
      </c>
      <c r="P85" s="83">
        <v>0.70471739025683033</v>
      </c>
      <c r="Q85" s="242">
        <v>246</v>
      </c>
      <c r="R85" s="83">
        <v>0.74085674360333442</v>
      </c>
      <c r="S85" s="82">
        <v>-18</v>
      </c>
      <c r="T85" s="144">
        <v>-5.4209030019756188E-2</v>
      </c>
      <c r="U85" s="243">
        <v>1057</v>
      </c>
      <c r="V85" s="83">
        <v>3.183274707271238</v>
      </c>
      <c r="W85" s="242">
        <v>1075</v>
      </c>
      <c r="X85" s="83">
        <v>3.2374837372909941</v>
      </c>
      <c r="Y85" s="83">
        <v>-9.0348383366260276E-2</v>
      </c>
      <c r="Z85" s="83"/>
      <c r="AA85" s="614">
        <v>191</v>
      </c>
      <c r="AB85" s="162"/>
      <c r="AC85" s="614">
        <v>66</v>
      </c>
      <c r="AD85" s="145"/>
      <c r="AE85" s="148">
        <v>92002</v>
      </c>
      <c r="AF85" s="149">
        <v>56329</v>
      </c>
      <c r="AG85" s="149">
        <v>35673</v>
      </c>
    </row>
    <row r="86" spans="1:33" s="60" customFormat="1" ht="15" hidden="1" customHeight="1">
      <c r="A86" s="222" t="s">
        <v>80</v>
      </c>
      <c r="B86" s="183">
        <v>31</v>
      </c>
      <c r="C86" s="240">
        <v>4628.5713999999998</v>
      </c>
      <c r="D86" s="242">
        <v>177</v>
      </c>
      <c r="E86" s="609">
        <v>3652</v>
      </c>
      <c r="F86" s="609">
        <v>124956</v>
      </c>
      <c r="G86" s="544">
        <v>331945</v>
      </c>
      <c r="H86" s="609">
        <v>169335</v>
      </c>
      <c r="I86" s="609">
        <v>162610</v>
      </c>
      <c r="J86" s="241">
        <v>2.66</v>
      </c>
      <c r="K86" s="165">
        <v>71.716512788373535</v>
      </c>
      <c r="L86" s="82">
        <v>-88</v>
      </c>
      <c r="M86" s="82">
        <v>-57</v>
      </c>
      <c r="N86" s="83">
        <v>-0.17169243559274538</v>
      </c>
      <c r="O86" s="242">
        <v>260</v>
      </c>
      <c r="P86" s="83">
        <v>0.78315847814234818</v>
      </c>
      <c r="Q86" s="242">
        <v>317</v>
      </c>
      <c r="R86" s="83">
        <v>0.95485091373509356</v>
      </c>
      <c r="S86" s="82">
        <v>-31</v>
      </c>
      <c r="T86" s="144">
        <v>-9.3376587778510878E-2</v>
      </c>
      <c r="U86" s="243">
        <v>1150</v>
      </c>
      <c r="V86" s="83">
        <v>3.4639701917834627</v>
      </c>
      <c r="W86" s="242">
        <v>1181</v>
      </c>
      <c r="X86" s="83">
        <v>3.5573467795619735</v>
      </c>
      <c r="Y86" s="83">
        <v>-0.26506902337125626</v>
      </c>
      <c r="Z86" s="83"/>
      <c r="AA86" s="614">
        <v>223</v>
      </c>
      <c r="AB86" s="162"/>
      <c r="AC86" s="614">
        <v>80</v>
      </c>
      <c r="AD86" s="145"/>
      <c r="AE86" s="148">
        <v>91999</v>
      </c>
      <c r="AF86" s="149">
        <v>56309</v>
      </c>
      <c r="AG86" s="149">
        <v>35690</v>
      </c>
    </row>
    <row r="87" spans="1:33" s="60" customFormat="1" ht="15" customHeight="1">
      <c r="A87" s="63" t="s">
        <v>323</v>
      </c>
      <c r="B87" s="183">
        <v>366</v>
      </c>
      <c r="C87" s="105">
        <v>4628.5713999999998</v>
      </c>
      <c r="D87" s="242">
        <v>177</v>
      </c>
      <c r="E87" s="609">
        <v>3652</v>
      </c>
      <c r="F87" s="609">
        <v>125361</v>
      </c>
      <c r="G87" s="604">
        <v>330911</v>
      </c>
      <c r="H87" s="609">
        <v>168375</v>
      </c>
      <c r="I87" s="609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615"/>
      <c r="AC87" s="139">
        <v>872</v>
      </c>
      <c r="AD87" s="119"/>
      <c r="AE87" s="148">
        <v>92479</v>
      </c>
      <c r="AF87" s="149">
        <v>56490</v>
      </c>
      <c r="AG87" s="149">
        <v>35989</v>
      </c>
    </row>
    <row r="88" spans="1:33" s="60" customFormat="1" ht="15" hidden="1" customHeight="1">
      <c r="A88" s="59" t="s">
        <v>81</v>
      </c>
      <c r="B88" s="183">
        <v>31</v>
      </c>
      <c r="C88" s="240">
        <v>4628.5713999999998</v>
      </c>
      <c r="D88" s="242">
        <v>177</v>
      </c>
      <c r="E88" s="609">
        <v>3652</v>
      </c>
      <c r="F88" s="609">
        <v>124899</v>
      </c>
      <c r="G88" s="544">
        <v>331845</v>
      </c>
      <c r="H88" s="609">
        <v>169242</v>
      </c>
      <c r="I88" s="609">
        <v>162603</v>
      </c>
      <c r="J88" s="241">
        <v>2.66</v>
      </c>
      <c r="K88" s="165">
        <v>71.694907849968573</v>
      </c>
      <c r="L88" s="82">
        <v>-100</v>
      </c>
      <c r="M88" s="82">
        <v>-37</v>
      </c>
      <c r="N88" s="83">
        <v>-0.11148104069057996</v>
      </c>
      <c r="O88" s="242">
        <v>233</v>
      </c>
      <c r="P88" s="83">
        <v>0.70202925624067847</v>
      </c>
      <c r="Q88" s="242">
        <v>270</v>
      </c>
      <c r="R88" s="83">
        <v>0.81351029693125843</v>
      </c>
      <c r="S88" s="82">
        <v>-63</v>
      </c>
      <c r="T88" s="144">
        <v>-0.18981906928396031</v>
      </c>
      <c r="U88" s="243">
        <v>1193</v>
      </c>
      <c r="V88" s="83">
        <v>3.594510311996264</v>
      </c>
      <c r="W88" s="242">
        <v>1256</v>
      </c>
      <c r="X88" s="83">
        <v>3.7843293812802243</v>
      </c>
      <c r="Y88" s="83">
        <v>-0.30130010997454026</v>
      </c>
      <c r="Z88" s="83"/>
      <c r="AA88" s="139">
        <v>221</v>
      </c>
      <c r="AB88" s="162"/>
      <c r="AC88" s="139">
        <v>61</v>
      </c>
      <c r="AD88" s="145"/>
      <c r="AE88" s="148">
        <v>92052</v>
      </c>
      <c r="AF88" s="149">
        <v>56328</v>
      </c>
      <c r="AG88" s="149">
        <v>35724</v>
      </c>
    </row>
    <row r="89" spans="1:33" s="60" customFormat="1" ht="15" hidden="1" customHeight="1">
      <c r="A89" s="59" t="s">
        <v>83</v>
      </c>
      <c r="B89" s="183">
        <v>29</v>
      </c>
      <c r="C89" s="240">
        <v>4628.5713999999998</v>
      </c>
      <c r="D89" s="242">
        <v>177</v>
      </c>
      <c r="E89" s="609">
        <v>3682</v>
      </c>
      <c r="F89" s="609">
        <v>124880</v>
      </c>
      <c r="G89" s="544">
        <v>331801</v>
      </c>
      <c r="H89" s="609">
        <v>169166</v>
      </c>
      <c r="I89" s="609">
        <v>162635</v>
      </c>
      <c r="J89" s="241">
        <v>2.66</v>
      </c>
      <c r="K89" s="165">
        <v>71.685401677070388</v>
      </c>
      <c r="L89" s="82">
        <v>-44</v>
      </c>
      <c r="M89" s="82">
        <v>-99</v>
      </c>
      <c r="N89" s="83">
        <v>-0.29835183215147831</v>
      </c>
      <c r="O89" s="242">
        <v>206</v>
      </c>
      <c r="P89" s="83">
        <v>0.6208129032646923</v>
      </c>
      <c r="Q89" s="242">
        <v>305</v>
      </c>
      <c r="R89" s="83">
        <v>0.91916473541617061</v>
      </c>
      <c r="S89" s="82">
        <v>55</v>
      </c>
      <c r="T89" s="144">
        <v>0.16575101786193258</v>
      </c>
      <c r="U89" s="243">
        <v>1185</v>
      </c>
      <c r="V89" s="83">
        <v>3.5711810212070891</v>
      </c>
      <c r="W89" s="242">
        <v>1130</v>
      </c>
      <c r="X89" s="83">
        <v>3.4054300033451566</v>
      </c>
      <c r="Y89" s="83">
        <v>-0.13260081428954573</v>
      </c>
      <c r="Z89" s="83"/>
      <c r="AA89" s="139">
        <v>130</v>
      </c>
      <c r="AB89" s="162"/>
      <c r="AC89" s="139">
        <v>56</v>
      </c>
      <c r="AD89" s="145"/>
      <c r="AE89" s="148">
        <v>92143</v>
      </c>
      <c r="AF89" s="149">
        <v>56371</v>
      </c>
      <c r="AG89" s="149">
        <v>35772</v>
      </c>
    </row>
    <row r="90" spans="1:33" s="60" customFormat="1" ht="15" hidden="1" customHeight="1">
      <c r="A90" s="59" t="s">
        <v>84</v>
      </c>
      <c r="B90" s="183">
        <v>31</v>
      </c>
      <c r="C90" s="240">
        <v>4628.5713999999998</v>
      </c>
      <c r="D90" s="242">
        <v>177</v>
      </c>
      <c r="E90" s="609">
        <v>3682</v>
      </c>
      <c r="F90" s="609">
        <v>124900</v>
      </c>
      <c r="G90" s="544">
        <v>331633</v>
      </c>
      <c r="H90" s="609">
        <v>169013</v>
      </c>
      <c r="I90" s="609">
        <v>162620</v>
      </c>
      <c r="J90" s="241">
        <v>2.66</v>
      </c>
      <c r="K90" s="165">
        <v>71.64910538055004</v>
      </c>
      <c r="L90" s="82">
        <v>-168</v>
      </c>
      <c r="M90" s="82">
        <v>-119</v>
      </c>
      <c r="N90" s="83">
        <v>-0.35873952797113207</v>
      </c>
      <c r="O90" s="242">
        <v>268</v>
      </c>
      <c r="P90" s="83">
        <v>0.80791759240557459</v>
      </c>
      <c r="Q90" s="242">
        <v>387</v>
      </c>
      <c r="R90" s="83">
        <v>1.1666571203767067</v>
      </c>
      <c r="S90" s="82">
        <v>-49</v>
      </c>
      <c r="T90" s="144">
        <v>-0.14771627622340677</v>
      </c>
      <c r="U90" s="243">
        <v>1569</v>
      </c>
      <c r="V90" s="83">
        <v>4.7299354570311438</v>
      </c>
      <c r="W90" s="242">
        <v>1618</v>
      </c>
      <c r="X90" s="83">
        <v>4.8776517332545506</v>
      </c>
      <c r="Y90" s="83">
        <v>-0.50645580419453884</v>
      </c>
      <c r="Z90" s="83"/>
      <c r="AA90" s="139">
        <v>185</v>
      </c>
      <c r="AB90" s="162"/>
      <c r="AC90" s="139">
        <v>83</v>
      </c>
      <c r="AD90" s="145"/>
      <c r="AE90" s="148">
        <v>92172</v>
      </c>
      <c r="AF90" s="149">
        <v>56353</v>
      </c>
      <c r="AG90" s="149">
        <v>35819</v>
      </c>
    </row>
    <row r="91" spans="1:33" s="60" customFormat="1" ht="15" hidden="1" customHeight="1">
      <c r="A91" s="59" t="s">
        <v>85</v>
      </c>
      <c r="B91" s="183">
        <v>30</v>
      </c>
      <c r="C91" s="240">
        <v>4628.5713999999998</v>
      </c>
      <c r="D91" s="242">
        <v>177</v>
      </c>
      <c r="E91" s="609">
        <v>3682</v>
      </c>
      <c r="F91" s="609">
        <v>124946</v>
      </c>
      <c r="G91" s="544">
        <v>331498</v>
      </c>
      <c r="H91" s="609">
        <v>168902</v>
      </c>
      <c r="I91" s="609">
        <v>162596</v>
      </c>
      <c r="J91" s="241">
        <v>2.65</v>
      </c>
      <c r="K91" s="165">
        <v>71.619938713703334</v>
      </c>
      <c r="L91" s="82">
        <v>-135</v>
      </c>
      <c r="M91" s="82">
        <v>-86</v>
      </c>
      <c r="N91" s="83">
        <v>-0.25937559848657354</v>
      </c>
      <c r="O91" s="242">
        <v>184</v>
      </c>
      <c r="P91" s="83">
        <v>0.55494314094801778</v>
      </c>
      <c r="Q91" s="242">
        <v>270</v>
      </c>
      <c r="R91" s="83">
        <v>0.81431873943459132</v>
      </c>
      <c r="S91" s="82">
        <v>-49</v>
      </c>
      <c r="T91" s="144">
        <v>-0.14778377123072239</v>
      </c>
      <c r="U91" s="243">
        <v>1290</v>
      </c>
      <c r="V91" s="83">
        <v>3.8906339772986032</v>
      </c>
      <c r="W91" s="242">
        <v>1339</v>
      </c>
      <c r="X91" s="83">
        <v>4.0384177485293256</v>
      </c>
      <c r="Y91" s="83">
        <v>-0.40715936971729594</v>
      </c>
      <c r="Z91" s="83"/>
      <c r="AA91" s="139">
        <v>138</v>
      </c>
      <c r="AB91" s="162"/>
      <c r="AC91" s="139">
        <v>71</v>
      </c>
      <c r="AD91" s="145"/>
      <c r="AE91" s="148">
        <v>92192</v>
      </c>
      <c r="AF91" s="149">
        <v>56362</v>
      </c>
      <c r="AG91" s="149">
        <v>35830</v>
      </c>
    </row>
    <row r="92" spans="1:33" s="60" customFormat="1" ht="15" hidden="1" customHeight="1">
      <c r="A92" s="59" t="s">
        <v>86</v>
      </c>
      <c r="B92" s="183">
        <v>31</v>
      </c>
      <c r="C92" s="240">
        <v>4628.5713999999998</v>
      </c>
      <c r="D92" s="242">
        <v>177</v>
      </c>
      <c r="E92" s="609">
        <v>3682</v>
      </c>
      <c r="F92" s="609">
        <v>125005</v>
      </c>
      <c r="G92" s="544">
        <v>331379</v>
      </c>
      <c r="H92" s="609">
        <v>168829</v>
      </c>
      <c r="I92" s="609">
        <v>162550</v>
      </c>
      <c r="J92" s="241">
        <v>2.65</v>
      </c>
      <c r="K92" s="165">
        <v>71.59422883700141</v>
      </c>
      <c r="L92" s="82">
        <v>-119</v>
      </c>
      <c r="M92" s="82">
        <v>-61</v>
      </c>
      <c r="N92" s="83">
        <v>-0.18404621068463678</v>
      </c>
      <c r="O92" s="242">
        <v>205</v>
      </c>
      <c r="P92" s="83">
        <v>0.61851595394017289</v>
      </c>
      <c r="Q92" s="242">
        <v>266</v>
      </c>
      <c r="R92" s="83">
        <v>0.80256216462480967</v>
      </c>
      <c r="S92" s="82">
        <v>-58</v>
      </c>
      <c r="T92" s="144">
        <v>-0.17499475770014605</v>
      </c>
      <c r="U92" s="243">
        <v>1423</v>
      </c>
      <c r="V92" s="83">
        <v>4.2934058656432494</v>
      </c>
      <c r="W92" s="242">
        <v>1481</v>
      </c>
      <c r="X92" s="83">
        <v>4.4684006233433955</v>
      </c>
      <c r="Y92" s="83">
        <v>-0.35904096838478283</v>
      </c>
      <c r="Z92" s="83"/>
      <c r="AA92" s="139">
        <v>253</v>
      </c>
      <c r="AB92" s="162"/>
      <c r="AC92" s="139">
        <v>87</v>
      </c>
      <c r="AD92" s="145"/>
      <c r="AE92" s="148">
        <v>92210</v>
      </c>
      <c r="AF92" s="149">
        <v>56351</v>
      </c>
      <c r="AG92" s="149">
        <v>35859</v>
      </c>
    </row>
    <row r="93" spans="1:33" s="60" customFormat="1" ht="15" hidden="1" customHeight="1">
      <c r="A93" s="59" t="s">
        <v>87</v>
      </c>
      <c r="B93" s="183">
        <v>30</v>
      </c>
      <c r="C93" s="240">
        <v>4628.5713999999998</v>
      </c>
      <c r="D93" s="242">
        <v>177</v>
      </c>
      <c r="E93" s="609">
        <v>3682</v>
      </c>
      <c r="F93" s="609">
        <v>125005</v>
      </c>
      <c r="G93" s="544">
        <v>331372</v>
      </c>
      <c r="H93" s="609">
        <v>168800</v>
      </c>
      <c r="I93" s="609">
        <v>162572</v>
      </c>
      <c r="J93" s="241">
        <v>2.65</v>
      </c>
      <c r="K93" s="165">
        <v>71.59271649131307</v>
      </c>
      <c r="L93" s="82">
        <v>-7</v>
      </c>
      <c r="M93" s="82">
        <v>-71</v>
      </c>
      <c r="N93" s="83">
        <v>-0.21425844698838636</v>
      </c>
      <c r="O93" s="242">
        <v>199</v>
      </c>
      <c r="P93" s="83">
        <v>0.60052719648857567</v>
      </c>
      <c r="Q93" s="242">
        <v>270</v>
      </c>
      <c r="R93" s="83">
        <v>0.81478564347696203</v>
      </c>
      <c r="S93" s="82">
        <v>64</v>
      </c>
      <c r="T93" s="144">
        <v>0.19309970280748878</v>
      </c>
      <c r="U93" s="243">
        <v>1239</v>
      </c>
      <c r="V93" s="83">
        <v>3.7382895590387255</v>
      </c>
      <c r="W93" s="242">
        <v>1175</v>
      </c>
      <c r="X93" s="83">
        <v>3.5451898562312367</v>
      </c>
      <c r="Y93" s="83">
        <v>-2.1158744180897582E-2</v>
      </c>
      <c r="Z93" s="83"/>
      <c r="AA93" s="139">
        <v>196</v>
      </c>
      <c r="AB93" s="162"/>
      <c r="AC93" s="139">
        <v>74</v>
      </c>
      <c r="AD93" s="145"/>
      <c r="AE93" s="148">
        <v>92253</v>
      </c>
      <c r="AF93" s="149">
        <v>56351</v>
      </c>
      <c r="AG93" s="149">
        <v>35902</v>
      </c>
    </row>
    <row r="94" spans="1:33" s="60" customFormat="1" ht="15" hidden="1" customHeight="1">
      <c r="A94" s="59" t="s">
        <v>88</v>
      </c>
      <c r="B94" s="183">
        <v>31</v>
      </c>
      <c r="C94" s="240">
        <v>4628.5713999999998</v>
      </c>
      <c r="D94" s="242">
        <v>177</v>
      </c>
      <c r="E94" s="609">
        <v>3682</v>
      </c>
      <c r="F94" s="609">
        <v>125034</v>
      </c>
      <c r="G94" s="544">
        <v>331323</v>
      </c>
      <c r="H94" s="609">
        <v>168775</v>
      </c>
      <c r="I94" s="609">
        <v>162548</v>
      </c>
      <c r="J94" s="241">
        <v>2.65</v>
      </c>
      <c r="K94" s="165">
        <v>71.582130071494632</v>
      </c>
      <c r="L94" s="82">
        <v>-49</v>
      </c>
      <c r="M94" s="82">
        <v>-54</v>
      </c>
      <c r="N94" s="83">
        <v>-0.16296917769978059</v>
      </c>
      <c r="O94" s="242">
        <v>211</v>
      </c>
      <c r="P94" s="83">
        <v>0.63678697212321678</v>
      </c>
      <c r="Q94" s="242">
        <v>265</v>
      </c>
      <c r="R94" s="83">
        <v>0.79975614982299736</v>
      </c>
      <c r="S94" s="82">
        <v>5</v>
      </c>
      <c r="T94" s="144">
        <v>1.5087029529843754E-2</v>
      </c>
      <c r="U94" s="243">
        <v>1308</v>
      </c>
      <c r="V94" s="83">
        <v>3.9467669250069028</v>
      </c>
      <c r="W94" s="242">
        <v>1303</v>
      </c>
      <c r="X94" s="83">
        <v>3.9316798954770591</v>
      </c>
      <c r="Y94" s="83">
        <v>-0.14788214816993683</v>
      </c>
      <c r="Z94" s="83"/>
      <c r="AA94" s="139">
        <v>143</v>
      </c>
      <c r="AB94" s="162"/>
      <c r="AC94" s="139">
        <v>59</v>
      </c>
      <c r="AD94" s="145"/>
      <c r="AE94" s="148">
        <v>92312</v>
      </c>
      <c r="AF94" s="149">
        <v>56395</v>
      </c>
      <c r="AG94" s="149">
        <v>35917</v>
      </c>
    </row>
    <row r="95" spans="1:33" s="60" customFormat="1" ht="15" hidden="1" customHeight="1">
      <c r="A95" s="59" t="s">
        <v>89</v>
      </c>
      <c r="B95" s="183">
        <v>31</v>
      </c>
      <c r="C95" s="240">
        <v>4628.5713999999998</v>
      </c>
      <c r="D95" s="242">
        <v>177</v>
      </c>
      <c r="E95" s="609">
        <v>3682</v>
      </c>
      <c r="F95" s="609">
        <v>125104</v>
      </c>
      <c r="G95" s="544">
        <v>331332</v>
      </c>
      <c r="H95" s="609">
        <v>168733</v>
      </c>
      <c r="I95" s="609">
        <v>162599</v>
      </c>
      <c r="J95" s="241">
        <v>2.65</v>
      </c>
      <c r="K95" s="165">
        <v>71.584074515951073</v>
      </c>
      <c r="L95" s="82">
        <v>9</v>
      </c>
      <c r="M95" s="82">
        <v>-80</v>
      </c>
      <c r="N95" s="83">
        <v>-0.24143253997594727</v>
      </c>
      <c r="O95" s="242">
        <v>203</v>
      </c>
      <c r="P95" s="83">
        <v>0.61263507018896624</v>
      </c>
      <c r="Q95" s="242">
        <v>283</v>
      </c>
      <c r="R95" s="83">
        <v>0.8540676101649135</v>
      </c>
      <c r="S95" s="82">
        <v>89</v>
      </c>
      <c r="T95" s="144">
        <v>0.26854547923298444</v>
      </c>
      <c r="U95" s="243">
        <v>1700</v>
      </c>
      <c r="V95" s="83">
        <v>5.1295203898435489</v>
      </c>
      <c r="W95" s="242">
        <v>1611</v>
      </c>
      <c r="X95" s="83">
        <v>4.8609749106105644</v>
      </c>
      <c r="Y95" s="83">
        <v>2.7112939257037172E-2</v>
      </c>
      <c r="Z95" s="83"/>
      <c r="AA95" s="139">
        <v>87</v>
      </c>
      <c r="AB95" s="162"/>
      <c r="AC95" s="139">
        <v>68</v>
      </c>
      <c r="AD95" s="145"/>
      <c r="AE95" s="148">
        <v>92391</v>
      </c>
      <c r="AF95" s="149">
        <v>56437</v>
      </c>
      <c r="AG95" s="149">
        <v>35954</v>
      </c>
    </row>
    <row r="96" spans="1:33" s="60" customFormat="1" ht="15" hidden="1" customHeight="1">
      <c r="A96" s="59" t="s">
        <v>76</v>
      </c>
      <c r="B96" s="183">
        <v>30</v>
      </c>
      <c r="C96" s="240">
        <v>4628.5713999999998</v>
      </c>
      <c r="D96" s="242">
        <v>177</v>
      </c>
      <c r="E96" s="609">
        <v>3682</v>
      </c>
      <c r="F96" s="609">
        <v>125167</v>
      </c>
      <c r="G96" s="544">
        <v>331223</v>
      </c>
      <c r="H96" s="609">
        <v>168636</v>
      </c>
      <c r="I96" s="609">
        <v>162587</v>
      </c>
      <c r="J96" s="241">
        <v>2.65</v>
      </c>
      <c r="K96" s="165">
        <v>71.560525133089669</v>
      </c>
      <c r="L96" s="82">
        <v>-109</v>
      </c>
      <c r="M96" s="82">
        <v>-27</v>
      </c>
      <c r="N96" s="83">
        <v>-8.1502667703058473E-2</v>
      </c>
      <c r="O96" s="242">
        <v>223</v>
      </c>
      <c r="P96" s="83">
        <v>0.67315166288081751</v>
      </c>
      <c r="Q96" s="242">
        <v>250</v>
      </c>
      <c r="R96" s="83">
        <v>0.75465433058387599</v>
      </c>
      <c r="S96" s="82">
        <v>-82</v>
      </c>
      <c r="T96" s="144">
        <v>-0.24752662043151119</v>
      </c>
      <c r="U96" s="243">
        <v>1200</v>
      </c>
      <c r="V96" s="83">
        <v>3.6223407868026052</v>
      </c>
      <c r="W96" s="242">
        <v>1282</v>
      </c>
      <c r="X96" s="83">
        <v>3.8698674072341164</v>
      </c>
      <c r="Y96" s="83">
        <v>-0.32902928813456966</v>
      </c>
      <c r="Z96" s="83"/>
      <c r="AA96" s="139">
        <v>170</v>
      </c>
      <c r="AB96" s="162"/>
      <c r="AC96" s="139">
        <v>93</v>
      </c>
      <c r="AD96" s="145"/>
      <c r="AE96" s="148">
        <v>92412</v>
      </c>
      <c r="AF96" s="149">
        <v>56443</v>
      </c>
      <c r="AG96" s="149">
        <v>35969</v>
      </c>
    </row>
    <row r="97" spans="1:33" s="216" customFormat="1" ht="15" hidden="1" customHeight="1">
      <c r="A97" s="59" t="s">
        <v>90</v>
      </c>
      <c r="B97" s="183">
        <v>31</v>
      </c>
      <c r="C97" s="240">
        <v>4628.5713999999998</v>
      </c>
      <c r="D97" s="242">
        <v>177</v>
      </c>
      <c r="E97" s="609">
        <v>3682</v>
      </c>
      <c r="F97" s="609">
        <v>125157</v>
      </c>
      <c r="G97" s="544">
        <v>331065</v>
      </c>
      <c r="H97" s="609">
        <v>168517</v>
      </c>
      <c r="I97" s="609">
        <v>162548</v>
      </c>
      <c r="J97" s="241">
        <v>2.65</v>
      </c>
      <c r="K97" s="165">
        <v>71.526389330409813</v>
      </c>
      <c r="L97" s="82">
        <v>-158</v>
      </c>
      <c r="M97" s="82">
        <v>-22</v>
      </c>
      <c r="N97" s="83">
        <v>-6.6436353972893936E-2</v>
      </c>
      <c r="O97" s="242">
        <v>256</v>
      </c>
      <c r="P97" s="83">
        <v>0.77307757350276618</v>
      </c>
      <c r="Q97" s="242">
        <v>278</v>
      </c>
      <c r="R97" s="83">
        <v>0.83951392747566012</v>
      </c>
      <c r="S97" s="82">
        <v>-136</v>
      </c>
      <c r="T97" s="144">
        <v>-0.41069746092334514</v>
      </c>
      <c r="U97" s="243">
        <v>983</v>
      </c>
      <c r="V97" s="83">
        <v>2.9684970888797619</v>
      </c>
      <c r="W97" s="242">
        <v>1119</v>
      </c>
      <c r="X97" s="83">
        <v>3.3791945498031071</v>
      </c>
      <c r="Y97" s="83">
        <v>-0.47713381489623907</v>
      </c>
      <c r="Z97" s="83"/>
      <c r="AA97" s="139">
        <v>215</v>
      </c>
      <c r="AB97" s="162"/>
      <c r="AC97" s="139">
        <v>77</v>
      </c>
      <c r="AD97" s="145"/>
      <c r="AE97" s="148">
        <v>92441</v>
      </c>
      <c r="AF97" s="149">
        <v>56465</v>
      </c>
      <c r="AG97" s="149">
        <v>35976</v>
      </c>
    </row>
    <row r="98" spans="1:33" s="60" customFormat="1" ht="15" hidden="1" customHeight="1">
      <c r="A98" s="59" t="s">
        <v>91</v>
      </c>
      <c r="B98" s="183">
        <v>30</v>
      </c>
      <c r="C98" s="240">
        <v>4628.5713999999998</v>
      </c>
      <c r="D98" s="242">
        <v>177</v>
      </c>
      <c r="E98" s="609">
        <v>3682</v>
      </c>
      <c r="F98" s="609">
        <v>125289</v>
      </c>
      <c r="G98" s="544">
        <v>330930</v>
      </c>
      <c r="H98" s="609">
        <v>168386</v>
      </c>
      <c r="I98" s="609">
        <v>162544</v>
      </c>
      <c r="J98" s="241">
        <v>2.64</v>
      </c>
      <c r="K98" s="165">
        <v>71.497222663563107</v>
      </c>
      <c r="L98" s="82">
        <v>-135</v>
      </c>
      <c r="M98" s="82">
        <v>-49</v>
      </c>
      <c r="N98" s="83">
        <v>-0.14803737188347343</v>
      </c>
      <c r="O98" s="242">
        <v>239</v>
      </c>
      <c r="P98" s="83">
        <v>0.72205983428877862</v>
      </c>
      <c r="Q98" s="242">
        <v>288</v>
      </c>
      <c r="R98" s="83">
        <v>0.87009720617225206</v>
      </c>
      <c r="S98" s="82">
        <v>-86</v>
      </c>
      <c r="T98" s="144">
        <v>-0.25982069350976955</v>
      </c>
      <c r="U98" s="243">
        <v>1107</v>
      </c>
      <c r="V98" s="83">
        <v>3.3444361362245938</v>
      </c>
      <c r="W98" s="242">
        <v>1193</v>
      </c>
      <c r="X98" s="83">
        <v>3.6042568297343633</v>
      </c>
      <c r="Y98" s="83">
        <v>-0.40785806539324299</v>
      </c>
      <c r="Z98" s="83"/>
      <c r="AA98" s="139">
        <v>161</v>
      </c>
      <c r="AB98" s="162"/>
      <c r="AC98" s="139">
        <v>66</v>
      </c>
      <c r="AD98" s="145"/>
      <c r="AE98" s="148">
        <v>92406</v>
      </c>
      <c r="AF98" s="149">
        <v>56441</v>
      </c>
      <c r="AG98" s="149">
        <v>35965</v>
      </c>
    </row>
    <row r="99" spans="1:33" s="60" customFormat="1" ht="15" hidden="1" customHeight="1">
      <c r="A99" s="59" t="s">
        <v>80</v>
      </c>
      <c r="B99" s="183">
        <v>31</v>
      </c>
      <c r="C99" s="240">
        <v>4628.5713999999998</v>
      </c>
      <c r="D99" s="242">
        <v>177</v>
      </c>
      <c r="E99" s="609">
        <v>3682</v>
      </c>
      <c r="F99" s="609">
        <v>125361</v>
      </c>
      <c r="G99" s="544">
        <v>330911</v>
      </c>
      <c r="H99" s="609">
        <v>168375</v>
      </c>
      <c r="I99" s="609">
        <v>162536</v>
      </c>
      <c r="J99" s="241">
        <v>2.64</v>
      </c>
      <c r="K99" s="165">
        <v>71.49311772526616</v>
      </c>
      <c r="L99" s="82">
        <v>-19</v>
      </c>
      <c r="M99" s="82">
        <v>-26</v>
      </c>
      <c r="N99" s="83">
        <v>-7.8568719677384657E-2</v>
      </c>
      <c r="O99" s="242">
        <v>255</v>
      </c>
      <c r="P99" s="83">
        <v>0.77057782760511973</v>
      </c>
      <c r="Q99" s="242">
        <v>281</v>
      </c>
      <c r="R99" s="83">
        <v>0.84914654728250438</v>
      </c>
      <c r="S99" s="82">
        <v>7</v>
      </c>
      <c r="T99" s="144">
        <v>2.1153116836218899E-2</v>
      </c>
      <c r="U99" s="243">
        <v>1097</v>
      </c>
      <c r="V99" s="83">
        <v>3.3149955956188872</v>
      </c>
      <c r="W99" s="242">
        <v>1090</v>
      </c>
      <c r="X99" s="83">
        <v>3.2938424787826683</v>
      </c>
      <c r="Y99" s="83">
        <v>-5.7415602841165758E-2</v>
      </c>
      <c r="Z99" s="83"/>
      <c r="AA99" s="139">
        <v>186</v>
      </c>
      <c r="AB99" s="162"/>
      <c r="AC99" s="139">
        <v>77</v>
      </c>
      <c r="AD99" s="145"/>
      <c r="AE99" s="148">
        <v>92479</v>
      </c>
      <c r="AF99" s="149">
        <v>56490</v>
      </c>
      <c r="AG99" s="149">
        <v>35989</v>
      </c>
    </row>
    <row r="100" spans="1:33" s="60" customFormat="1" ht="15" customHeight="1">
      <c r="A100" s="63" t="s">
        <v>324</v>
      </c>
      <c r="B100" s="183"/>
      <c r="C100" s="240">
        <v>4628.5713999999998</v>
      </c>
      <c r="D100" s="242">
        <v>177</v>
      </c>
      <c r="E100" s="242">
        <v>3683</v>
      </c>
      <c r="F100" s="242">
        <v>125936</v>
      </c>
      <c r="G100" s="605">
        <v>329237</v>
      </c>
      <c r="H100" s="242">
        <v>167179</v>
      </c>
      <c r="I100" s="242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</row>
    <row r="101" spans="1:33" s="60" customFormat="1" ht="15" hidden="1" customHeight="1">
      <c r="A101" s="59" t="s">
        <v>81</v>
      </c>
      <c r="B101" s="183">
        <v>31</v>
      </c>
      <c r="C101" s="240">
        <v>4628.5713999999998</v>
      </c>
      <c r="D101" s="242">
        <v>177</v>
      </c>
      <c r="E101" s="609">
        <v>3682</v>
      </c>
      <c r="F101" s="609">
        <v>125385</v>
      </c>
      <c r="G101" s="544">
        <v>330810</v>
      </c>
      <c r="H101" s="609">
        <v>168296</v>
      </c>
      <c r="I101" s="609">
        <v>162514</v>
      </c>
      <c r="J101" s="241">
        <v>2.64</v>
      </c>
      <c r="K101" s="165">
        <v>71.471296737477147</v>
      </c>
      <c r="L101" s="82">
        <v>-101</v>
      </c>
      <c r="M101" s="82">
        <v>-78</v>
      </c>
      <c r="N101" s="83">
        <v>-0.23574890323867626</v>
      </c>
      <c r="O101" s="242">
        <v>166</v>
      </c>
      <c r="P101" s="83">
        <v>0.50172202484128503</v>
      </c>
      <c r="Q101" s="242">
        <v>244</v>
      </c>
      <c r="R101" s="83">
        <v>0.73747092807996129</v>
      </c>
      <c r="S101" s="82">
        <v>-23</v>
      </c>
      <c r="T101" s="144">
        <v>-6.951570223704584E-2</v>
      </c>
      <c r="U101" s="243">
        <v>902</v>
      </c>
      <c r="V101" s="83">
        <v>2.7262244964267417</v>
      </c>
      <c r="W101" s="242">
        <v>925</v>
      </c>
      <c r="X101" s="83">
        <v>2.7957401986637875</v>
      </c>
      <c r="Y101" s="83">
        <v>-0.3052646054757221</v>
      </c>
      <c r="Z101" s="83"/>
      <c r="AA101" s="242">
        <v>188</v>
      </c>
      <c r="AB101" s="162"/>
      <c r="AC101" s="242">
        <v>71</v>
      </c>
      <c r="AD101" s="145"/>
      <c r="AE101" s="148">
        <v>92495</v>
      </c>
      <c r="AF101" s="149">
        <v>56481</v>
      </c>
      <c r="AG101" s="149">
        <v>36014</v>
      </c>
    </row>
    <row r="102" spans="1:33" s="60" customFormat="1" ht="15" hidden="1" customHeight="1">
      <c r="A102" s="59" t="s">
        <v>83</v>
      </c>
      <c r="B102" s="183">
        <v>28</v>
      </c>
      <c r="C102" s="240">
        <v>4628.5713999999998</v>
      </c>
      <c r="D102" s="242">
        <v>177</v>
      </c>
      <c r="E102" s="609">
        <v>3682</v>
      </c>
      <c r="F102" s="609">
        <v>125427</v>
      </c>
      <c r="G102" s="544">
        <v>330691</v>
      </c>
      <c r="H102" s="609">
        <v>168186</v>
      </c>
      <c r="I102" s="609">
        <v>162505</v>
      </c>
      <c r="J102" s="241">
        <v>2.64</v>
      </c>
      <c r="K102" s="165">
        <v>71.445586860775236</v>
      </c>
      <c r="L102" s="82">
        <v>-119</v>
      </c>
      <c r="M102" s="82">
        <v>-93</v>
      </c>
      <c r="N102" s="83">
        <v>-0.28117871325969268</v>
      </c>
      <c r="O102" s="242">
        <v>197</v>
      </c>
      <c r="P102" s="83">
        <v>0.59561512378666093</v>
      </c>
      <c r="Q102" s="242">
        <v>290</v>
      </c>
      <c r="R102" s="83">
        <v>0.87679383704635361</v>
      </c>
      <c r="S102" s="82">
        <v>-26</v>
      </c>
      <c r="T102" s="144">
        <v>-7.8609102631741923E-2</v>
      </c>
      <c r="U102" s="243">
        <v>1198</v>
      </c>
      <c r="V102" s="83">
        <v>3.6220655751087301</v>
      </c>
      <c r="W102" s="242">
        <v>1224</v>
      </c>
      <c r="X102" s="83">
        <v>3.700674677740472</v>
      </c>
      <c r="Y102" s="83">
        <v>-0.3597878158914346</v>
      </c>
      <c r="Z102" s="83"/>
      <c r="AA102" s="242">
        <v>142</v>
      </c>
      <c r="AB102" s="162"/>
      <c r="AC102" s="242">
        <v>77</v>
      </c>
      <c r="AD102" s="145"/>
      <c r="AE102" s="148">
        <v>92511</v>
      </c>
      <c r="AF102" s="149">
        <v>56499</v>
      </c>
      <c r="AG102" s="149">
        <v>36012</v>
      </c>
    </row>
    <row r="103" spans="1:33" s="60" customFormat="1" ht="15" hidden="1" customHeight="1">
      <c r="A103" s="59" t="s">
        <v>84</v>
      </c>
      <c r="B103" s="183">
        <v>31</v>
      </c>
      <c r="C103" s="240">
        <v>4628.5713999999998</v>
      </c>
      <c r="D103" s="242">
        <v>177</v>
      </c>
      <c r="E103" s="609">
        <v>3682</v>
      </c>
      <c r="F103" s="609">
        <v>125473</v>
      </c>
      <c r="G103" s="544">
        <v>330484</v>
      </c>
      <c r="H103" s="609">
        <v>168045</v>
      </c>
      <c r="I103" s="609">
        <v>162439</v>
      </c>
      <c r="J103" s="241">
        <v>2.63</v>
      </c>
      <c r="K103" s="165">
        <v>71.400864638276943</v>
      </c>
      <c r="L103" s="82">
        <v>-207</v>
      </c>
      <c r="M103" s="82">
        <v>-129</v>
      </c>
      <c r="N103" s="83">
        <v>-0.39021439104624334</v>
      </c>
      <c r="O103" s="242">
        <v>202</v>
      </c>
      <c r="P103" s="83">
        <v>0.61103338752977654</v>
      </c>
      <c r="Q103" s="242">
        <v>331</v>
      </c>
      <c r="R103" s="83">
        <v>1.0012477785760199</v>
      </c>
      <c r="S103" s="82">
        <v>-78</v>
      </c>
      <c r="T103" s="144">
        <v>-0.23594358528377501</v>
      </c>
      <c r="U103" s="243">
        <v>1436</v>
      </c>
      <c r="V103" s="83">
        <v>4.3437819034295</v>
      </c>
      <c r="W103" s="242">
        <v>1514</v>
      </c>
      <c r="X103" s="83">
        <v>4.579725488713275</v>
      </c>
      <c r="Y103" s="83">
        <v>-0.62615797633001835</v>
      </c>
      <c r="Z103" s="83"/>
      <c r="AA103" s="242">
        <v>206</v>
      </c>
      <c r="AB103" s="162"/>
      <c r="AC103" s="242">
        <v>75</v>
      </c>
      <c r="AD103" s="145"/>
      <c r="AE103" s="148">
        <v>92472</v>
      </c>
      <c r="AF103" s="149">
        <v>56496</v>
      </c>
      <c r="AG103" s="149">
        <v>35976</v>
      </c>
    </row>
    <row r="104" spans="1:33" s="60" customFormat="1" ht="15" hidden="1" customHeight="1">
      <c r="A104" s="59" t="s">
        <v>85</v>
      </c>
      <c r="B104" s="183">
        <v>30</v>
      </c>
      <c r="C104" s="240">
        <v>4628.5713999999998</v>
      </c>
      <c r="D104" s="242">
        <v>177</v>
      </c>
      <c r="E104" s="609">
        <v>3682</v>
      </c>
      <c r="F104" s="609">
        <v>125523</v>
      </c>
      <c r="G104" s="544">
        <v>330343</v>
      </c>
      <c r="H104" s="609">
        <v>167947</v>
      </c>
      <c r="I104" s="609">
        <v>162396</v>
      </c>
      <c r="J104" s="241">
        <v>2.63</v>
      </c>
      <c r="K104" s="165">
        <v>71.370401675125933</v>
      </c>
      <c r="L104" s="82">
        <v>-141</v>
      </c>
      <c r="M104" s="82">
        <v>-103</v>
      </c>
      <c r="N104" s="83">
        <v>-0.31173060422773285</v>
      </c>
      <c r="O104" s="242">
        <v>157</v>
      </c>
      <c r="P104" s="83">
        <v>0.47516218314324327</v>
      </c>
      <c r="Q104" s="242">
        <v>260</v>
      </c>
      <c r="R104" s="83">
        <v>0.78689278737097612</v>
      </c>
      <c r="S104" s="82">
        <v>-38</v>
      </c>
      <c r="T104" s="144">
        <v>-0.11500740738498916</v>
      </c>
      <c r="U104" s="243">
        <v>1094</v>
      </c>
      <c r="V104" s="83">
        <v>3.3110027283994143</v>
      </c>
      <c r="W104" s="242">
        <v>1132</v>
      </c>
      <c r="X104" s="83">
        <v>3.4260101357844035</v>
      </c>
      <c r="Y104" s="83">
        <v>-0.42673801161272201</v>
      </c>
      <c r="Z104" s="83"/>
      <c r="AA104" s="242">
        <v>147</v>
      </c>
      <c r="AB104" s="162"/>
      <c r="AC104" s="242">
        <v>77</v>
      </c>
      <c r="AD104" s="145"/>
      <c r="AE104" s="148">
        <v>92472</v>
      </c>
      <c r="AF104" s="149">
        <v>56506</v>
      </c>
      <c r="AG104" s="149">
        <v>35966</v>
      </c>
    </row>
    <row r="105" spans="1:33" s="60" customFormat="1" ht="15" hidden="1" customHeight="1">
      <c r="A105" s="59" t="s">
        <v>86</v>
      </c>
      <c r="B105" s="183">
        <v>31</v>
      </c>
      <c r="C105" s="240">
        <v>4628.5713999999998</v>
      </c>
      <c r="D105" s="242">
        <v>177</v>
      </c>
      <c r="E105" s="609">
        <v>3682</v>
      </c>
      <c r="F105" s="609">
        <v>125589</v>
      </c>
      <c r="G105" s="544">
        <v>330139</v>
      </c>
      <c r="H105" s="609">
        <v>167816</v>
      </c>
      <c r="I105" s="609">
        <v>162323</v>
      </c>
      <c r="J105" s="241">
        <v>2.63</v>
      </c>
      <c r="K105" s="165">
        <v>71.326327600779805</v>
      </c>
      <c r="L105" s="82">
        <v>-204</v>
      </c>
      <c r="M105" s="82">
        <v>-67</v>
      </c>
      <c r="N105" s="83">
        <v>-0.20288213759042639</v>
      </c>
      <c r="O105" s="242">
        <v>202</v>
      </c>
      <c r="P105" s="83">
        <v>0.61167450437710635</v>
      </c>
      <c r="Q105" s="242">
        <v>269</v>
      </c>
      <c r="R105" s="83">
        <v>0.81455664196753275</v>
      </c>
      <c r="S105" s="82">
        <v>-137</v>
      </c>
      <c r="T105" s="144">
        <v>-0.41484854999833409</v>
      </c>
      <c r="U105" s="243">
        <v>1270</v>
      </c>
      <c r="V105" s="83">
        <v>3.8456763394006197</v>
      </c>
      <c r="W105" s="242">
        <v>1407</v>
      </c>
      <c r="X105" s="83">
        <v>4.2605248893989538</v>
      </c>
      <c r="Y105" s="83">
        <v>-0.61773068758876049</v>
      </c>
      <c r="Z105" s="83"/>
      <c r="AA105" s="242">
        <v>217</v>
      </c>
      <c r="AB105" s="162"/>
      <c r="AC105" s="242">
        <v>73</v>
      </c>
      <c r="AD105" s="145"/>
      <c r="AE105" s="148">
        <v>92494</v>
      </c>
      <c r="AF105" s="149">
        <v>56534</v>
      </c>
      <c r="AG105" s="149">
        <v>35960</v>
      </c>
    </row>
    <row r="106" spans="1:33" s="60" customFormat="1" ht="15" hidden="1" customHeight="1">
      <c r="A106" s="59" t="s">
        <v>87</v>
      </c>
      <c r="B106" s="183">
        <v>30</v>
      </c>
      <c r="C106" s="240">
        <v>4628.5713999999998</v>
      </c>
      <c r="D106" s="242">
        <v>177</v>
      </c>
      <c r="E106" s="609">
        <v>3682</v>
      </c>
      <c r="F106" s="609">
        <v>125621</v>
      </c>
      <c r="G106" s="544">
        <v>329976</v>
      </c>
      <c r="H106" s="609">
        <v>167749</v>
      </c>
      <c r="I106" s="609">
        <v>162227</v>
      </c>
      <c r="J106" s="241">
        <v>2.63</v>
      </c>
      <c r="K106" s="165">
        <v>71.291111551179711</v>
      </c>
      <c r="L106" s="82">
        <v>-163</v>
      </c>
      <c r="M106" s="82">
        <v>-66</v>
      </c>
      <c r="N106" s="83">
        <v>-0.19990338003298402</v>
      </c>
      <c r="O106" s="242">
        <v>221</v>
      </c>
      <c r="P106" s="83">
        <v>0.66937343920135572</v>
      </c>
      <c r="Q106" s="242">
        <v>287</v>
      </c>
      <c r="R106" s="83">
        <v>0.86927681923433975</v>
      </c>
      <c r="S106" s="82">
        <v>-97</v>
      </c>
      <c r="T106" s="144">
        <v>-0.29379739186665876</v>
      </c>
      <c r="U106" s="243">
        <v>1156</v>
      </c>
      <c r="V106" s="83">
        <v>3.5013379896686296</v>
      </c>
      <c r="W106" s="242">
        <v>1253</v>
      </c>
      <c r="X106" s="83">
        <v>3.7951353815352884</v>
      </c>
      <c r="Y106" s="83">
        <v>-0.49370077189964279</v>
      </c>
      <c r="Z106" s="83"/>
      <c r="AA106" s="242">
        <v>169</v>
      </c>
      <c r="AB106" s="162"/>
      <c r="AC106" s="242">
        <v>73</v>
      </c>
      <c r="AD106" s="145"/>
      <c r="AE106" s="148">
        <v>92483</v>
      </c>
      <c r="AF106" s="149">
        <v>56523</v>
      </c>
      <c r="AG106" s="149">
        <v>35960</v>
      </c>
    </row>
    <row r="107" spans="1:33" s="60" customFormat="1" ht="15" hidden="1" customHeight="1">
      <c r="A107" s="59" t="s">
        <v>88</v>
      </c>
      <c r="B107" s="183">
        <v>31</v>
      </c>
      <c r="C107" s="240">
        <v>4628.5713999999998</v>
      </c>
      <c r="D107" s="242">
        <v>177</v>
      </c>
      <c r="E107" s="609">
        <v>3682</v>
      </c>
      <c r="F107" s="609">
        <v>125638</v>
      </c>
      <c r="G107" s="544">
        <v>329845</v>
      </c>
      <c r="H107" s="609">
        <v>167639</v>
      </c>
      <c r="I107" s="609">
        <v>162206</v>
      </c>
      <c r="J107" s="241">
        <v>2.63</v>
      </c>
      <c r="K107" s="165">
        <v>71.262809081869193</v>
      </c>
      <c r="L107" s="82">
        <v>-131</v>
      </c>
      <c r="M107" s="82">
        <v>-87</v>
      </c>
      <c r="N107" s="83">
        <v>-0.26356128860264039</v>
      </c>
      <c r="O107" s="242">
        <v>206</v>
      </c>
      <c r="P107" s="83">
        <v>0.6240646603694705</v>
      </c>
      <c r="Q107" s="242">
        <v>293</v>
      </c>
      <c r="R107" s="83">
        <v>0.88762594897211089</v>
      </c>
      <c r="S107" s="82">
        <v>-44</v>
      </c>
      <c r="T107" s="144">
        <v>-0.13329536435076061</v>
      </c>
      <c r="U107" s="243">
        <v>1169</v>
      </c>
      <c r="V107" s="83">
        <v>3.5414154755918013</v>
      </c>
      <c r="W107" s="242">
        <v>1213</v>
      </c>
      <c r="X107" s="83">
        <v>3.6747108399425619</v>
      </c>
      <c r="Y107" s="83">
        <v>-0.396856652953401</v>
      </c>
      <c r="Z107" s="83"/>
      <c r="AA107" s="242">
        <v>120</v>
      </c>
      <c r="AB107" s="162"/>
      <c r="AC107" s="242">
        <v>82</v>
      </c>
      <c r="AD107" s="145"/>
      <c r="AE107" s="148">
        <v>92550</v>
      </c>
      <c r="AF107" s="149">
        <v>56549</v>
      </c>
      <c r="AG107" s="149">
        <v>36001</v>
      </c>
    </row>
    <row r="108" spans="1:33" s="60" customFormat="1" ht="15" hidden="1" customHeight="1">
      <c r="A108" s="59" t="s">
        <v>89</v>
      </c>
      <c r="B108" s="183"/>
      <c r="C108" s="240">
        <v>4628.5713999999998</v>
      </c>
      <c r="D108" s="242">
        <v>177</v>
      </c>
      <c r="E108" s="609">
        <v>3682</v>
      </c>
      <c r="F108" s="609">
        <v>125682</v>
      </c>
      <c r="G108" s="544">
        <v>329676</v>
      </c>
      <c r="H108" s="609">
        <v>167552</v>
      </c>
      <c r="I108" s="609">
        <v>162124</v>
      </c>
      <c r="J108" s="241">
        <v>2.62</v>
      </c>
      <c r="K108" s="165">
        <v>71.226296735964794</v>
      </c>
      <c r="L108" s="82">
        <v>-169</v>
      </c>
      <c r="M108" s="82">
        <v>-90</v>
      </c>
      <c r="N108" s="83">
        <v>-0.27292535036791865</v>
      </c>
      <c r="O108" s="242">
        <v>189</v>
      </c>
      <c r="P108" s="83">
        <v>0.57314323577262882</v>
      </c>
      <c r="Q108" s="242">
        <v>279</v>
      </c>
      <c r="R108" s="83">
        <v>0.84606858614054747</v>
      </c>
      <c r="S108" s="82">
        <v>-79</v>
      </c>
      <c r="T108" s="144">
        <v>-0.23956780754517304</v>
      </c>
      <c r="U108" s="243">
        <v>1654</v>
      </c>
      <c r="V108" s="83">
        <v>5.0157614389837475</v>
      </c>
      <c r="W108" s="242">
        <v>1733</v>
      </c>
      <c r="X108" s="83">
        <v>5.2553292465289205</v>
      </c>
      <c r="Y108" s="83">
        <v>-0.51249315791309169</v>
      </c>
      <c r="Z108" s="83"/>
      <c r="AA108" s="242">
        <v>119</v>
      </c>
      <c r="AB108" s="162"/>
      <c r="AC108" s="242">
        <v>94</v>
      </c>
      <c r="AD108" s="145"/>
      <c r="AE108" s="148">
        <v>92589</v>
      </c>
      <c r="AF108" s="149">
        <v>56582</v>
      </c>
      <c r="AG108" s="149">
        <v>36007</v>
      </c>
    </row>
    <row r="109" spans="1:33" s="60" customFormat="1" ht="15" hidden="1" customHeight="1">
      <c r="A109" s="59" t="s">
        <v>76</v>
      </c>
      <c r="B109" s="183"/>
      <c r="C109" s="240">
        <v>4628.5713999999998</v>
      </c>
      <c r="D109" s="242">
        <v>177</v>
      </c>
      <c r="E109" s="609">
        <v>3682</v>
      </c>
      <c r="F109" s="609">
        <v>125803</v>
      </c>
      <c r="G109" s="544">
        <v>329531</v>
      </c>
      <c r="H109" s="609">
        <v>167419</v>
      </c>
      <c r="I109" s="609">
        <v>162112</v>
      </c>
      <c r="J109" s="241">
        <v>2.62</v>
      </c>
      <c r="K109" s="165">
        <v>71.194969575277597</v>
      </c>
      <c r="L109" s="82">
        <v>-145</v>
      </c>
      <c r="M109" s="82">
        <v>-56</v>
      </c>
      <c r="N109" s="83">
        <v>-0.16990110845303519</v>
      </c>
      <c r="O109" s="242">
        <v>212</v>
      </c>
      <c r="P109" s="83">
        <v>0.64319705342934774</v>
      </c>
      <c r="Q109" s="242">
        <v>268</v>
      </c>
      <c r="R109" s="83">
        <v>0.81309816188238293</v>
      </c>
      <c r="S109" s="82">
        <v>-89</v>
      </c>
      <c r="T109" s="144">
        <v>-0.27002140450571677</v>
      </c>
      <c r="U109" s="243">
        <v>1322</v>
      </c>
      <c r="V109" s="83">
        <v>4.0108797388377244</v>
      </c>
      <c r="W109" s="242">
        <v>1411</v>
      </c>
      <c r="X109" s="83">
        <v>4.2809011433434412</v>
      </c>
      <c r="Y109" s="83">
        <v>-0.43992251295875195</v>
      </c>
      <c r="Z109" s="83"/>
      <c r="AA109" s="242">
        <v>129</v>
      </c>
      <c r="AB109" s="162"/>
      <c r="AC109" s="242">
        <v>93</v>
      </c>
      <c r="AD109" s="145"/>
      <c r="AE109" s="148">
        <v>92632</v>
      </c>
      <c r="AF109" s="149">
        <v>56600</v>
      </c>
      <c r="AG109" s="149">
        <v>36032</v>
      </c>
    </row>
    <row r="110" spans="1:33" s="60" customFormat="1" ht="15" hidden="1" customHeight="1">
      <c r="A110" s="59" t="s">
        <v>90</v>
      </c>
      <c r="B110" s="183"/>
      <c r="C110" s="240">
        <v>4628.5713999999998</v>
      </c>
      <c r="D110" s="242">
        <v>177</v>
      </c>
      <c r="E110" s="609">
        <v>3682</v>
      </c>
      <c r="F110" s="609">
        <v>125808</v>
      </c>
      <c r="G110" s="544">
        <v>329462</v>
      </c>
      <c r="H110" s="609">
        <v>167352</v>
      </c>
      <c r="I110" s="609">
        <v>162110</v>
      </c>
      <c r="J110" s="241">
        <v>2.62</v>
      </c>
      <c r="K110" s="165">
        <v>71.180062167778161</v>
      </c>
      <c r="L110" s="82">
        <v>-69</v>
      </c>
      <c r="M110" s="82">
        <v>-33</v>
      </c>
      <c r="N110" s="83">
        <v>-0.10015280890692324</v>
      </c>
      <c r="O110" s="242">
        <v>213</v>
      </c>
      <c r="P110" s="83">
        <v>0.64644085749014024</v>
      </c>
      <c r="Q110" s="242">
        <v>246</v>
      </c>
      <c r="R110" s="83">
        <v>0.74659366639706348</v>
      </c>
      <c r="S110" s="82">
        <v>-36</v>
      </c>
      <c r="T110" s="144">
        <v>-0.10925760971664333</v>
      </c>
      <c r="U110" s="243">
        <v>1001</v>
      </c>
      <c r="V110" s="83">
        <v>3.0379685368433353</v>
      </c>
      <c r="W110" s="242">
        <v>1037</v>
      </c>
      <c r="X110" s="83">
        <v>3.1472261465599787</v>
      </c>
      <c r="Y110" s="83">
        <v>-0.20941041862356657</v>
      </c>
      <c r="Z110" s="83"/>
      <c r="AA110" s="242">
        <v>205</v>
      </c>
      <c r="AB110" s="162"/>
      <c r="AC110" s="242">
        <v>83</v>
      </c>
      <c r="AD110" s="145"/>
      <c r="AE110" s="148">
        <v>92695</v>
      </c>
      <c r="AF110" s="149">
        <v>56612</v>
      </c>
      <c r="AG110" s="149">
        <v>36083</v>
      </c>
    </row>
    <row r="111" spans="1:33" s="60" customFormat="1" ht="15" hidden="1" customHeight="1">
      <c r="A111" s="59" t="s">
        <v>91</v>
      </c>
      <c r="B111" s="183"/>
      <c r="C111" s="240">
        <v>4628.5713999999998</v>
      </c>
      <c r="D111" s="242">
        <v>177</v>
      </c>
      <c r="E111" s="609">
        <v>3682</v>
      </c>
      <c r="F111" s="609">
        <v>125901</v>
      </c>
      <c r="G111" s="544">
        <v>329374</v>
      </c>
      <c r="H111" s="609">
        <v>167288</v>
      </c>
      <c r="I111" s="609">
        <v>162086</v>
      </c>
      <c r="J111" s="241">
        <v>2.62</v>
      </c>
      <c r="K111" s="165">
        <v>71.161049821981791</v>
      </c>
      <c r="L111" s="82">
        <v>-88</v>
      </c>
      <c r="M111" s="82">
        <v>-38</v>
      </c>
      <c r="N111" s="83">
        <v>-0.11534287947427924</v>
      </c>
      <c r="O111" s="242">
        <v>211</v>
      </c>
      <c r="P111" s="83">
        <v>0.64045651497560352</v>
      </c>
      <c r="Q111" s="242">
        <v>249</v>
      </c>
      <c r="R111" s="83">
        <v>0.75579939444988276</v>
      </c>
      <c r="S111" s="82">
        <v>-50</v>
      </c>
      <c r="T111" s="144">
        <v>-0.15176694667668356</v>
      </c>
      <c r="U111" s="243">
        <v>1162</v>
      </c>
      <c r="V111" s="83">
        <v>3.5270638407661195</v>
      </c>
      <c r="W111" s="242">
        <v>1212</v>
      </c>
      <c r="X111" s="83">
        <v>3.678830787442803</v>
      </c>
      <c r="Y111" s="83">
        <v>-0.26710982615096279</v>
      </c>
      <c r="Z111" s="83"/>
      <c r="AA111" s="242">
        <v>162</v>
      </c>
      <c r="AB111" s="162"/>
      <c r="AC111" s="242">
        <v>83</v>
      </c>
      <c r="AD111" s="145"/>
      <c r="AE111" s="148">
        <v>92736</v>
      </c>
      <c r="AF111" s="149">
        <v>56629</v>
      </c>
      <c r="AG111" s="149">
        <v>36107</v>
      </c>
    </row>
    <row r="112" spans="1:33" s="60" customFormat="1" ht="15" hidden="1" customHeight="1">
      <c r="A112" s="59" t="s">
        <v>80</v>
      </c>
      <c r="B112" s="183"/>
      <c r="C112" s="240">
        <v>4628.5713999999998</v>
      </c>
      <c r="D112" s="242">
        <v>177</v>
      </c>
      <c r="E112" s="609">
        <v>3683</v>
      </c>
      <c r="F112" s="609">
        <v>125936</v>
      </c>
      <c r="G112" s="544">
        <v>329237</v>
      </c>
      <c r="H112" s="609">
        <v>167179</v>
      </c>
      <c r="I112" s="609">
        <v>162058</v>
      </c>
      <c r="J112" s="241">
        <v>2.61</v>
      </c>
      <c r="K112" s="165">
        <v>71.131451056366984</v>
      </c>
      <c r="L112" s="82">
        <v>-137</v>
      </c>
      <c r="M112" s="82">
        <v>-78</v>
      </c>
      <c r="N112" s="83">
        <v>-0.23686212346893687</v>
      </c>
      <c r="O112" s="242">
        <v>196</v>
      </c>
      <c r="P112" s="83">
        <v>0.59519200256296967</v>
      </c>
      <c r="Q112" s="242">
        <v>274</v>
      </c>
      <c r="R112" s="83">
        <v>0.83205412603190654</v>
      </c>
      <c r="S112" s="82">
        <v>-59</v>
      </c>
      <c r="T112" s="144">
        <v>-0.17916493954701584</v>
      </c>
      <c r="U112" s="243">
        <v>1222</v>
      </c>
      <c r="V112" s="83">
        <v>3.7108399343466782</v>
      </c>
      <c r="W112" s="242">
        <v>1281</v>
      </c>
      <c r="X112" s="83">
        <v>3.8900048738936941</v>
      </c>
      <c r="Y112" s="83">
        <v>-0.41602706301595271</v>
      </c>
      <c r="Z112" s="83"/>
      <c r="AA112" s="242">
        <v>204</v>
      </c>
      <c r="AB112" s="162"/>
      <c r="AC112" s="242">
        <v>76</v>
      </c>
      <c r="AD112" s="145"/>
      <c r="AE112" s="148">
        <v>92754</v>
      </c>
      <c r="AF112" s="149">
        <v>56628</v>
      </c>
      <c r="AG112" s="149">
        <v>36126</v>
      </c>
    </row>
    <row r="113" spans="1:33" s="60" customFormat="1" ht="15" customHeight="1">
      <c r="A113" s="63" t="s">
        <v>325</v>
      </c>
      <c r="B113" s="183"/>
      <c r="C113" s="240">
        <v>4628.5713999999998</v>
      </c>
      <c r="D113" s="242">
        <v>176</v>
      </c>
      <c r="E113" s="609">
        <v>3577</v>
      </c>
      <c r="F113" s="609">
        <v>126222</v>
      </c>
      <c r="G113" s="544">
        <v>327968</v>
      </c>
      <c r="H113" s="609">
        <v>166258</v>
      </c>
      <c r="I113" s="609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</row>
    <row r="114" spans="1:33" s="60" customFormat="1" ht="15" hidden="1" customHeight="1">
      <c r="A114" s="59" t="s">
        <v>81</v>
      </c>
      <c r="B114" s="244"/>
      <c r="C114" s="240">
        <v>4628.5713999999998</v>
      </c>
      <c r="D114" s="242">
        <v>177</v>
      </c>
      <c r="E114" s="609">
        <v>3683</v>
      </c>
      <c r="F114" s="609">
        <v>125937</v>
      </c>
      <c r="G114" s="544">
        <v>329016</v>
      </c>
      <c r="H114" s="609">
        <v>167039</v>
      </c>
      <c r="I114" s="609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</row>
    <row r="115" spans="1:33" s="60" customFormat="1" ht="15" hidden="1" customHeight="1">
      <c r="A115" s="59" t="s">
        <v>83</v>
      </c>
      <c r="B115" s="244"/>
      <c r="C115" s="240">
        <v>4628.5713999999998</v>
      </c>
      <c r="D115" s="242">
        <v>177</v>
      </c>
      <c r="E115" s="609">
        <v>3682</v>
      </c>
      <c r="F115" s="609">
        <v>125871</v>
      </c>
      <c r="G115" s="544">
        <v>328853</v>
      </c>
      <c r="H115" s="609">
        <v>166956</v>
      </c>
      <c r="I115" s="609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</row>
    <row r="116" spans="1:33" s="60" customFormat="1" ht="15" hidden="1" customHeight="1">
      <c r="A116" s="59" t="s">
        <v>84</v>
      </c>
      <c r="B116" s="244"/>
      <c r="C116" s="240">
        <v>4628.5713999999998</v>
      </c>
      <c r="D116" s="242">
        <v>177</v>
      </c>
      <c r="E116" s="609">
        <v>3682</v>
      </c>
      <c r="F116" s="609">
        <v>125847</v>
      </c>
      <c r="G116" s="544">
        <v>328695</v>
      </c>
      <c r="H116" s="609">
        <v>166830</v>
      </c>
      <c r="I116" s="609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</row>
    <row r="117" spans="1:33" s="60" customFormat="1" ht="15" hidden="1" customHeight="1">
      <c r="A117" s="59" t="s">
        <v>85</v>
      </c>
      <c r="B117" s="244"/>
      <c r="C117" s="240">
        <v>4628.5713999999998</v>
      </c>
      <c r="D117" s="242">
        <v>177</v>
      </c>
      <c r="E117" s="609">
        <v>3682</v>
      </c>
      <c r="F117" s="609">
        <v>125851</v>
      </c>
      <c r="G117" s="544">
        <v>328683</v>
      </c>
      <c r="H117" s="609">
        <v>166778</v>
      </c>
      <c r="I117" s="609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</row>
    <row r="118" spans="1:33" s="60" customFormat="1" ht="15" hidden="1" customHeight="1">
      <c r="A118" s="59" t="s">
        <v>86</v>
      </c>
      <c r="B118" s="244"/>
      <c r="C118" s="240">
        <v>4628.5713999999998</v>
      </c>
      <c r="D118" s="242">
        <v>177</v>
      </c>
      <c r="E118" s="609">
        <v>3682</v>
      </c>
      <c r="F118" s="609">
        <v>125833</v>
      </c>
      <c r="G118" s="544">
        <v>328721</v>
      </c>
      <c r="H118" s="609">
        <v>166771</v>
      </c>
      <c r="I118" s="609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</row>
    <row r="119" spans="1:33" s="216" customFormat="1" ht="15" hidden="1" customHeight="1">
      <c r="A119" s="59" t="s">
        <v>87</v>
      </c>
      <c r="B119" s="244">
        <v>31</v>
      </c>
      <c r="C119" s="240">
        <v>4628.5713999999998</v>
      </c>
      <c r="D119" s="242">
        <v>177</v>
      </c>
      <c r="E119" s="609">
        <v>3682</v>
      </c>
      <c r="F119" s="609">
        <v>125851</v>
      </c>
      <c r="G119" s="544">
        <v>328749</v>
      </c>
      <c r="H119" s="609">
        <v>166743</v>
      </c>
      <c r="I119" s="609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</row>
    <row r="120" spans="1:33" s="60" customFormat="1" ht="15" hidden="1" customHeight="1">
      <c r="A120" s="59" t="s">
        <v>88</v>
      </c>
      <c r="B120" s="244"/>
      <c r="C120" s="240">
        <v>4628.5713999999998</v>
      </c>
      <c r="D120" s="242">
        <v>176</v>
      </c>
      <c r="E120" s="609">
        <v>3579</v>
      </c>
      <c r="F120" s="609">
        <v>125906</v>
      </c>
      <c r="G120" s="544">
        <v>328709</v>
      </c>
      <c r="H120" s="609">
        <v>166706</v>
      </c>
      <c r="I120" s="609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</row>
    <row r="121" spans="1:33" s="60" customFormat="1" ht="15" hidden="1" customHeight="1">
      <c r="A121" s="59" t="s">
        <v>89</v>
      </c>
      <c r="B121" s="244"/>
      <c r="C121" s="240">
        <v>4628.5713999999998</v>
      </c>
      <c r="D121" s="242">
        <v>176</v>
      </c>
      <c r="E121" s="609">
        <v>3580</v>
      </c>
      <c r="F121" s="609">
        <v>125982</v>
      </c>
      <c r="G121" s="544">
        <v>328601</v>
      </c>
      <c r="H121" s="609">
        <v>166623</v>
      </c>
      <c r="I121" s="609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</row>
    <row r="122" spans="1:33" s="60" customFormat="1" ht="15" hidden="1" customHeight="1">
      <c r="A122" s="59" t="s">
        <v>76</v>
      </c>
      <c r="B122" s="244"/>
      <c r="C122" s="240">
        <v>4628.5713999999998</v>
      </c>
      <c r="D122" s="242">
        <v>176</v>
      </c>
      <c r="E122" s="609">
        <v>3580</v>
      </c>
      <c r="F122" s="609">
        <v>126084</v>
      </c>
      <c r="G122" s="544">
        <v>328444</v>
      </c>
      <c r="H122" s="609">
        <v>166538</v>
      </c>
      <c r="I122" s="609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</row>
    <row r="123" spans="1:33" s="60" customFormat="1" ht="15" hidden="1" customHeight="1">
      <c r="A123" s="59" t="s">
        <v>90</v>
      </c>
      <c r="B123" s="244"/>
      <c r="C123" s="240">
        <v>4628.5713999999998</v>
      </c>
      <c r="D123" s="242">
        <v>176</v>
      </c>
      <c r="E123" s="609">
        <v>3580</v>
      </c>
      <c r="F123" s="609">
        <v>126075</v>
      </c>
      <c r="G123" s="544">
        <v>328331</v>
      </c>
      <c r="H123" s="609">
        <v>166450</v>
      </c>
      <c r="I123" s="609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</row>
    <row r="124" spans="1:33" s="60" customFormat="1" ht="15" hidden="1" customHeight="1">
      <c r="A124" s="59" t="s">
        <v>91</v>
      </c>
      <c r="B124" s="244"/>
      <c r="C124" s="240">
        <v>4628.5713999999998</v>
      </c>
      <c r="D124" s="242">
        <v>176</v>
      </c>
      <c r="E124" s="609">
        <v>3579</v>
      </c>
      <c r="F124" s="609">
        <v>126162</v>
      </c>
      <c r="G124" s="544">
        <v>328264</v>
      </c>
      <c r="H124" s="609">
        <v>166421</v>
      </c>
      <c r="I124" s="609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</row>
    <row r="125" spans="1:33" s="60" customFormat="1" ht="15" hidden="1" customHeight="1">
      <c r="A125" s="59" t="s">
        <v>80</v>
      </c>
      <c r="B125" s="244"/>
      <c r="C125" s="240">
        <v>4628.5713999999998</v>
      </c>
      <c r="D125" s="242">
        <v>176</v>
      </c>
      <c r="E125" s="609">
        <v>3577</v>
      </c>
      <c r="F125" s="609">
        <v>126222</v>
      </c>
      <c r="G125" s="544">
        <v>327968</v>
      </c>
      <c r="H125" s="609">
        <v>166258</v>
      </c>
      <c r="I125" s="609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</row>
    <row r="126" spans="1:33" s="60" customFormat="1" ht="15" customHeight="1">
      <c r="A126" s="63" t="s">
        <v>326</v>
      </c>
      <c r="B126" s="244"/>
      <c r="C126" s="240">
        <v>4628.5713999999998</v>
      </c>
      <c r="D126" s="242">
        <v>176</v>
      </c>
      <c r="E126" s="609">
        <v>3666</v>
      </c>
      <c r="F126" s="609">
        <v>126729</v>
      </c>
      <c r="G126" s="544">
        <v>326247</v>
      </c>
      <c r="H126" s="609">
        <v>165073</v>
      </c>
      <c r="I126" s="609">
        <v>161174</v>
      </c>
      <c r="J126" s="241">
        <v>2.5743673508036835</v>
      </c>
      <c r="K126" s="165">
        <v>70.485463398058414</v>
      </c>
      <c r="L126" s="82">
        <v>-1721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</row>
    <row r="127" spans="1:33" s="216" customFormat="1" ht="15" hidden="1" customHeight="1">
      <c r="A127" s="59" t="s">
        <v>81</v>
      </c>
      <c r="B127" s="244"/>
      <c r="C127" s="240">
        <v>4628.5713999999998</v>
      </c>
      <c r="D127" s="242">
        <v>176</v>
      </c>
      <c r="E127" s="609">
        <v>3577</v>
      </c>
      <c r="F127" s="609">
        <v>126231</v>
      </c>
      <c r="G127" s="544">
        <v>327788</v>
      </c>
      <c r="H127" s="609">
        <v>166132</v>
      </c>
      <c r="I127" s="609">
        <v>161656</v>
      </c>
      <c r="J127" s="241">
        <v>2.5967313892783865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</row>
    <row r="128" spans="1:33" s="60" customFormat="1" ht="15" hidden="1" customHeight="1">
      <c r="A128" s="59" t="s">
        <v>83</v>
      </c>
      <c r="B128" s="244"/>
      <c r="C128" s="240">
        <v>4628.5713999999998</v>
      </c>
      <c r="D128" s="242">
        <v>176</v>
      </c>
      <c r="E128" s="609">
        <v>3577</v>
      </c>
      <c r="F128" s="609">
        <v>126231</v>
      </c>
      <c r="G128" s="82">
        <v>327654</v>
      </c>
      <c r="H128" s="609">
        <v>166019</v>
      </c>
      <c r="I128" s="609">
        <v>161635</v>
      </c>
      <c r="J128" s="241">
        <v>2.5956698433823706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</row>
    <row r="129" spans="1:33" s="60" customFormat="1" ht="15" hidden="1" customHeight="1">
      <c r="A129" s="59" t="s">
        <v>84</v>
      </c>
      <c r="B129" s="244"/>
      <c r="C129" s="240">
        <v>4628.5713999999998</v>
      </c>
      <c r="D129" s="242">
        <v>176</v>
      </c>
      <c r="E129" s="609">
        <v>3577</v>
      </c>
      <c r="F129" s="609">
        <v>126224</v>
      </c>
      <c r="G129" s="82">
        <v>327513</v>
      </c>
      <c r="H129" s="609">
        <v>165931</v>
      </c>
      <c r="I129" s="609">
        <v>161582</v>
      </c>
      <c r="J129" s="241">
        <v>2.5946967296235264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</row>
    <row r="130" spans="1:33" s="60" customFormat="1" ht="15" hidden="1" customHeight="1">
      <c r="A130" s="59" t="s">
        <v>85</v>
      </c>
      <c r="B130" s="244"/>
      <c r="C130" s="240">
        <v>4628.5713999999998</v>
      </c>
      <c r="D130" s="242">
        <v>176</v>
      </c>
      <c r="E130" s="609">
        <v>3577</v>
      </c>
      <c r="F130" s="609">
        <v>126234</v>
      </c>
      <c r="G130" s="82">
        <v>327349</v>
      </c>
      <c r="H130" s="609">
        <v>165802</v>
      </c>
      <c r="I130" s="609">
        <v>161547</v>
      </c>
      <c r="J130" s="241">
        <v>2.5931920084921654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</row>
    <row r="131" spans="1:33" s="216" customFormat="1" ht="15" hidden="1" customHeight="1">
      <c r="A131" s="59" t="s">
        <v>86</v>
      </c>
      <c r="B131" s="244"/>
      <c r="C131" s="240">
        <v>4628.5713999999998</v>
      </c>
      <c r="D131" s="242">
        <v>176</v>
      </c>
      <c r="E131" s="609">
        <v>3577</v>
      </c>
      <c r="F131" s="609">
        <v>126263</v>
      </c>
      <c r="G131" s="82">
        <v>327080</v>
      </c>
      <c r="H131" s="609">
        <v>165627</v>
      </c>
      <c r="I131" s="609">
        <v>161453</v>
      </c>
      <c r="J131" s="241">
        <v>2.5904659322208405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</row>
    <row r="132" spans="1:33" s="60" customFormat="1" ht="15" hidden="1" customHeight="1">
      <c r="A132" s="59" t="s">
        <v>87</v>
      </c>
      <c r="B132" s="244"/>
      <c r="C132" s="240">
        <v>4628.5713999999998</v>
      </c>
      <c r="D132" s="242">
        <v>176</v>
      </c>
      <c r="E132" s="609">
        <v>3666</v>
      </c>
      <c r="F132" s="609">
        <v>126329</v>
      </c>
      <c r="G132" s="82">
        <v>326986</v>
      </c>
      <c r="H132" s="609">
        <v>165538</v>
      </c>
      <c r="I132" s="609">
        <v>161448</v>
      </c>
      <c r="J132" s="241">
        <v>2.5883684664645488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</row>
    <row r="133" spans="1:33" s="60" customFormat="1" ht="15" hidden="1" customHeight="1">
      <c r="A133" s="59" t="s">
        <v>88</v>
      </c>
      <c r="B133" s="244"/>
      <c r="C133" s="240">
        <v>4628.5713999999998</v>
      </c>
      <c r="D133" s="242">
        <v>176</v>
      </c>
      <c r="E133" s="609">
        <v>3666</v>
      </c>
      <c r="F133" s="609">
        <v>126371</v>
      </c>
      <c r="G133" s="82">
        <v>326813</v>
      </c>
      <c r="H133" s="609">
        <v>165472</v>
      </c>
      <c r="I133" s="609">
        <v>161341</v>
      </c>
      <c r="J133" s="241">
        <v>2.5861392249804149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</row>
    <row r="134" spans="1:33" s="60" customFormat="1" ht="15" hidden="1" customHeight="1">
      <c r="A134" s="59" t="s">
        <v>89</v>
      </c>
      <c r="B134" s="244"/>
      <c r="C134" s="240">
        <v>4628.5713999999998</v>
      </c>
      <c r="D134" s="242">
        <v>176</v>
      </c>
      <c r="E134" s="609">
        <v>3666</v>
      </c>
      <c r="F134" s="609">
        <v>126445</v>
      </c>
      <c r="G134" s="82">
        <v>326780</v>
      </c>
      <c r="H134" s="609">
        <v>165437</v>
      </c>
      <c r="I134" s="609">
        <v>161343</v>
      </c>
      <c r="J134" s="241">
        <v>2.5843647435643957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</row>
    <row r="135" spans="1:33" s="216" customFormat="1" ht="15" hidden="1" customHeight="1">
      <c r="A135" s="59" t="s">
        <v>76</v>
      </c>
      <c r="B135" s="244"/>
      <c r="C135" s="240">
        <v>4628.5713999999998</v>
      </c>
      <c r="D135" s="242">
        <v>176</v>
      </c>
      <c r="E135" s="609">
        <v>3666</v>
      </c>
      <c r="F135" s="609">
        <v>126663</v>
      </c>
      <c r="G135" s="82">
        <v>326576</v>
      </c>
      <c r="H135" s="609">
        <v>165299</v>
      </c>
      <c r="I135" s="609">
        <v>161277</v>
      </c>
      <c r="J135" s="241">
        <v>2.578306214127251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</row>
    <row r="136" spans="1:33" s="60" customFormat="1" ht="15" hidden="1" customHeight="1">
      <c r="A136" s="59" t="s">
        <v>90</v>
      </c>
      <c r="B136" s="244"/>
      <c r="C136" s="240">
        <v>4628.5713999999998</v>
      </c>
      <c r="D136" s="242">
        <v>176</v>
      </c>
      <c r="E136" s="609">
        <v>3666</v>
      </c>
      <c r="F136" s="609">
        <v>126709</v>
      </c>
      <c r="G136" s="82">
        <v>326465</v>
      </c>
      <c r="H136" s="609">
        <v>165232</v>
      </c>
      <c r="I136" s="609">
        <v>161233</v>
      </c>
      <c r="J136" s="241">
        <v>2.5764941716847263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</row>
    <row r="137" spans="1:33" s="60" customFormat="1" ht="15" hidden="1" customHeight="1">
      <c r="A137" s="59" t="s">
        <v>91</v>
      </c>
      <c r="B137" s="244"/>
      <c r="C137" s="240">
        <v>4628.5713999999998</v>
      </c>
      <c r="D137" s="242">
        <v>176</v>
      </c>
      <c r="E137" s="609">
        <v>3666</v>
      </c>
      <c r="F137" s="609">
        <v>126751</v>
      </c>
      <c r="G137" s="82">
        <v>326369</v>
      </c>
      <c r="H137" s="609">
        <v>165174</v>
      </c>
      <c r="I137" s="609">
        <v>161195</v>
      </c>
      <c r="J137" s="241">
        <v>2.5748830383981192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</row>
    <row r="138" spans="1:33" s="216" customFormat="1" ht="15" hidden="1" customHeight="1">
      <c r="A138" s="59" t="s">
        <v>80</v>
      </c>
      <c r="B138" s="244"/>
      <c r="C138" s="240">
        <v>4628.5713999999998</v>
      </c>
      <c r="D138" s="242">
        <v>176</v>
      </c>
      <c r="E138" s="609">
        <v>3666</v>
      </c>
      <c r="F138" s="609">
        <v>126729</v>
      </c>
      <c r="G138" s="82">
        <v>326247</v>
      </c>
      <c r="H138" s="609">
        <v>165073</v>
      </c>
      <c r="I138" s="609">
        <v>161174</v>
      </c>
      <c r="J138" s="241">
        <v>2.5743673508036835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</row>
    <row r="139" spans="1:33" s="216" customFormat="1" ht="15" customHeight="1">
      <c r="A139" s="63" t="s">
        <v>335</v>
      </c>
      <c r="B139" s="244"/>
      <c r="C139" s="240">
        <v>4628.5713999999998</v>
      </c>
      <c r="D139" s="242">
        <v>176</v>
      </c>
      <c r="E139" s="609">
        <v>3670</v>
      </c>
      <c r="F139" s="609">
        <v>127396</v>
      </c>
      <c r="G139" s="82">
        <v>324372</v>
      </c>
      <c r="H139" s="609">
        <v>164026</v>
      </c>
      <c r="I139" s="609">
        <v>160346</v>
      </c>
      <c r="J139" s="241">
        <v>2.5461709943797293</v>
      </c>
      <c r="K139" s="165">
        <v>70.080370802965248</v>
      </c>
      <c r="L139" s="82">
        <v>-1875</v>
      </c>
      <c r="M139" s="82">
        <v>-997</v>
      </c>
      <c r="N139" s="83">
        <v>-3.0651364554479188</v>
      </c>
      <c r="O139" s="242">
        <v>2175</v>
      </c>
      <c r="P139" s="83">
        <v>6.6867319865589003</v>
      </c>
      <c r="Q139" s="242">
        <v>3172</v>
      </c>
      <c r="R139" s="83">
        <v>9.7518684420068187</v>
      </c>
      <c r="S139" s="82">
        <v>-878</v>
      </c>
      <c r="T139" s="144">
        <v>-2.6992876708959606</v>
      </c>
      <c r="U139" s="243">
        <v>14281</v>
      </c>
      <c r="V139" s="83">
        <v>43.904928505769035</v>
      </c>
      <c r="W139" s="242">
        <v>15159</v>
      </c>
      <c r="X139" s="83">
        <v>46.604216176664998</v>
      </c>
      <c r="Y139" s="83">
        <v>-5.7644241263438794</v>
      </c>
      <c r="Z139" s="83"/>
      <c r="AA139" s="242">
        <v>1684</v>
      </c>
      <c r="AB139" s="162"/>
      <c r="AC139" s="242">
        <v>952</v>
      </c>
      <c r="AD139" s="145"/>
      <c r="AE139" s="148">
        <v>93450</v>
      </c>
      <c r="AF139" s="149">
        <v>56834</v>
      </c>
      <c r="AG139" s="149">
        <v>36616</v>
      </c>
    </row>
    <row r="140" spans="1:33" s="216" customFormat="1" ht="15" hidden="1" customHeight="1">
      <c r="A140" s="59" t="s">
        <v>81</v>
      </c>
      <c r="B140" s="244"/>
      <c r="C140" s="240">
        <v>4628.5713999999998</v>
      </c>
      <c r="D140" s="242">
        <v>176</v>
      </c>
      <c r="E140" s="609">
        <v>3666</v>
      </c>
      <c r="F140" s="609">
        <v>126673</v>
      </c>
      <c r="G140" s="82">
        <v>326063</v>
      </c>
      <c r="H140" s="609">
        <v>164942</v>
      </c>
      <c r="I140" s="609">
        <v>161121</v>
      </c>
      <c r="J140" s="241">
        <v>2.5740528763035533</v>
      </c>
      <c r="K140" s="165">
        <v>70.44571031139327</v>
      </c>
      <c r="L140" s="82">
        <v>-184</v>
      </c>
      <c r="M140" s="82">
        <v>-130</v>
      </c>
      <c r="N140" s="83">
        <v>-0.39869595752967985</v>
      </c>
      <c r="O140" s="242">
        <v>161</v>
      </c>
      <c r="P140" s="83">
        <v>0.49376960894060345</v>
      </c>
      <c r="Q140" s="242">
        <v>291</v>
      </c>
      <c r="R140" s="83">
        <v>0.89246556647028341</v>
      </c>
      <c r="S140" s="82">
        <v>-54</v>
      </c>
      <c r="T140" s="144">
        <v>-0.16561216697386702</v>
      </c>
      <c r="U140" s="243">
        <v>940</v>
      </c>
      <c r="V140" s="83">
        <v>2.8828784621376853</v>
      </c>
      <c r="W140" s="242">
        <v>994</v>
      </c>
      <c r="X140" s="83">
        <v>3.0484906291115519</v>
      </c>
      <c r="Y140" s="83">
        <v>-0.56430812450354684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</row>
    <row r="141" spans="1:33" s="216" customFormat="1" ht="15" hidden="1" customHeight="1">
      <c r="A141" s="59" t="s">
        <v>83</v>
      </c>
      <c r="B141" s="244"/>
      <c r="C141" s="240">
        <v>4628.5713999999998</v>
      </c>
      <c r="D141" s="242">
        <v>176</v>
      </c>
      <c r="E141" s="609">
        <v>3666</v>
      </c>
      <c r="F141" s="609">
        <v>126703</v>
      </c>
      <c r="G141" s="82">
        <v>325857</v>
      </c>
      <c r="H141" s="609">
        <v>164817</v>
      </c>
      <c r="I141" s="609">
        <v>161040</v>
      </c>
      <c r="J141" s="241">
        <v>2.5718175575953213</v>
      </c>
      <c r="K141" s="165">
        <v>70.401204138279041</v>
      </c>
      <c r="L141" s="82">
        <v>-206</v>
      </c>
      <c r="M141" s="82">
        <v>-127</v>
      </c>
      <c r="N141" s="83">
        <v>-0.38974151238119786</v>
      </c>
      <c r="O141" s="242">
        <v>165</v>
      </c>
      <c r="P141" s="83">
        <v>0.5063570830149422</v>
      </c>
      <c r="Q141" s="242">
        <v>292</v>
      </c>
      <c r="R141" s="83">
        <v>0.89609859539614001</v>
      </c>
      <c r="S141" s="82">
        <v>-79</v>
      </c>
      <c r="T141" s="144">
        <v>-0.24243763368594198</v>
      </c>
      <c r="U141" s="243">
        <v>1227</v>
      </c>
      <c r="V141" s="83">
        <v>3.7654553991474788</v>
      </c>
      <c r="W141" s="242">
        <v>1306</v>
      </c>
      <c r="X141" s="83">
        <v>4.0078930328334215</v>
      </c>
      <c r="Y141" s="83">
        <v>-0.63217914606713987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</row>
    <row r="142" spans="1:33" s="216" customFormat="1" ht="15" hidden="1" customHeight="1">
      <c r="A142" s="59" t="s">
        <v>84</v>
      </c>
      <c r="B142" s="244"/>
      <c r="C142" s="240">
        <v>4628.5713999999998</v>
      </c>
      <c r="D142" s="242">
        <v>176</v>
      </c>
      <c r="E142" s="609">
        <v>3670</v>
      </c>
      <c r="F142" s="609">
        <v>126723</v>
      </c>
      <c r="G142" s="82">
        <v>325706</v>
      </c>
      <c r="H142" s="609">
        <v>164738</v>
      </c>
      <c r="I142" s="609">
        <v>160968</v>
      </c>
      <c r="J142" s="241">
        <v>2.5702200863300271</v>
      </c>
      <c r="K142" s="165">
        <v>70.36858068128754</v>
      </c>
      <c r="L142" s="82">
        <v>-151</v>
      </c>
      <c r="M142" s="82">
        <v>-88</v>
      </c>
      <c r="N142" s="83">
        <v>-0.27018231165529649</v>
      </c>
      <c r="O142" s="242">
        <v>200</v>
      </c>
      <c r="P142" s="83">
        <v>0.61405070830749209</v>
      </c>
      <c r="Q142" s="242">
        <v>288</v>
      </c>
      <c r="R142" s="83">
        <v>0.88423301996278847</v>
      </c>
      <c r="S142" s="82">
        <v>-63</v>
      </c>
      <c r="T142" s="144">
        <v>-0.19342597311685999</v>
      </c>
      <c r="U142" s="243">
        <v>1268</v>
      </c>
      <c r="V142" s="83">
        <v>3.8930814906694993</v>
      </c>
      <c r="W142" s="242">
        <v>1331</v>
      </c>
      <c r="X142" s="83">
        <v>4.0865074637863597</v>
      </c>
      <c r="Y142" s="83">
        <v>-0.46360828477215649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</row>
    <row r="143" spans="1:33" s="60" customFormat="1" ht="15" hidden="1" customHeight="1">
      <c r="A143" s="59" t="s">
        <v>85</v>
      </c>
      <c r="B143" s="244"/>
      <c r="C143" s="240">
        <v>4628.5713999999998</v>
      </c>
      <c r="D143" s="242">
        <v>176</v>
      </c>
      <c r="E143" s="609">
        <v>3670</v>
      </c>
      <c r="F143" s="609">
        <v>126776</v>
      </c>
      <c r="G143" s="82">
        <v>325582</v>
      </c>
      <c r="H143" s="609">
        <v>164668</v>
      </c>
      <c r="I143" s="609">
        <v>160914</v>
      </c>
      <c r="J143" s="241">
        <v>2.5681674764939735</v>
      </c>
      <c r="K143" s="165">
        <v>70.341790557665377</v>
      </c>
      <c r="L143" s="82">
        <v>-124</v>
      </c>
      <c r="M143" s="82">
        <v>-103</v>
      </c>
      <c r="N143" s="83">
        <v>-0.31635655533782581</v>
      </c>
      <c r="O143" s="242">
        <v>161</v>
      </c>
      <c r="P143" s="83">
        <v>0.49449908164456269</v>
      </c>
      <c r="Q143" s="242">
        <v>264</v>
      </c>
      <c r="R143" s="83">
        <v>0.81085563698238849</v>
      </c>
      <c r="S143" s="82">
        <v>-21</v>
      </c>
      <c r="T143" s="144">
        <v>-6.4499880214508171E-2</v>
      </c>
      <c r="U143" s="243">
        <v>1139</v>
      </c>
      <c r="V143" s="83">
        <v>3.4983506459202292</v>
      </c>
      <c r="W143" s="242">
        <v>1160</v>
      </c>
      <c r="X143" s="83">
        <v>3.5628505261347372</v>
      </c>
      <c r="Y143" s="83">
        <v>-0.38085643555233401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</row>
    <row r="144" spans="1:33" s="60" customFormat="1" ht="15" hidden="1" customHeight="1">
      <c r="A144" s="59" t="s">
        <v>86</v>
      </c>
      <c r="B144" s="244"/>
      <c r="C144" s="240">
        <v>4628.5713999999998</v>
      </c>
      <c r="D144" s="242">
        <v>176</v>
      </c>
      <c r="E144" s="609">
        <v>3672</v>
      </c>
      <c r="F144" s="609">
        <v>126957</v>
      </c>
      <c r="G144" s="82">
        <v>325453</v>
      </c>
      <c r="H144" s="609">
        <v>164632</v>
      </c>
      <c r="I144" s="609">
        <v>160821</v>
      </c>
      <c r="J144" s="241">
        <v>2.5634900005513677</v>
      </c>
      <c r="K144" s="165">
        <v>70.31392018712296</v>
      </c>
      <c r="L144" s="82">
        <v>-129</v>
      </c>
      <c r="M144" s="82">
        <v>-93</v>
      </c>
      <c r="N144" s="83">
        <v>-0.28575554688388183</v>
      </c>
      <c r="O144" s="242">
        <v>142</v>
      </c>
      <c r="P144" s="83">
        <v>0.43631492104850778</v>
      </c>
      <c r="Q144" s="242">
        <v>235</v>
      </c>
      <c r="R144" s="83">
        <v>0.72207046793238971</v>
      </c>
      <c r="S144" s="82">
        <v>-36</v>
      </c>
      <c r="T144" s="144">
        <v>-0.11061505040666395</v>
      </c>
      <c r="U144" s="243">
        <v>1446</v>
      </c>
      <c r="V144" s="83">
        <v>4.4430378580010013</v>
      </c>
      <c r="W144" s="242">
        <v>1482</v>
      </c>
      <c r="X144" s="83">
        <v>4.553652908407666</v>
      </c>
      <c r="Y144" s="83">
        <v>-0.3963705972905458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</row>
    <row r="145" spans="1:33" s="60" customFormat="1" ht="15" hidden="1" customHeight="1">
      <c r="A145" s="59" t="s">
        <v>87</v>
      </c>
      <c r="B145" s="244"/>
      <c r="C145" s="240">
        <v>4628.5713999999998</v>
      </c>
      <c r="D145" s="242">
        <v>176</v>
      </c>
      <c r="E145" s="609">
        <v>3670</v>
      </c>
      <c r="F145" s="609">
        <v>127030</v>
      </c>
      <c r="G145" s="82">
        <v>325271</v>
      </c>
      <c r="H145" s="609">
        <v>164528</v>
      </c>
      <c r="I145" s="609">
        <v>160743</v>
      </c>
      <c r="J145" s="241">
        <v>2.5605841139888215</v>
      </c>
      <c r="K145" s="165">
        <v>70.274599199225918</v>
      </c>
      <c r="L145" s="82">
        <v>-182</v>
      </c>
      <c r="M145" s="82">
        <v>-88</v>
      </c>
      <c r="N145" s="83">
        <v>-0.27054363899640604</v>
      </c>
      <c r="O145" s="242">
        <v>178</v>
      </c>
      <c r="P145" s="83">
        <v>0.5472359970609123</v>
      </c>
      <c r="Q145" s="242">
        <v>266</v>
      </c>
      <c r="R145" s="83">
        <v>0.8177796360573184</v>
      </c>
      <c r="S145" s="82">
        <v>-94</v>
      </c>
      <c r="T145" s="144">
        <v>-0.28898979620070647</v>
      </c>
      <c r="U145" s="243">
        <v>1061</v>
      </c>
      <c r="V145" s="83">
        <v>3.2618954656271231</v>
      </c>
      <c r="W145" s="242">
        <v>1155</v>
      </c>
      <c r="X145" s="83">
        <v>3.5508852618278297</v>
      </c>
      <c r="Y145" s="83">
        <v>-0.55953343519711263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</row>
    <row r="146" spans="1:33" s="60" customFormat="1" ht="15" hidden="1" customHeight="1">
      <c r="A146" s="59" t="s">
        <v>88</v>
      </c>
      <c r="B146" s="244"/>
      <c r="C146" s="240">
        <v>4628.5713999999998</v>
      </c>
      <c r="D146" s="242">
        <v>176</v>
      </c>
      <c r="E146" s="609">
        <v>3670</v>
      </c>
      <c r="F146" s="609">
        <v>127073</v>
      </c>
      <c r="G146" s="82">
        <v>325058</v>
      </c>
      <c r="H146" s="609">
        <v>164433</v>
      </c>
      <c r="I146" s="609">
        <v>160625</v>
      </c>
      <c r="J146" s="241">
        <v>2.5580414407466576</v>
      </c>
      <c r="K146" s="165">
        <v>70.228580680423335</v>
      </c>
      <c r="L146" s="82">
        <v>-213</v>
      </c>
      <c r="M146" s="82">
        <v>-69</v>
      </c>
      <c r="N146" s="83">
        <v>-0.2122698103107753</v>
      </c>
      <c r="O146" s="242">
        <v>186</v>
      </c>
      <c r="P146" s="83">
        <v>0.5722055756203509</v>
      </c>
      <c r="Q146" s="242">
        <v>255</v>
      </c>
      <c r="R146" s="83">
        <v>0.78447538593112609</v>
      </c>
      <c r="S146" s="82">
        <v>-144</v>
      </c>
      <c r="T146" s="144">
        <v>-0.44299786499640065</v>
      </c>
      <c r="U146" s="243">
        <v>1303</v>
      </c>
      <c r="V146" s="83">
        <v>4.0085154034049308</v>
      </c>
      <c r="W146" s="242">
        <v>1447</v>
      </c>
      <c r="X146" s="83">
        <v>4.4515132684013317</v>
      </c>
      <c r="Y146" s="83">
        <v>-0.65526767530717589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</row>
    <row r="147" spans="1:33" s="602" customFormat="1" ht="15" hidden="1" customHeight="1">
      <c r="A147" s="586" t="s">
        <v>96</v>
      </c>
      <c r="B147" s="587"/>
      <c r="C147" s="588">
        <v>4628.5713999999998</v>
      </c>
      <c r="D147" s="596">
        <v>176</v>
      </c>
      <c r="E147" s="610">
        <v>3670</v>
      </c>
      <c r="F147" s="610">
        <v>127254</v>
      </c>
      <c r="G147" s="594">
        <v>325018</v>
      </c>
      <c r="H147" s="610">
        <v>164391</v>
      </c>
      <c r="I147" s="610">
        <v>160627</v>
      </c>
      <c r="J147" s="592">
        <v>2.5540886730476058</v>
      </c>
      <c r="K147" s="593">
        <v>70.219938705061352</v>
      </c>
      <c r="L147" s="594">
        <v>-40</v>
      </c>
      <c r="M147" s="594">
        <v>-41</v>
      </c>
      <c r="N147" s="83">
        <v>-0.12614685955854751</v>
      </c>
      <c r="O147" s="596">
        <v>192</v>
      </c>
      <c r="P147" s="83">
        <v>0.59073651305466157</v>
      </c>
      <c r="Q147" s="596">
        <v>233</v>
      </c>
      <c r="R147" s="83">
        <v>0.71688337261320911</v>
      </c>
      <c r="S147" s="594">
        <v>1</v>
      </c>
      <c r="T147" s="144">
        <v>3.0767526721596958E-3</v>
      </c>
      <c r="U147" s="597">
        <v>1406</v>
      </c>
      <c r="V147" s="83">
        <v>4.3259142570565325</v>
      </c>
      <c r="W147" s="596">
        <v>1405</v>
      </c>
      <c r="X147" s="595">
        <v>4.3228375043843723</v>
      </c>
      <c r="Y147" s="83">
        <v>-0.12307010688638784</v>
      </c>
      <c r="Z147" s="595"/>
      <c r="AA147" s="596">
        <v>109</v>
      </c>
      <c r="AB147" s="598"/>
      <c r="AC147" s="596">
        <v>88</v>
      </c>
      <c r="AD147" s="599"/>
      <c r="AE147" s="600">
        <v>93406</v>
      </c>
      <c r="AF147" s="601">
        <v>56867</v>
      </c>
      <c r="AG147" s="601">
        <v>36539</v>
      </c>
    </row>
    <row r="148" spans="1:33" s="602" customFormat="1" ht="15" hidden="1" customHeight="1">
      <c r="A148" s="586" t="s">
        <v>76</v>
      </c>
      <c r="B148" s="587"/>
      <c r="C148" s="588">
        <v>4628.5713999999998</v>
      </c>
      <c r="D148" s="596">
        <v>176</v>
      </c>
      <c r="E148" s="610">
        <v>3670</v>
      </c>
      <c r="F148" s="610">
        <v>127389</v>
      </c>
      <c r="G148" s="594">
        <v>324804</v>
      </c>
      <c r="H148" s="610">
        <v>164288</v>
      </c>
      <c r="I148" s="610">
        <v>160516</v>
      </c>
      <c r="J148" s="592">
        <v>2.5497020935873582</v>
      </c>
      <c r="K148" s="593">
        <v>70.173704136874719</v>
      </c>
      <c r="L148" s="594">
        <v>-214</v>
      </c>
      <c r="M148" s="594">
        <v>-72</v>
      </c>
      <c r="N148" s="83">
        <v>-0.22167214689474266</v>
      </c>
      <c r="O148" s="596">
        <v>198</v>
      </c>
      <c r="P148" s="83">
        <v>0.60959840396054232</v>
      </c>
      <c r="Q148" s="596">
        <v>270</v>
      </c>
      <c r="R148" s="83">
        <v>0.83127055085528501</v>
      </c>
      <c r="S148" s="594">
        <v>-142</v>
      </c>
      <c r="T148" s="144">
        <v>-0.43718673415352027</v>
      </c>
      <c r="U148" s="597">
        <v>1204</v>
      </c>
      <c r="V148" s="83">
        <v>3.7068509008509749</v>
      </c>
      <c r="W148" s="596">
        <v>1346</v>
      </c>
      <c r="X148" s="595">
        <v>4.1440376350044952</v>
      </c>
      <c r="Y148" s="83">
        <v>-0.65885888104826296</v>
      </c>
      <c r="Z148" s="595"/>
      <c r="AA148" s="596">
        <v>126</v>
      </c>
      <c r="AB148" s="598"/>
      <c r="AC148" s="596">
        <v>68</v>
      </c>
      <c r="AD148" s="599"/>
      <c r="AE148" s="600">
        <v>93425</v>
      </c>
      <c r="AF148" s="601">
        <v>56873</v>
      </c>
      <c r="AG148" s="601">
        <v>36552</v>
      </c>
    </row>
    <row r="149" spans="1:33" s="602" customFormat="1" ht="15" hidden="1" customHeight="1">
      <c r="A149" s="586" t="s">
        <v>90</v>
      </c>
      <c r="B149" s="587"/>
      <c r="C149" s="588">
        <v>4628.5713999999998</v>
      </c>
      <c r="D149" s="596">
        <v>176</v>
      </c>
      <c r="E149" s="610">
        <v>3670</v>
      </c>
      <c r="F149" s="610">
        <v>127359</v>
      </c>
      <c r="G149" s="594">
        <v>324602</v>
      </c>
      <c r="H149" s="610">
        <v>164173</v>
      </c>
      <c r="I149" s="610">
        <v>160429</v>
      </c>
      <c r="J149" s="592">
        <v>2.5487166199483351</v>
      </c>
      <c r="K149" s="593">
        <v>70.130062161296678</v>
      </c>
      <c r="L149" s="594">
        <v>-202</v>
      </c>
      <c r="M149" s="594">
        <v>-88</v>
      </c>
      <c r="N149" s="83">
        <v>-0.2711012255007671</v>
      </c>
      <c r="O149" s="596">
        <v>175</v>
      </c>
      <c r="P149" s="83">
        <v>0.53912175525720729</v>
      </c>
      <c r="Q149" s="596">
        <v>263</v>
      </c>
      <c r="R149" s="83">
        <v>0.81022298075797439</v>
      </c>
      <c r="S149" s="594">
        <v>-114</v>
      </c>
      <c r="T149" s="144">
        <v>-0.35119931485326644</v>
      </c>
      <c r="U149" s="597">
        <v>1014</v>
      </c>
      <c r="V149" s="83">
        <v>3.1238254847474756</v>
      </c>
      <c r="W149" s="596">
        <v>1128</v>
      </c>
      <c r="X149" s="595">
        <v>3.4750247996007415</v>
      </c>
      <c r="Y149" s="83">
        <v>-0.62230054035403359</v>
      </c>
      <c r="Z149" s="595"/>
      <c r="AA149" s="596">
        <v>169</v>
      </c>
      <c r="AB149" s="598"/>
      <c r="AC149" s="596">
        <v>66</v>
      </c>
      <c r="AD149" s="599"/>
      <c r="AE149" s="600">
        <v>93403</v>
      </c>
      <c r="AF149" s="601">
        <v>56861</v>
      </c>
      <c r="AG149" s="601">
        <v>36542</v>
      </c>
    </row>
    <row r="150" spans="1:33" s="60" customFormat="1" ht="15" hidden="1" customHeight="1">
      <c r="A150" s="59" t="s">
        <v>99</v>
      </c>
      <c r="B150" s="244"/>
      <c r="C150" s="240">
        <v>4628.5713999999998</v>
      </c>
      <c r="D150" s="242">
        <v>176</v>
      </c>
      <c r="E150" s="609">
        <v>3670</v>
      </c>
      <c r="F150" s="609">
        <v>127376</v>
      </c>
      <c r="G150" s="82">
        <v>324501</v>
      </c>
      <c r="H150" s="609">
        <v>164115</v>
      </c>
      <c r="I150" s="609">
        <v>160386</v>
      </c>
      <c r="J150" s="241">
        <v>2.5475835322195706</v>
      </c>
      <c r="K150" s="165">
        <v>70.108241173507665</v>
      </c>
      <c r="L150" s="82">
        <v>-101</v>
      </c>
      <c r="M150" s="82">
        <v>-70</v>
      </c>
      <c r="N150" s="83">
        <v>-0.215715822139223</v>
      </c>
      <c r="O150" s="242">
        <v>201</v>
      </c>
      <c r="P150" s="83">
        <v>0.61941257499976887</v>
      </c>
      <c r="Q150" s="242">
        <v>271</v>
      </c>
      <c r="R150" s="83">
        <v>0.8351283971389919</v>
      </c>
      <c r="S150" s="82">
        <v>-31</v>
      </c>
      <c r="T150" s="144">
        <v>-9.55312926616559E-2</v>
      </c>
      <c r="U150" s="243">
        <v>1089</v>
      </c>
      <c r="V150" s="83">
        <v>3.3559218615659119</v>
      </c>
      <c r="W150" s="242">
        <v>1120</v>
      </c>
      <c r="X150" s="83">
        <v>3.4514531542275679</v>
      </c>
      <c r="Y150" s="83">
        <v>-0.31124711480087891</v>
      </c>
      <c r="Z150" s="83"/>
      <c r="AA150" s="242">
        <v>130</v>
      </c>
      <c r="AB150" s="162"/>
      <c r="AC150" s="242">
        <v>63</v>
      </c>
      <c r="AD150" s="145"/>
      <c r="AE150" s="148">
        <v>93430</v>
      </c>
      <c r="AF150" s="149">
        <v>56856</v>
      </c>
      <c r="AG150" s="149">
        <v>36574</v>
      </c>
    </row>
    <row r="151" spans="1:33" s="60" customFormat="1" ht="15" hidden="1" customHeight="1">
      <c r="A151" s="586" t="s">
        <v>80</v>
      </c>
      <c r="B151" s="587"/>
      <c r="C151" s="588">
        <v>4628.5713999999998</v>
      </c>
      <c r="D151" s="596">
        <v>176</v>
      </c>
      <c r="E151" s="610">
        <v>3670</v>
      </c>
      <c r="F151" s="610">
        <v>127396</v>
      </c>
      <c r="G151" s="594">
        <v>324372</v>
      </c>
      <c r="H151" s="610">
        <v>164026</v>
      </c>
      <c r="I151" s="610">
        <v>160346</v>
      </c>
      <c r="J151" s="592">
        <v>2.5461709943797293</v>
      </c>
      <c r="K151" s="593">
        <v>70.080370802965248</v>
      </c>
      <c r="L151" s="594">
        <v>-129</v>
      </c>
      <c r="M151" s="594">
        <v>-28</v>
      </c>
      <c r="N151" s="83">
        <v>-8.6320644198636137E-2</v>
      </c>
      <c r="O151" s="596">
        <v>216</v>
      </c>
      <c r="P151" s="83">
        <v>0.66590211238947872</v>
      </c>
      <c r="Q151" s="596">
        <v>244</v>
      </c>
      <c r="R151" s="83">
        <v>0.75222275658811488</v>
      </c>
      <c r="S151" s="594">
        <v>-101</v>
      </c>
      <c r="T151" s="144">
        <v>-0.31137089514508032</v>
      </c>
      <c r="U151" s="597">
        <v>1184</v>
      </c>
      <c r="V151" s="83">
        <v>3.6501300975423279</v>
      </c>
      <c r="W151" s="596">
        <v>1285</v>
      </c>
      <c r="X151" s="595">
        <v>3.9615009926874087</v>
      </c>
      <c r="Y151" s="83">
        <v>-0.39769153934371648</v>
      </c>
      <c r="Z151" s="595"/>
      <c r="AA151" s="596">
        <v>174</v>
      </c>
      <c r="AB151" s="598"/>
      <c r="AC151" s="596">
        <v>83</v>
      </c>
      <c r="AD151" s="599"/>
      <c r="AE151" s="600">
        <v>93450</v>
      </c>
      <c r="AF151" s="601">
        <v>56834</v>
      </c>
      <c r="AG151" s="601">
        <v>36616</v>
      </c>
    </row>
    <row r="152" spans="1:33" s="60" customFormat="1" ht="15" customHeight="1">
      <c r="A152" s="63" t="s">
        <v>339</v>
      </c>
      <c r="B152" s="587"/>
      <c r="C152" s="588"/>
      <c r="D152" s="596"/>
      <c r="E152" s="610"/>
      <c r="F152" s="610"/>
      <c r="G152" s="594"/>
      <c r="H152" s="610"/>
      <c r="I152" s="610"/>
      <c r="J152" s="592"/>
      <c r="K152" s="593"/>
      <c r="L152" s="594"/>
      <c r="M152" s="594"/>
      <c r="N152" s="595"/>
      <c r="O152" s="596"/>
      <c r="P152" s="595"/>
      <c r="Q152" s="596"/>
      <c r="R152" s="595"/>
      <c r="S152" s="594"/>
      <c r="T152" s="595"/>
      <c r="U152" s="597"/>
      <c r="V152" s="595"/>
      <c r="W152" s="596"/>
      <c r="X152" s="595"/>
      <c r="Y152" s="595"/>
      <c r="Z152" s="595"/>
      <c r="AA152" s="596"/>
      <c r="AB152" s="598"/>
      <c r="AC152" s="596"/>
      <c r="AD152" s="599"/>
      <c r="AE152" s="600"/>
      <c r="AF152" s="601"/>
      <c r="AG152" s="601"/>
    </row>
    <row r="153" spans="1:33" s="60" customFormat="1" ht="15" customHeight="1">
      <c r="A153" s="586" t="s">
        <v>81</v>
      </c>
      <c r="B153" s="587"/>
      <c r="C153" s="588">
        <v>4628.5713999999998</v>
      </c>
      <c r="D153" s="596">
        <v>176</v>
      </c>
      <c r="E153" s="610">
        <v>3709</v>
      </c>
      <c r="F153" s="610">
        <v>127437</v>
      </c>
      <c r="G153" s="594">
        <v>324074</v>
      </c>
      <c r="H153" s="610">
        <v>163837</v>
      </c>
      <c r="I153" s="610">
        <v>160237</v>
      </c>
      <c r="J153" s="592">
        <v>2.5430134105479572</v>
      </c>
      <c r="K153" s="593">
        <v>70.015988086518448</v>
      </c>
      <c r="L153" s="594">
        <v>-298</v>
      </c>
      <c r="M153" s="594">
        <v>-163</v>
      </c>
      <c r="N153" s="595">
        <v>-0.5</v>
      </c>
      <c r="O153" s="596">
        <v>131</v>
      </c>
      <c r="P153" s="595">
        <v>0.4</v>
      </c>
      <c r="Q153" s="596">
        <v>294</v>
      </c>
      <c r="R153" s="595">
        <v>0.91</v>
      </c>
      <c r="S153" s="594">
        <v>-135</v>
      </c>
      <c r="T153" s="595">
        <v>-0.41657152378777684</v>
      </c>
      <c r="U153" s="597">
        <v>971</v>
      </c>
      <c r="V153" s="595">
        <v>2.9962292562809729</v>
      </c>
      <c r="W153" s="596">
        <v>1106</v>
      </c>
      <c r="X153" s="595">
        <v>3.4128007800687499</v>
      </c>
      <c r="Y153" s="595">
        <v>-0.9195430673241296</v>
      </c>
      <c r="Z153" s="595"/>
      <c r="AA153" s="596">
        <v>122</v>
      </c>
      <c r="AB153" s="598"/>
      <c r="AC153" s="596">
        <v>60</v>
      </c>
      <c r="AD153" s="599"/>
      <c r="AE153" s="600">
        <v>93401</v>
      </c>
      <c r="AF153" s="601">
        <v>56789</v>
      </c>
      <c r="AG153" s="601">
        <v>36612</v>
      </c>
    </row>
    <row r="154" spans="1:33" s="60" customFormat="1" ht="15" customHeight="1">
      <c r="A154" s="586" t="s">
        <v>101</v>
      </c>
      <c r="B154" s="587"/>
      <c r="C154" s="588">
        <v>4628.5713999999998</v>
      </c>
      <c r="D154" s="596">
        <v>176</v>
      </c>
      <c r="E154" s="610">
        <v>3710</v>
      </c>
      <c r="F154" s="610">
        <v>127462</v>
      </c>
      <c r="G154" s="594">
        <v>323929</v>
      </c>
      <c r="H154" s="610">
        <v>163740</v>
      </c>
      <c r="I154" s="610">
        <v>160189</v>
      </c>
      <c r="J154" s="592">
        <v>2.5413770378622647</v>
      </c>
      <c r="K154" s="593">
        <v>69.98466092583125</v>
      </c>
      <c r="L154" s="594">
        <v>-145</v>
      </c>
      <c r="M154" s="594">
        <v>-125</v>
      </c>
      <c r="N154" s="595">
        <v>-0.39</v>
      </c>
      <c r="O154" s="596">
        <v>166</v>
      </c>
      <c r="P154" s="595">
        <v>0.51</v>
      </c>
      <c r="Q154" s="596">
        <v>291</v>
      </c>
      <c r="R154" s="595">
        <v>0.9</v>
      </c>
      <c r="S154" s="594">
        <v>-20</v>
      </c>
      <c r="T154" s="595">
        <v>-6.1741924927993477E-2</v>
      </c>
      <c r="U154" s="597">
        <v>983</v>
      </c>
      <c r="V154" s="595">
        <v>3.0346156102108797</v>
      </c>
      <c r="W154" s="596">
        <v>1003</v>
      </c>
      <c r="X154" s="595">
        <v>3.096357535138873</v>
      </c>
      <c r="Y154" s="595">
        <v>-0.44762895572795269</v>
      </c>
      <c r="Z154" s="595"/>
      <c r="AA154" s="596">
        <v>111</v>
      </c>
      <c r="AB154" s="598"/>
      <c r="AC154" s="596">
        <v>60</v>
      </c>
      <c r="AD154" s="599"/>
      <c r="AE154" s="600">
        <v>93424</v>
      </c>
      <c r="AF154" s="601">
        <v>56802</v>
      </c>
      <c r="AG154" s="601">
        <v>36622</v>
      </c>
    </row>
    <row r="155" spans="1:33" s="602" customFormat="1" ht="15" customHeight="1">
      <c r="A155" s="586" t="s">
        <v>94</v>
      </c>
      <c r="B155" s="587"/>
      <c r="C155" s="588">
        <v>4628.5713999999998</v>
      </c>
      <c r="D155" s="596">
        <v>176</v>
      </c>
      <c r="E155" s="610">
        <v>3710</v>
      </c>
      <c r="F155" s="610">
        <v>127500</v>
      </c>
      <c r="G155" s="594">
        <v>323666</v>
      </c>
      <c r="H155" s="610">
        <v>163626</v>
      </c>
      <c r="I155" s="610">
        <v>160040</v>
      </c>
      <c r="J155" s="592">
        <v>2.5385568627450978</v>
      </c>
      <c r="K155" s="593">
        <v>69.927839937826178</v>
      </c>
      <c r="L155" s="594">
        <v>-263</v>
      </c>
      <c r="M155" s="594">
        <v>-117</v>
      </c>
      <c r="N155" s="595">
        <v>-0.36</v>
      </c>
      <c r="O155" s="596">
        <v>184</v>
      </c>
      <c r="P155" s="595">
        <v>0.56999999999999995</v>
      </c>
      <c r="Q155" s="596">
        <v>301</v>
      </c>
      <c r="R155" s="595">
        <v>0.93</v>
      </c>
      <c r="S155" s="594">
        <v>-146</v>
      </c>
      <c r="T155" s="595">
        <v>-0.45108228853200522</v>
      </c>
      <c r="U155" s="597">
        <v>1320</v>
      </c>
      <c r="V155" s="595">
        <v>4.0782782250838823</v>
      </c>
      <c r="W155" s="596">
        <v>1466</v>
      </c>
      <c r="X155" s="595">
        <v>4.5293605136158881</v>
      </c>
      <c r="Y155" s="595">
        <v>-0.81256604030080393</v>
      </c>
      <c r="Z155" s="595"/>
      <c r="AA155" s="596">
        <v>162</v>
      </c>
      <c r="AB155" s="598"/>
      <c r="AC155" s="596">
        <v>76</v>
      </c>
      <c r="AD155" s="599"/>
      <c r="AE155" s="600">
        <v>93397</v>
      </c>
      <c r="AF155" s="601">
        <v>56777</v>
      </c>
      <c r="AG155" s="601">
        <v>36620</v>
      </c>
    </row>
    <row r="156" spans="1:33" s="60" customFormat="1" ht="15" customHeight="1">
      <c r="A156" s="569" t="s">
        <v>102</v>
      </c>
      <c r="B156" s="570"/>
      <c r="C156" s="571">
        <v>4628.5713999999998</v>
      </c>
      <c r="D156" s="579">
        <v>176</v>
      </c>
      <c r="E156" s="627">
        <v>3710</v>
      </c>
      <c r="F156" s="627">
        <v>127520</v>
      </c>
      <c r="G156" s="577">
        <v>323441</v>
      </c>
      <c r="H156" s="627">
        <v>163522</v>
      </c>
      <c r="I156" s="627">
        <v>159919</v>
      </c>
      <c r="J156" s="575">
        <v>2.5363942910915935</v>
      </c>
      <c r="K156" s="576">
        <v>69.879228826415002</v>
      </c>
      <c r="L156" s="577">
        <v>-225</v>
      </c>
      <c r="M156" s="577">
        <v>-76</v>
      </c>
      <c r="N156" s="578">
        <v>-0.23489160216162086</v>
      </c>
      <c r="O156" s="579">
        <v>143</v>
      </c>
      <c r="P156" s="578">
        <v>0.44196709354094454</v>
      </c>
      <c r="Q156" s="579">
        <v>219</v>
      </c>
      <c r="R156" s="578">
        <v>0.6768586957025654</v>
      </c>
      <c r="S156" s="577">
        <v>-149</v>
      </c>
      <c r="T156" s="578">
        <v>-0.46051116739580866</v>
      </c>
      <c r="U156" s="581">
        <v>1115</v>
      </c>
      <c r="V156" s="578">
        <v>3.4461070580290434</v>
      </c>
      <c r="W156" s="579">
        <v>1264</v>
      </c>
      <c r="X156" s="578">
        <v>3.906618225424852</v>
      </c>
      <c r="Y156" s="578">
        <v>-0.69540276955742952</v>
      </c>
      <c r="Z156" s="578"/>
      <c r="AA156" s="579">
        <v>127</v>
      </c>
      <c r="AB156" s="582"/>
      <c r="AC156" s="579">
        <v>77</v>
      </c>
      <c r="AD156" s="583"/>
      <c r="AE156" s="584">
        <v>93458</v>
      </c>
      <c r="AF156" s="585">
        <v>56812</v>
      </c>
      <c r="AG156" s="585">
        <v>36646</v>
      </c>
    </row>
    <row r="157" spans="1:33" ht="17.25" customHeight="1">
      <c r="A157" s="542" t="s">
        <v>222</v>
      </c>
      <c r="B157" s="195"/>
      <c r="C157" s="80">
        <v>0</v>
      </c>
      <c r="D157" s="80">
        <v>0</v>
      </c>
      <c r="E157" s="80">
        <v>0</v>
      </c>
      <c r="F157" s="80">
        <v>1.5686274509803921E-2</v>
      </c>
      <c r="G157" s="80">
        <v>-6.9516106109384371E-2</v>
      </c>
      <c r="H157" s="80">
        <v>-6.3559580995685289E-2</v>
      </c>
      <c r="I157" s="80">
        <v>-7.5606098475381148E-2</v>
      </c>
      <c r="J157" s="80">
        <v>-8.5189017636019645E-2</v>
      </c>
      <c r="K157" s="80">
        <v>-6.9516106109379736E-2</v>
      </c>
      <c r="L157" s="80">
        <v>-14.448669201520911</v>
      </c>
      <c r="M157" s="80">
        <v>-35.042735042735039</v>
      </c>
      <c r="N157" s="80">
        <v>-34.75233273288309</v>
      </c>
      <c r="O157" s="80">
        <v>-22.282608695652172</v>
      </c>
      <c r="P157" s="80">
        <v>-22.461913413869372</v>
      </c>
      <c r="Q157" s="80">
        <v>-27.242524916943523</v>
      </c>
      <c r="R157" s="80">
        <v>-27.21949508574566</v>
      </c>
      <c r="S157" s="80">
        <v>2.054794520547945</v>
      </c>
      <c r="T157" s="80">
        <v>2.0902791139258947</v>
      </c>
      <c r="U157" s="80">
        <v>-15.530303030303031</v>
      </c>
      <c r="V157" s="80">
        <v>-15.500932799694811</v>
      </c>
      <c r="W157" s="80">
        <v>-13.77899045020464</v>
      </c>
      <c r="X157" s="80">
        <v>-13.749011285787166</v>
      </c>
      <c r="Y157" s="80">
        <v>-14.418922885332709</v>
      </c>
      <c r="Z157" s="80" t="e">
        <v>#DIV/0!</v>
      </c>
      <c r="AA157" s="80">
        <v>-21.604938271604937</v>
      </c>
      <c r="AB157" s="80" t="e">
        <v>#DIV/0!</v>
      </c>
      <c r="AC157" s="80">
        <v>1.3157894736842104</v>
      </c>
      <c r="AD157" s="80" t="e">
        <v>#DIV/0!</v>
      </c>
      <c r="AE157" s="80">
        <v>6.531259034016082E-2</v>
      </c>
      <c r="AF157" s="80">
        <v>6.1644680064110474E-2</v>
      </c>
      <c r="AG157" s="80">
        <v>7.0999453850354999E-2</v>
      </c>
    </row>
    <row r="158" spans="1:33" ht="14.25" customHeight="1" thickBot="1">
      <c r="A158" s="543" t="s">
        <v>223</v>
      </c>
      <c r="B158" s="196"/>
      <c r="C158" s="95">
        <v>0</v>
      </c>
      <c r="D158" s="95">
        <v>0</v>
      </c>
      <c r="E158" s="95">
        <v>1.0899182561307901</v>
      </c>
      <c r="F158" s="95">
        <v>0.58686186659935635</v>
      </c>
      <c r="G158" s="95">
        <v>-0.65759163590124758</v>
      </c>
      <c r="H158" s="95">
        <v>-0.69594578181553179</v>
      </c>
      <c r="I158" s="95">
        <v>-0.61834271722783596</v>
      </c>
      <c r="J158" s="95">
        <v>-1.2371928892174997</v>
      </c>
      <c r="K158" s="95">
        <v>-0.65759163590123881</v>
      </c>
      <c r="L158" s="95">
        <v>81.451612903225808</v>
      </c>
      <c r="M158" s="95">
        <v>-26.21359223300971</v>
      </c>
      <c r="N158" s="95">
        <v>-25.750992606810836</v>
      </c>
      <c r="O158" s="95">
        <v>-11.180124223602485</v>
      </c>
      <c r="P158" s="95">
        <v>-10.62327313711317</v>
      </c>
      <c r="Q158" s="95">
        <v>-17.045454545454543</v>
      </c>
      <c r="R158" s="95">
        <v>-16.525375809002789</v>
      </c>
      <c r="S158" s="95">
        <v>609.52380952380952</v>
      </c>
      <c r="T158" s="95">
        <v>613.97212810982001</v>
      </c>
      <c r="U158" s="95">
        <v>-2.1071115013169446</v>
      </c>
      <c r="V158" s="95">
        <v>-1.4933776850560181</v>
      </c>
      <c r="W158" s="95">
        <v>8.9655172413793096</v>
      </c>
      <c r="X158" s="95">
        <v>9.6486702646788096</v>
      </c>
      <c r="Y158" s="95">
        <v>82.589213321005644</v>
      </c>
      <c r="Z158" s="95" t="e">
        <v>#DIV/0!</v>
      </c>
      <c r="AA158" s="95">
        <v>13.392857142857142</v>
      </c>
      <c r="AB158" s="95" t="e">
        <v>#DIV/0!</v>
      </c>
      <c r="AC158" s="95">
        <v>-8.3333333333333321</v>
      </c>
      <c r="AD158" s="95" t="e">
        <v>#DIV/0!</v>
      </c>
      <c r="AE158" s="95">
        <v>0.14036666773816794</v>
      </c>
      <c r="AF158" s="95">
        <v>-6.5084698059772378E-2</v>
      </c>
      <c r="AG158" s="95">
        <v>0.4605515653270465</v>
      </c>
    </row>
    <row r="159" spans="1:33" ht="15" customHeight="1" thickBot="1">
      <c r="A159" s="32"/>
      <c r="B159" s="32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 t="s">
        <v>329</v>
      </c>
      <c r="T159" s="37"/>
      <c r="U159" s="37"/>
      <c r="V159" s="34"/>
      <c r="W159" s="37"/>
      <c r="X159" s="37"/>
      <c r="Y159" s="37"/>
      <c r="Z159" s="37"/>
      <c r="AA159" s="230"/>
      <c r="AB159" s="230"/>
      <c r="AC159" s="231"/>
    </row>
    <row r="160" spans="1:33" ht="15" customHeight="1">
      <c r="A160" s="44" t="s">
        <v>347</v>
      </c>
      <c r="B160" s="66">
        <v>31</v>
      </c>
      <c r="C160" s="269">
        <v>4628.5713999999998</v>
      </c>
      <c r="D160" s="68">
        <v>176</v>
      </c>
      <c r="E160" s="68">
        <v>3710</v>
      </c>
      <c r="F160" s="69">
        <v>127520</v>
      </c>
      <c r="G160" s="69">
        <v>323441</v>
      </c>
      <c r="H160" s="70">
        <v>163522</v>
      </c>
      <c r="I160" s="70">
        <v>159919</v>
      </c>
      <c r="J160" s="71">
        <v>2.5363942910915935</v>
      </c>
      <c r="K160" s="72">
        <v>69.879228826415002</v>
      </c>
      <c r="L160" s="233">
        <v>-225</v>
      </c>
      <c r="M160" s="73">
        <v>-76</v>
      </c>
      <c r="N160" s="234">
        <v>-0.23489160216162086</v>
      </c>
      <c r="O160" s="68">
        <v>143</v>
      </c>
      <c r="P160" s="538">
        <v>0.44196709354094454</v>
      </c>
      <c r="Q160" s="68">
        <v>219</v>
      </c>
      <c r="R160" s="538">
        <v>0.6768586957025654</v>
      </c>
      <c r="S160" s="73">
        <v>-149</v>
      </c>
      <c r="T160" s="235">
        <v>-0.46051116739580866</v>
      </c>
      <c r="U160" s="259">
        <v>1115</v>
      </c>
      <c r="V160" s="538">
        <v>3.4461070580290434</v>
      </c>
      <c r="W160" s="259">
        <v>1264</v>
      </c>
      <c r="X160" s="538">
        <v>3.906618225424852</v>
      </c>
      <c r="Y160" s="74">
        <v>-0.69540276955742952</v>
      </c>
      <c r="Z160" s="75"/>
      <c r="AA160" s="232">
        <v>127</v>
      </c>
      <c r="AB160" s="76"/>
      <c r="AC160" s="232">
        <v>77</v>
      </c>
      <c r="AD160" s="75"/>
      <c r="AE160" s="70">
        <v>93458</v>
      </c>
      <c r="AF160" s="70">
        <v>56812</v>
      </c>
      <c r="AG160" s="70">
        <v>36646</v>
      </c>
    </row>
    <row r="161" spans="1:33" ht="15" customHeight="1">
      <c r="A161" s="64" t="s">
        <v>27</v>
      </c>
      <c r="B161" s="77">
        <v>31</v>
      </c>
      <c r="C161" s="270">
        <v>29.409500000000001</v>
      </c>
      <c r="D161" s="271">
        <v>44</v>
      </c>
      <c r="E161" s="271">
        <v>1070</v>
      </c>
      <c r="F161" s="271">
        <v>41827</v>
      </c>
      <c r="G161" s="79">
        <v>102205</v>
      </c>
      <c r="H161" s="89">
        <v>49077</v>
      </c>
      <c r="I161" s="89">
        <v>53128</v>
      </c>
      <c r="J161" s="80">
        <v>2.4435173452554571</v>
      </c>
      <c r="K161" s="81">
        <v>3475.2375932946834</v>
      </c>
      <c r="L161" s="82">
        <v>-94</v>
      </c>
      <c r="M161" s="82">
        <v>-27</v>
      </c>
      <c r="N161" s="83">
        <v>-0.26405351484567535</v>
      </c>
      <c r="O161" s="84">
        <v>35</v>
      </c>
      <c r="P161" s="536">
        <v>0.34229159331846809</v>
      </c>
      <c r="Q161" s="84">
        <v>62</v>
      </c>
      <c r="R161" s="536">
        <v>0.60634510816414344</v>
      </c>
      <c r="S161" s="85">
        <v>-67</v>
      </c>
      <c r="T161" s="86">
        <v>-0.65524390720963899</v>
      </c>
      <c r="U161" s="78">
        <v>375</v>
      </c>
      <c r="V161" s="539">
        <v>3.6674099284121584</v>
      </c>
      <c r="W161" s="78">
        <v>442</v>
      </c>
      <c r="X161" s="540">
        <v>4.3226538356217974</v>
      </c>
      <c r="Y161" s="87">
        <v>-0.91929742205531428</v>
      </c>
      <c r="Z161" s="81"/>
      <c r="AA161" s="91">
        <v>47</v>
      </c>
      <c r="AB161" s="237"/>
      <c r="AC161" s="91">
        <v>20</v>
      </c>
      <c r="AD161" s="81"/>
      <c r="AE161" s="257">
        <v>13009</v>
      </c>
      <c r="AF161" s="89">
        <v>9785</v>
      </c>
      <c r="AG161" s="89">
        <v>3224</v>
      </c>
    </row>
    <row r="162" spans="1:33" customFormat="1" ht="15" customHeight="1">
      <c r="A162" s="64" t="s">
        <v>28</v>
      </c>
      <c r="B162" s="77">
        <v>31</v>
      </c>
      <c r="C162" s="270">
        <v>120.5181</v>
      </c>
      <c r="D162" s="271">
        <v>12</v>
      </c>
      <c r="E162" s="271">
        <v>229</v>
      </c>
      <c r="F162" s="271">
        <v>4393</v>
      </c>
      <c r="G162" s="79">
        <v>10796</v>
      </c>
      <c r="H162" s="89">
        <v>5595</v>
      </c>
      <c r="I162" s="89">
        <v>5201</v>
      </c>
      <c r="J162" s="80">
        <v>2.4575460960619169</v>
      </c>
      <c r="K162" s="81">
        <v>89.579905424994251</v>
      </c>
      <c r="L162" s="82">
        <v>9</v>
      </c>
      <c r="M162" s="82">
        <v>-2</v>
      </c>
      <c r="N162" s="83">
        <v>-0.18533104758374641</v>
      </c>
      <c r="O162" s="84">
        <v>8</v>
      </c>
      <c r="P162" s="536">
        <v>0.74132419033498587</v>
      </c>
      <c r="Q162" s="84">
        <v>10</v>
      </c>
      <c r="R162" s="536">
        <v>0.92665523791873228</v>
      </c>
      <c r="S162" s="85">
        <v>11</v>
      </c>
      <c r="T162" s="86">
        <v>1.0193207617106053</v>
      </c>
      <c r="U162" s="78">
        <v>41</v>
      </c>
      <c r="V162" s="540">
        <v>3.7992864754668023</v>
      </c>
      <c r="W162" s="78">
        <v>30</v>
      </c>
      <c r="X162" s="540">
        <v>2.7799657137561971</v>
      </c>
      <c r="Y162" s="87">
        <v>0.83398971412685885</v>
      </c>
      <c r="Z162" s="81"/>
      <c r="AA162" s="91">
        <v>3</v>
      </c>
      <c r="AB162" s="237"/>
      <c r="AC162" s="91">
        <v>5</v>
      </c>
      <c r="AD162" s="81"/>
      <c r="AE162" s="257">
        <v>2197</v>
      </c>
      <c r="AF162" s="89">
        <v>1664</v>
      </c>
      <c r="AG162" s="89">
        <v>533</v>
      </c>
    </row>
    <row r="163" spans="1:33" customFormat="1" ht="15" customHeight="1">
      <c r="A163" s="64" t="s">
        <v>29</v>
      </c>
      <c r="B163" s="77">
        <v>31</v>
      </c>
      <c r="C163" s="270">
        <v>252.37190000000001</v>
      </c>
      <c r="D163" s="271">
        <v>15</v>
      </c>
      <c r="E163" s="271">
        <v>318</v>
      </c>
      <c r="F163" s="271">
        <v>8914</v>
      </c>
      <c r="G163" s="79">
        <v>23232</v>
      </c>
      <c r="H163" s="89">
        <v>12295</v>
      </c>
      <c r="I163" s="89">
        <v>10937</v>
      </c>
      <c r="J163" s="80">
        <v>2.6062373794031859</v>
      </c>
      <c r="K163" s="81">
        <v>92.054622562971545</v>
      </c>
      <c r="L163" s="82">
        <v>-38</v>
      </c>
      <c r="M163" s="82">
        <v>-17</v>
      </c>
      <c r="N163" s="83">
        <v>-0.73115134832910411</v>
      </c>
      <c r="O163" s="84">
        <v>5</v>
      </c>
      <c r="P163" s="536">
        <v>0.21504451421444237</v>
      </c>
      <c r="Q163" s="84">
        <v>22</v>
      </c>
      <c r="R163" s="536">
        <v>0.94619586254354648</v>
      </c>
      <c r="S163" s="85">
        <v>-21</v>
      </c>
      <c r="T163" s="86">
        <v>-0.90318695970065788</v>
      </c>
      <c r="U163" s="78">
        <v>48</v>
      </c>
      <c r="V163" s="540">
        <v>2.064427336458647</v>
      </c>
      <c r="W163" s="78">
        <v>69</v>
      </c>
      <c r="X163" s="540">
        <v>2.9676142961593048</v>
      </c>
      <c r="Y163" s="87">
        <v>-1.634338308029762</v>
      </c>
      <c r="Z163" s="90"/>
      <c r="AA163" s="91">
        <v>9</v>
      </c>
      <c r="AB163" s="237"/>
      <c r="AC163" s="91">
        <v>5</v>
      </c>
      <c r="AD163" s="90"/>
      <c r="AE163" s="257">
        <v>7536</v>
      </c>
      <c r="AF163" s="89">
        <v>6578</v>
      </c>
      <c r="AG163" s="89">
        <v>958</v>
      </c>
    </row>
    <row r="164" spans="1:33" customFormat="1" ht="15" customHeight="1">
      <c r="A164" s="64" t="s">
        <v>30</v>
      </c>
      <c r="B164" s="77">
        <v>31</v>
      </c>
      <c r="C164" s="270">
        <v>29.409500000000001</v>
      </c>
      <c r="D164" s="271">
        <v>8</v>
      </c>
      <c r="E164" s="271">
        <v>232</v>
      </c>
      <c r="F164" s="271">
        <v>7860</v>
      </c>
      <c r="G164" s="79">
        <v>20013</v>
      </c>
      <c r="H164" s="89">
        <v>10180</v>
      </c>
      <c r="I164" s="89">
        <v>9833</v>
      </c>
      <c r="J164" s="80">
        <v>2.5461832061068703</v>
      </c>
      <c r="K164" s="81">
        <v>680.49439806865121</v>
      </c>
      <c r="L164" s="82">
        <v>14</v>
      </c>
      <c r="M164" s="82">
        <v>5</v>
      </c>
      <c r="N164" s="83">
        <v>0.24992502249325194</v>
      </c>
      <c r="O164" s="84">
        <v>11</v>
      </c>
      <c r="P164" s="536">
        <v>0.54983504948515438</v>
      </c>
      <c r="Q164" s="84">
        <v>6</v>
      </c>
      <c r="R164" s="536">
        <v>0.29991002699190245</v>
      </c>
      <c r="S164" s="85">
        <v>9</v>
      </c>
      <c r="T164" s="86">
        <v>0.44986504048785303</v>
      </c>
      <c r="U164" s="78">
        <v>98</v>
      </c>
      <c r="V164" s="540">
        <v>4.8985304408677397</v>
      </c>
      <c r="W164" s="78">
        <v>89</v>
      </c>
      <c r="X164" s="540">
        <v>4.4486654003798867</v>
      </c>
      <c r="Y164" s="87">
        <v>0.69979006298110491</v>
      </c>
      <c r="Z164" s="90"/>
      <c r="AA164" s="91">
        <v>7</v>
      </c>
      <c r="AB164" s="237"/>
      <c r="AC164" s="91">
        <v>7</v>
      </c>
      <c r="AD164" s="90"/>
      <c r="AE164" s="257">
        <v>6584</v>
      </c>
      <c r="AF164" s="89">
        <v>4237</v>
      </c>
      <c r="AG164" s="89">
        <v>2347</v>
      </c>
    </row>
    <row r="165" spans="1:33" customFormat="1" ht="15" customHeight="1">
      <c r="A165" s="64" t="s">
        <v>31</v>
      </c>
      <c r="B165" s="77">
        <v>31</v>
      </c>
      <c r="C165" s="270">
        <v>65.258200000000002</v>
      </c>
      <c r="D165" s="271">
        <v>18</v>
      </c>
      <c r="E165" s="271">
        <v>567</v>
      </c>
      <c r="F165" s="271">
        <v>32886</v>
      </c>
      <c r="G165" s="79">
        <v>83434</v>
      </c>
      <c r="H165" s="89">
        <v>41774</v>
      </c>
      <c r="I165" s="89">
        <v>41660</v>
      </c>
      <c r="J165" s="80">
        <v>2.5370674451134221</v>
      </c>
      <c r="K165" s="81">
        <v>1278.5213199260781</v>
      </c>
      <c r="L165" s="82">
        <v>-78</v>
      </c>
      <c r="M165" s="82">
        <v>-9</v>
      </c>
      <c r="N165" s="83">
        <v>-0.10781929486181158</v>
      </c>
      <c r="O165" s="84">
        <v>35</v>
      </c>
      <c r="P165" s="536">
        <v>0.41929725779593402</v>
      </c>
      <c r="Q165" s="84">
        <v>44</v>
      </c>
      <c r="R165" s="536">
        <v>0.5271165526577456</v>
      </c>
      <c r="S165" s="85">
        <v>-69</v>
      </c>
      <c r="T165" s="86">
        <v>-0.82661459394055603</v>
      </c>
      <c r="U165" s="78">
        <v>262</v>
      </c>
      <c r="V165" s="540">
        <v>3.1387394726438487</v>
      </c>
      <c r="W165" s="78">
        <v>331</v>
      </c>
      <c r="X165" s="540">
        <v>3.9653540665844047</v>
      </c>
      <c r="Y165" s="87">
        <v>-0.93443388880236755</v>
      </c>
      <c r="Z165" s="90"/>
      <c r="AA165" s="91">
        <v>26</v>
      </c>
      <c r="AB165" s="237"/>
      <c r="AC165" s="91">
        <v>18</v>
      </c>
      <c r="AD165" s="90"/>
      <c r="AE165" s="257">
        <v>15728</v>
      </c>
      <c r="AF165" s="89">
        <v>12390</v>
      </c>
      <c r="AG165" s="89">
        <v>3338</v>
      </c>
    </row>
    <row r="166" spans="1:33" customFormat="1" ht="15" customHeight="1">
      <c r="A166" s="64" t="s">
        <v>32</v>
      </c>
      <c r="B166" s="77">
        <v>31</v>
      </c>
      <c r="C166" s="270">
        <v>218.44479999999999</v>
      </c>
      <c r="D166" s="271">
        <v>15</v>
      </c>
      <c r="E166" s="271">
        <v>271</v>
      </c>
      <c r="F166" s="271">
        <v>7356</v>
      </c>
      <c r="G166" s="79">
        <v>17467</v>
      </c>
      <c r="H166" s="89">
        <v>9292</v>
      </c>
      <c r="I166" s="89">
        <v>8175</v>
      </c>
      <c r="J166" s="80">
        <v>2.3745241979336598</v>
      </c>
      <c r="K166" s="81">
        <v>79.960704031407488</v>
      </c>
      <c r="L166" s="82">
        <v>-27</v>
      </c>
      <c r="M166" s="82">
        <v>-10</v>
      </c>
      <c r="N166" s="83">
        <v>-0.57206601641829469</v>
      </c>
      <c r="O166" s="84">
        <v>10</v>
      </c>
      <c r="P166" s="536">
        <v>0.57206601641829469</v>
      </c>
      <c r="Q166" s="84">
        <v>20</v>
      </c>
      <c r="R166" s="536">
        <v>1.1441320328365894</v>
      </c>
      <c r="S166" s="85">
        <v>-17</v>
      </c>
      <c r="T166" s="86">
        <v>-0.97251222791110115</v>
      </c>
      <c r="U166" s="78">
        <v>52</v>
      </c>
      <c r="V166" s="540">
        <v>2.9747432853751321</v>
      </c>
      <c r="W166" s="78">
        <v>69</v>
      </c>
      <c r="X166" s="540">
        <v>3.9472555132862333</v>
      </c>
      <c r="Y166" s="87">
        <v>-1.5445782443293958</v>
      </c>
      <c r="Z166" s="90"/>
      <c r="AA166" s="91">
        <v>3</v>
      </c>
      <c r="AB166" s="237"/>
      <c r="AC166" s="91">
        <v>9</v>
      </c>
      <c r="AD166" s="90"/>
      <c r="AE166" s="257">
        <v>5744</v>
      </c>
      <c r="AF166" s="89">
        <v>5270</v>
      </c>
      <c r="AG166" s="89">
        <v>474</v>
      </c>
    </row>
    <row r="167" spans="1:33" customFormat="1" ht="15" customHeight="1">
      <c r="A167" s="64" t="s">
        <v>33</v>
      </c>
      <c r="B167" s="77">
        <v>31</v>
      </c>
      <c r="C167" s="270">
        <v>157.11000000000001</v>
      </c>
      <c r="D167" s="271">
        <v>14</v>
      </c>
      <c r="E167" s="271">
        <v>225</v>
      </c>
      <c r="F167" s="271">
        <v>4984</v>
      </c>
      <c r="G167" s="79">
        <v>12318</v>
      </c>
      <c r="H167" s="89">
        <v>6558</v>
      </c>
      <c r="I167" s="89">
        <v>5760</v>
      </c>
      <c r="J167" s="80">
        <v>2.4715088282504012</v>
      </c>
      <c r="K167" s="81">
        <v>78.403666221118954</v>
      </c>
      <c r="L167" s="82">
        <v>-7</v>
      </c>
      <c r="M167" s="82">
        <v>-9</v>
      </c>
      <c r="N167" s="83">
        <v>-0.7304305482287059</v>
      </c>
      <c r="O167" s="84">
        <v>4</v>
      </c>
      <c r="P167" s="536">
        <v>0.3246357992127582</v>
      </c>
      <c r="Q167" s="84">
        <v>13</v>
      </c>
      <c r="R167" s="536">
        <v>1.0550663474414641</v>
      </c>
      <c r="S167" s="85">
        <v>2</v>
      </c>
      <c r="T167" s="86">
        <v>0.16231789960637899</v>
      </c>
      <c r="U167" s="78">
        <v>38</v>
      </c>
      <c r="V167" s="540">
        <v>3.0840400925212026</v>
      </c>
      <c r="W167" s="78">
        <v>36</v>
      </c>
      <c r="X167" s="540">
        <v>2.9217221929148236</v>
      </c>
      <c r="Y167" s="87">
        <v>-0.56811264862232691</v>
      </c>
      <c r="Z167" s="90"/>
      <c r="AA167" s="91">
        <v>3</v>
      </c>
      <c r="AB167" s="237"/>
      <c r="AC167" s="91">
        <v>1</v>
      </c>
      <c r="AD167" s="90"/>
      <c r="AE167" s="257">
        <v>6669</v>
      </c>
      <c r="AF167" s="89">
        <v>6445</v>
      </c>
      <c r="AG167" s="89">
        <v>224</v>
      </c>
    </row>
    <row r="168" spans="1:33" customFormat="1" ht="15" customHeight="1">
      <c r="A168" s="64" t="s">
        <v>34</v>
      </c>
      <c r="B168" s="77">
        <v>31</v>
      </c>
      <c r="C168" s="270">
        <v>162.4332</v>
      </c>
      <c r="D168" s="271">
        <v>5</v>
      </c>
      <c r="E168" s="271">
        <v>75</v>
      </c>
      <c r="F168" s="271">
        <v>1683</v>
      </c>
      <c r="G168" s="79">
        <v>4360</v>
      </c>
      <c r="H168" s="89">
        <v>2444</v>
      </c>
      <c r="I168" s="89">
        <v>1916</v>
      </c>
      <c r="J168" s="80">
        <v>2.5906120023767083</v>
      </c>
      <c r="K168" s="81">
        <v>26.841803276670042</v>
      </c>
      <c r="L168" s="82">
        <v>-3</v>
      </c>
      <c r="M168" s="82">
        <v>-5</v>
      </c>
      <c r="N168" s="83">
        <v>-1.1463945890175398</v>
      </c>
      <c r="O168" s="84">
        <v>1</v>
      </c>
      <c r="P168" s="536">
        <v>0.22927891780350795</v>
      </c>
      <c r="Q168" s="84">
        <v>6</v>
      </c>
      <c r="R168" s="536">
        <v>1.3756735068210477</v>
      </c>
      <c r="S168" s="85">
        <v>2</v>
      </c>
      <c r="T168" s="86">
        <v>0.45855783560701591</v>
      </c>
      <c r="U168" s="78">
        <v>15</v>
      </c>
      <c r="V168" s="540">
        <v>3.4391837670526195</v>
      </c>
      <c r="W168" s="91">
        <v>13</v>
      </c>
      <c r="X168" s="540">
        <v>2.9806259314456036</v>
      </c>
      <c r="Y168" s="87">
        <v>-0.68783675341052386</v>
      </c>
      <c r="Z168" s="90"/>
      <c r="AA168" s="91">
        <v>0</v>
      </c>
      <c r="AB168" s="237"/>
      <c r="AC168" s="91">
        <v>0</v>
      </c>
      <c r="AD168" s="90"/>
      <c r="AE168" s="257">
        <v>3605</v>
      </c>
      <c r="AF168" s="89">
        <v>3522</v>
      </c>
      <c r="AG168" s="89">
        <v>83</v>
      </c>
    </row>
    <row r="169" spans="1:33" customFormat="1" ht="15" customHeight="1">
      <c r="A169" s="219" t="s">
        <v>35</v>
      </c>
      <c r="B169" s="77">
        <v>31</v>
      </c>
      <c r="C169" s="270">
        <v>135.58619999999999</v>
      </c>
      <c r="D169" s="271">
        <v>11</v>
      </c>
      <c r="E169" s="271">
        <v>174</v>
      </c>
      <c r="F169" s="271">
        <v>4798</v>
      </c>
      <c r="G169" s="79">
        <v>11276</v>
      </c>
      <c r="H169" s="89">
        <v>6042</v>
      </c>
      <c r="I169" s="89">
        <v>5234</v>
      </c>
      <c r="J169" s="80">
        <v>2.350145894122551</v>
      </c>
      <c r="K169" s="81">
        <v>83.164805857823296</v>
      </c>
      <c r="L169" s="82">
        <v>-6</v>
      </c>
      <c r="M169" s="82">
        <v>2</v>
      </c>
      <c r="N169" s="83">
        <v>0.17732068445784199</v>
      </c>
      <c r="O169" s="84">
        <v>7</v>
      </c>
      <c r="P169" s="536">
        <v>0.62062239560244703</v>
      </c>
      <c r="Q169" s="84">
        <v>5</v>
      </c>
      <c r="R169" s="536">
        <v>0.44330171114460504</v>
      </c>
      <c r="S169" s="85">
        <v>-8</v>
      </c>
      <c r="T169" s="86">
        <v>-0.70928273783136797</v>
      </c>
      <c r="U169" s="78">
        <v>37</v>
      </c>
      <c r="V169" s="540">
        <v>3.2804326624700773</v>
      </c>
      <c r="W169" s="78">
        <v>45</v>
      </c>
      <c r="X169" s="540">
        <v>3.9897154003014452</v>
      </c>
      <c r="Y169" s="87">
        <v>-0.53196205337352598</v>
      </c>
      <c r="Z169" s="90"/>
      <c r="AA169" s="91">
        <v>8</v>
      </c>
      <c r="AB169" s="237"/>
      <c r="AC169" s="91">
        <v>2</v>
      </c>
      <c r="AD169" s="90"/>
      <c r="AE169" s="257">
        <v>4639</v>
      </c>
      <c r="AF169" s="89">
        <v>4087</v>
      </c>
      <c r="AG169" s="89">
        <v>552</v>
      </c>
    </row>
    <row r="170" spans="1:33" customFormat="1" ht="15" customHeight="1">
      <c r="A170" s="219" t="s">
        <v>36</v>
      </c>
      <c r="B170" s="77">
        <v>31</v>
      </c>
      <c r="C170" s="270">
        <v>176.37049999999999</v>
      </c>
      <c r="D170" s="271">
        <v>13</v>
      </c>
      <c r="E170" s="271">
        <v>259</v>
      </c>
      <c r="F170" s="271">
        <v>4051</v>
      </c>
      <c r="G170" s="79">
        <v>9945</v>
      </c>
      <c r="H170" s="89">
        <v>5397</v>
      </c>
      <c r="I170" s="89">
        <v>4548</v>
      </c>
      <c r="J170" s="80">
        <v>2.454949395211059</v>
      </c>
      <c r="K170" s="81">
        <v>56.386980815952782</v>
      </c>
      <c r="L170" s="82">
        <v>-21</v>
      </c>
      <c r="M170" s="82">
        <v>-8</v>
      </c>
      <c r="N170" s="83">
        <v>-0.80357591281201346</v>
      </c>
      <c r="O170" s="84">
        <v>3</v>
      </c>
      <c r="P170" s="536">
        <v>0.30134096730450505</v>
      </c>
      <c r="Q170" s="84">
        <v>11</v>
      </c>
      <c r="R170" s="536">
        <v>1.1049168801165186</v>
      </c>
      <c r="S170" s="85">
        <v>-13</v>
      </c>
      <c r="T170" s="86">
        <v>-1.3058108583195214</v>
      </c>
      <c r="U170" s="78">
        <v>27</v>
      </c>
      <c r="V170" s="540">
        <v>2.7120687057405455</v>
      </c>
      <c r="W170" s="78">
        <v>40</v>
      </c>
      <c r="X170" s="540">
        <v>4.0178795640600669</v>
      </c>
      <c r="Y170" s="87">
        <v>-2.1093867711315348</v>
      </c>
      <c r="Z170" s="90"/>
      <c r="AA170" s="91">
        <v>5</v>
      </c>
      <c r="AB170" s="237"/>
      <c r="AC170" s="91">
        <v>2</v>
      </c>
      <c r="AD170" s="90"/>
      <c r="AE170" s="257">
        <v>1710</v>
      </c>
      <c r="AF170" s="89">
        <v>1478</v>
      </c>
      <c r="AG170" s="89">
        <v>232</v>
      </c>
    </row>
    <row r="171" spans="1:33" customFormat="1" ht="15" customHeight="1">
      <c r="A171" s="219" t="s">
        <v>37</v>
      </c>
      <c r="B171" s="77">
        <v>31</v>
      </c>
      <c r="C171" s="270">
        <v>1641.8554999999999</v>
      </c>
      <c r="D171" s="271">
        <v>9</v>
      </c>
      <c r="E171" s="271">
        <v>128</v>
      </c>
      <c r="F171" s="271">
        <v>4945</v>
      </c>
      <c r="G171" s="79">
        <v>16186</v>
      </c>
      <c r="H171" s="89">
        <v>8310</v>
      </c>
      <c r="I171" s="89">
        <v>7876</v>
      </c>
      <c r="J171" s="80">
        <v>3.2732052578361981</v>
      </c>
      <c r="K171" s="81">
        <v>9.8583584243558597</v>
      </c>
      <c r="L171" s="82">
        <v>21</v>
      </c>
      <c r="M171" s="82">
        <v>2</v>
      </c>
      <c r="N171" s="83">
        <v>0.12364378226329942</v>
      </c>
      <c r="O171" s="84">
        <v>12</v>
      </c>
      <c r="P171" s="536">
        <v>0.74186269357979662</v>
      </c>
      <c r="Q171" s="84">
        <v>10</v>
      </c>
      <c r="R171" s="536">
        <v>0.6182189113164972</v>
      </c>
      <c r="S171" s="85">
        <v>19</v>
      </c>
      <c r="T171" s="86">
        <v>1.1746159315013442</v>
      </c>
      <c r="U171" s="78">
        <v>71</v>
      </c>
      <c r="V171" s="540">
        <v>4.3893542703471295</v>
      </c>
      <c r="W171" s="78">
        <v>52</v>
      </c>
      <c r="X171" s="540">
        <v>3.2147383388457853</v>
      </c>
      <c r="Y171" s="87">
        <v>1.2982597137646437</v>
      </c>
      <c r="Z171" s="90"/>
      <c r="AA171" s="91">
        <v>11</v>
      </c>
      <c r="AB171" s="237"/>
      <c r="AC171" s="91">
        <v>6</v>
      </c>
      <c r="AD171" s="90"/>
      <c r="AE171" s="257">
        <v>14310</v>
      </c>
      <c r="AF171" s="89">
        <v>907</v>
      </c>
      <c r="AG171" s="89">
        <v>13403</v>
      </c>
    </row>
    <row r="172" spans="1:33" customFormat="1" ht="15" customHeight="1">
      <c r="A172" s="219" t="s">
        <v>38</v>
      </c>
      <c r="B172" s="77">
        <v>31</v>
      </c>
      <c r="C172" s="270">
        <v>618.49099999999999</v>
      </c>
      <c r="D172" s="271">
        <v>6</v>
      </c>
      <c r="E172" s="271">
        <v>56</v>
      </c>
      <c r="F172" s="271">
        <v>2119</v>
      </c>
      <c r="G172" s="79">
        <v>6204</v>
      </c>
      <c r="H172" s="89">
        <v>3273</v>
      </c>
      <c r="I172" s="89">
        <v>2931</v>
      </c>
      <c r="J172" s="80">
        <v>2.9277961302501181</v>
      </c>
      <c r="K172" s="81">
        <v>10.03086544509136</v>
      </c>
      <c r="L172" s="82">
        <v>9</v>
      </c>
      <c r="M172" s="82">
        <v>0</v>
      </c>
      <c r="N172" s="83">
        <v>0</v>
      </c>
      <c r="O172" s="84">
        <v>6</v>
      </c>
      <c r="P172" s="536">
        <v>0.96781998548270021</v>
      </c>
      <c r="Q172" s="84">
        <v>6</v>
      </c>
      <c r="R172" s="536">
        <v>0.96781998548270021</v>
      </c>
      <c r="S172" s="85">
        <v>9</v>
      </c>
      <c r="T172" s="86">
        <v>1.45172997822405</v>
      </c>
      <c r="U172" s="78">
        <v>33</v>
      </c>
      <c r="V172" s="540">
        <v>5.3230099201548509</v>
      </c>
      <c r="W172" s="78">
        <v>24</v>
      </c>
      <c r="X172" s="540">
        <v>3.8712799419308008</v>
      </c>
      <c r="Y172" s="87">
        <v>1.45172997822405</v>
      </c>
      <c r="Z172" s="90"/>
      <c r="AA172" s="91">
        <v>3</v>
      </c>
      <c r="AB172" s="237"/>
      <c r="AC172" s="91">
        <v>2</v>
      </c>
      <c r="AD172" s="90"/>
      <c r="AE172" s="257">
        <v>5972</v>
      </c>
      <c r="AF172" s="89">
        <v>230</v>
      </c>
      <c r="AG172" s="89">
        <v>5742</v>
      </c>
    </row>
    <row r="173" spans="1:33" s="630" customFormat="1" ht="15" customHeight="1" thickBot="1">
      <c r="A173" s="220" t="s">
        <v>39</v>
      </c>
      <c r="B173" s="92">
        <v>31</v>
      </c>
      <c r="C173" s="272">
        <v>1021.313</v>
      </c>
      <c r="D173" s="273">
        <v>6</v>
      </c>
      <c r="E173" s="273">
        <v>106</v>
      </c>
      <c r="F173" s="273">
        <v>1704</v>
      </c>
      <c r="G173" s="94">
        <v>6005</v>
      </c>
      <c r="H173" s="103">
        <v>3285</v>
      </c>
      <c r="I173" s="103">
        <v>2720</v>
      </c>
      <c r="J173" s="95">
        <v>3.52406103286385</v>
      </c>
      <c r="K173" s="96">
        <v>5.8796862470173199</v>
      </c>
      <c r="L173" s="97">
        <v>-4</v>
      </c>
      <c r="M173" s="97">
        <v>2</v>
      </c>
      <c r="N173" s="98">
        <v>0.33294489761944401</v>
      </c>
      <c r="O173" s="99">
        <v>6</v>
      </c>
      <c r="P173" s="537">
        <v>0.99883469285833204</v>
      </c>
      <c r="Q173" s="99">
        <v>4</v>
      </c>
      <c r="R173" s="537">
        <v>0.66588979523888803</v>
      </c>
      <c r="S173" s="100">
        <v>-6</v>
      </c>
      <c r="T173" s="95">
        <v>-0.99883469285833204</v>
      </c>
      <c r="U173" s="93">
        <v>18</v>
      </c>
      <c r="V173" s="541">
        <v>2.9965040785749961</v>
      </c>
      <c r="W173" s="93">
        <v>24</v>
      </c>
      <c r="X173" s="541">
        <v>3.9953387714333282</v>
      </c>
      <c r="Y173" s="95">
        <v>-0.66588979523888803</v>
      </c>
      <c r="Z173" s="102"/>
      <c r="AA173" s="236">
        <v>2</v>
      </c>
      <c r="AB173" s="238"/>
      <c r="AC173" s="236">
        <v>0</v>
      </c>
      <c r="AD173" s="102"/>
      <c r="AE173" s="258">
        <v>5755</v>
      </c>
      <c r="AF173" s="103">
        <v>219</v>
      </c>
      <c r="AG173" s="103">
        <v>5536</v>
      </c>
    </row>
    <row r="174" spans="1:33" customFormat="1" ht="15" customHeight="1">
      <c r="G174" s="217"/>
      <c r="H174" s="40"/>
      <c r="M174" s="58"/>
      <c r="O174" s="45"/>
      <c r="AA174" s="41"/>
      <c r="AC174" s="41"/>
    </row>
    <row r="175" spans="1:33" customFormat="1" ht="15" customHeight="1">
      <c r="G175" s="217"/>
      <c r="H175" s="218"/>
      <c r="M175" s="221"/>
      <c r="N175" s="221"/>
      <c r="O175" s="221"/>
    </row>
    <row r="176" spans="1:33" customFormat="1" ht="15" customHeight="1">
      <c r="G176" s="217"/>
      <c r="H176" s="218"/>
    </row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customFormat="1" ht="15" customHeight="1"/>
    <row r="210" customFormat="1" ht="15" customHeight="1"/>
    <row r="211" customFormat="1" ht="15" customHeight="1"/>
    <row r="212" customFormat="1" ht="15" customHeight="1"/>
    <row r="213" customFormat="1" ht="15" customHeight="1"/>
    <row r="214" customFormat="1" ht="15" customHeight="1"/>
    <row r="215" customFormat="1" ht="15" customHeight="1"/>
    <row r="216" customFormat="1" ht="15" customHeight="1"/>
    <row r="217" customFormat="1" ht="15" customHeight="1"/>
    <row r="218" customFormat="1" ht="15" customHeight="1"/>
    <row r="219" customFormat="1" ht="15" customHeight="1"/>
    <row r="220" customFormat="1" ht="15" customHeight="1"/>
    <row r="221" customFormat="1" ht="15" customHeight="1"/>
    <row r="222" customFormat="1" ht="15" customHeight="1"/>
    <row r="223" customFormat="1" ht="15" customHeight="1"/>
    <row r="224" customFormat="1" ht="15" customHeight="1"/>
    <row r="225" spans="1:33" customFormat="1" ht="15" customHeight="1"/>
    <row r="226" spans="1:33" customFormat="1" ht="15" customHeight="1"/>
    <row r="227" spans="1:33" customFormat="1" ht="15" customHeight="1"/>
    <row r="228" spans="1:33" ht="15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C228"/>
      <c r="AD228"/>
      <c r="AE228"/>
      <c r="AF228"/>
      <c r="AG228"/>
    </row>
    <row r="229" spans="1:33" customFormat="1" ht="15" customHeight="1">
      <c r="A229" s="6"/>
      <c r="B229" s="6"/>
      <c r="C229" s="6"/>
      <c r="D229" s="6"/>
      <c r="E229" s="6"/>
      <c r="F229" s="6"/>
      <c r="G229" s="6"/>
      <c r="H229" s="6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39"/>
      <c r="T229" s="39"/>
      <c r="U229" s="39"/>
      <c r="V229" s="39"/>
      <c r="W229" s="39"/>
      <c r="X229" s="39"/>
      <c r="Y229" s="39"/>
      <c r="Z229" s="39"/>
      <c r="AC229" s="6"/>
      <c r="AD229" s="6"/>
      <c r="AE229" s="6"/>
      <c r="AF229" s="6"/>
      <c r="AG229" s="6"/>
    </row>
    <row r="230" spans="1:33" customFormat="1" ht="15" customHeight="1">
      <c r="A230" s="6"/>
      <c r="B230" s="6"/>
      <c r="C230" s="6"/>
      <c r="D230" s="6"/>
      <c r="E230" s="6"/>
      <c r="F230" s="6"/>
      <c r="G230" s="6"/>
      <c r="H230" s="6"/>
      <c r="I230" s="6"/>
      <c r="J230" s="8"/>
      <c r="K230" s="8"/>
      <c r="L230" s="6"/>
      <c r="M230" s="6"/>
      <c r="N230" s="6"/>
      <c r="O230" s="6"/>
      <c r="P230" s="6"/>
      <c r="Q230" s="6"/>
      <c r="R230" s="6"/>
      <c r="S230" s="39"/>
      <c r="T230" s="39"/>
      <c r="U230" s="39"/>
      <c r="V230" s="39"/>
      <c r="W230" s="39"/>
      <c r="X230" s="39"/>
      <c r="Y230" s="39"/>
      <c r="Z230" s="39"/>
      <c r="AC230" s="6"/>
      <c r="AD230" s="6"/>
      <c r="AE230" s="6"/>
      <c r="AF230" s="6"/>
      <c r="AG230" s="6"/>
    </row>
    <row r="231" spans="1:33" customFormat="1" ht="15" customHeight="1">
      <c r="A231" s="6"/>
      <c r="B231" s="6"/>
      <c r="C231" s="6"/>
      <c r="D231" s="6"/>
      <c r="E231" s="6"/>
      <c r="F231" s="6"/>
      <c r="G231" s="6"/>
      <c r="H231" s="6"/>
      <c r="I231" s="6"/>
      <c r="J231" s="8"/>
      <c r="K231" s="8"/>
      <c r="L231" s="6"/>
      <c r="M231" s="6"/>
      <c r="N231" s="6"/>
      <c r="O231" s="6"/>
      <c r="P231" s="6"/>
      <c r="Q231" s="6"/>
      <c r="R231" s="6"/>
      <c r="S231" s="39"/>
      <c r="T231" s="39"/>
      <c r="U231" s="39"/>
      <c r="V231" s="39"/>
      <c r="W231" s="39"/>
      <c r="X231" s="39"/>
      <c r="Y231" s="39"/>
      <c r="Z231" s="39"/>
      <c r="AC231" s="6"/>
      <c r="AD231" s="6"/>
      <c r="AE231" s="6"/>
      <c r="AF231" s="6"/>
      <c r="AG231" s="6"/>
    </row>
    <row r="232" spans="1:33" customFormat="1" ht="15" customHeight="1">
      <c r="A232" s="6"/>
      <c r="B232" s="6"/>
      <c r="C232" s="6"/>
      <c r="D232" s="6"/>
      <c r="E232" s="6"/>
      <c r="F232" s="6"/>
      <c r="G232" s="6"/>
      <c r="H232" s="6"/>
      <c r="I232" s="6"/>
      <c r="J232" s="8"/>
      <c r="K232" s="8"/>
      <c r="L232" s="6"/>
      <c r="M232" s="6"/>
      <c r="N232" s="6"/>
      <c r="O232" s="6"/>
      <c r="P232" s="6"/>
      <c r="Q232" s="6"/>
      <c r="R232" s="6"/>
      <c r="S232" s="39"/>
      <c r="T232" s="39"/>
      <c r="U232" s="39"/>
      <c r="V232" s="39"/>
      <c r="W232" s="39"/>
      <c r="X232" s="39"/>
      <c r="Y232" s="39"/>
      <c r="Z232" s="39"/>
      <c r="AC232" s="6"/>
      <c r="AD232" s="6"/>
      <c r="AE232" s="6"/>
      <c r="AF232" s="6"/>
      <c r="AG232" s="6"/>
    </row>
    <row r="233" spans="1:33" customFormat="1" ht="15" customHeight="1">
      <c r="A233" s="6"/>
      <c r="B233" s="6"/>
      <c r="C233" s="6"/>
      <c r="D233" s="6"/>
      <c r="E233" s="6"/>
      <c r="F233" s="6"/>
      <c r="G233" s="6"/>
      <c r="H233" s="6"/>
      <c r="I233" s="6"/>
      <c r="J233" s="8"/>
      <c r="K233" s="8"/>
      <c r="L233" s="6"/>
      <c r="M233" s="6"/>
      <c r="N233" s="6"/>
      <c r="O233" s="6"/>
      <c r="P233" s="6"/>
      <c r="Q233" s="6"/>
      <c r="R233" s="6"/>
      <c r="S233" s="39"/>
      <c r="T233" s="39"/>
      <c r="U233" s="39"/>
      <c r="V233" s="39"/>
      <c r="W233" s="39"/>
      <c r="X233" s="39"/>
      <c r="Y233" s="39"/>
      <c r="Z233" s="39"/>
      <c r="AC233" s="6"/>
      <c r="AD233" s="6"/>
      <c r="AE233" s="6"/>
      <c r="AF233" s="6"/>
      <c r="AG233" s="6"/>
    </row>
    <row r="234" spans="1:33" customFormat="1" ht="15" customHeight="1">
      <c r="A234" s="6"/>
      <c r="B234" s="6"/>
      <c r="C234" s="6"/>
      <c r="D234" s="6"/>
      <c r="E234" s="6"/>
      <c r="F234" s="6"/>
      <c r="G234" s="6"/>
      <c r="H234" s="6"/>
      <c r="I234" s="6"/>
      <c r="J234" s="8"/>
      <c r="K234" s="8"/>
      <c r="L234" s="6"/>
      <c r="M234" s="6"/>
      <c r="N234" s="6"/>
      <c r="O234" s="6"/>
      <c r="P234" s="6"/>
      <c r="Q234" s="6"/>
      <c r="R234" s="6"/>
      <c r="S234" s="39"/>
      <c r="T234" s="39"/>
      <c r="U234" s="39"/>
      <c r="V234" s="39"/>
      <c r="W234" s="39"/>
      <c r="X234" s="39"/>
      <c r="Y234" s="39"/>
      <c r="Z234" s="39"/>
      <c r="AC234" s="6"/>
      <c r="AD234" s="6"/>
      <c r="AE234" s="6"/>
      <c r="AF234" s="6"/>
      <c r="AG234" s="6"/>
    </row>
    <row r="235" spans="1:33" customFormat="1" ht="15" customHeight="1">
      <c r="A235" s="6"/>
      <c r="B235" s="6"/>
      <c r="C235" s="6"/>
      <c r="D235" s="6"/>
      <c r="E235" s="6"/>
      <c r="F235" s="6"/>
      <c r="G235" s="6"/>
      <c r="H235" s="6"/>
      <c r="I235" s="6"/>
      <c r="J235" s="8"/>
      <c r="K235" s="8"/>
      <c r="L235" s="6"/>
      <c r="M235" s="6"/>
      <c r="N235" s="6"/>
      <c r="O235" s="6"/>
      <c r="P235" s="6"/>
      <c r="Q235" s="6"/>
      <c r="R235" s="6"/>
      <c r="S235" s="39"/>
      <c r="T235" s="39"/>
      <c r="U235" s="39"/>
      <c r="V235" s="39"/>
      <c r="W235" s="39"/>
      <c r="X235" s="39"/>
      <c r="Y235" s="39"/>
      <c r="Z235" s="39"/>
      <c r="AC235" s="6"/>
      <c r="AD235" s="6"/>
      <c r="AE235" s="6"/>
      <c r="AF235" s="6"/>
      <c r="AG235" s="6"/>
    </row>
    <row r="236" spans="1:33" customFormat="1" ht="15" customHeight="1">
      <c r="A236" s="6"/>
      <c r="B236" s="6"/>
      <c r="C236" s="6"/>
      <c r="D236" s="6"/>
      <c r="E236" s="6"/>
      <c r="F236" s="6"/>
      <c r="G236" s="6"/>
      <c r="H236" s="6"/>
      <c r="I236" s="6"/>
      <c r="J236" s="8"/>
      <c r="K236" s="8"/>
      <c r="L236" s="6"/>
      <c r="M236" s="6"/>
      <c r="N236" s="6"/>
      <c r="O236" s="6"/>
      <c r="P236" s="6"/>
      <c r="Q236" s="6"/>
      <c r="R236" s="6"/>
      <c r="S236" s="39"/>
      <c r="T236" s="39"/>
      <c r="U236" s="39"/>
      <c r="V236" s="39"/>
      <c r="W236" s="39"/>
      <c r="X236" s="39"/>
      <c r="Y236" s="39"/>
      <c r="Z236" s="39"/>
      <c r="AC236" s="6"/>
      <c r="AD236" s="6"/>
      <c r="AE236" s="6"/>
      <c r="AF236" s="6"/>
      <c r="AG236" s="6"/>
    </row>
  </sheetData>
  <mergeCells count="1">
    <mergeCell ref="AE3:AG3"/>
  </mergeCells>
  <phoneticPr fontId="11" type="noConversion"/>
  <conditionalFormatting sqref="O160">
    <cfRule type="cellIs" dxfId="11" priority="1" stopIfTrue="1" operator="equal">
      <formula>OR($O$23,$O$24,$O$25,$O$26,$O$27,$O$28,$O$29,$O$30,#REF!,$O$32)</formula>
    </cfRule>
  </conditionalFormatting>
  <conditionalFormatting sqref="Q160">
    <cfRule type="cellIs" dxfId="10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D89E4-E829-4F2C-87D5-07BC7242D494}">
  <dimension ref="A1:AG237"/>
  <sheetViews>
    <sheetView showGridLines="0" topLeftCell="A3" zoomScaleNormal="100" zoomScaleSheetLayoutView="85" workbookViewId="0">
      <pane ySplit="2" topLeftCell="A139" activePane="bottomLeft" state="frozen"/>
      <selection activeCell="A3" sqref="A3"/>
      <selection pane="bottomLeft" activeCell="D158" sqref="D158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18" width="6.5546875" style="6" customWidth="1"/>
    <col min="19" max="20" width="6.5546875" style="8" customWidth="1"/>
    <col min="21" max="25" width="6.5546875" style="6" customWidth="1"/>
    <col min="26" max="26" width="0.33203125" style="6" hidden="1" customWidth="1"/>
    <col min="27" max="27" width="6.5546875" customWidth="1"/>
    <col min="28" max="28" width="6.6640625" hidden="1" customWidth="1"/>
    <col min="29" max="29" width="6.5546875" style="6" customWidth="1"/>
    <col min="30" max="30" width="6.6640625" style="6" hidden="1" customWidth="1"/>
    <col min="31" max="33" width="7.5546875" style="6" customWidth="1"/>
    <col min="34" max="16384" width="11.109375" style="6"/>
  </cols>
  <sheetData>
    <row r="1" spans="1:3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33" ht="15" hidden="1" customHeight="1">
      <c r="A2" s="5"/>
      <c r="B2" s="5"/>
      <c r="E2" s="7"/>
      <c r="M2" s="7"/>
      <c r="U2" s="9"/>
    </row>
    <row r="3" spans="1:3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631" t="s">
        <v>174</v>
      </c>
      <c r="AF3" s="632"/>
      <c r="AG3" s="633"/>
    </row>
    <row r="4" spans="1:3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337</v>
      </c>
      <c r="O4" s="25" t="s">
        <v>23</v>
      </c>
      <c r="P4" s="25" t="s">
        <v>344</v>
      </c>
      <c r="Q4" s="25" t="s">
        <v>24</v>
      </c>
      <c r="R4" s="25" t="s">
        <v>338</v>
      </c>
      <c r="S4" s="27" t="s">
        <v>22</v>
      </c>
      <c r="T4" s="27" t="s">
        <v>337</v>
      </c>
      <c r="U4" s="25" t="s">
        <v>25</v>
      </c>
      <c r="V4" s="25" t="s">
        <v>342</v>
      </c>
      <c r="W4" s="28" t="s">
        <v>179</v>
      </c>
      <c r="X4" s="47" t="s">
        <v>343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33" ht="15" customHeight="1">
      <c r="A5" s="30" t="s">
        <v>301</v>
      </c>
      <c r="B5" s="104">
        <v>365</v>
      </c>
      <c r="C5" s="105">
        <v>4628.5713999999998</v>
      </c>
      <c r="D5" s="110">
        <v>172</v>
      </c>
      <c r="E5" s="606">
        <v>3566</v>
      </c>
      <c r="F5" s="606">
        <v>94155</v>
      </c>
      <c r="G5" s="109">
        <v>358247</v>
      </c>
      <c r="H5" s="606">
        <v>191954</v>
      </c>
      <c r="I5" s="606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</row>
    <row r="6" spans="1:33" ht="15" customHeight="1">
      <c r="A6" s="30" t="s">
        <v>302</v>
      </c>
      <c r="B6" s="114">
        <v>365</v>
      </c>
      <c r="C6" s="105">
        <v>4628.5713999999998</v>
      </c>
      <c r="D6" s="110">
        <v>172</v>
      </c>
      <c r="E6" s="606">
        <v>3566</v>
      </c>
      <c r="F6" s="606">
        <v>96703</v>
      </c>
      <c r="G6" s="109">
        <v>358981</v>
      </c>
      <c r="H6" s="606">
        <v>191900</v>
      </c>
      <c r="I6" s="606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</row>
    <row r="7" spans="1:33" ht="15" customHeight="1">
      <c r="A7" s="30" t="s">
        <v>303</v>
      </c>
      <c r="B7" s="114">
        <v>365</v>
      </c>
      <c r="C7" s="105">
        <v>4628.5713999999998</v>
      </c>
      <c r="D7" s="110">
        <v>172</v>
      </c>
      <c r="E7" s="606">
        <v>3566</v>
      </c>
      <c r="F7" s="606">
        <v>98671</v>
      </c>
      <c r="G7" s="109">
        <v>358863</v>
      </c>
      <c r="H7" s="606">
        <v>191507</v>
      </c>
      <c r="I7" s="606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</row>
    <row r="8" spans="1:33" ht="15" customHeight="1">
      <c r="A8" s="33" t="s">
        <v>304</v>
      </c>
      <c r="B8" s="114">
        <v>365</v>
      </c>
      <c r="C8" s="105">
        <v>4628.5713999999998</v>
      </c>
      <c r="D8" s="110">
        <v>172</v>
      </c>
      <c r="E8" s="607">
        <v>3573</v>
      </c>
      <c r="F8" s="607">
        <v>100904</v>
      </c>
      <c r="G8" s="109">
        <v>358077</v>
      </c>
      <c r="H8" s="607">
        <v>190728</v>
      </c>
      <c r="I8" s="607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</row>
    <row r="9" spans="1:33" ht="15" customHeight="1">
      <c r="A9" s="33" t="s">
        <v>305</v>
      </c>
      <c r="B9" s="114">
        <v>365</v>
      </c>
      <c r="C9" s="105">
        <v>4628.5713999999998</v>
      </c>
      <c r="D9" s="110">
        <v>173</v>
      </c>
      <c r="E9" s="607">
        <v>3583</v>
      </c>
      <c r="F9" s="607">
        <v>102938</v>
      </c>
      <c r="G9" s="85">
        <v>356601</v>
      </c>
      <c r="H9" s="607">
        <v>189537</v>
      </c>
      <c r="I9" s="607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</row>
    <row r="10" spans="1:33" s="35" customFormat="1" ht="15" customHeight="1">
      <c r="A10" s="33" t="s">
        <v>306</v>
      </c>
      <c r="B10" s="114">
        <v>365</v>
      </c>
      <c r="C10" s="105">
        <v>4628.5713999999998</v>
      </c>
      <c r="D10" s="110">
        <v>173</v>
      </c>
      <c r="E10" s="607">
        <v>3620</v>
      </c>
      <c r="F10" s="607">
        <v>104799</v>
      </c>
      <c r="G10" s="85">
        <v>355686</v>
      </c>
      <c r="H10" s="607">
        <v>188588</v>
      </c>
      <c r="I10" s="607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</row>
    <row r="11" spans="1:33" s="35" customFormat="1" ht="15" customHeight="1">
      <c r="A11" s="31" t="s">
        <v>307</v>
      </c>
      <c r="B11" s="114">
        <v>365</v>
      </c>
      <c r="C11" s="105">
        <v>4628.5713999999998</v>
      </c>
      <c r="D11" s="110">
        <v>173</v>
      </c>
      <c r="E11" s="607">
        <v>3624</v>
      </c>
      <c r="F11" s="607">
        <v>106472</v>
      </c>
      <c r="G11" s="85">
        <v>353630</v>
      </c>
      <c r="H11" s="607">
        <v>187174</v>
      </c>
      <c r="I11" s="607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</row>
    <row r="12" spans="1:33" s="35" customFormat="1" ht="15" customHeight="1">
      <c r="A12" s="33" t="s">
        <v>308</v>
      </c>
      <c r="B12" s="114">
        <v>365</v>
      </c>
      <c r="C12" s="105">
        <v>4628.5713999999998</v>
      </c>
      <c r="D12" s="110">
        <v>173</v>
      </c>
      <c r="E12" s="607">
        <v>3624</v>
      </c>
      <c r="F12" s="607">
        <v>104799</v>
      </c>
      <c r="G12" s="85">
        <v>353139</v>
      </c>
      <c r="H12" s="607">
        <v>186376</v>
      </c>
      <c r="I12" s="607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</row>
    <row r="13" spans="1:33" s="35" customFormat="1" ht="15" customHeight="1">
      <c r="A13" s="31" t="s">
        <v>309</v>
      </c>
      <c r="B13" s="114">
        <v>365</v>
      </c>
      <c r="C13" s="105">
        <v>4628.5713999999998</v>
      </c>
      <c r="D13" s="110">
        <v>177</v>
      </c>
      <c r="E13" s="607">
        <v>3649</v>
      </c>
      <c r="F13" s="607">
        <v>109231</v>
      </c>
      <c r="G13" s="85">
        <v>352154</v>
      </c>
      <c r="H13" s="607">
        <v>185554</v>
      </c>
      <c r="I13" s="607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</row>
    <row r="14" spans="1:33" s="35" customFormat="1" ht="15" customHeight="1">
      <c r="A14" s="31" t="s">
        <v>310</v>
      </c>
      <c r="B14" s="114">
        <v>365</v>
      </c>
      <c r="C14" s="105">
        <v>4628.5713999999998</v>
      </c>
      <c r="D14" s="110">
        <v>177</v>
      </c>
      <c r="E14" s="606">
        <v>2649</v>
      </c>
      <c r="F14" s="606">
        <v>110985</v>
      </c>
      <c r="G14" s="85">
        <v>351146</v>
      </c>
      <c r="H14" s="606">
        <v>184682</v>
      </c>
      <c r="I14" s="606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</row>
    <row r="15" spans="1:33" s="35" customFormat="1" ht="15" customHeight="1">
      <c r="A15" s="31" t="s">
        <v>311</v>
      </c>
      <c r="B15" s="121">
        <v>365</v>
      </c>
      <c r="C15" s="105">
        <v>4628.5713999999998</v>
      </c>
      <c r="D15" s="110">
        <v>177</v>
      </c>
      <c r="E15" s="606">
        <v>3648</v>
      </c>
      <c r="F15" s="606">
        <v>112948</v>
      </c>
      <c r="G15" s="85">
        <v>349149</v>
      </c>
      <c r="H15" s="606">
        <v>183149</v>
      </c>
      <c r="I15" s="606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</row>
    <row r="16" spans="1:33" s="35" customFormat="1" ht="15" customHeight="1">
      <c r="A16" s="31" t="s">
        <v>312</v>
      </c>
      <c r="B16" s="121">
        <v>365</v>
      </c>
      <c r="C16" s="105">
        <v>4628.5713999999998</v>
      </c>
      <c r="D16" s="110">
        <v>177</v>
      </c>
      <c r="E16" s="606">
        <v>3654</v>
      </c>
      <c r="F16" s="606">
        <v>114230</v>
      </c>
      <c r="G16" s="85">
        <v>347298</v>
      </c>
      <c r="H16" s="606">
        <v>181557</v>
      </c>
      <c r="I16" s="606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</row>
    <row r="17" spans="1:33" s="35" customFormat="1" ht="15" customHeight="1">
      <c r="A17" s="33" t="s">
        <v>313</v>
      </c>
      <c r="B17" s="121">
        <v>365</v>
      </c>
      <c r="C17" s="105">
        <v>4628.5713999999998</v>
      </c>
      <c r="D17" s="110">
        <v>177</v>
      </c>
      <c r="E17" s="606">
        <v>3655</v>
      </c>
      <c r="F17" s="606">
        <v>115378</v>
      </c>
      <c r="G17" s="85">
        <v>345303</v>
      </c>
      <c r="H17" s="606">
        <v>180042</v>
      </c>
      <c r="I17" s="606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</row>
    <row r="18" spans="1:33" s="35" customFormat="1" ht="15" customHeight="1">
      <c r="A18" s="33" t="s">
        <v>314</v>
      </c>
      <c r="B18" s="121">
        <v>365</v>
      </c>
      <c r="C18" s="105">
        <v>4628.5713999999998</v>
      </c>
      <c r="D18" s="110">
        <v>177</v>
      </c>
      <c r="E18" s="606">
        <v>3655</v>
      </c>
      <c r="F18" s="606">
        <v>116766</v>
      </c>
      <c r="G18" s="85">
        <v>343302</v>
      </c>
      <c r="H18" s="606">
        <v>178376</v>
      </c>
      <c r="I18" s="606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</row>
    <row r="19" spans="1:33" s="35" customFormat="1" ht="15" customHeight="1">
      <c r="A19" s="33" t="s">
        <v>315</v>
      </c>
      <c r="B19" s="121">
        <v>365</v>
      </c>
      <c r="C19" s="105">
        <v>4628.5713999999998</v>
      </c>
      <c r="D19" s="110">
        <v>177</v>
      </c>
      <c r="E19" s="606">
        <v>3655</v>
      </c>
      <c r="F19" s="606">
        <v>118433</v>
      </c>
      <c r="G19" s="85">
        <v>341433</v>
      </c>
      <c r="H19" s="606">
        <v>177032</v>
      </c>
      <c r="I19" s="606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</row>
    <row r="20" spans="1:33" s="35" customFormat="1" ht="15" customHeight="1">
      <c r="A20" s="33" t="s">
        <v>316</v>
      </c>
      <c r="B20" s="121">
        <v>365</v>
      </c>
      <c r="C20" s="105">
        <v>4628.5713999999998</v>
      </c>
      <c r="D20" s="110">
        <v>177</v>
      </c>
      <c r="E20" s="606">
        <v>3655</v>
      </c>
      <c r="F20" s="606">
        <v>119916</v>
      </c>
      <c r="G20" s="85">
        <v>340964</v>
      </c>
      <c r="H20" s="606">
        <v>176151</v>
      </c>
      <c r="I20" s="606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</row>
    <row r="21" spans="1:33" s="35" customFormat="1" ht="15" customHeight="1">
      <c r="A21" s="33" t="s">
        <v>317</v>
      </c>
      <c r="B21" s="124">
        <v>365</v>
      </c>
      <c r="C21" s="105">
        <v>4628.5713999999998</v>
      </c>
      <c r="D21" s="110">
        <v>177</v>
      </c>
      <c r="E21" s="606">
        <v>3656</v>
      </c>
      <c r="F21" s="606">
        <v>120903</v>
      </c>
      <c r="G21" s="85">
        <v>338805</v>
      </c>
      <c r="H21" s="606">
        <v>174584</v>
      </c>
      <c r="I21" s="606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</row>
    <row r="22" spans="1:33" s="35" customFormat="1" ht="15" customHeight="1">
      <c r="A22" s="33" t="s">
        <v>318</v>
      </c>
      <c r="B22" s="124">
        <v>365</v>
      </c>
      <c r="C22" s="105">
        <v>4628.5713999999998</v>
      </c>
      <c r="D22" s="110">
        <v>177</v>
      </c>
      <c r="E22" s="606">
        <v>3656</v>
      </c>
      <c r="F22" s="606">
        <v>121833</v>
      </c>
      <c r="G22" s="85">
        <v>336838</v>
      </c>
      <c r="H22" s="606">
        <v>173205</v>
      </c>
      <c r="I22" s="606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</row>
    <row r="23" spans="1:33" s="35" customFormat="1" ht="15" hidden="1" customHeight="1">
      <c r="A23" s="36" t="s">
        <v>204</v>
      </c>
      <c r="B23" s="126">
        <v>31</v>
      </c>
      <c r="C23" s="105">
        <v>4628.5713999999998</v>
      </c>
      <c r="D23" s="110">
        <v>177</v>
      </c>
      <c r="E23" s="606">
        <v>3656</v>
      </c>
      <c r="F23" s="607">
        <v>120927</v>
      </c>
      <c r="G23" s="85">
        <v>338634</v>
      </c>
      <c r="H23" s="607">
        <v>174424</v>
      </c>
      <c r="I23" s="607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</row>
    <row r="24" spans="1:33" s="35" customFormat="1" ht="15" hidden="1" customHeight="1">
      <c r="A24" s="38" t="s">
        <v>205</v>
      </c>
      <c r="B24" s="121">
        <v>28</v>
      </c>
      <c r="C24" s="105">
        <v>4628.5713999999998</v>
      </c>
      <c r="D24" s="110">
        <v>177</v>
      </c>
      <c r="E24" s="606">
        <v>3656</v>
      </c>
      <c r="F24" s="607">
        <v>120956</v>
      </c>
      <c r="G24" s="85">
        <v>338481</v>
      </c>
      <c r="H24" s="607">
        <v>174313</v>
      </c>
      <c r="I24" s="607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</row>
    <row r="25" spans="1:33" s="35" customFormat="1" ht="15" hidden="1" customHeight="1">
      <c r="A25" s="38" t="s">
        <v>206</v>
      </c>
      <c r="B25" s="121">
        <v>31</v>
      </c>
      <c r="C25" s="105">
        <v>4628.5713999999998</v>
      </c>
      <c r="D25" s="110">
        <v>177</v>
      </c>
      <c r="E25" s="606">
        <v>3656</v>
      </c>
      <c r="F25" s="607">
        <v>121078</v>
      </c>
      <c r="G25" s="85">
        <v>338276</v>
      </c>
      <c r="H25" s="607">
        <v>174144</v>
      </c>
      <c r="I25" s="607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</row>
    <row r="26" spans="1:33" s="35" customFormat="1" ht="15" hidden="1" customHeight="1">
      <c r="A26" s="38" t="s">
        <v>207</v>
      </c>
      <c r="B26" s="121">
        <v>30</v>
      </c>
      <c r="C26" s="105">
        <v>4628.5713999999998</v>
      </c>
      <c r="D26" s="110">
        <v>177</v>
      </c>
      <c r="E26" s="606">
        <v>3656</v>
      </c>
      <c r="F26" s="606">
        <v>121295</v>
      </c>
      <c r="G26" s="85">
        <v>338048</v>
      </c>
      <c r="H26" s="606">
        <v>174011</v>
      </c>
      <c r="I26" s="606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</row>
    <row r="27" spans="1:33" s="35" customFormat="1" ht="15" hidden="1" customHeight="1">
      <c r="A27" s="38" t="s">
        <v>208</v>
      </c>
      <c r="B27" s="121">
        <v>31</v>
      </c>
      <c r="C27" s="105">
        <v>4628.5713999999998</v>
      </c>
      <c r="D27" s="110">
        <v>177</v>
      </c>
      <c r="E27" s="606">
        <v>3656</v>
      </c>
      <c r="F27" s="606">
        <v>121375</v>
      </c>
      <c r="G27" s="85">
        <v>337758</v>
      </c>
      <c r="H27" s="606">
        <v>173831</v>
      </c>
      <c r="I27" s="606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</row>
    <row r="28" spans="1:33" s="35" customFormat="1" ht="15" hidden="1" customHeight="1">
      <c r="A28" s="38" t="s">
        <v>209</v>
      </c>
      <c r="B28" s="121">
        <v>30</v>
      </c>
      <c r="C28" s="105">
        <v>4628.5713999999998</v>
      </c>
      <c r="D28" s="110">
        <v>177</v>
      </c>
      <c r="E28" s="606">
        <v>3656</v>
      </c>
      <c r="F28" s="606">
        <v>121455</v>
      </c>
      <c r="G28" s="85">
        <v>337557</v>
      </c>
      <c r="H28" s="606">
        <v>173712</v>
      </c>
      <c r="I28" s="606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</row>
    <row r="29" spans="1:33" s="35" customFormat="1" ht="15" hidden="1" customHeight="1">
      <c r="A29" s="38" t="s">
        <v>210</v>
      </c>
      <c r="B29" s="121">
        <v>31</v>
      </c>
      <c r="C29" s="105">
        <v>4628.5713999999998</v>
      </c>
      <c r="D29" s="110">
        <v>177</v>
      </c>
      <c r="E29" s="606">
        <v>3656</v>
      </c>
      <c r="F29" s="606">
        <v>121497</v>
      </c>
      <c r="G29" s="85">
        <v>337382</v>
      </c>
      <c r="H29" s="606">
        <v>173592</v>
      </c>
      <c r="I29" s="606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</row>
    <row r="30" spans="1:33" s="35" customFormat="1" ht="15" hidden="1" customHeight="1">
      <c r="A30" s="36" t="s">
        <v>211</v>
      </c>
      <c r="B30" s="126">
        <v>30</v>
      </c>
      <c r="C30" s="105">
        <v>4628.5713999999998</v>
      </c>
      <c r="D30" s="110">
        <v>177</v>
      </c>
      <c r="E30" s="606">
        <v>3656</v>
      </c>
      <c r="F30" s="606">
        <v>121604</v>
      </c>
      <c r="G30" s="85">
        <v>337193</v>
      </c>
      <c r="H30" s="606">
        <v>173497</v>
      </c>
      <c r="I30" s="606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</row>
    <row r="31" spans="1:33" s="35" customFormat="1" ht="15" hidden="1" customHeight="1">
      <c r="A31" s="36" t="s">
        <v>212</v>
      </c>
      <c r="B31" s="126">
        <v>30</v>
      </c>
      <c r="C31" s="105">
        <v>4628.5713999999998</v>
      </c>
      <c r="D31" s="110">
        <v>177</v>
      </c>
      <c r="E31" s="606">
        <v>3656</v>
      </c>
      <c r="F31" s="606">
        <v>121712</v>
      </c>
      <c r="G31" s="85">
        <v>336978</v>
      </c>
      <c r="H31" s="606">
        <v>173338</v>
      </c>
      <c r="I31" s="606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</row>
    <row r="32" spans="1:33" s="35" customFormat="1" ht="15" hidden="1" customHeight="1">
      <c r="A32" s="38" t="s">
        <v>213</v>
      </c>
      <c r="B32" s="121">
        <v>31</v>
      </c>
      <c r="C32" s="105">
        <v>4628.5713999999998</v>
      </c>
      <c r="D32" s="110">
        <v>177</v>
      </c>
      <c r="E32" s="606">
        <v>3656</v>
      </c>
      <c r="F32" s="606">
        <v>121733</v>
      </c>
      <c r="G32" s="85">
        <v>336885</v>
      </c>
      <c r="H32" s="606">
        <v>173287</v>
      </c>
      <c r="I32" s="606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</row>
    <row r="33" spans="1:33" s="35" customFormat="1" ht="15" hidden="1" customHeight="1">
      <c r="A33" s="38" t="s">
        <v>214</v>
      </c>
      <c r="B33" s="121">
        <v>30</v>
      </c>
      <c r="C33" s="105">
        <v>4628.5713999999998</v>
      </c>
      <c r="D33" s="110">
        <v>177</v>
      </c>
      <c r="E33" s="606">
        <v>3656</v>
      </c>
      <c r="F33" s="606">
        <v>121786</v>
      </c>
      <c r="G33" s="85">
        <v>336836</v>
      </c>
      <c r="H33" s="606">
        <v>173268</v>
      </c>
      <c r="I33" s="606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</row>
    <row r="34" spans="1:33" s="62" customFormat="1" ht="15" hidden="1" customHeight="1">
      <c r="A34" s="55" t="s">
        <v>80</v>
      </c>
      <c r="B34" s="121">
        <v>31</v>
      </c>
      <c r="C34" s="105">
        <v>4628.5713999999998</v>
      </c>
      <c r="D34" s="110">
        <v>177</v>
      </c>
      <c r="E34" s="606">
        <v>3656</v>
      </c>
      <c r="F34" s="606">
        <v>121833</v>
      </c>
      <c r="G34" s="85">
        <v>336838</v>
      </c>
      <c r="H34" s="606">
        <v>173205</v>
      </c>
      <c r="I34" s="606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</row>
    <row r="35" spans="1:33" s="62" customFormat="1" ht="15" customHeight="1">
      <c r="A35" s="56" t="s">
        <v>319</v>
      </c>
      <c r="B35" s="135">
        <v>365</v>
      </c>
      <c r="C35" s="136">
        <v>4628.5713999999998</v>
      </c>
      <c r="D35" s="117">
        <v>177</v>
      </c>
      <c r="E35" s="607">
        <v>3656</v>
      </c>
      <c r="F35" s="607">
        <v>122651</v>
      </c>
      <c r="G35" s="603">
        <v>335190</v>
      </c>
      <c r="H35" s="607">
        <v>172064</v>
      </c>
      <c r="I35" s="607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</row>
    <row r="36" spans="1:33" s="62" customFormat="1" ht="15" hidden="1" customHeight="1">
      <c r="A36" s="55" t="s">
        <v>81</v>
      </c>
      <c r="B36" s="121">
        <v>31</v>
      </c>
      <c r="C36" s="105">
        <v>4628.5713999999998</v>
      </c>
      <c r="D36" s="110">
        <v>177</v>
      </c>
      <c r="E36" s="606">
        <v>3656</v>
      </c>
      <c r="F36" s="606">
        <v>121791</v>
      </c>
      <c r="G36" s="603">
        <v>336733</v>
      </c>
      <c r="H36" s="606">
        <v>173137</v>
      </c>
      <c r="I36" s="606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</row>
    <row r="37" spans="1:33" s="62" customFormat="1" ht="15" hidden="1" customHeight="1">
      <c r="A37" s="55" t="s">
        <v>83</v>
      </c>
      <c r="B37" s="121">
        <v>28</v>
      </c>
      <c r="C37" s="105">
        <v>4628.5713999999998</v>
      </c>
      <c r="D37" s="110">
        <v>177</v>
      </c>
      <c r="E37" s="606">
        <v>3656</v>
      </c>
      <c r="F37" s="606">
        <v>121850</v>
      </c>
      <c r="G37" s="603">
        <v>336621</v>
      </c>
      <c r="H37" s="606">
        <v>173041</v>
      </c>
      <c r="I37" s="606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</row>
    <row r="38" spans="1:33" s="62" customFormat="1" ht="15" hidden="1" customHeight="1">
      <c r="A38" s="55" t="s">
        <v>84</v>
      </c>
      <c r="B38" s="121">
        <v>31</v>
      </c>
      <c r="C38" s="105">
        <v>4628.5713999999998</v>
      </c>
      <c r="D38" s="110">
        <v>177</v>
      </c>
      <c r="E38" s="606">
        <v>3656</v>
      </c>
      <c r="F38" s="606">
        <v>121980</v>
      </c>
      <c r="G38" s="603">
        <v>336485</v>
      </c>
      <c r="H38" s="606">
        <v>172936</v>
      </c>
      <c r="I38" s="606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</row>
    <row r="39" spans="1:33" s="62" customFormat="1" ht="15" hidden="1" customHeight="1">
      <c r="A39" s="55" t="s">
        <v>85</v>
      </c>
      <c r="B39" s="121">
        <v>30</v>
      </c>
      <c r="C39" s="105">
        <v>4628.5713999999998</v>
      </c>
      <c r="D39" s="110">
        <v>177</v>
      </c>
      <c r="E39" s="606">
        <v>3656</v>
      </c>
      <c r="F39" s="606">
        <v>122070</v>
      </c>
      <c r="G39" s="603">
        <v>336318</v>
      </c>
      <c r="H39" s="606">
        <v>172832</v>
      </c>
      <c r="I39" s="606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</row>
    <row r="40" spans="1:33" s="62" customFormat="1" ht="15" hidden="1" customHeight="1">
      <c r="A40" s="55" t="s">
        <v>86</v>
      </c>
      <c r="B40" s="121">
        <v>31</v>
      </c>
      <c r="C40" s="105">
        <v>4628.5713999999998</v>
      </c>
      <c r="D40" s="110">
        <v>177</v>
      </c>
      <c r="E40" s="606">
        <v>3656</v>
      </c>
      <c r="F40" s="606">
        <v>122126</v>
      </c>
      <c r="G40" s="603">
        <v>336076</v>
      </c>
      <c r="H40" s="606">
        <v>172704</v>
      </c>
      <c r="I40" s="606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</row>
    <row r="41" spans="1:33" s="62" customFormat="1" ht="15" hidden="1" customHeight="1">
      <c r="A41" s="55" t="s">
        <v>87</v>
      </c>
      <c r="B41" s="121">
        <v>30</v>
      </c>
      <c r="C41" s="105">
        <v>4628.5713999999998</v>
      </c>
      <c r="D41" s="110">
        <v>177</v>
      </c>
      <c r="E41" s="606">
        <v>3656</v>
      </c>
      <c r="F41" s="606">
        <v>122228</v>
      </c>
      <c r="G41" s="603">
        <v>336020</v>
      </c>
      <c r="H41" s="606">
        <v>172668</v>
      </c>
      <c r="I41" s="606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</row>
    <row r="42" spans="1:33" s="62" customFormat="1" ht="15" hidden="1" customHeight="1">
      <c r="A42" s="55" t="s">
        <v>88</v>
      </c>
      <c r="B42" s="121">
        <v>31</v>
      </c>
      <c r="C42" s="105">
        <v>4628.5713999999998</v>
      </c>
      <c r="D42" s="110">
        <v>177</v>
      </c>
      <c r="E42" s="606">
        <v>3656</v>
      </c>
      <c r="F42" s="606">
        <v>122325</v>
      </c>
      <c r="G42" s="603">
        <v>335794</v>
      </c>
      <c r="H42" s="606">
        <v>172555</v>
      </c>
      <c r="I42" s="606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</row>
    <row r="43" spans="1:33" s="62" customFormat="1" ht="15" hidden="1" customHeight="1">
      <c r="A43" s="55" t="s">
        <v>89</v>
      </c>
      <c r="B43" s="121">
        <v>31</v>
      </c>
      <c r="C43" s="105">
        <v>4628.5713999999998</v>
      </c>
      <c r="D43" s="110">
        <v>177</v>
      </c>
      <c r="E43" s="606">
        <v>3656</v>
      </c>
      <c r="F43" s="606">
        <v>122460</v>
      </c>
      <c r="G43" s="603">
        <v>335522</v>
      </c>
      <c r="H43" s="606">
        <v>172379</v>
      </c>
      <c r="I43" s="606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</row>
    <row r="44" spans="1:33" s="62" customFormat="1" ht="15" hidden="1" customHeight="1">
      <c r="A44" s="55" t="s">
        <v>76</v>
      </c>
      <c r="B44" s="121">
        <v>30</v>
      </c>
      <c r="C44" s="105">
        <v>4628.5713999999998</v>
      </c>
      <c r="D44" s="110">
        <v>177</v>
      </c>
      <c r="E44" s="606">
        <v>3656</v>
      </c>
      <c r="F44" s="606">
        <v>122614</v>
      </c>
      <c r="G44" s="603">
        <v>335331</v>
      </c>
      <c r="H44" s="606">
        <v>172256</v>
      </c>
      <c r="I44" s="606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</row>
    <row r="45" spans="1:33" s="62" customFormat="1" ht="15" hidden="1" customHeight="1">
      <c r="A45" s="55" t="s">
        <v>90</v>
      </c>
      <c r="B45" s="121">
        <v>31</v>
      </c>
      <c r="C45" s="105">
        <v>4628.5713999999998</v>
      </c>
      <c r="D45" s="110">
        <v>177</v>
      </c>
      <c r="E45" s="606">
        <v>3656</v>
      </c>
      <c r="F45" s="606">
        <v>122651</v>
      </c>
      <c r="G45" s="603">
        <v>335190</v>
      </c>
      <c r="H45" s="606">
        <v>172064</v>
      </c>
      <c r="I45" s="606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</row>
    <row r="46" spans="1:33" s="62" customFormat="1" ht="15" hidden="1" customHeight="1">
      <c r="A46" s="55" t="s">
        <v>91</v>
      </c>
      <c r="B46" s="121">
        <v>30</v>
      </c>
      <c r="C46" s="105">
        <v>4628.5713999999998</v>
      </c>
      <c r="D46" s="110">
        <v>177</v>
      </c>
      <c r="E46" s="606">
        <v>3656</v>
      </c>
      <c r="F46" s="606">
        <v>122651</v>
      </c>
      <c r="G46" s="603">
        <v>335190</v>
      </c>
      <c r="H46" s="606">
        <v>172064</v>
      </c>
      <c r="I46" s="606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</row>
    <row r="47" spans="1:33" s="62" customFormat="1" ht="15" hidden="1" customHeight="1">
      <c r="A47" s="55" t="s">
        <v>80</v>
      </c>
      <c r="B47" s="135">
        <v>31</v>
      </c>
      <c r="C47" s="136">
        <v>4628.5713999999998</v>
      </c>
      <c r="D47" s="117">
        <v>177</v>
      </c>
      <c r="E47" s="607">
        <v>3656</v>
      </c>
      <c r="F47" s="607">
        <v>122651</v>
      </c>
      <c r="G47" s="603">
        <v>335190</v>
      </c>
      <c r="H47" s="607">
        <v>172064</v>
      </c>
      <c r="I47" s="607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</row>
    <row r="48" spans="1:33" s="35" customFormat="1" ht="15" customHeight="1">
      <c r="A48" s="56" t="s">
        <v>320</v>
      </c>
      <c r="B48" s="141">
        <v>365</v>
      </c>
      <c r="C48" s="105">
        <v>4628.5713999999998</v>
      </c>
      <c r="D48" s="110">
        <v>177</v>
      </c>
      <c r="E48" s="606">
        <v>3656</v>
      </c>
      <c r="F48" s="608">
        <v>123440</v>
      </c>
      <c r="G48" s="544">
        <v>333897</v>
      </c>
      <c r="H48" s="608">
        <v>171016</v>
      </c>
      <c r="I48" s="608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</row>
    <row r="49" spans="1:33" s="60" customFormat="1" ht="15" hidden="1" customHeight="1">
      <c r="A49" s="59" t="s">
        <v>81</v>
      </c>
      <c r="B49" s="150">
        <v>31</v>
      </c>
      <c r="C49" s="611">
        <v>4628.5713999999998</v>
      </c>
      <c r="D49" s="612">
        <v>177</v>
      </c>
      <c r="E49" s="608">
        <v>3656</v>
      </c>
      <c r="F49" s="608">
        <v>122685</v>
      </c>
      <c r="G49" s="544">
        <v>334989</v>
      </c>
      <c r="H49" s="608">
        <v>171926</v>
      </c>
      <c r="I49" s="608">
        <v>163063</v>
      </c>
      <c r="J49" s="144">
        <v>2.73</v>
      </c>
      <c r="K49" s="145">
        <v>72.374167113420782</v>
      </c>
      <c r="L49" s="82">
        <v>-201</v>
      </c>
      <c r="M49" s="82">
        <v>-60</v>
      </c>
      <c r="N49" s="83">
        <v>-2.1082475365632956</v>
      </c>
      <c r="O49" s="612">
        <v>251</v>
      </c>
      <c r="P49" s="83">
        <v>8.8195021946231122</v>
      </c>
      <c r="Q49" s="612">
        <v>311</v>
      </c>
      <c r="R49" s="83">
        <v>10.927749731186408</v>
      </c>
      <c r="S49" s="82">
        <v>-141</v>
      </c>
      <c r="T49" s="144">
        <v>-4.9543817109237338</v>
      </c>
      <c r="U49" s="613">
        <v>1331</v>
      </c>
      <c r="V49" s="83">
        <v>46.7679578527624</v>
      </c>
      <c r="W49" s="612">
        <v>1472</v>
      </c>
      <c r="X49" s="83">
        <v>51.722339563686134</v>
      </c>
      <c r="Y49" s="83">
        <v>-7.0626292474870294</v>
      </c>
      <c r="Z49" s="83"/>
      <c r="AA49" s="614">
        <v>206</v>
      </c>
      <c r="AB49" s="162"/>
      <c r="AC49" s="614">
        <v>65</v>
      </c>
      <c r="AD49" s="145"/>
      <c r="AE49" s="148">
        <v>90922</v>
      </c>
      <c r="AF49" s="149">
        <v>55911</v>
      </c>
      <c r="AG49" s="149">
        <v>35011</v>
      </c>
    </row>
    <row r="50" spans="1:33" s="60" customFormat="1" ht="15" hidden="1" customHeight="1">
      <c r="A50" s="59" t="s">
        <v>83</v>
      </c>
      <c r="B50" s="150">
        <v>28</v>
      </c>
      <c r="C50" s="611">
        <v>4628.5713999999998</v>
      </c>
      <c r="D50" s="612">
        <v>177</v>
      </c>
      <c r="E50" s="608">
        <v>3656</v>
      </c>
      <c r="F50" s="608">
        <v>122709</v>
      </c>
      <c r="G50" s="544">
        <v>334991</v>
      </c>
      <c r="H50" s="608">
        <v>171894</v>
      </c>
      <c r="I50" s="608">
        <v>163097</v>
      </c>
      <c r="J50" s="144">
        <v>2.73</v>
      </c>
      <c r="K50" s="145">
        <v>72.374599212188883</v>
      </c>
      <c r="L50" s="82">
        <v>2</v>
      </c>
      <c r="M50" s="82">
        <v>-20</v>
      </c>
      <c r="N50" s="83">
        <v>-0.70295791208018787</v>
      </c>
      <c r="O50" s="612">
        <v>202</v>
      </c>
      <c r="P50" s="83">
        <v>7.0998749120098914</v>
      </c>
      <c r="Q50" s="612">
        <v>222</v>
      </c>
      <c r="R50" s="83">
        <v>7.8028328240900793</v>
      </c>
      <c r="S50" s="82">
        <v>22</v>
      </c>
      <c r="T50" s="144">
        <v>0.77325370328819787</v>
      </c>
      <c r="U50" s="613">
        <v>1252</v>
      </c>
      <c r="V50" s="83">
        <v>44.005165296219722</v>
      </c>
      <c r="W50" s="612">
        <v>1230</v>
      </c>
      <c r="X50" s="83">
        <v>43.231911592931525</v>
      </c>
      <c r="Y50" s="83">
        <v>7.0295791208009994E-2</v>
      </c>
      <c r="Z50" s="83"/>
      <c r="AA50" s="614">
        <v>84</v>
      </c>
      <c r="AB50" s="162"/>
      <c r="AC50" s="614">
        <v>54</v>
      </c>
      <c r="AD50" s="145"/>
      <c r="AE50" s="148">
        <v>91001</v>
      </c>
      <c r="AF50" s="149">
        <v>55972</v>
      </c>
      <c r="AG50" s="149">
        <v>35029</v>
      </c>
    </row>
    <row r="51" spans="1:33" s="60" customFormat="1" ht="15" hidden="1" customHeight="1">
      <c r="A51" s="59" t="s">
        <v>84</v>
      </c>
      <c r="B51" s="150">
        <v>31</v>
      </c>
      <c r="C51" s="611">
        <v>4628.5713999999998</v>
      </c>
      <c r="D51" s="612">
        <v>177</v>
      </c>
      <c r="E51" s="608">
        <v>3656</v>
      </c>
      <c r="F51" s="608">
        <v>122804</v>
      </c>
      <c r="G51" s="544">
        <v>334991</v>
      </c>
      <c r="H51" s="608">
        <v>171810</v>
      </c>
      <c r="I51" s="608">
        <v>163062</v>
      </c>
      <c r="J51" s="144">
        <v>2.73</v>
      </c>
      <c r="K51" s="145">
        <v>72.374599212188883</v>
      </c>
      <c r="L51" s="82">
        <v>-119</v>
      </c>
      <c r="M51" s="82">
        <v>-70</v>
      </c>
      <c r="N51" s="83">
        <v>-2.4603453477469452</v>
      </c>
      <c r="O51" s="612">
        <v>193</v>
      </c>
      <c r="P51" s="83">
        <v>6.7835236016451477</v>
      </c>
      <c r="Q51" s="612">
        <v>263</v>
      </c>
      <c r="R51" s="83">
        <v>9.2438689493920929</v>
      </c>
      <c r="S51" s="82">
        <v>-49</v>
      </c>
      <c r="T51" s="144">
        <v>-1.7222417434228703</v>
      </c>
      <c r="U51" s="613">
        <v>1634</v>
      </c>
      <c r="V51" s="83">
        <v>57.431489974550104</v>
      </c>
      <c r="W51" s="612">
        <v>1683</v>
      </c>
      <c r="X51" s="83">
        <v>59.153731717972974</v>
      </c>
      <c r="Y51" s="83">
        <v>-4.1825870911698155</v>
      </c>
      <c r="Z51" s="83"/>
      <c r="AA51" s="614">
        <v>84</v>
      </c>
      <c r="AB51" s="162"/>
      <c r="AC51" s="614">
        <v>54</v>
      </c>
      <c r="AD51" s="145"/>
      <c r="AE51" s="148">
        <v>91014</v>
      </c>
      <c r="AF51" s="149">
        <v>55970</v>
      </c>
      <c r="AG51" s="149">
        <v>35044</v>
      </c>
    </row>
    <row r="52" spans="1:33" s="60" customFormat="1" ht="15" hidden="1" customHeight="1">
      <c r="A52" s="59" t="s">
        <v>85</v>
      </c>
      <c r="B52" s="150">
        <v>30</v>
      </c>
      <c r="C52" s="611">
        <v>4628.5713999999998</v>
      </c>
      <c r="D52" s="612">
        <v>177</v>
      </c>
      <c r="E52" s="608">
        <v>3656</v>
      </c>
      <c r="F52" s="608">
        <v>122838</v>
      </c>
      <c r="G52" s="544">
        <v>334712</v>
      </c>
      <c r="H52" s="608">
        <v>171697</v>
      </c>
      <c r="I52" s="608">
        <v>163015</v>
      </c>
      <c r="J52" s="144">
        <v>2.72</v>
      </c>
      <c r="K52" s="145">
        <v>72.31432143403903</v>
      </c>
      <c r="L52" s="82">
        <v>-160</v>
      </c>
      <c r="M52" s="82">
        <v>-79</v>
      </c>
      <c r="N52" s="83">
        <v>-2.8704266418596509</v>
      </c>
      <c r="O52" s="612">
        <v>210</v>
      </c>
      <c r="P52" s="83">
        <v>7.6302480353231212</v>
      </c>
      <c r="Q52" s="612">
        <v>289</v>
      </c>
      <c r="R52" s="83">
        <v>10.500674677182772</v>
      </c>
      <c r="S52" s="82">
        <v>-81</v>
      </c>
      <c r="T52" s="144">
        <v>-2.9430956707674909</v>
      </c>
      <c r="U52" s="613">
        <v>1449</v>
      </c>
      <c r="V52" s="83">
        <v>52.648711443729532</v>
      </c>
      <c r="W52" s="612">
        <v>1530</v>
      </c>
      <c r="X52" s="83">
        <v>55.591807114497023</v>
      </c>
      <c r="Y52" s="83">
        <v>-5.8135223126271418</v>
      </c>
      <c r="Z52" s="83"/>
      <c r="AA52" s="614">
        <v>160</v>
      </c>
      <c r="AB52" s="162"/>
      <c r="AC52" s="614">
        <v>77</v>
      </c>
      <c r="AD52" s="145"/>
      <c r="AE52" s="148">
        <v>90989</v>
      </c>
      <c r="AF52" s="149">
        <v>55959</v>
      </c>
      <c r="AG52" s="149">
        <v>35030</v>
      </c>
    </row>
    <row r="53" spans="1:33" s="60" customFormat="1" ht="15" hidden="1" customHeight="1">
      <c r="A53" s="59" t="s">
        <v>86</v>
      </c>
      <c r="B53" s="150">
        <v>31</v>
      </c>
      <c r="C53" s="611">
        <v>4628.5713999999998</v>
      </c>
      <c r="D53" s="612">
        <v>177</v>
      </c>
      <c r="E53" s="608">
        <v>3656</v>
      </c>
      <c r="F53" s="608">
        <v>122928</v>
      </c>
      <c r="G53" s="544">
        <v>334513</v>
      </c>
      <c r="H53" s="608">
        <v>171544</v>
      </c>
      <c r="I53" s="608">
        <v>162969</v>
      </c>
      <c r="J53" s="144">
        <v>2.72</v>
      </c>
      <c r="K53" s="145">
        <v>72.271327606613141</v>
      </c>
      <c r="L53" s="82">
        <v>-199</v>
      </c>
      <c r="M53" s="82">
        <v>-63</v>
      </c>
      <c r="N53" s="83">
        <v>-2.2168155509683212</v>
      </c>
      <c r="O53" s="612">
        <v>201</v>
      </c>
      <c r="P53" s="83">
        <v>7.072697234041784</v>
      </c>
      <c r="Q53" s="612">
        <v>264</v>
      </c>
      <c r="R53" s="83">
        <v>9.2895127850101051</v>
      </c>
      <c r="S53" s="82">
        <v>-136</v>
      </c>
      <c r="T53" s="144">
        <v>-4.7855065862173305</v>
      </c>
      <c r="U53" s="613">
        <v>1564</v>
      </c>
      <c r="V53" s="83">
        <v>55.033325741499254</v>
      </c>
      <c r="W53" s="612">
        <v>1700</v>
      </c>
      <c r="X53" s="83">
        <v>59.818832327716585</v>
      </c>
      <c r="Y53" s="83">
        <v>-7.0023221371856517</v>
      </c>
      <c r="Z53" s="83"/>
      <c r="AA53" s="614">
        <v>194</v>
      </c>
      <c r="AB53" s="162"/>
      <c r="AC53" s="614">
        <v>71</v>
      </c>
      <c r="AD53" s="145"/>
      <c r="AE53" s="148">
        <v>90960</v>
      </c>
      <c r="AF53" s="149">
        <v>55918</v>
      </c>
      <c r="AG53" s="149">
        <v>35042</v>
      </c>
    </row>
    <row r="54" spans="1:33" s="60" customFormat="1" ht="15" hidden="1" customHeight="1">
      <c r="A54" s="59" t="s">
        <v>87</v>
      </c>
      <c r="B54" s="150">
        <v>30</v>
      </c>
      <c r="C54" s="611">
        <v>4628.5713999999998</v>
      </c>
      <c r="D54" s="612">
        <v>177</v>
      </c>
      <c r="E54" s="608">
        <v>3656</v>
      </c>
      <c r="F54" s="608">
        <v>123004</v>
      </c>
      <c r="G54" s="544">
        <v>334468</v>
      </c>
      <c r="H54" s="608">
        <v>171503</v>
      </c>
      <c r="I54" s="608">
        <v>162965</v>
      </c>
      <c r="J54" s="144">
        <v>2.72</v>
      </c>
      <c r="K54" s="145">
        <v>72.261605384330906</v>
      </c>
      <c r="L54" s="82">
        <v>-45</v>
      </c>
      <c r="M54" s="82">
        <v>-49</v>
      </c>
      <c r="N54" s="83">
        <v>-1.7823127014568918</v>
      </c>
      <c r="O54" s="612">
        <v>203</v>
      </c>
      <c r="P54" s="83">
        <v>7.3838669060356974</v>
      </c>
      <c r="Q54" s="612">
        <v>252</v>
      </c>
      <c r="R54" s="83">
        <v>9.1661796074925892</v>
      </c>
      <c r="S54" s="82">
        <v>4</v>
      </c>
      <c r="T54" s="144">
        <v>0.14549491440464379</v>
      </c>
      <c r="U54" s="613">
        <v>1371</v>
      </c>
      <c r="V54" s="83">
        <v>49.868381912191822</v>
      </c>
      <c r="W54" s="612">
        <v>1367</v>
      </c>
      <c r="X54" s="83">
        <v>49.722886997787178</v>
      </c>
      <c r="Y54" s="83">
        <v>-1.636817787052248</v>
      </c>
      <c r="Z54" s="83"/>
      <c r="AA54" s="614">
        <v>114</v>
      </c>
      <c r="AB54" s="162"/>
      <c r="AC54" s="614">
        <v>75</v>
      </c>
      <c r="AD54" s="145"/>
      <c r="AE54" s="148">
        <v>91007</v>
      </c>
      <c r="AF54" s="149">
        <v>55948</v>
      </c>
      <c r="AG54" s="149">
        <v>35059</v>
      </c>
    </row>
    <row r="55" spans="1:33" s="60" customFormat="1" ht="15" hidden="1" customHeight="1">
      <c r="A55" s="59" t="s">
        <v>88</v>
      </c>
      <c r="B55" s="150">
        <v>31</v>
      </c>
      <c r="C55" s="611">
        <v>4628.5713999999998</v>
      </c>
      <c r="D55" s="612">
        <v>177</v>
      </c>
      <c r="E55" s="608">
        <v>3656</v>
      </c>
      <c r="F55" s="608">
        <v>123055</v>
      </c>
      <c r="G55" s="544">
        <v>334302</v>
      </c>
      <c r="H55" s="608">
        <v>171358</v>
      </c>
      <c r="I55" s="608">
        <v>162944</v>
      </c>
      <c r="J55" s="144">
        <v>2.72</v>
      </c>
      <c r="K55" s="145">
        <v>72.225741186578645</v>
      </c>
      <c r="L55" s="82">
        <v>-166</v>
      </c>
      <c r="M55" s="82">
        <v>-77</v>
      </c>
      <c r="N55" s="83">
        <v>-2.7112846067431438</v>
      </c>
      <c r="O55" s="612">
        <v>219</v>
      </c>
      <c r="P55" s="83">
        <v>7.711315959438295</v>
      </c>
      <c r="Q55" s="612">
        <v>296</v>
      </c>
      <c r="R55" s="83">
        <v>10.422600566181439</v>
      </c>
      <c r="S55" s="82">
        <v>-89</v>
      </c>
      <c r="T55" s="144">
        <v>-3.133822467534273</v>
      </c>
      <c r="U55" s="613">
        <v>1704</v>
      </c>
      <c r="V55" s="83">
        <v>60.0003762323418</v>
      </c>
      <c r="W55" s="612">
        <v>1793</v>
      </c>
      <c r="X55" s="83">
        <v>63.134198699876073</v>
      </c>
      <c r="Y55" s="83">
        <v>-5.8451070742774167</v>
      </c>
      <c r="Z55" s="83"/>
      <c r="AA55" s="614">
        <v>145</v>
      </c>
      <c r="AB55" s="162"/>
      <c r="AC55" s="614">
        <v>84</v>
      </c>
      <c r="AD55" s="145"/>
      <c r="AE55" s="148">
        <v>90983</v>
      </c>
      <c r="AF55" s="149">
        <v>55913</v>
      </c>
      <c r="AG55" s="149">
        <v>35070</v>
      </c>
    </row>
    <row r="56" spans="1:33" s="60" customFormat="1" ht="15" hidden="1" customHeight="1">
      <c r="A56" s="59" t="s">
        <v>89</v>
      </c>
      <c r="B56" s="150">
        <v>31</v>
      </c>
      <c r="C56" s="611">
        <v>4628.5713999999998</v>
      </c>
      <c r="D56" s="612">
        <v>177</v>
      </c>
      <c r="E56" s="608">
        <v>3656</v>
      </c>
      <c r="F56" s="608">
        <v>123253</v>
      </c>
      <c r="G56" s="544">
        <v>334128</v>
      </c>
      <c r="H56" s="608">
        <v>171255</v>
      </c>
      <c r="I56" s="608">
        <v>162873</v>
      </c>
      <c r="J56" s="144">
        <v>2.71</v>
      </c>
      <c r="K56" s="145">
        <v>72.188148593754008</v>
      </c>
      <c r="L56" s="82">
        <v>-174</v>
      </c>
      <c r="M56" s="82">
        <v>-48</v>
      </c>
      <c r="N56" s="83">
        <v>-1.6910111464852893</v>
      </c>
      <c r="O56" s="612">
        <v>210</v>
      </c>
      <c r="P56" s="83">
        <v>7.3981737658731355</v>
      </c>
      <c r="Q56" s="612">
        <v>258</v>
      </c>
      <c r="R56" s="83">
        <v>9.0891849123584247</v>
      </c>
      <c r="S56" s="82">
        <v>-126</v>
      </c>
      <c r="T56" s="144">
        <v>-4.4389042595238735</v>
      </c>
      <c r="U56" s="613">
        <v>1804</v>
      </c>
      <c r="V56" s="83">
        <v>63.553835588738757</v>
      </c>
      <c r="W56" s="612">
        <v>1930</v>
      </c>
      <c r="X56" s="83">
        <v>67.99273984826263</v>
      </c>
      <c r="Y56" s="83">
        <v>-6.1299154060091627</v>
      </c>
      <c r="Z56" s="83"/>
      <c r="AA56" s="614">
        <v>74</v>
      </c>
      <c r="AB56" s="162"/>
      <c r="AC56" s="614">
        <v>84</v>
      </c>
      <c r="AD56" s="145"/>
      <c r="AE56" s="148">
        <v>91035</v>
      </c>
      <c r="AF56" s="149">
        <v>55970</v>
      </c>
      <c r="AG56" s="149">
        <v>35065</v>
      </c>
    </row>
    <row r="57" spans="1:33" s="60" customFormat="1" ht="15" hidden="1" customHeight="1">
      <c r="A57" s="59" t="s">
        <v>76</v>
      </c>
      <c r="B57" s="150">
        <v>30</v>
      </c>
      <c r="C57" s="611">
        <v>4628.5713999999998</v>
      </c>
      <c r="D57" s="612">
        <v>177</v>
      </c>
      <c r="E57" s="608">
        <v>3656</v>
      </c>
      <c r="F57" s="608">
        <v>123301</v>
      </c>
      <c r="G57" s="544">
        <v>334039</v>
      </c>
      <c r="H57" s="608">
        <v>171196</v>
      </c>
      <c r="I57" s="608">
        <v>162843</v>
      </c>
      <c r="J57" s="144">
        <v>2.71</v>
      </c>
      <c r="K57" s="145">
        <v>72.168920198573588</v>
      </c>
      <c r="L57" s="82">
        <v>-89</v>
      </c>
      <c r="M57" s="82">
        <v>-25</v>
      </c>
      <c r="N57" s="83">
        <v>-0.91045102995708049</v>
      </c>
      <c r="O57" s="612">
        <v>221</v>
      </c>
      <c r="P57" s="83">
        <v>8.0483871048206019</v>
      </c>
      <c r="Q57" s="612">
        <v>246</v>
      </c>
      <c r="R57" s="83">
        <v>8.9588381347776824</v>
      </c>
      <c r="S57" s="82">
        <v>-64</v>
      </c>
      <c r="T57" s="144">
        <v>-2.3307546366901164</v>
      </c>
      <c r="U57" s="613">
        <v>1540</v>
      </c>
      <c r="V57" s="83">
        <v>56.083783445356232</v>
      </c>
      <c r="W57" s="612">
        <v>1604</v>
      </c>
      <c r="X57" s="83">
        <v>58.414538082046349</v>
      </c>
      <c r="Y57" s="83">
        <v>-3.2412056666471969</v>
      </c>
      <c r="Z57" s="83"/>
      <c r="AA57" s="614">
        <v>165</v>
      </c>
      <c r="AB57" s="162"/>
      <c r="AC57" s="614">
        <v>84</v>
      </c>
      <c r="AD57" s="145"/>
      <c r="AE57" s="148">
        <v>91063</v>
      </c>
      <c r="AF57" s="149">
        <v>55959</v>
      </c>
      <c r="AG57" s="149">
        <v>35104</v>
      </c>
    </row>
    <row r="58" spans="1:33" s="60" customFormat="1" ht="15" hidden="1" customHeight="1">
      <c r="A58" s="59" t="s">
        <v>90</v>
      </c>
      <c r="B58" s="150">
        <v>31</v>
      </c>
      <c r="C58" s="611">
        <v>4628.5713999999998</v>
      </c>
      <c r="D58" s="612">
        <v>177</v>
      </c>
      <c r="E58" s="608">
        <v>3656</v>
      </c>
      <c r="F58" s="608">
        <v>123370</v>
      </c>
      <c r="G58" s="544">
        <v>334014</v>
      </c>
      <c r="H58" s="608">
        <v>171128</v>
      </c>
      <c r="I58" s="608">
        <v>162886</v>
      </c>
      <c r="J58" s="144">
        <v>2.71</v>
      </c>
      <c r="K58" s="145">
        <v>72.163518963972336</v>
      </c>
      <c r="L58" s="82">
        <v>-25</v>
      </c>
      <c r="M58" s="82">
        <v>-31</v>
      </c>
      <c r="N58" s="83">
        <v>-1.0927276728044024</v>
      </c>
      <c r="O58" s="612">
        <v>251</v>
      </c>
      <c r="P58" s="83">
        <v>8.8475692217388779</v>
      </c>
      <c r="Q58" s="612">
        <v>282</v>
      </c>
      <c r="R58" s="83">
        <v>9.9402968945432804</v>
      </c>
      <c r="S58" s="82">
        <v>6</v>
      </c>
      <c r="T58" s="144">
        <v>0.21149567860729945</v>
      </c>
      <c r="U58" s="613">
        <v>1367</v>
      </c>
      <c r="V58" s="83">
        <v>48.185765442697395</v>
      </c>
      <c r="W58" s="612">
        <v>1361</v>
      </c>
      <c r="X58" s="83">
        <v>47.974269764090096</v>
      </c>
      <c r="Y58" s="83">
        <v>-0.88123199419710296</v>
      </c>
      <c r="Z58" s="83"/>
      <c r="AA58" s="614">
        <v>198</v>
      </c>
      <c r="AB58" s="162"/>
      <c r="AC58" s="614">
        <v>88</v>
      </c>
      <c r="AD58" s="145"/>
      <c r="AE58" s="148">
        <v>91131</v>
      </c>
      <c r="AF58" s="149">
        <v>55999</v>
      </c>
      <c r="AG58" s="149">
        <v>35132</v>
      </c>
    </row>
    <row r="59" spans="1:33" s="60" customFormat="1" ht="15" hidden="1" customHeight="1">
      <c r="A59" s="59" t="s">
        <v>91</v>
      </c>
      <c r="B59" s="150">
        <v>30</v>
      </c>
      <c r="C59" s="611">
        <v>4628.5713999999998</v>
      </c>
      <c r="D59" s="612">
        <v>177</v>
      </c>
      <c r="E59" s="608">
        <v>3656</v>
      </c>
      <c r="F59" s="608">
        <v>123411</v>
      </c>
      <c r="G59" s="544">
        <v>333961</v>
      </c>
      <c r="H59" s="608">
        <v>171080</v>
      </c>
      <c r="I59" s="608">
        <v>162881</v>
      </c>
      <c r="J59" s="144">
        <v>2.71</v>
      </c>
      <c r="K59" s="145">
        <v>72.15206834661771</v>
      </c>
      <c r="L59" s="82">
        <v>-53</v>
      </c>
      <c r="M59" s="82">
        <v>-29</v>
      </c>
      <c r="N59" s="83">
        <v>-1.056426762478635</v>
      </c>
      <c r="O59" s="612">
        <v>237</v>
      </c>
      <c r="P59" s="83">
        <v>8.633556645084024</v>
      </c>
      <c r="Q59" s="612">
        <v>266</v>
      </c>
      <c r="R59" s="83">
        <v>9.689983407562659</v>
      </c>
      <c r="S59" s="82">
        <v>-24</v>
      </c>
      <c r="T59" s="144">
        <v>-0.87428421722370331</v>
      </c>
      <c r="U59" s="613">
        <v>1242</v>
      </c>
      <c r="V59" s="83">
        <v>45.24420824132639</v>
      </c>
      <c r="W59" s="612">
        <v>1266</v>
      </c>
      <c r="X59" s="83">
        <v>46.118492458550094</v>
      </c>
      <c r="Y59" s="83">
        <v>-1.9307109797023383</v>
      </c>
      <c r="Z59" s="83"/>
      <c r="AA59" s="614">
        <v>190</v>
      </c>
      <c r="AB59" s="162"/>
      <c r="AC59" s="614">
        <v>62</v>
      </c>
      <c r="AD59" s="145"/>
      <c r="AE59" s="148">
        <v>91112</v>
      </c>
      <c r="AF59" s="149">
        <v>55973</v>
      </c>
      <c r="AG59" s="149">
        <v>35139</v>
      </c>
    </row>
    <row r="60" spans="1:33" s="60" customFormat="1" ht="15" hidden="1" customHeight="1">
      <c r="A60" s="59" t="s">
        <v>80</v>
      </c>
      <c r="B60" s="166">
        <v>31</v>
      </c>
      <c r="C60" s="611">
        <v>4628.5713999999998</v>
      </c>
      <c r="D60" s="612">
        <v>177</v>
      </c>
      <c r="E60" s="608">
        <v>3656</v>
      </c>
      <c r="F60" s="608">
        <v>123440</v>
      </c>
      <c r="G60" s="544">
        <v>333897</v>
      </c>
      <c r="H60" s="608">
        <v>171016</v>
      </c>
      <c r="I60" s="608">
        <v>162881</v>
      </c>
      <c r="J60" s="144">
        <v>2.7</v>
      </c>
      <c r="K60" s="145">
        <v>72.138241186038528</v>
      </c>
      <c r="L60" s="82">
        <v>-64</v>
      </c>
      <c r="M60" s="82">
        <v>-16</v>
      </c>
      <c r="N60" s="83">
        <v>-0.56415314864594812</v>
      </c>
      <c r="O60" s="612">
        <v>259</v>
      </c>
      <c r="P60" s="83">
        <v>9.1322290937063215</v>
      </c>
      <c r="Q60" s="612">
        <v>275</v>
      </c>
      <c r="R60" s="83">
        <v>9.6963822423522696</v>
      </c>
      <c r="S60" s="82">
        <v>-48</v>
      </c>
      <c r="T60" s="144">
        <v>-1.6924594459378497</v>
      </c>
      <c r="U60" s="613">
        <v>1242</v>
      </c>
      <c r="V60" s="83">
        <v>43.792388163641895</v>
      </c>
      <c r="W60" s="612">
        <v>1290</v>
      </c>
      <c r="X60" s="83">
        <v>45.484847609579745</v>
      </c>
      <c r="Y60" s="83">
        <v>-2.2566125945837978</v>
      </c>
      <c r="Z60" s="83"/>
      <c r="AA60" s="614">
        <v>187</v>
      </c>
      <c r="AB60" s="162"/>
      <c r="AC60" s="614">
        <v>74</v>
      </c>
      <c r="AD60" s="145"/>
      <c r="AE60" s="148">
        <v>91122</v>
      </c>
      <c r="AF60" s="149">
        <v>55963</v>
      </c>
      <c r="AG60" s="149">
        <v>35159</v>
      </c>
    </row>
    <row r="61" spans="1:33" s="60" customFormat="1" ht="15" customHeight="1">
      <c r="A61" s="63" t="s">
        <v>321</v>
      </c>
      <c r="B61" s="141">
        <v>365</v>
      </c>
      <c r="C61" s="136">
        <v>4628.5713999999998</v>
      </c>
      <c r="D61" s="117">
        <v>177</v>
      </c>
      <c r="E61" s="607">
        <v>3652</v>
      </c>
      <c r="F61" s="608">
        <v>124243</v>
      </c>
      <c r="G61" s="544">
        <v>333392</v>
      </c>
      <c r="H61" s="608">
        <v>170324</v>
      </c>
      <c r="I61" s="608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615"/>
      <c r="AC61" s="139">
        <v>974</v>
      </c>
      <c r="AD61" s="119"/>
      <c r="AE61" s="148">
        <v>91675</v>
      </c>
      <c r="AF61" s="149">
        <v>56214</v>
      </c>
      <c r="AG61" s="149">
        <v>35461</v>
      </c>
    </row>
    <row r="62" spans="1:33" s="60" customFormat="1" ht="15" hidden="1" customHeight="1">
      <c r="A62" s="59" t="s">
        <v>81</v>
      </c>
      <c r="B62" s="183">
        <v>31</v>
      </c>
      <c r="C62" s="240">
        <v>4628.5713999999998</v>
      </c>
      <c r="D62" s="242">
        <v>177</v>
      </c>
      <c r="E62" s="609">
        <v>3656</v>
      </c>
      <c r="F62" s="609">
        <v>124171</v>
      </c>
      <c r="G62" s="544">
        <v>333823</v>
      </c>
      <c r="H62" s="609">
        <v>170947</v>
      </c>
      <c r="I62" s="609">
        <v>162876</v>
      </c>
      <c r="J62" s="241">
        <v>2.69</v>
      </c>
      <c r="K62" s="165">
        <v>72.122253531618853</v>
      </c>
      <c r="L62" s="82">
        <v>-74</v>
      </c>
      <c r="M62" s="82">
        <v>-87</v>
      </c>
      <c r="N62" s="83">
        <v>-0.26058827053255851</v>
      </c>
      <c r="O62" s="242">
        <v>194</v>
      </c>
      <c r="P62" s="83">
        <v>0.58108189061283178</v>
      </c>
      <c r="Q62" s="242">
        <v>281</v>
      </c>
      <c r="R62" s="83">
        <v>0.84167016114539028</v>
      </c>
      <c r="S62" s="82">
        <v>13</v>
      </c>
      <c r="T62" s="144">
        <v>3.8938477206014177E-2</v>
      </c>
      <c r="U62" s="243">
        <v>1303</v>
      </c>
      <c r="V62" s="83">
        <v>3.9028335230336069</v>
      </c>
      <c r="W62" s="242">
        <v>1290</v>
      </c>
      <c r="X62" s="83">
        <v>3.8638950458275927</v>
      </c>
      <c r="Y62" s="83">
        <v>-0.22164979332654433</v>
      </c>
      <c r="Z62" s="83"/>
      <c r="AA62" s="614">
        <v>167</v>
      </c>
      <c r="AB62" s="162"/>
      <c r="AC62" s="614">
        <v>54</v>
      </c>
      <c r="AD62" s="145"/>
      <c r="AE62" s="148">
        <v>91143</v>
      </c>
      <c r="AF62" s="149">
        <v>55971</v>
      </c>
      <c r="AG62" s="149">
        <v>35172</v>
      </c>
    </row>
    <row r="63" spans="1:33" s="60" customFormat="1" ht="15" hidden="1" customHeight="1">
      <c r="A63" s="59" t="s">
        <v>83</v>
      </c>
      <c r="B63" s="183">
        <v>28</v>
      </c>
      <c r="C63" s="240">
        <v>4628.5713999999998</v>
      </c>
      <c r="D63" s="242">
        <v>177</v>
      </c>
      <c r="E63" s="609">
        <v>3656</v>
      </c>
      <c r="F63" s="609">
        <v>123524</v>
      </c>
      <c r="G63" s="544">
        <v>333653</v>
      </c>
      <c r="H63" s="609">
        <v>170801</v>
      </c>
      <c r="I63" s="609">
        <v>162852</v>
      </c>
      <c r="J63" s="241">
        <v>2.7</v>
      </c>
      <c r="K63" s="165">
        <v>72.085525136330403</v>
      </c>
      <c r="L63" s="82">
        <v>-170</v>
      </c>
      <c r="M63" s="82">
        <v>-105</v>
      </c>
      <c r="N63" s="83">
        <v>-0.31461805368282902</v>
      </c>
      <c r="O63" s="242">
        <v>206</v>
      </c>
      <c r="P63" s="83">
        <v>0.6172506577015503</v>
      </c>
      <c r="Q63" s="242">
        <v>311</v>
      </c>
      <c r="R63" s="83">
        <v>0.93186871138437932</v>
      </c>
      <c r="S63" s="82">
        <v>-65</v>
      </c>
      <c r="T63" s="144">
        <v>-0.19476355704175052</v>
      </c>
      <c r="U63" s="243">
        <v>1524</v>
      </c>
      <c r="V63" s="83">
        <v>4.5664563220250622</v>
      </c>
      <c r="W63" s="242">
        <v>1589</v>
      </c>
      <c r="X63" s="83">
        <v>4.7612198790668128</v>
      </c>
      <c r="Y63" s="83">
        <v>-0.50938161072457955</v>
      </c>
      <c r="Z63" s="83"/>
      <c r="AA63" s="614">
        <v>142</v>
      </c>
      <c r="AB63" s="162"/>
      <c r="AC63" s="614">
        <v>81</v>
      </c>
      <c r="AD63" s="145"/>
      <c r="AE63" s="148">
        <v>91176</v>
      </c>
      <c r="AF63" s="149">
        <v>56008</v>
      </c>
      <c r="AG63" s="149">
        <v>35168</v>
      </c>
    </row>
    <row r="64" spans="1:33" s="60" customFormat="1" ht="15" hidden="1" customHeight="1">
      <c r="A64" s="59" t="s">
        <v>84</v>
      </c>
      <c r="B64" s="183">
        <v>31</v>
      </c>
      <c r="C64" s="240">
        <v>4628.5713999999998</v>
      </c>
      <c r="D64" s="242">
        <v>177</v>
      </c>
      <c r="E64" s="609">
        <v>3578</v>
      </c>
      <c r="F64" s="609">
        <v>123606</v>
      </c>
      <c r="G64" s="544">
        <v>333639</v>
      </c>
      <c r="H64" s="609">
        <v>170731</v>
      </c>
      <c r="I64" s="609">
        <v>162908</v>
      </c>
      <c r="J64" s="241">
        <v>2.7</v>
      </c>
      <c r="K64" s="165">
        <v>72.082500444953709</v>
      </c>
      <c r="L64" s="82">
        <v>-14</v>
      </c>
      <c r="M64" s="82">
        <v>-89</v>
      </c>
      <c r="N64" s="83">
        <v>-0.2667497886982011</v>
      </c>
      <c r="O64" s="242">
        <v>217</v>
      </c>
      <c r="P64" s="83">
        <v>0.65038993424168134</v>
      </c>
      <c r="Q64" s="242">
        <v>306</v>
      </c>
      <c r="R64" s="83">
        <v>0.91713972293988244</v>
      </c>
      <c r="S64" s="82">
        <v>75</v>
      </c>
      <c r="T64" s="144">
        <v>0.22478914777938286</v>
      </c>
      <c r="U64" s="243">
        <v>1879</v>
      </c>
      <c r="V64" s="83">
        <v>5.6317174490328075</v>
      </c>
      <c r="W64" s="242">
        <v>1804</v>
      </c>
      <c r="X64" s="83">
        <v>5.4069283012534246</v>
      </c>
      <c r="Y64" s="83">
        <v>-4.1960640918818237E-2</v>
      </c>
      <c r="Z64" s="83"/>
      <c r="AA64" s="614">
        <v>190</v>
      </c>
      <c r="AB64" s="162"/>
      <c r="AC64" s="614">
        <v>86</v>
      </c>
      <c r="AD64" s="145"/>
      <c r="AE64" s="148">
        <v>91185</v>
      </c>
      <c r="AF64" s="149">
        <v>56004</v>
      </c>
      <c r="AG64" s="149">
        <v>35181</v>
      </c>
    </row>
    <row r="65" spans="1:33" s="60" customFormat="1" ht="15" hidden="1" customHeight="1">
      <c r="A65" s="59" t="s">
        <v>85</v>
      </c>
      <c r="B65" s="183">
        <v>30</v>
      </c>
      <c r="C65" s="240">
        <v>4628.5713999999998</v>
      </c>
      <c r="D65" s="242">
        <v>177</v>
      </c>
      <c r="E65" s="609">
        <v>3577</v>
      </c>
      <c r="F65" s="609">
        <v>123680</v>
      </c>
      <c r="G65" s="544">
        <v>333694</v>
      </c>
      <c r="H65" s="609">
        <v>170711</v>
      </c>
      <c r="I65" s="609">
        <v>162983</v>
      </c>
      <c r="J65" s="241">
        <v>2.7</v>
      </c>
      <c r="K65" s="165">
        <v>72.094383161076436</v>
      </c>
      <c r="L65" s="82">
        <v>55</v>
      </c>
      <c r="M65" s="82">
        <v>-54</v>
      </c>
      <c r="N65" s="83">
        <v>-0.16183824267644498</v>
      </c>
      <c r="O65" s="242">
        <v>207</v>
      </c>
      <c r="P65" s="83">
        <v>0.62037993025970539</v>
      </c>
      <c r="Q65" s="242">
        <v>261</v>
      </c>
      <c r="R65" s="83">
        <v>0.78221817293615037</v>
      </c>
      <c r="S65" s="82">
        <v>109</v>
      </c>
      <c r="T65" s="144">
        <v>0.3266734898468977</v>
      </c>
      <c r="U65" s="243">
        <v>1808</v>
      </c>
      <c r="V65" s="83">
        <v>5.4185841251668956</v>
      </c>
      <c r="W65" s="242">
        <v>1699</v>
      </c>
      <c r="X65" s="83">
        <v>5.0919106353199979</v>
      </c>
      <c r="Y65" s="83">
        <v>0.16483524717045273</v>
      </c>
      <c r="Z65" s="83"/>
      <c r="AA65" s="614">
        <v>150</v>
      </c>
      <c r="AB65" s="162"/>
      <c r="AC65" s="614">
        <v>93</v>
      </c>
      <c r="AD65" s="145"/>
      <c r="AE65" s="148">
        <v>91303</v>
      </c>
      <c r="AF65" s="149">
        <v>56087</v>
      </c>
      <c r="AG65" s="149">
        <v>35216</v>
      </c>
    </row>
    <row r="66" spans="1:33" s="60" customFormat="1" ht="15" hidden="1" customHeight="1">
      <c r="A66" s="59" t="s">
        <v>86</v>
      </c>
      <c r="B66" s="183">
        <v>31</v>
      </c>
      <c r="C66" s="240">
        <v>4628.5713999999998</v>
      </c>
      <c r="D66" s="242">
        <v>177</v>
      </c>
      <c r="E66" s="609">
        <v>3577</v>
      </c>
      <c r="F66" s="609">
        <v>123752</v>
      </c>
      <c r="G66" s="544">
        <v>333668</v>
      </c>
      <c r="H66" s="609">
        <v>170674</v>
      </c>
      <c r="I66" s="609">
        <v>162994</v>
      </c>
      <c r="J66" s="241">
        <v>2.7</v>
      </c>
      <c r="K66" s="165">
        <v>72.088765877091149</v>
      </c>
      <c r="L66" s="82">
        <v>-26</v>
      </c>
      <c r="M66" s="82">
        <v>-144</v>
      </c>
      <c r="N66" s="83">
        <v>-0.20978119821026675</v>
      </c>
      <c r="O66" s="242">
        <v>179</v>
      </c>
      <c r="P66" s="83">
        <v>0.53644049256625337</v>
      </c>
      <c r="Q66" s="242">
        <v>249</v>
      </c>
      <c r="R66" s="83">
        <v>0.74622169077652012</v>
      </c>
      <c r="S66" s="82">
        <v>44</v>
      </c>
      <c r="T66" s="144">
        <v>0.13186246744645302</v>
      </c>
      <c r="U66" s="243">
        <v>2164</v>
      </c>
      <c r="V66" s="83">
        <v>6.4852358989573871</v>
      </c>
      <c r="W66" s="242">
        <v>2120</v>
      </c>
      <c r="X66" s="83">
        <v>6.353373431510934</v>
      </c>
      <c r="Y66" s="83">
        <v>-7.7918730763813726E-2</v>
      </c>
      <c r="Z66" s="83"/>
      <c r="AA66" s="614">
        <v>242</v>
      </c>
      <c r="AB66" s="162"/>
      <c r="AC66" s="614">
        <v>75</v>
      </c>
      <c r="AD66" s="145"/>
      <c r="AE66" s="148">
        <v>91320</v>
      </c>
      <c r="AF66" s="149">
        <v>56124</v>
      </c>
      <c r="AG66" s="149">
        <v>35196</v>
      </c>
    </row>
    <row r="67" spans="1:33" s="60" customFormat="1" ht="15" hidden="1" customHeight="1">
      <c r="A67" s="59" t="s">
        <v>87</v>
      </c>
      <c r="B67" s="183">
        <v>30</v>
      </c>
      <c r="C67" s="240">
        <v>4628.5713999999998</v>
      </c>
      <c r="D67" s="242">
        <v>177</v>
      </c>
      <c r="E67" s="609">
        <v>3574</v>
      </c>
      <c r="F67" s="609">
        <v>123835</v>
      </c>
      <c r="G67" s="544">
        <v>333630</v>
      </c>
      <c r="H67" s="609">
        <v>170658</v>
      </c>
      <c r="I67" s="609">
        <v>162972</v>
      </c>
      <c r="J67" s="241">
        <v>2.69</v>
      </c>
      <c r="K67" s="165">
        <v>72.080556000497268</v>
      </c>
      <c r="L67" s="82">
        <v>-38</v>
      </c>
      <c r="M67" s="82">
        <v>-59</v>
      </c>
      <c r="N67" s="83">
        <v>-0.17683253958501299</v>
      </c>
      <c r="O67" s="242">
        <v>204</v>
      </c>
      <c r="P67" s="83">
        <v>0.61142098432784153</v>
      </c>
      <c r="Q67" s="242">
        <v>263</v>
      </c>
      <c r="R67" s="83">
        <v>0.78825352391285453</v>
      </c>
      <c r="S67" s="82">
        <v>21</v>
      </c>
      <c r="T67" s="144">
        <v>6.2940395445513886E-2</v>
      </c>
      <c r="U67" s="243">
        <v>1740</v>
      </c>
      <c r="V67" s="83">
        <v>5.2150613369139434</v>
      </c>
      <c r="W67" s="242">
        <v>1719</v>
      </c>
      <c r="X67" s="83">
        <v>5.1521209414684295</v>
      </c>
      <c r="Y67" s="83">
        <v>-0.11389214413949911</v>
      </c>
      <c r="Z67" s="83"/>
      <c r="AA67" s="614">
        <v>181</v>
      </c>
      <c r="AB67" s="162"/>
      <c r="AC67" s="614">
        <v>81</v>
      </c>
      <c r="AD67" s="145"/>
      <c r="AE67" s="148">
        <v>91383</v>
      </c>
      <c r="AF67" s="149">
        <v>56149</v>
      </c>
      <c r="AG67" s="149">
        <v>35234</v>
      </c>
    </row>
    <row r="68" spans="1:33" s="60" customFormat="1" ht="15" hidden="1" customHeight="1">
      <c r="A68" s="59" t="s">
        <v>88</v>
      </c>
      <c r="B68" s="183">
        <v>31</v>
      </c>
      <c r="C68" s="240">
        <v>4628.5713999999998</v>
      </c>
      <c r="D68" s="242">
        <v>177</v>
      </c>
      <c r="E68" s="609">
        <v>3657</v>
      </c>
      <c r="F68" s="609">
        <v>123873</v>
      </c>
      <c r="G68" s="544">
        <v>333707</v>
      </c>
      <c r="H68" s="609">
        <v>170628</v>
      </c>
      <c r="I68" s="609">
        <v>163079</v>
      </c>
      <c r="J68" s="241">
        <v>2.69</v>
      </c>
      <c r="K68" s="165">
        <v>72.097191803069094</v>
      </c>
      <c r="L68" s="82">
        <v>77</v>
      </c>
      <c r="M68" s="82">
        <v>-61</v>
      </c>
      <c r="N68" s="83">
        <v>-0.18281617833268637</v>
      </c>
      <c r="O68" s="242">
        <v>226</v>
      </c>
      <c r="P68" s="83">
        <v>0.67731895578995327</v>
      </c>
      <c r="Q68" s="242">
        <v>287</v>
      </c>
      <c r="R68" s="83">
        <v>0.86013513412263964</v>
      </c>
      <c r="S68" s="82">
        <v>138</v>
      </c>
      <c r="T68" s="144">
        <v>0.41358414114607722</v>
      </c>
      <c r="U68" s="243">
        <v>1902</v>
      </c>
      <c r="V68" s="83">
        <v>5.7002683801437648</v>
      </c>
      <c r="W68" s="242">
        <v>1764</v>
      </c>
      <c r="X68" s="83">
        <v>5.2866842389976876</v>
      </c>
      <c r="Y68" s="83">
        <v>0.23076796281339085</v>
      </c>
      <c r="Z68" s="83"/>
      <c r="AA68" s="614">
        <v>164</v>
      </c>
      <c r="AB68" s="162"/>
      <c r="AC68" s="614">
        <v>83</v>
      </c>
      <c r="AD68" s="145"/>
      <c r="AE68" s="148">
        <v>91459</v>
      </c>
      <c r="AF68" s="149">
        <v>56199</v>
      </c>
      <c r="AG68" s="149">
        <v>35260</v>
      </c>
    </row>
    <row r="69" spans="1:33" s="60" customFormat="1" ht="15" hidden="1" customHeight="1">
      <c r="A69" s="59" t="s">
        <v>89</v>
      </c>
      <c r="B69" s="183">
        <v>31</v>
      </c>
      <c r="C69" s="240">
        <v>4628.5713999999998</v>
      </c>
      <c r="D69" s="242">
        <v>177</v>
      </c>
      <c r="E69" s="609">
        <v>3656</v>
      </c>
      <c r="F69" s="609">
        <v>124009</v>
      </c>
      <c r="G69" s="544">
        <v>333733</v>
      </c>
      <c r="H69" s="609">
        <v>170614</v>
      </c>
      <c r="I69" s="609">
        <v>163119</v>
      </c>
      <c r="J69" s="241">
        <v>2.69</v>
      </c>
      <c r="K69" s="165">
        <v>72.102809087054382</v>
      </c>
      <c r="L69" s="82">
        <v>26</v>
      </c>
      <c r="M69" s="82">
        <v>-7</v>
      </c>
      <c r="N69" s="83">
        <v>-2.0975668224859301E-2</v>
      </c>
      <c r="O69" s="242">
        <v>235</v>
      </c>
      <c r="P69" s="83">
        <v>0.70418314754884326</v>
      </c>
      <c r="Q69" s="242">
        <v>242</v>
      </c>
      <c r="R69" s="83">
        <v>0.72515881577370256</v>
      </c>
      <c r="S69" s="82">
        <v>33</v>
      </c>
      <c r="T69" s="144">
        <v>9.8885293060051005E-2</v>
      </c>
      <c r="U69" s="243">
        <v>1603</v>
      </c>
      <c r="V69" s="83">
        <v>4.8034280234927484</v>
      </c>
      <c r="W69" s="242">
        <v>1570</v>
      </c>
      <c r="X69" s="83">
        <v>4.7045427304326974</v>
      </c>
      <c r="Y69" s="83">
        <v>7.7909624835191704E-2</v>
      </c>
      <c r="Z69" s="83"/>
      <c r="AA69" s="614">
        <v>85</v>
      </c>
      <c r="AB69" s="162"/>
      <c r="AC69" s="614">
        <v>102</v>
      </c>
      <c r="AD69" s="145"/>
      <c r="AE69" s="148">
        <v>91537</v>
      </c>
      <c r="AF69" s="149">
        <v>56209</v>
      </c>
      <c r="AG69" s="149">
        <v>35328</v>
      </c>
    </row>
    <row r="70" spans="1:33" s="60" customFormat="1" ht="15" hidden="1" customHeight="1">
      <c r="A70" s="59" t="s">
        <v>76</v>
      </c>
      <c r="B70" s="183">
        <v>30</v>
      </c>
      <c r="C70" s="240">
        <v>4628.5713999999998</v>
      </c>
      <c r="D70" s="242">
        <v>177</v>
      </c>
      <c r="E70" s="609">
        <v>3656</v>
      </c>
      <c r="F70" s="609">
        <v>124106</v>
      </c>
      <c r="G70" s="544">
        <v>333531</v>
      </c>
      <c r="H70" s="609">
        <v>170468</v>
      </c>
      <c r="I70" s="609">
        <v>163063</v>
      </c>
      <c r="J70" s="241">
        <v>2.69</v>
      </c>
      <c r="K70" s="165">
        <v>72.059167111476341</v>
      </c>
      <c r="L70" s="82">
        <v>-202</v>
      </c>
      <c r="M70" s="82">
        <v>-74</v>
      </c>
      <c r="N70" s="83">
        <v>-0.22180126606560524</v>
      </c>
      <c r="O70" s="242">
        <v>225</v>
      </c>
      <c r="P70" s="83">
        <v>0.67439574141569159</v>
      </c>
      <c r="Q70" s="242">
        <v>299</v>
      </c>
      <c r="R70" s="83">
        <v>0.89619700748129683</v>
      </c>
      <c r="S70" s="82">
        <v>-128</v>
      </c>
      <c r="T70" s="144">
        <v>-0.38365624400537079</v>
      </c>
      <c r="U70" s="243">
        <v>1527</v>
      </c>
      <c r="V70" s="83">
        <v>4.5768990984078268</v>
      </c>
      <c r="W70" s="242">
        <v>1655</v>
      </c>
      <c r="X70" s="83">
        <v>4.9605553424131976</v>
      </c>
      <c r="Y70" s="83">
        <v>-0.60545751007097603</v>
      </c>
      <c r="Z70" s="83"/>
      <c r="AA70" s="614">
        <v>167</v>
      </c>
      <c r="AB70" s="162"/>
      <c r="AC70" s="614">
        <v>105</v>
      </c>
      <c r="AD70" s="145"/>
      <c r="AE70" s="148">
        <v>91570</v>
      </c>
      <c r="AF70" s="149">
        <v>56210</v>
      </c>
      <c r="AG70" s="149">
        <v>35360</v>
      </c>
    </row>
    <row r="71" spans="1:33" s="60" customFormat="1" ht="15" hidden="1" customHeight="1">
      <c r="A71" s="59" t="s">
        <v>90</v>
      </c>
      <c r="B71" s="183">
        <v>31</v>
      </c>
      <c r="C71" s="240">
        <v>4628.5713999999998</v>
      </c>
      <c r="D71" s="242">
        <v>177</v>
      </c>
      <c r="E71" s="609">
        <v>3656</v>
      </c>
      <c r="F71" s="609">
        <v>124086</v>
      </c>
      <c r="G71" s="544">
        <v>333413</v>
      </c>
      <c r="H71" s="609">
        <v>170393</v>
      </c>
      <c r="I71" s="609">
        <v>163020</v>
      </c>
      <c r="J71" s="241">
        <v>2.69</v>
      </c>
      <c r="K71" s="165">
        <v>72.033673284158482</v>
      </c>
      <c r="L71" s="82">
        <v>-118</v>
      </c>
      <c r="M71" s="82">
        <v>-40</v>
      </c>
      <c r="N71" s="83">
        <v>-0.11995010075808454</v>
      </c>
      <c r="O71" s="242">
        <v>250</v>
      </c>
      <c r="P71" s="83">
        <v>0.74968812973802901</v>
      </c>
      <c r="Q71" s="242">
        <v>290</v>
      </c>
      <c r="R71" s="83">
        <v>0.86963823049611355</v>
      </c>
      <c r="S71" s="82">
        <v>-78</v>
      </c>
      <c r="T71" s="144">
        <v>-0.23390269647826489</v>
      </c>
      <c r="U71" s="243">
        <v>1144</v>
      </c>
      <c r="V71" s="83">
        <v>3.4305728816812207</v>
      </c>
      <c r="W71" s="242">
        <v>1222</v>
      </c>
      <c r="X71" s="83">
        <v>3.6644755781594855</v>
      </c>
      <c r="Y71" s="83">
        <v>-0.35385279723634944</v>
      </c>
      <c r="Z71" s="83"/>
      <c r="AA71" s="614">
        <v>228</v>
      </c>
      <c r="AB71" s="162"/>
      <c r="AC71" s="614">
        <v>72</v>
      </c>
      <c r="AD71" s="145"/>
      <c r="AE71" s="148">
        <v>91564</v>
      </c>
      <c r="AF71" s="149">
        <v>56191</v>
      </c>
      <c r="AG71" s="149">
        <v>35373</v>
      </c>
    </row>
    <row r="72" spans="1:33" s="60" customFormat="1" ht="15" hidden="1" customHeight="1">
      <c r="A72" s="59" t="s">
        <v>91</v>
      </c>
      <c r="B72" s="183">
        <v>30</v>
      </c>
      <c r="C72" s="240">
        <v>4628.5713999999998</v>
      </c>
      <c r="D72" s="242">
        <v>177</v>
      </c>
      <c r="E72" s="609">
        <v>3657</v>
      </c>
      <c r="F72" s="609">
        <v>124153</v>
      </c>
      <c r="G72" s="544">
        <v>333484</v>
      </c>
      <c r="H72" s="609">
        <v>170419</v>
      </c>
      <c r="I72" s="609">
        <v>163065</v>
      </c>
      <c r="J72" s="241">
        <v>2.69</v>
      </c>
      <c r="K72" s="165">
        <v>72.049012790426005</v>
      </c>
      <c r="L72" s="82">
        <v>71</v>
      </c>
      <c r="M72" s="82">
        <v>3</v>
      </c>
      <c r="N72" s="83">
        <v>8.9968915739612187E-3</v>
      </c>
      <c r="O72" s="242">
        <v>227</v>
      </c>
      <c r="P72" s="83">
        <v>0.68076479576306392</v>
      </c>
      <c r="Q72" s="242">
        <v>224</v>
      </c>
      <c r="R72" s="83">
        <v>0.6717679041891027</v>
      </c>
      <c r="S72" s="82">
        <v>68</v>
      </c>
      <c r="T72" s="144">
        <v>0.20392954234312111</v>
      </c>
      <c r="U72" s="243">
        <v>906</v>
      </c>
      <c r="V72" s="83">
        <v>2.7170612553362816</v>
      </c>
      <c r="W72" s="242">
        <v>838</v>
      </c>
      <c r="X72" s="83">
        <v>2.5131317129931605</v>
      </c>
      <c r="Y72" s="83">
        <v>0.21292643391708233</v>
      </c>
      <c r="Z72" s="83"/>
      <c r="AA72" s="614">
        <v>148</v>
      </c>
      <c r="AB72" s="162"/>
      <c r="AC72" s="614">
        <v>56</v>
      </c>
      <c r="AD72" s="145"/>
      <c r="AE72" s="148">
        <v>91655</v>
      </c>
      <c r="AF72" s="149">
        <v>56230</v>
      </c>
      <c r="AG72" s="149">
        <v>35425</v>
      </c>
    </row>
    <row r="73" spans="1:33" s="60" customFormat="1" ht="15" hidden="1" customHeight="1">
      <c r="A73" s="59" t="s">
        <v>80</v>
      </c>
      <c r="B73" s="183">
        <v>31</v>
      </c>
      <c r="C73" s="240">
        <v>4628.5713999999998</v>
      </c>
      <c r="D73" s="242">
        <v>177</v>
      </c>
      <c r="E73" s="609">
        <v>3652</v>
      </c>
      <c r="F73" s="609">
        <v>124243</v>
      </c>
      <c r="G73" s="544">
        <v>333392</v>
      </c>
      <c r="H73" s="609">
        <v>170324</v>
      </c>
      <c r="I73" s="609">
        <v>163068</v>
      </c>
      <c r="J73" s="241">
        <v>2.68</v>
      </c>
      <c r="K73" s="165">
        <v>72.029136247093433</v>
      </c>
      <c r="L73" s="82">
        <v>-92</v>
      </c>
      <c r="M73" s="82">
        <v>-40</v>
      </c>
      <c r="N73" s="83">
        <v>-0.11996233182780602</v>
      </c>
      <c r="O73" s="242">
        <v>269</v>
      </c>
      <c r="P73" s="83">
        <v>0.8067466815419958</v>
      </c>
      <c r="Q73" s="242">
        <v>309</v>
      </c>
      <c r="R73" s="83">
        <v>0.92670901336980183</v>
      </c>
      <c r="S73" s="82">
        <v>-52</v>
      </c>
      <c r="T73" s="144">
        <v>-0.15595103137614785</v>
      </c>
      <c r="U73" s="243">
        <v>1789</v>
      </c>
      <c r="V73" s="83">
        <v>5.3653152909986259</v>
      </c>
      <c r="W73" s="242">
        <v>1841</v>
      </c>
      <c r="X73" s="83">
        <v>5.5212663223747738</v>
      </c>
      <c r="Y73" s="83">
        <v>-0.27591336320395388</v>
      </c>
      <c r="Z73" s="83"/>
      <c r="AA73" s="614">
        <v>198</v>
      </c>
      <c r="AB73" s="162"/>
      <c r="AC73" s="614">
        <v>86</v>
      </c>
      <c r="AD73" s="145"/>
      <c r="AE73" s="148">
        <v>91675</v>
      </c>
      <c r="AF73" s="149">
        <v>56214</v>
      </c>
      <c r="AG73" s="149">
        <v>35461</v>
      </c>
    </row>
    <row r="74" spans="1:33" s="60" customFormat="1" ht="15" customHeight="1">
      <c r="A74" s="63" t="s">
        <v>322</v>
      </c>
      <c r="B74" s="141">
        <v>365</v>
      </c>
      <c r="C74" s="105">
        <v>4628.5713999999998</v>
      </c>
      <c r="D74" s="110">
        <v>177</v>
      </c>
      <c r="E74" s="606">
        <v>3652</v>
      </c>
      <c r="F74" s="608">
        <v>124956</v>
      </c>
      <c r="G74" s="544">
        <v>331945</v>
      </c>
      <c r="H74" s="608">
        <v>169335</v>
      </c>
      <c r="I74" s="608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615"/>
      <c r="AC74" s="139">
        <v>919</v>
      </c>
      <c r="AD74" s="119"/>
      <c r="AE74" s="148">
        <v>91999</v>
      </c>
      <c r="AF74" s="149">
        <v>56309</v>
      </c>
      <c r="AG74" s="149">
        <v>35690</v>
      </c>
    </row>
    <row r="75" spans="1:33" s="60" customFormat="1" ht="15" hidden="1" customHeight="1">
      <c r="A75" s="222" t="s">
        <v>81</v>
      </c>
      <c r="B75" s="183">
        <v>31</v>
      </c>
      <c r="C75" s="240">
        <v>4628.5713999999998</v>
      </c>
      <c r="D75" s="242">
        <v>177</v>
      </c>
      <c r="E75" s="609">
        <v>3652</v>
      </c>
      <c r="F75" s="609">
        <v>124288</v>
      </c>
      <c r="G75" s="544">
        <v>333240</v>
      </c>
      <c r="H75" s="609">
        <v>170234</v>
      </c>
      <c r="I75" s="609">
        <v>163006</v>
      </c>
      <c r="J75" s="241">
        <v>2.68</v>
      </c>
      <c r="K75" s="165">
        <v>71.996296740717881</v>
      </c>
      <c r="L75" s="82">
        <v>-152</v>
      </c>
      <c r="M75" s="82">
        <v>-91</v>
      </c>
      <c r="N75" s="83">
        <v>-0.27301419673823035</v>
      </c>
      <c r="O75" s="242">
        <v>227</v>
      </c>
      <c r="P75" s="83">
        <v>0.68103541384151978</v>
      </c>
      <c r="Q75" s="242">
        <v>318</v>
      </c>
      <c r="R75" s="83">
        <v>0.95404961057975013</v>
      </c>
      <c r="S75" s="82">
        <v>-61</v>
      </c>
      <c r="T75" s="144">
        <v>-0.18300951649485775</v>
      </c>
      <c r="U75" s="243">
        <v>1354</v>
      </c>
      <c r="V75" s="83">
        <v>4.0622112349842192</v>
      </c>
      <c r="W75" s="242">
        <v>1415</v>
      </c>
      <c r="X75" s="83">
        <v>4.245220751479077</v>
      </c>
      <c r="Y75" s="83">
        <v>-0.4560237132330881</v>
      </c>
      <c r="Z75" s="83"/>
      <c r="AA75" s="614">
        <v>186</v>
      </c>
      <c r="AB75" s="162"/>
      <c r="AC75" s="614">
        <v>41</v>
      </c>
      <c r="AD75" s="145"/>
      <c r="AE75" s="148">
        <v>91715</v>
      </c>
      <c r="AF75" s="149">
        <v>56209</v>
      </c>
      <c r="AG75" s="149">
        <v>35506</v>
      </c>
    </row>
    <row r="76" spans="1:33" s="60" customFormat="1" ht="15" hidden="1" customHeight="1">
      <c r="A76" s="222" t="s">
        <v>83</v>
      </c>
      <c r="B76" s="183">
        <v>28</v>
      </c>
      <c r="C76" s="240">
        <v>4628.5713999999998</v>
      </c>
      <c r="D76" s="242">
        <v>177</v>
      </c>
      <c r="E76" s="609">
        <v>3652</v>
      </c>
      <c r="F76" s="609">
        <v>124267</v>
      </c>
      <c r="G76" s="544">
        <v>333070</v>
      </c>
      <c r="H76" s="609">
        <v>170124</v>
      </c>
      <c r="I76" s="609">
        <v>162946</v>
      </c>
      <c r="J76" s="241">
        <v>2.68</v>
      </c>
      <c r="K76" s="165">
        <v>71.959568345429432</v>
      </c>
      <c r="L76" s="82">
        <v>-170</v>
      </c>
      <c r="M76" s="82">
        <v>-53</v>
      </c>
      <c r="N76" s="83">
        <v>-0.15908511053413577</v>
      </c>
      <c r="O76" s="242">
        <v>170</v>
      </c>
      <c r="P76" s="83">
        <v>0.51027299605288823</v>
      </c>
      <c r="Q76" s="242">
        <v>223</v>
      </c>
      <c r="R76" s="83">
        <v>0.66935810658702399</v>
      </c>
      <c r="S76" s="82">
        <v>-117</v>
      </c>
      <c r="T76" s="144">
        <v>-0.35118788551875291</v>
      </c>
      <c r="U76" s="243">
        <v>1068</v>
      </c>
      <c r="V76" s="83">
        <v>3.2057150575557922</v>
      </c>
      <c r="W76" s="242">
        <v>1185</v>
      </c>
      <c r="X76" s="83">
        <v>3.5569029430745451</v>
      </c>
      <c r="Y76" s="83">
        <v>-0.51027299605288867</v>
      </c>
      <c r="Z76" s="83"/>
      <c r="AA76" s="614">
        <v>145</v>
      </c>
      <c r="AB76" s="162"/>
      <c r="AC76" s="614">
        <v>62</v>
      </c>
      <c r="AD76" s="145"/>
      <c r="AE76" s="148">
        <v>91698</v>
      </c>
      <c r="AF76" s="149">
        <v>56184</v>
      </c>
      <c r="AG76" s="149">
        <v>35514</v>
      </c>
    </row>
    <row r="77" spans="1:33" s="60" customFormat="1" ht="15" hidden="1" customHeight="1">
      <c r="A77" s="222" t="s">
        <v>84</v>
      </c>
      <c r="B77" s="183">
        <v>31</v>
      </c>
      <c r="C77" s="240">
        <v>4628.5713999999998</v>
      </c>
      <c r="D77" s="242">
        <v>177</v>
      </c>
      <c r="E77" s="609">
        <v>3652</v>
      </c>
      <c r="F77" s="609">
        <v>124373</v>
      </c>
      <c r="G77" s="544">
        <v>332837</v>
      </c>
      <c r="H77" s="609">
        <v>169974</v>
      </c>
      <c r="I77" s="609">
        <v>162863</v>
      </c>
      <c r="J77" s="241">
        <v>2.68</v>
      </c>
      <c r="K77" s="165">
        <v>71.909228838945864</v>
      </c>
      <c r="L77" s="82">
        <v>-233</v>
      </c>
      <c r="M77" s="82">
        <v>-74</v>
      </c>
      <c r="N77" s="83">
        <v>-0.2222532575870203</v>
      </c>
      <c r="O77" s="242">
        <v>236</v>
      </c>
      <c r="P77" s="83">
        <v>0.70880768635860569</v>
      </c>
      <c r="Q77" s="242">
        <v>310</v>
      </c>
      <c r="R77" s="83">
        <v>0.931060943945626</v>
      </c>
      <c r="S77" s="82">
        <v>-159</v>
      </c>
      <c r="T77" s="144">
        <v>-0.47754416157211121</v>
      </c>
      <c r="U77" s="243">
        <v>1661</v>
      </c>
      <c r="V77" s="83">
        <v>4.9886846061086612</v>
      </c>
      <c r="W77" s="242">
        <v>1820</v>
      </c>
      <c r="X77" s="83">
        <v>5.4662287676807724</v>
      </c>
      <c r="Y77" s="83">
        <v>-0.69979741915913152</v>
      </c>
      <c r="Z77" s="83"/>
      <c r="AA77" s="614">
        <v>176</v>
      </c>
      <c r="AB77" s="162"/>
      <c r="AC77" s="614">
        <v>99</v>
      </c>
      <c r="AD77" s="145"/>
      <c r="AE77" s="148">
        <v>91714</v>
      </c>
      <c r="AF77" s="149">
        <v>56179</v>
      </c>
      <c r="AG77" s="149">
        <v>35535</v>
      </c>
    </row>
    <row r="78" spans="1:33" s="60" customFormat="1" ht="15" hidden="1" customHeight="1">
      <c r="A78" s="222" t="s">
        <v>85</v>
      </c>
      <c r="B78" s="183">
        <v>30</v>
      </c>
      <c r="C78" s="240">
        <v>4628.5713999999998</v>
      </c>
      <c r="D78" s="242">
        <v>177</v>
      </c>
      <c r="E78" s="609">
        <v>3652</v>
      </c>
      <c r="F78" s="609">
        <v>124467</v>
      </c>
      <c r="G78" s="544">
        <v>332674</v>
      </c>
      <c r="H78" s="609">
        <v>169883</v>
      </c>
      <c r="I78" s="609">
        <v>162791</v>
      </c>
      <c r="J78" s="241">
        <v>2.67</v>
      </c>
      <c r="K78" s="165">
        <v>71.874012789345755</v>
      </c>
      <c r="L78" s="82">
        <v>-163</v>
      </c>
      <c r="M78" s="82">
        <v>-62</v>
      </c>
      <c r="N78" s="83">
        <v>-0.18632299090473337</v>
      </c>
      <c r="O78" s="242">
        <v>202</v>
      </c>
      <c r="P78" s="83">
        <v>0.60705232520574415</v>
      </c>
      <c r="Q78" s="242">
        <v>264</v>
      </c>
      <c r="R78" s="83">
        <v>0.79337531611047751</v>
      </c>
      <c r="S78" s="82">
        <v>-101</v>
      </c>
      <c r="T78" s="144">
        <v>-0.30352616260287224</v>
      </c>
      <c r="U78" s="243">
        <v>1353</v>
      </c>
      <c r="V78" s="83">
        <v>4.0660484950661973</v>
      </c>
      <c r="W78" s="242">
        <v>1454</v>
      </c>
      <c r="X78" s="83">
        <v>4.3695746576690695</v>
      </c>
      <c r="Y78" s="83">
        <v>-0.48984915350760561</v>
      </c>
      <c r="Z78" s="83"/>
      <c r="AA78" s="614">
        <v>163</v>
      </c>
      <c r="AB78" s="162"/>
      <c r="AC78" s="614">
        <v>95</v>
      </c>
      <c r="AD78" s="145"/>
      <c r="AE78" s="148">
        <v>91706</v>
      </c>
      <c r="AF78" s="149">
        <v>56183</v>
      </c>
      <c r="AG78" s="149">
        <v>35523</v>
      </c>
    </row>
    <row r="79" spans="1:33" s="60" customFormat="1" ht="15" hidden="1" customHeight="1">
      <c r="A79" s="222" t="s">
        <v>86</v>
      </c>
      <c r="B79" s="183">
        <v>31</v>
      </c>
      <c r="C79" s="240">
        <v>4628.5713999999998</v>
      </c>
      <c r="D79" s="242">
        <v>177</v>
      </c>
      <c r="E79" s="609">
        <v>3652</v>
      </c>
      <c r="F79" s="609">
        <v>124553</v>
      </c>
      <c r="G79" s="544">
        <v>332472</v>
      </c>
      <c r="H79" s="609">
        <v>169761</v>
      </c>
      <c r="I79" s="609">
        <v>162711</v>
      </c>
      <c r="J79" s="241">
        <v>2.67</v>
      </c>
      <c r="K79" s="165">
        <v>71.830370813767729</v>
      </c>
      <c r="L79" s="82">
        <v>-202</v>
      </c>
      <c r="M79" s="82">
        <v>-63</v>
      </c>
      <c r="N79" s="83">
        <v>-0.18943209460780042</v>
      </c>
      <c r="O79" s="242">
        <v>194</v>
      </c>
      <c r="P79" s="83">
        <v>0.58333057704624247</v>
      </c>
      <c r="Q79" s="242">
        <v>257</v>
      </c>
      <c r="R79" s="83">
        <v>0.77276267165404289</v>
      </c>
      <c r="S79" s="82">
        <v>-139</v>
      </c>
      <c r="T79" s="144">
        <v>-0.41795335159498936</v>
      </c>
      <c r="U79" s="243">
        <v>1516</v>
      </c>
      <c r="V79" s="83">
        <v>4.5583977051654818</v>
      </c>
      <c r="W79" s="242">
        <v>1655</v>
      </c>
      <c r="X79" s="83">
        <v>4.9763510567604712</v>
      </c>
      <c r="Y79" s="83">
        <v>-0.60738544620278978</v>
      </c>
      <c r="Z79" s="83"/>
      <c r="AA79" s="614">
        <v>252</v>
      </c>
      <c r="AB79" s="162"/>
      <c r="AC79" s="614">
        <v>88</v>
      </c>
      <c r="AD79" s="145"/>
      <c r="AE79" s="148">
        <v>91706</v>
      </c>
      <c r="AF79" s="149">
        <v>56184</v>
      </c>
      <c r="AG79" s="149">
        <v>35522</v>
      </c>
    </row>
    <row r="80" spans="1:33" s="60" customFormat="1" ht="15" hidden="1" customHeight="1">
      <c r="A80" s="222" t="s">
        <v>87</v>
      </c>
      <c r="B80" s="183">
        <v>30</v>
      </c>
      <c r="C80" s="240">
        <v>4628.5713999999998</v>
      </c>
      <c r="D80" s="242">
        <v>177</v>
      </c>
      <c r="E80" s="609">
        <v>3566</v>
      </c>
      <c r="F80" s="609">
        <v>124617</v>
      </c>
      <c r="G80" s="544">
        <v>332424</v>
      </c>
      <c r="H80" s="609">
        <v>169695</v>
      </c>
      <c r="I80" s="609">
        <v>162729</v>
      </c>
      <c r="J80" s="241">
        <v>2.67</v>
      </c>
      <c r="K80" s="165">
        <v>71.820000443333342</v>
      </c>
      <c r="L80" s="82">
        <v>-48</v>
      </c>
      <c r="M80" s="82">
        <v>-60</v>
      </c>
      <c r="N80" s="83">
        <v>-0.18047935316199815</v>
      </c>
      <c r="O80" s="242">
        <v>207</v>
      </c>
      <c r="P80" s="83">
        <v>0.62265376840889408</v>
      </c>
      <c r="Q80" s="242">
        <v>267</v>
      </c>
      <c r="R80" s="83">
        <v>0.80313312157089223</v>
      </c>
      <c r="S80" s="82">
        <v>12</v>
      </c>
      <c r="T80" s="144">
        <v>3.6095870632400384E-2</v>
      </c>
      <c r="U80" s="243">
        <v>1659</v>
      </c>
      <c r="V80" s="83">
        <v>4.9902541149292521</v>
      </c>
      <c r="W80" s="242">
        <v>1647</v>
      </c>
      <c r="X80" s="83">
        <v>4.9541582442968517</v>
      </c>
      <c r="Y80" s="83">
        <v>-0.14438348252959776</v>
      </c>
      <c r="Z80" s="83"/>
      <c r="AA80" s="614">
        <v>137</v>
      </c>
      <c r="AB80" s="162"/>
      <c r="AC80" s="614">
        <v>66</v>
      </c>
      <c r="AD80" s="145"/>
      <c r="AE80" s="148">
        <v>91806</v>
      </c>
      <c r="AF80" s="149">
        <v>56251</v>
      </c>
      <c r="AG80" s="149">
        <v>35555</v>
      </c>
    </row>
    <row r="81" spans="1:33" s="60" customFormat="1" ht="15" hidden="1" customHeight="1">
      <c r="A81" s="222" t="s">
        <v>88</v>
      </c>
      <c r="B81" s="183">
        <v>31</v>
      </c>
      <c r="C81" s="240">
        <v>4628.5713999999998</v>
      </c>
      <c r="D81" s="242">
        <v>177</v>
      </c>
      <c r="E81" s="609">
        <v>3653</v>
      </c>
      <c r="F81" s="609">
        <v>124670</v>
      </c>
      <c r="G81" s="544">
        <v>332242</v>
      </c>
      <c r="H81" s="609">
        <v>169594</v>
      </c>
      <c r="I81" s="609">
        <v>162648</v>
      </c>
      <c r="J81" s="241">
        <v>2.66</v>
      </c>
      <c r="K81" s="165">
        <v>71.780679455436299</v>
      </c>
      <c r="L81" s="82">
        <v>-182</v>
      </c>
      <c r="M81" s="82">
        <v>-78</v>
      </c>
      <c r="N81" s="83">
        <v>-0.23470434774759052</v>
      </c>
      <c r="O81" s="242">
        <v>228</v>
      </c>
      <c r="P81" s="83">
        <v>0.68605886264680305</v>
      </c>
      <c r="Q81" s="242">
        <v>306</v>
      </c>
      <c r="R81" s="83">
        <v>0.92076321039439357</v>
      </c>
      <c r="S81" s="82">
        <v>-104</v>
      </c>
      <c r="T81" s="144">
        <v>-0.312939130330121</v>
      </c>
      <c r="U81" s="243">
        <v>1605</v>
      </c>
      <c r="V81" s="83">
        <v>4.829493309421574</v>
      </c>
      <c r="W81" s="242">
        <v>1709</v>
      </c>
      <c r="X81" s="83">
        <v>5.142432439751695</v>
      </c>
      <c r="Y81" s="83">
        <v>-0.54764347807771152</v>
      </c>
      <c r="Z81" s="83"/>
      <c r="AA81" s="614">
        <v>157</v>
      </c>
      <c r="AB81" s="162"/>
      <c r="AC81" s="614">
        <v>76</v>
      </c>
      <c r="AD81" s="145"/>
      <c r="AE81" s="148">
        <v>91786</v>
      </c>
      <c r="AF81" s="149">
        <v>56215</v>
      </c>
      <c r="AG81" s="149">
        <v>35571</v>
      </c>
    </row>
    <row r="82" spans="1:33" s="60" customFormat="1" ht="15" hidden="1" customHeight="1">
      <c r="A82" s="222" t="s">
        <v>89</v>
      </c>
      <c r="B82" s="183">
        <v>31</v>
      </c>
      <c r="C82" s="240">
        <v>4628.5713999999998</v>
      </c>
      <c r="D82" s="242">
        <v>177</v>
      </c>
      <c r="E82" s="609">
        <v>3652</v>
      </c>
      <c r="F82" s="609">
        <v>124735</v>
      </c>
      <c r="G82" s="544">
        <v>332091</v>
      </c>
      <c r="H82" s="609">
        <v>169513</v>
      </c>
      <c r="I82" s="609">
        <v>162578</v>
      </c>
      <c r="J82" s="241">
        <v>2.66</v>
      </c>
      <c r="K82" s="165">
        <v>71.748055998444798</v>
      </c>
      <c r="L82" s="82">
        <v>-151</v>
      </c>
      <c r="M82" s="82">
        <v>-53</v>
      </c>
      <c r="N82" s="83">
        <v>-0.15955853465054415</v>
      </c>
      <c r="O82" s="242">
        <v>216</v>
      </c>
      <c r="P82" s="83">
        <v>0.65027629216070859</v>
      </c>
      <c r="Q82" s="242">
        <v>269</v>
      </c>
      <c r="R82" s="83">
        <v>0.80983482681125274</v>
      </c>
      <c r="S82" s="82">
        <v>-98</v>
      </c>
      <c r="T82" s="144">
        <v>-0.2950327621840243</v>
      </c>
      <c r="U82" s="243">
        <v>1588</v>
      </c>
      <c r="V82" s="83">
        <v>4.7807349627370614</v>
      </c>
      <c r="W82" s="242">
        <v>1686</v>
      </c>
      <c r="X82" s="83">
        <v>5.0757677249210857</v>
      </c>
      <c r="Y82" s="83">
        <v>-0.45459129683456845</v>
      </c>
      <c r="Z82" s="83"/>
      <c r="AA82" s="614">
        <v>123</v>
      </c>
      <c r="AB82" s="162"/>
      <c r="AC82" s="614">
        <v>72</v>
      </c>
      <c r="AD82" s="145"/>
      <c r="AE82" s="148">
        <v>91820</v>
      </c>
      <c r="AF82" s="149">
        <v>56241</v>
      </c>
      <c r="AG82" s="149">
        <v>35579</v>
      </c>
    </row>
    <row r="83" spans="1:33" s="60" customFormat="1" ht="15" hidden="1" customHeight="1">
      <c r="A83" s="222" t="s">
        <v>76</v>
      </c>
      <c r="B83" s="183">
        <v>30</v>
      </c>
      <c r="C83" s="240">
        <v>4628.5713999999998</v>
      </c>
      <c r="D83" s="242">
        <v>177</v>
      </c>
      <c r="E83" s="609">
        <v>3652</v>
      </c>
      <c r="F83" s="609">
        <v>124816</v>
      </c>
      <c r="G83" s="544">
        <v>332026</v>
      </c>
      <c r="H83" s="609">
        <v>169432</v>
      </c>
      <c r="I83" s="609">
        <v>162594</v>
      </c>
      <c r="J83" s="241">
        <v>2.66</v>
      </c>
      <c r="K83" s="165">
        <v>71.734012788481564</v>
      </c>
      <c r="L83" s="82">
        <v>-65</v>
      </c>
      <c r="M83" s="82">
        <v>-10</v>
      </c>
      <c r="N83" s="83">
        <v>-3.0115175488656387E-2</v>
      </c>
      <c r="O83" s="242">
        <v>233</v>
      </c>
      <c r="P83" s="83">
        <v>0.70168358888569327</v>
      </c>
      <c r="Q83" s="242">
        <v>243</v>
      </c>
      <c r="R83" s="83">
        <v>0.73179876437434965</v>
      </c>
      <c r="S83" s="82">
        <v>-55</v>
      </c>
      <c r="T83" s="144">
        <v>-0.1656334651876108</v>
      </c>
      <c r="U83" s="243">
        <v>1351</v>
      </c>
      <c r="V83" s="83">
        <v>4.068560208517475</v>
      </c>
      <c r="W83" s="242">
        <v>1406</v>
      </c>
      <c r="X83" s="83">
        <v>4.2341936737050858</v>
      </c>
      <c r="Y83" s="83">
        <v>-0.19574864067626718</v>
      </c>
      <c r="Z83" s="83"/>
      <c r="AA83" s="614">
        <v>130</v>
      </c>
      <c r="AB83" s="162"/>
      <c r="AC83" s="614">
        <v>87</v>
      </c>
      <c r="AD83" s="145"/>
      <c r="AE83" s="148">
        <v>91879</v>
      </c>
      <c r="AF83" s="149">
        <v>56260</v>
      </c>
      <c r="AG83" s="149">
        <v>35619</v>
      </c>
    </row>
    <row r="84" spans="1:33" s="216" customFormat="1" ht="15" hidden="1" customHeight="1">
      <c r="A84" s="223" t="s">
        <v>90</v>
      </c>
      <c r="B84" s="197">
        <v>31</v>
      </c>
      <c r="C84" s="616">
        <v>4628.5713999999998</v>
      </c>
      <c r="D84" s="620">
        <v>177</v>
      </c>
      <c r="E84" s="626">
        <v>3652</v>
      </c>
      <c r="F84" s="626">
        <v>124826</v>
      </c>
      <c r="G84" s="617">
        <v>332063</v>
      </c>
      <c r="H84" s="626">
        <v>169448</v>
      </c>
      <c r="I84" s="626">
        <v>162615</v>
      </c>
      <c r="J84" s="618">
        <v>2.66</v>
      </c>
      <c r="K84" s="215">
        <v>71.742006615691395</v>
      </c>
      <c r="L84" s="619">
        <v>37</v>
      </c>
      <c r="M84" s="619">
        <v>30</v>
      </c>
      <c r="N84" s="209">
        <v>9.034933570650916E-2</v>
      </c>
      <c r="O84" s="620">
        <v>286</v>
      </c>
      <c r="P84" s="209">
        <v>0.86133033373538781</v>
      </c>
      <c r="Q84" s="620">
        <v>256</v>
      </c>
      <c r="R84" s="209">
        <v>0.77098099802887865</v>
      </c>
      <c r="S84" s="619">
        <v>7</v>
      </c>
      <c r="T84" s="621">
        <v>2.1081511664852393E-2</v>
      </c>
      <c r="U84" s="622">
        <v>1277</v>
      </c>
      <c r="V84" s="209">
        <v>3.8458700565737427</v>
      </c>
      <c r="W84" s="620">
        <v>1270</v>
      </c>
      <c r="X84" s="209">
        <v>3.8247885449088903</v>
      </c>
      <c r="Y84" s="209">
        <v>0.11143084737136155</v>
      </c>
      <c r="Z84" s="209"/>
      <c r="AA84" s="623">
        <v>242</v>
      </c>
      <c r="AB84" s="211"/>
      <c r="AC84" s="623">
        <v>87</v>
      </c>
      <c r="AD84" s="212"/>
      <c r="AE84" s="624">
        <v>91974</v>
      </c>
      <c r="AF84" s="625">
        <v>56311</v>
      </c>
      <c r="AG84" s="625">
        <v>35663</v>
      </c>
    </row>
    <row r="85" spans="1:33" s="60" customFormat="1" ht="15" hidden="1" customHeight="1">
      <c r="A85" s="222" t="s">
        <v>91</v>
      </c>
      <c r="B85" s="183">
        <v>30</v>
      </c>
      <c r="C85" s="240">
        <v>4628.5713999999998</v>
      </c>
      <c r="D85" s="242">
        <v>177</v>
      </c>
      <c r="E85" s="609">
        <v>3652</v>
      </c>
      <c r="F85" s="609">
        <v>124930</v>
      </c>
      <c r="G85" s="544">
        <v>332033</v>
      </c>
      <c r="H85" s="609">
        <v>169424</v>
      </c>
      <c r="I85" s="609">
        <v>162609</v>
      </c>
      <c r="J85" s="241">
        <v>2.66</v>
      </c>
      <c r="K85" s="165">
        <v>71.735525134169905</v>
      </c>
      <c r="L85" s="82">
        <v>-30</v>
      </c>
      <c r="M85" s="82">
        <v>-12</v>
      </c>
      <c r="N85" s="83">
        <v>-3.6139353346504088E-2</v>
      </c>
      <c r="O85" s="242">
        <v>234</v>
      </c>
      <c r="P85" s="83">
        <v>0.70471739025683033</v>
      </c>
      <c r="Q85" s="242">
        <v>246</v>
      </c>
      <c r="R85" s="83">
        <v>0.74085674360333442</v>
      </c>
      <c r="S85" s="82">
        <v>-18</v>
      </c>
      <c r="T85" s="144">
        <v>-5.4209030019756188E-2</v>
      </c>
      <c r="U85" s="243">
        <v>1057</v>
      </c>
      <c r="V85" s="83">
        <v>3.183274707271238</v>
      </c>
      <c r="W85" s="242">
        <v>1075</v>
      </c>
      <c r="X85" s="83">
        <v>3.2374837372909941</v>
      </c>
      <c r="Y85" s="83">
        <v>-9.0348383366260276E-2</v>
      </c>
      <c r="Z85" s="83"/>
      <c r="AA85" s="614">
        <v>191</v>
      </c>
      <c r="AB85" s="162"/>
      <c r="AC85" s="614">
        <v>66</v>
      </c>
      <c r="AD85" s="145"/>
      <c r="AE85" s="148">
        <v>92002</v>
      </c>
      <c r="AF85" s="149">
        <v>56329</v>
      </c>
      <c r="AG85" s="149">
        <v>35673</v>
      </c>
    </row>
    <row r="86" spans="1:33" s="60" customFormat="1" ht="15" hidden="1" customHeight="1">
      <c r="A86" s="222" t="s">
        <v>80</v>
      </c>
      <c r="B86" s="183">
        <v>31</v>
      </c>
      <c r="C86" s="240">
        <v>4628.5713999999998</v>
      </c>
      <c r="D86" s="242">
        <v>177</v>
      </c>
      <c r="E86" s="609">
        <v>3652</v>
      </c>
      <c r="F86" s="609">
        <v>124956</v>
      </c>
      <c r="G86" s="544">
        <v>331945</v>
      </c>
      <c r="H86" s="609">
        <v>169335</v>
      </c>
      <c r="I86" s="609">
        <v>162610</v>
      </c>
      <c r="J86" s="241">
        <v>2.66</v>
      </c>
      <c r="K86" s="165">
        <v>71.716512788373535</v>
      </c>
      <c r="L86" s="82">
        <v>-88</v>
      </c>
      <c r="M86" s="82">
        <v>-57</v>
      </c>
      <c r="N86" s="83">
        <v>-0.17169243559274538</v>
      </c>
      <c r="O86" s="242">
        <v>260</v>
      </c>
      <c r="P86" s="83">
        <v>0.78315847814234818</v>
      </c>
      <c r="Q86" s="242">
        <v>317</v>
      </c>
      <c r="R86" s="83">
        <v>0.95485091373509356</v>
      </c>
      <c r="S86" s="82">
        <v>-31</v>
      </c>
      <c r="T86" s="144">
        <v>-9.3376587778510878E-2</v>
      </c>
      <c r="U86" s="243">
        <v>1150</v>
      </c>
      <c r="V86" s="83">
        <v>3.4639701917834627</v>
      </c>
      <c r="W86" s="242">
        <v>1181</v>
      </c>
      <c r="X86" s="83">
        <v>3.5573467795619735</v>
      </c>
      <c r="Y86" s="83">
        <v>-0.26506902337125626</v>
      </c>
      <c r="Z86" s="83"/>
      <c r="AA86" s="614">
        <v>223</v>
      </c>
      <c r="AB86" s="162"/>
      <c r="AC86" s="614">
        <v>80</v>
      </c>
      <c r="AD86" s="145"/>
      <c r="AE86" s="148">
        <v>91999</v>
      </c>
      <c r="AF86" s="149">
        <v>56309</v>
      </c>
      <c r="AG86" s="149">
        <v>35690</v>
      </c>
    </row>
    <row r="87" spans="1:33" s="60" customFormat="1" ht="15" customHeight="1">
      <c r="A87" s="63" t="s">
        <v>323</v>
      </c>
      <c r="B87" s="183">
        <v>366</v>
      </c>
      <c r="C87" s="105">
        <v>4628.5713999999998</v>
      </c>
      <c r="D87" s="242">
        <v>177</v>
      </c>
      <c r="E87" s="609">
        <v>3652</v>
      </c>
      <c r="F87" s="609">
        <v>125361</v>
      </c>
      <c r="G87" s="604">
        <v>330911</v>
      </c>
      <c r="H87" s="609">
        <v>168375</v>
      </c>
      <c r="I87" s="609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615"/>
      <c r="AC87" s="139">
        <v>872</v>
      </c>
      <c r="AD87" s="119"/>
      <c r="AE87" s="148">
        <v>92479</v>
      </c>
      <c r="AF87" s="149">
        <v>56490</v>
      </c>
      <c r="AG87" s="149">
        <v>35989</v>
      </c>
    </row>
    <row r="88" spans="1:33" s="60" customFormat="1" ht="15" hidden="1" customHeight="1">
      <c r="A88" s="59" t="s">
        <v>81</v>
      </c>
      <c r="B88" s="183">
        <v>31</v>
      </c>
      <c r="C88" s="240">
        <v>4628.5713999999998</v>
      </c>
      <c r="D88" s="242">
        <v>177</v>
      </c>
      <c r="E88" s="609">
        <v>3652</v>
      </c>
      <c r="F88" s="609">
        <v>124899</v>
      </c>
      <c r="G88" s="544">
        <v>331845</v>
      </c>
      <c r="H88" s="609">
        <v>169242</v>
      </c>
      <c r="I88" s="609">
        <v>162603</v>
      </c>
      <c r="J88" s="241">
        <v>2.66</v>
      </c>
      <c r="K88" s="165">
        <v>71.694907849968573</v>
      </c>
      <c r="L88" s="82">
        <v>-100</v>
      </c>
      <c r="M88" s="82">
        <v>-37</v>
      </c>
      <c r="N88" s="83">
        <v>-0.11148104069057996</v>
      </c>
      <c r="O88" s="242">
        <v>233</v>
      </c>
      <c r="P88" s="83">
        <v>0.70202925624067847</v>
      </c>
      <c r="Q88" s="242">
        <v>270</v>
      </c>
      <c r="R88" s="83">
        <v>0.81351029693125843</v>
      </c>
      <c r="S88" s="82">
        <v>-63</v>
      </c>
      <c r="T88" s="144">
        <v>-0.18981906928396031</v>
      </c>
      <c r="U88" s="243">
        <v>1193</v>
      </c>
      <c r="V88" s="83">
        <v>3.594510311996264</v>
      </c>
      <c r="W88" s="242">
        <v>1256</v>
      </c>
      <c r="X88" s="83">
        <v>3.7843293812802243</v>
      </c>
      <c r="Y88" s="83">
        <v>-0.30130010997454026</v>
      </c>
      <c r="Z88" s="83"/>
      <c r="AA88" s="139">
        <v>221</v>
      </c>
      <c r="AB88" s="162"/>
      <c r="AC88" s="139">
        <v>61</v>
      </c>
      <c r="AD88" s="145"/>
      <c r="AE88" s="148">
        <v>92052</v>
      </c>
      <c r="AF88" s="149">
        <v>56328</v>
      </c>
      <c r="AG88" s="149">
        <v>35724</v>
      </c>
    </row>
    <row r="89" spans="1:33" s="60" customFormat="1" ht="15" hidden="1" customHeight="1">
      <c r="A89" s="59" t="s">
        <v>83</v>
      </c>
      <c r="B89" s="183">
        <v>29</v>
      </c>
      <c r="C89" s="240">
        <v>4628.5713999999998</v>
      </c>
      <c r="D89" s="242">
        <v>177</v>
      </c>
      <c r="E89" s="609">
        <v>3682</v>
      </c>
      <c r="F89" s="609">
        <v>124880</v>
      </c>
      <c r="G89" s="544">
        <v>331801</v>
      </c>
      <c r="H89" s="609">
        <v>169166</v>
      </c>
      <c r="I89" s="609">
        <v>162635</v>
      </c>
      <c r="J89" s="241">
        <v>2.66</v>
      </c>
      <c r="K89" s="165">
        <v>71.685401677070388</v>
      </c>
      <c r="L89" s="82">
        <v>-44</v>
      </c>
      <c r="M89" s="82">
        <v>-99</v>
      </c>
      <c r="N89" s="83">
        <v>-0.29835183215147831</v>
      </c>
      <c r="O89" s="242">
        <v>206</v>
      </c>
      <c r="P89" s="83">
        <v>0.6208129032646923</v>
      </c>
      <c r="Q89" s="242">
        <v>305</v>
      </c>
      <c r="R89" s="83">
        <v>0.91916473541617061</v>
      </c>
      <c r="S89" s="82">
        <v>55</v>
      </c>
      <c r="T89" s="144">
        <v>0.16575101786193258</v>
      </c>
      <c r="U89" s="243">
        <v>1185</v>
      </c>
      <c r="V89" s="83">
        <v>3.5711810212070891</v>
      </c>
      <c r="W89" s="242">
        <v>1130</v>
      </c>
      <c r="X89" s="83">
        <v>3.4054300033451566</v>
      </c>
      <c r="Y89" s="83">
        <v>-0.13260081428954573</v>
      </c>
      <c r="Z89" s="83"/>
      <c r="AA89" s="139">
        <v>130</v>
      </c>
      <c r="AB89" s="162"/>
      <c r="AC89" s="139">
        <v>56</v>
      </c>
      <c r="AD89" s="145"/>
      <c r="AE89" s="148">
        <v>92143</v>
      </c>
      <c r="AF89" s="149">
        <v>56371</v>
      </c>
      <c r="AG89" s="149">
        <v>35772</v>
      </c>
    </row>
    <row r="90" spans="1:33" s="60" customFormat="1" ht="15" hidden="1" customHeight="1">
      <c r="A90" s="59" t="s">
        <v>84</v>
      </c>
      <c r="B90" s="183">
        <v>31</v>
      </c>
      <c r="C90" s="240">
        <v>4628.5713999999998</v>
      </c>
      <c r="D90" s="242">
        <v>177</v>
      </c>
      <c r="E90" s="609">
        <v>3682</v>
      </c>
      <c r="F90" s="609">
        <v>124900</v>
      </c>
      <c r="G90" s="544">
        <v>331633</v>
      </c>
      <c r="H90" s="609">
        <v>169013</v>
      </c>
      <c r="I90" s="609">
        <v>162620</v>
      </c>
      <c r="J90" s="241">
        <v>2.66</v>
      </c>
      <c r="K90" s="165">
        <v>71.64910538055004</v>
      </c>
      <c r="L90" s="82">
        <v>-168</v>
      </c>
      <c r="M90" s="82">
        <v>-119</v>
      </c>
      <c r="N90" s="83">
        <v>-0.35873952797113207</v>
      </c>
      <c r="O90" s="242">
        <v>268</v>
      </c>
      <c r="P90" s="83">
        <v>0.80791759240557459</v>
      </c>
      <c r="Q90" s="242">
        <v>387</v>
      </c>
      <c r="R90" s="83">
        <v>1.1666571203767067</v>
      </c>
      <c r="S90" s="82">
        <v>-49</v>
      </c>
      <c r="T90" s="144">
        <v>-0.14771627622340677</v>
      </c>
      <c r="U90" s="243">
        <v>1569</v>
      </c>
      <c r="V90" s="83">
        <v>4.7299354570311438</v>
      </c>
      <c r="W90" s="242">
        <v>1618</v>
      </c>
      <c r="X90" s="83">
        <v>4.8776517332545506</v>
      </c>
      <c r="Y90" s="83">
        <v>-0.50645580419453884</v>
      </c>
      <c r="Z90" s="83"/>
      <c r="AA90" s="139">
        <v>185</v>
      </c>
      <c r="AB90" s="162"/>
      <c r="AC90" s="139">
        <v>83</v>
      </c>
      <c r="AD90" s="145"/>
      <c r="AE90" s="148">
        <v>92172</v>
      </c>
      <c r="AF90" s="149">
        <v>56353</v>
      </c>
      <c r="AG90" s="149">
        <v>35819</v>
      </c>
    </row>
    <row r="91" spans="1:33" s="60" customFormat="1" ht="15" hidden="1" customHeight="1">
      <c r="A91" s="59" t="s">
        <v>85</v>
      </c>
      <c r="B91" s="183">
        <v>30</v>
      </c>
      <c r="C91" s="240">
        <v>4628.5713999999998</v>
      </c>
      <c r="D91" s="242">
        <v>177</v>
      </c>
      <c r="E91" s="609">
        <v>3682</v>
      </c>
      <c r="F91" s="609">
        <v>124946</v>
      </c>
      <c r="G91" s="544">
        <v>331498</v>
      </c>
      <c r="H91" s="609">
        <v>168902</v>
      </c>
      <c r="I91" s="609">
        <v>162596</v>
      </c>
      <c r="J91" s="241">
        <v>2.65</v>
      </c>
      <c r="K91" s="165">
        <v>71.619938713703334</v>
      </c>
      <c r="L91" s="82">
        <v>-135</v>
      </c>
      <c r="M91" s="82">
        <v>-86</v>
      </c>
      <c r="N91" s="83">
        <v>-0.25937559848657354</v>
      </c>
      <c r="O91" s="242">
        <v>184</v>
      </c>
      <c r="P91" s="83">
        <v>0.55494314094801778</v>
      </c>
      <c r="Q91" s="242">
        <v>270</v>
      </c>
      <c r="R91" s="83">
        <v>0.81431873943459132</v>
      </c>
      <c r="S91" s="82">
        <v>-49</v>
      </c>
      <c r="T91" s="144">
        <v>-0.14778377123072239</v>
      </c>
      <c r="U91" s="243">
        <v>1290</v>
      </c>
      <c r="V91" s="83">
        <v>3.8906339772986032</v>
      </c>
      <c r="W91" s="242">
        <v>1339</v>
      </c>
      <c r="X91" s="83">
        <v>4.0384177485293256</v>
      </c>
      <c r="Y91" s="83">
        <v>-0.40715936971729594</v>
      </c>
      <c r="Z91" s="83"/>
      <c r="AA91" s="139">
        <v>138</v>
      </c>
      <c r="AB91" s="162"/>
      <c r="AC91" s="139">
        <v>71</v>
      </c>
      <c r="AD91" s="145"/>
      <c r="AE91" s="148">
        <v>92192</v>
      </c>
      <c r="AF91" s="149">
        <v>56362</v>
      </c>
      <c r="AG91" s="149">
        <v>35830</v>
      </c>
    </row>
    <row r="92" spans="1:33" s="60" customFormat="1" ht="15" hidden="1" customHeight="1">
      <c r="A92" s="59" t="s">
        <v>86</v>
      </c>
      <c r="B92" s="183">
        <v>31</v>
      </c>
      <c r="C92" s="240">
        <v>4628.5713999999998</v>
      </c>
      <c r="D92" s="242">
        <v>177</v>
      </c>
      <c r="E92" s="609">
        <v>3682</v>
      </c>
      <c r="F92" s="609">
        <v>125005</v>
      </c>
      <c r="G92" s="544">
        <v>331379</v>
      </c>
      <c r="H92" s="609">
        <v>168829</v>
      </c>
      <c r="I92" s="609">
        <v>162550</v>
      </c>
      <c r="J92" s="241">
        <v>2.65</v>
      </c>
      <c r="K92" s="165">
        <v>71.59422883700141</v>
      </c>
      <c r="L92" s="82">
        <v>-119</v>
      </c>
      <c r="M92" s="82">
        <v>-61</v>
      </c>
      <c r="N92" s="83">
        <v>-0.18404621068463678</v>
      </c>
      <c r="O92" s="242">
        <v>205</v>
      </c>
      <c r="P92" s="83">
        <v>0.61851595394017289</v>
      </c>
      <c r="Q92" s="242">
        <v>266</v>
      </c>
      <c r="R92" s="83">
        <v>0.80256216462480967</v>
      </c>
      <c r="S92" s="82">
        <v>-58</v>
      </c>
      <c r="T92" s="144">
        <v>-0.17499475770014605</v>
      </c>
      <c r="U92" s="243">
        <v>1423</v>
      </c>
      <c r="V92" s="83">
        <v>4.2934058656432494</v>
      </c>
      <c r="W92" s="242">
        <v>1481</v>
      </c>
      <c r="X92" s="83">
        <v>4.4684006233433955</v>
      </c>
      <c r="Y92" s="83">
        <v>-0.35904096838478283</v>
      </c>
      <c r="Z92" s="83"/>
      <c r="AA92" s="139">
        <v>253</v>
      </c>
      <c r="AB92" s="162"/>
      <c r="AC92" s="139">
        <v>87</v>
      </c>
      <c r="AD92" s="145"/>
      <c r="AE92" s="148">
        <v>92210</v>
      </c>
      <c r="AF92" s="149">
        <v>56351</v>
      </c>
      <c r="AG92" s="149">
        <v>35859</v>
      </c>
    </row>
    <row r="93" spans="1:33" s="60" customFormat="1" ht="15" hidden="1" customHeight="1">
      <c r="A93" s="59" t="s">
        <v>87</v>
      </c>
      <c r="B93" s="183">
        <v>30</v>
      </c>
      <c r="C93" s="240">
        <v>4628.5713999999998</v>
      </c>
      <c r="D93" s="242">
        <v>177</v>
      </c>
      <c r="E93" s="609">
        <v>3682</v>
      </c>
      <c r="F93" s="609">
        <v>125005</v>
      </c>
      <c r="G93" s="544">
        <v>331372</v>
      </c>
      <c r="H93" s="609">
        <v>168800</v>
      </c>
      <c r="I93" s="609">
        <v>162572</v>
      </c>
      <c r="J93" s="241">
        <v>2.65</v>
      </c>
      <c r="K93" s="165">
        <v>71.59271649131307</v>
      </c>
      <c r="L93" s="82">
        <v>-7</v>
      </c>
      <c r="M93" s="82">
        <v>-71</v>
      </c>
      <c r="N93" s="83">
        <v>-0.21425844698838636</v>
      </c>
      <c r="O93" s="242">
        <v>199</v>
      </c>
      <c r="P93" s="83">
        <v>0.60052719648857567</v>
      </c>
      <c r="Q93" s="242">
        <v>270</v>
      </c>
      <c r="R93" s="83">
        <v>0.81478564347696203</v>
      </c>
      <c r="S93" s="82">
        <v>64</v>
      </c>
      <c r="T93" s="144">
        <v>0.19309970280748878</v>
      </c>
      <c r="U93" s="243">
        <v>1239</v>
      </c>
      <c r="V93" s="83">
        <v>3.7382895590387255</v>
      </c>
      <c r="W93" s="242">
        <v>1175</v>
      </c>
      <c r="X93" s="83">
        <v>3.5451898562312367</v>
      </c>
      <c r="Y93" s="83">
        <v>-2.1158744180897582E-2</v>
      </c>
      <c r="Z93" s="83"/>
      <c r="AA93" s="139">
        <v>196</v>
      </c>
      <c r="AB93" s="162"/>
      <c r="AC93" s="139">
        <v>74</v>
      </c>
      <c r="AD93" s="145"/>
      <c r="AE93" s="148">
        <v>92253</v>
      </c>
      <c r="AF93" s="149">
        <v>56351</v>
      </c>
      <c r="AG93" s="149">
        <v>35902</v>
      </c>
    </row>
    <row r="94" spans="1:33" s="60" customFormat="1" ht="15" hidden="1" customHeight="1">
      <c r="A94" s="59" t="s">
        <v>88</v>
      </c>
      <c r="B94" s="183">
        <v>31</v>
      </c>
      <c r="C94" s="240">
        <v>4628.5713999999998</v>
      </c>
      <c r="D94" s="242">
        <v>177</v>
      </c>
      <c r="E94" s="609">
        <v>3682</v>
      </c>
      <c r="F94" s="609">
        <v>125034</v>
      </c>
      <c r="G94" s="544">
        <v>331323</v>
      </c>
      <c r="H94" s="609">
        <v>168775</v>
      </c>
      <c r="I94" s="609">
        <v>162548</v>
      </c>
      <c r="J94" s="241">
        <v>2.65</v>
      </c>
      <c r="K94" s="165">
        <v>71.582130071494632</v>
      </c>
      <c r="L94" s="82">
        <v>-49</v>
      </c>
      <c r="M94" s="82">
        <v>-54</v>
      </c>
      <c r="N94" s="83">
        <v>-0.16296917769978059</v>
      </c>
      <c r="O94" s="242">
        <v>211</v>
      </c>
      <c r="P94" s="83">
        <v>0.63678697212321678</v>
      </c>
      <c r="Q94" s="242">
        <v>265</v>
      </c>
      <c r="R94" s="83">
        <v>0.79975614982299736</v>
      </c>
      <c r="S94" s="82">
        <v>5</v>
      </c>
      <c r="T94" s="144">
        <v>1.5087029529843754E-2</v>
      </c>
      <c r="U94" s="243">
        <v>1308</v>
      </c>
      <c r="V94" s="83">
        <v>3.9467669250069028</v>
      </c>
      <c r="W94" s="242">
        <v>1303</v>
      </c>
      <c r="X94" s="83">
        <v>3.9316798954770591</v>
      </c>
      <c r="Y94" s="83">
        <v>-0.14788214816993683</v>
      </c>
      <c r="Z94" s="83"/>
      <c r="AA94" s="139">
        <v>143</v>
      </c>
      <c r="AB94" s="162"/>
      <c r="AC94" s="139">
        <v>59</v>
      </c>
      <c r="AD94" s="145"/>
      <c r="AE94" s="148">
        <v>92312</v>
      </c>
      <c r="AF94" s="149">
        <v>56395</v>
      </c>
      <c r="AG94" s="149">
        <v>35917</v>
      </c>
    </row>
    <row r="95" spans="1:33" s="60" customFormat="1" ht="15" hidden="1" customHeight="1">
      <c r="A95" s="59" t="s">
        <v>89</v>
      </c>
      <c r="B95" s="183">
        <v>31</v>
      </c>
      <c r="C95" s="240">
        <v>4628.5713999999998</v>
      </c>
      <c r="D95" s="242">
        <v>177</v>
      </c>
      <c r="E95" s="609">
        <v>3682</v>
      </c>
      <c r="F95" s="609">
        <v>125104</v>
      </c>
      <c r="G95" s="544">
        <v>331332</v>
      </c>
      <c r="H95" s="609">
        <v>168733</v>
      </c>
      <c r="I95" s="609">
        <v>162599</v>
      </c>
      <c r="J95" s="241">
        <v>2.65</v>
      </c>
      <c r="K95" s="165">
        <v>71.584074515951073</v>
      </c>
      <c r="L95" s="82">
        <v>9</v>
      </c>
      <c r="M95" s="82">
        <v>-80</v>
      </c>
      <c r="N95" s="83">
        <v>-0.24143253997594727</v>
      </c>
      <c r="O95" s="242">
        <v>203</v>
      </c>
      <c r="P95" s="83">
        <v>0.61263507018896624</v>
      </c>
      <c r="Q95" s="242">
        <v>283</v>
      </c>
      <c r="R95" s="83">
        <v>0.8540676101649135</v>
      </c>
      <c r="S95" s="82">
        <v>89</v>
      </c>
      <c r="T95" s="144">
        <v>0.26854547923298444</v>
      </c>
      <c r="U95" s="243">
        <v>1700</v>
      </c>
      <c r="V95" s="83">
        <v>5.1295203898435489</v>
      </c>
      <c r="W95" s="242">
        <v>1611</v>
      </c>
      <c r="X95" s="83">
        <v>4.8609749106105644</v>
      </c>
      <c r="Y95" s="83">
        <v>2.7112939257037172E-2</v>
      </c>
      <c r="Z95" s="83"/>
      <c r="AA95" s="139">
        <v>87</v>
      </c>
      <c r="AB95" s="162"/>
      <c r="AC95" s="139">
        <v>68</v>
      </c>
      <c r="AD95" s="145"/>
      <c r="AE95" s="148">
        <v>92391</v>
      </c>
      <c r="AF95" s="149">
        <v>56437</v>
      </c>
      <c r="AG95" s="149">
        <v>35954</v>
      </c>
    </row>
    <row r="96" spans="1:33" s="60" customFormat="1" ht="15" hidden="1" customHeight="1">
      <c r="A96" s="59" t="s">
        <v>76</v>
      </c>
      <c r="B96" s="183">
        <v>30</v>
      </c>
      <c r="C96" s="240">
        <v>4628.5713999999998</v>
      </c>
      <c r="D96" s="242">
        <v>177</v>
      </c>
      <c r="E96" s="609">
        <v>3682</v>
      </c>
      <c r="F96" s="609">
        <v>125167</v>
      </c>
      <c r="G96" s="544">
        <v>331223</v>
      </c>
      <c r="H96" s="609">
        <v>168636</v>
      </c>
      <c r="I96" s="609">
        <v>162587</v>
      </c>
      <c r="J96" s="241">
        <v>2.65</v>
      </c>
      <c r="K96" s="165">
        <v>71.560525133089669</v>
      </c>
      <c r="L96" s="82">
        <v>-109</v>
      </c>
      <c r="M96" s="82">
        <v>-27</v>
      </c>
      <c r="N96" s="83">
        <v>-8.1502667703058473E-2</v>
      </c>
      <c r="O96" s="242">
        <v>223</v>
      </c>
      <c r="P96" s="83">
        <v>0.67315166288081751</v>
      </c>
      <c r="Q96" s="242">
        <v>250</v>
      </c>
      <c r="R96" s="83">
        <v>0.75465433058387599</v>
      </c>
      <c r="S96" s="82">
        <v>-82</v>
      </c>
      <c r="T96" s="144">
        <v>-0.24752662043151119</v>
      </c>
      <c r="U96" s="243">
        <v>1200</v>
      </c>
      <c r="V96" s="83">
        <v>3.6223407868026052</v>
      </c>
      <c r="W96" s="242">
        <v>1282</v>
      </c>
      <c r="X96" s="83">
        <v>3.8698674072341164</v>
      </c>
      <c r="Y96" s="83">
        <v>-0.32902928813456966</v>
      </c>
      <c r="Z96" s="83"/>
      <c r="AA96" s="139">
        <v>170</v>
      </c>
      <c r="AB96" s="162"/>
      <c r="AC96" s="139">
        <v>93</v>
      </c>
      <c r="AD96" s="145"/>
      <c r="AE96" s="148">
        <v>92412</v>
      </c>
      <c r="AF96" s="149">
        <v>56443</v>
      </c>
      <c r="AG96" s="149">
        <v>35969</v>
      </c>
    </row>
    <row r="97" spans="1:33" s="216" customFormat="1" ht="15" hidden="1" customHeight="1">
      <c r="A97" s="59" t="s">
        <v>90</v>
      </c>
      <c r="B97" s="183">
        <v>31</v>
      </c>
      <c r="C97" s="240">
        <v>4628.5713999999998</v>
      </c>
      <c r="D97" s="242">
        <v>177</v>
      </c>
      <c r="E97" s="609">
        <v>3682</v>
      </c>
      <c r="F97" s="609">
        <v>125157</v>
      </c>
      <c r="G97" s="544">
        <v>331065</v>
      </c>
      <c r="H97" s="609">
        <v>168517</v>
      </c>
      <c r="I97" s="609">
        <v>162548</v>
      </c>
      <c r="J97" s="241">
        <v>2.65</v>
      </c>
      <c r="K97" s="165">
        <v>71.526389330409813</v>
      </c>
      <c r="L97" s="82">
        <v>-158</v>
      </c>
      <c r="M97" s="82">
        <v>-22</v>
      </c>
      <c r="N97" s="83">
        <v>-6.6436353972893936E-2</v>
      </c>
      <c r="O97" s="242">
        <v>256</v>
      </c>
      <c r="P97" s="83">
        <v>0.77307757350276618</v>
      </c>
      <c r="Q97" s="242">
        <v>278</v>
      </c>
      <c r="R97" s="83">
        <v>0.83951392747566012</v>
      </c>
      <c r="S97" s="82">
        <v>-136</v>
      </c>
      <c r="T97" s="144">
        <v>-0.41069746092334514</v>
      </c>
      <c r="U97" s="243">
        <v>983</v>
      </c>
      <c r="V97" s="83">
        <v>2.9684970888797619</v>
      </c>
      <c r="W97" s="242">
        <v>1119</v>
      </c>
      <c r="X97" s="83">
        <v>3.3791945498031071</v>
      </c>
      <c r="Y97" s="83">
        <v>-0.47713381489623907</v>
      </c>
      <c r="Z97" s="83"/>
      <c r="AA97" s="139">
        <v>215</v>
      </c>
      <c r="AB97" s="162"/>
      <c r="AC97" s="139">
        <v>77</v>
      </c>
      <c r="AD97" s="145"/>
      <c r="AE97" s="148">
        <v>92441</v>
      </c>
      <c r="AF97" s="149">
        <v>56465</v>
      </c>
      <c r="AG97" s="149">
        <v>35976</v>
      </c>
    </row>
    <row r="98" spans="1:33" s="60" customFormat="1" ht="15" hidden="1" customHeight="1">
      <c r="A98" s="59" t="s">
        <v>91</v>
      </c>
      <c r="B98" s="183">
        <v>30</v>
      </c>
      <c r="C98" s="240">
        <v>4628.5713999999998</v>
      </c>
      <c r="D98" s="242">
        <v>177</v>
      </c>
      <c r="E98" s="609">
        <v>3682</v>
      </c>
      <c r="F98" s="609">
        <v>125289</v>
      </c>
      <c r="G98" s="544">
        <v>330930</v>
      </c>
      <c r="H98" s="609">
        <v>168386</v>
      </c>
      <c r="I98" s="609">
        <v>162544</v>
      </c>
      <c r="J98" s="241">
        <v>2.64</v>
      </c>
      <c r="K98" s="165">
        <v>71.497222663563107</v>
      </c>
      <c r="L98" s="82">
        <v>-135</v>
      </c>
      <c r="M98" s="82">
        <v>-49</v>
      </c>
      <c r="N98" s="83">
        <v>-0.14803737188347343</v>
      </c>
      <c r="O98" s="242">
        <v>239</v>
      </c>
      <c r="P98" s="83">
        <v>0.72205983428877862</v>
      </c>
      <c r="Q98" s="242">
        <v>288</v>
      </c>
      <c r="R98" s="83">
        <v>0.87009720617225206</v>
      </c>
      <c r="S98" s="82">
        <v>-86</v>
      </c>
      <c r="T98" s="144">
        <v>-0.25982069350976955</v>
      </c>
      <c r="U98" s="243">
        <v>1107</v>
      </c>
      <c r="V98" s="83">
        <v>3.3444361362245938</v>
      </c>
      <c r="W98" s="242">
        <v>1193</v>
      </c>
      <c r="X98" s="83">
        <v>3.6042568297343633</v>
      </c>
      <c r="Y98" s="83">
        <v>-0.40785806539324299</v>
      </c>
      <c r="Z98" s="83"/>
      <c r="AA98" s="139">
        <v>161</v>
      </c>
      <c r="AB98" s="162"/>
      <c r="AC98" s="139">
        <v>66</v>
      </c>
      <c r="AD98" s="145"/>
      <c r="AE98" s="148">
        <v>92406</v>
      </c>
      <c r="AF98" s="149">
        <v>56441</v>
      </c>
      <c r="AG98" s="149">
        <v>35965</v>
      </c>
    </row>
    <row r="99" spans="1:33" s="60" customFormat="1" ht="15" hidden="1" customHeight="1">
      <c r="A99" s="59" t="s">
        <v>80</v>
      </c>
      <c r="B99" s="183">
        <v>31</v>
      </c>
      <c r="C99" s="240">
        <v>4628.5713999999998</v>
      </c>
      <c r="D99" s="242">
        <v>177</v>
      </c>
      <c r="E99" s="609">
        <v>3682</v>
      </c>
      <c r="F99" s="609">
        <v>125361</v>
      </c>
      <c r="G99" s="544">
        <v>330911</v>
      </c>
      <c r="H99" s="609">
        <v>168375</v>
      </c>
      <c r="I99" s="609">
        <v>162536</v>
      </c>
      <c r="J99" s="241">
        <v>2.64</v>
      </c>
      <c r="K99" s="165">
        <v>71.49311772526616</v>
      </c>
      <c r="L99" s="82">
        <v>-19</v>
      </c>
      <c r="M99" s="82">
        <v>-26</v>
      </c>
      <c r="N99" s="83">
        <v>-7.8568719677384657E-2</v>
      </c>
      <c r="O99" s="242">
        <v>255</v>
      </c>
      <c r="P99" s="83">
        <v>0.77057782760511973</v>
      </c>
      <c r="Q99" s="242">
        <v>281</v>
      </c>
      <c r="R99" s="83">
        <v>0.84914654728250438</v>
      </c>
      <c r="S99" s="82">
        <v>7</v>
      </c>
      <c r="T99" s="144">
        <v>2.1153116836218899E-2</v>
      </c>
      <c r="U99" s="243">
        <v>1097</v>
      </c>
      <c r="V99" s="83">
        <v>3.3149955956188872</v>
      </c>
      <c r="W99" s="242">
        <v>1090</v>
      </c>
      <c r="X99" s="83">
        <v>3.2938424787826683</v>
      </c>
      <c r="Y99" s="83">
        <v>-5.7415602841165758E-2</v>
      </c>
      <c r="Z99" s="83"/>
      <c r="AA99" s="139">
        <v>186</v>
      </c>
      <c r="AB99" s="162"/>
      <c r="AC99" s="139">
        <v>77</v>
      </c>
      <c r="AD99" s="145"/>
      <c r="AE99" s="148">
        <v>92479</v>
      </c>
      <c r="AF99" s="149">
        <v>56490</v>
      </c>
      <c r="AG99" s="149">
        <v>35989</v>
      </c>
    </row>
    <row r="100" spans="1:33" s="60" customFormat="1" ht="15" customHeight="1">
      <c r="A100" s="63" t="s">
        <v>324</v>
      </c>
      <c r="B100" s="183"/>
      <c r="C100" s="240">
        <v>4628.5713999999998</v>
      </c>
      <c r="D100" s="242">
        <v>177</v>
      </c>
      <c r="E100" s="242">
        <v>3683</v>
      </c>
      <c r="F100" s="242">
        <v>125936</v>
      </c>
      <c r="G100" s="605">
        <v>329237</v>
      </c>
      <c r="H100" s="242">
        <v>167179</v>
      </c>
      <c r="I100" s="242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</row>
    <row r="101" spans="1:33" s="60" customFormat="1" ht="15" hidden="1" customHeight="1">
      <c r="A101" s="59" t="s">
        <v>81</v>
      </c>
      <c r="B101" s="183">
        <v>31</v>
      </c>
      <c r="C101" s="240">
        <v>4628.5713999999998</v>
      </c>
      <c r="D101" s="242">
        <v>177</v>
      </c>
      <c r="E101" s="609">
        <v>3682</v>
      </c>
      <c r="F101" s="609">
        <v>125385</v>
      </c>
      <c r="G101" s="544">
        <v>330810</v>
      </c>
      <c r="H101" s="609">
        <v>168296</v>
      </c>
      <c r="I101" s="609">
        <v>162514</v>
      </c>
      <c r="J101" s="241">
        <v>2.64</v>
      </c>
      <c r="K101" s="165">
        <v>71.471296737477147</v>
      </c>
      <c r="L101" s="82">
        <v>-101</v>
      </c>
      <c r="M101" s="82">
        <v>-78</v>
      </c>
      <c r="N101" s="83">
        <v>-0.23574890323867626</v>
      </c>
      <c r="O101" s="242">
        <v>166</v>
      </c>
      <c r="P101" s="83">
        <v>0.50172202484128503</v>
      </c>
      <c r="Q101" s="242">
        <v>244</v>
      </c>
      <c r="R101" s="83">
        <v>0.73747092807996129</v>
      </c>
      <c r="S101" s="82">
        <v>-23</v>
      </c>
      <c r="T101" s="144">
        <v>-6.951570223704584E-2</v>
      </c>
      <c r="U101" s="243">
        <v>902</v>
      </c>
      <c r="V101" s="83">
        <v>2.7262244964267417</v>
      </c>
      <c r="W101" s="242">
        <v>925</v>
      </c>
      <c r="X101" s="83">
        <v>2.7957401986637875</v>
      </c>
      <c r="Y101" s="83">
        <v>-0.3052646054757221</v>
      </c>
      <c r="Z101" s="83"/>
      <c r="AA101" s="242">
        <v>188</v>
      </c>
      <c r="AB101" s="162"/>
      <c r="AC101" s="242">
        <v>71</v>
      </c>
      <c r="AD101" s="145"/>
      <c r="AE101" s="148">
        <v>92495</v>
      </c>
      <c r="AF101" s="149">
        <v>56481</v>
      </c>
      <c r="AG101" s="149">
        <v>36014</v>
      </c>
    </row>
    <row r="102" spans="1:33" s="60" customFormat="1" ht="15" hidden="1" customHeight="1">
      <c r="A102" s="59" t="s">
        <v>83</v>
      </c>
      <c r="B102" s="183">
        <v>28</v>
      </c>
      <c r="C102" s="240">
        <v>4628.5713999999998</v>
      </c>
      <c r="D102" s="242">
        <v>177</v>
      </c>
      <c r="E102" s="609">
        <v>3682</v>
      </c>
      <c r="F102" s="609">
        <v>125427</v>
      </c>
      <c r="G102" s="544">
        <v>330691</v>
      </c>
      <c r="H102" s="609">
        <v>168186</v>
      </c>
      <c r="I102" s="609">
        <v>162505</v>
      </c>
      <c r="J102" s="241">
        <v>2.64</v>
      </c>
      <c r="K102" s="165">
        <v>71.445586860775236</v>
      </c>
      <c r="L102" s="82">
        <v>-119</v>
      </c>
      <c r="M102" s="82">
        <v>-93</v>
      </c>
      <c r="N102" s="83">
        <v>-0.28117871325969268</v>
      </c>
      <c r="O102" s="242">
        <v>197</v>
      </c>
      <c r="P102" s="83">
        <v>0.59561512378666093</v>
      </c>
      <c r="Q102" s="242">
        <v>290</v>
      </c>
      <c r="R102" s="83">
        <v>0.87679383704635361</v>
      </c>
      <c r="S102" s="82">
        <v>-26</v>
      </c>
      <c r="T102" s="144">
        <v>-7.8609102631741923E-2</v>
      </c>
      <c r="U102" s="243">
        <v>1198</v>
      </c>
      <c r="V102" s="83">
        <v>3.6220655751087301</v>
      </c>
      <c r="W102" s="242">
        <v>1224</v>
      </c>
      <c r="X102" s="83">
        <v>3.700674677740472</v>
      </c>
      <c r="Y102" s="83">
        <v>-0.3597878158914346</v>
      </c>
      <c r="Z102" s="83"/>
      <c r="AA102" s="242">
        <v>142</v>
      </c>
      <c r="AB102" s="162"/>
      <c r="AC102" s="242">
        <v>77</v>
      </c>
      <c r="AD102" s="145"/>
      <c r="AE102" s="148">
        <v>92511</v>
      </c>
      <c r="AF102" s="149">
        <v>56499</v>
      </c>
      <c r="AG102" s="149">
        <v>36012</v>
      </c>
    </row>
    <row r="103" spans="1:33" s="60" customFormat="1" ht="15" hidden="1" customHeight="1">
      <c r="A103" s="59" t="s">
        <v>84</v>
      </c>
      <c r="B103" s="183">
        <v>31</v>
      </c>
      <c r="C103" s="240">
        <v>4628.5713999999998</v>
      </c>
      <c r="D103" s="242">
        <v>177</v>
      </c>
      <c r="E103" s="609">
        <v>3682</v>
      </c>
      <c r="F103" s="609">
        <v>125473</v>
      </c>
      <c r="G103" s="544">
        <v>330484</v>
      </c>
      <c r="H103" s="609">
        <v>168045</v>
      </c>
      <c r="I103" s="609">
        <v>162439</v>
      </c>
      <c r="J103" s="241">
        <v>2.63</v>
      </c>
      <c r="K103" s="165">
        <v>71.400864638276943</v>
      </c>
      <c r="L103" s="82">
        <v>-207</v>
      </c>
      <c r="M103" s="82">
        <v>-129</v>
      </c>
      <c r="N103" s="83">
        <v>-0.39021439104624334</v>
      </c>
      <c r="O103" s="242">
        <v>202</v>
      </c>
      <c r="P103" s="83">
        <v>0.61103338752977654</v>
      </c>
      <c r="Q103" s="242">
        <v>331</v>
      </c>
      <c r="R103" s="83">
        <v>1.0012477785760199</v>
      </c>
      <c r="S103" s="82">
        <v>-78</v>
      </c>
      <c r="T103" s="144">
        <v>-0.23594358528377501</v>
      </c>
      <c r="U103" s="243">
        <v>1436</v>
      </c>
      <c r="V103" s="83">
        <v>4.3437819034295</v>
      </c>
      <c r="W103" s="242">
        <v>1514</v>
      </c>
      <c r="X103" s="83">
        <v>4.579725488713275</v>
      </c>
      <c r="Y103" s="83">
        <v>-0.62615797633001835</v>
      </c>
      <c r="Z103" s="83"/>
      <c r="AA103" s="242">
        <v>206</v>
      </c>
      <c r="AB103" s="162"/>
      <c r="AC103" s="242">
        <v>75</v>
      </c>
      <c r="AD103" s="145"/>
      <c r="AE103" s="148">
        <v>92472</v>
      </c>
      <c r="AF103" s="149">
        <v>56496</v>
      </c>
      <c r="AG103" s="149">
        <v>35976</v>
      </c>
    </row>
    <row r="104" spans="1:33" s="60" customFormat="1" ht="15" hidden="1" customHeight="1">
      <c r="A104" s="59" t="s">
        <v>85</v>
      </c>
      <c r="B104" s="183">
        <v>30</v>
      </c>
      <c r="C104" s="240">
        <v>4628.5713999999998</v>
      </c>
      <c r="D104" s="242">
        <v>177</v>
      </c>
      <c r="E104" s="609">
        <v>3682</v>
      </c>
      <c r="F104" s="609">
        <v>125523</v>
      </c>
      <c r="G104" s="544">
        <v>330343</v>
      </c>
      <c r="H104" s="609">
        <v>167947</v>
      </c>
      <c r="I104" s="609">
        <v>162396</v>
      </c>
      <c r="J104" s="241">
        <v>2.63</v>
      </c>
      <c r="K104" s="165">
        <v>71.370401675125933</v>
      </c>
      <c r="L104" s="82">
        <v>-141</v>
      </c>
      <c r="M104" s="82">
        <v>-103</v>
      </c>
      <c r="N104" s="83">
        <v>-0.31173060422773285</v>
      </c>
      <c r="O104" s="242">
        <v>157</v>
      </c>
      <c r="P104" s="83">
        <v>0.47516218314324327</v>
      </c>
      <c r="Q104" s="242">
        <v>260</v>
      </c>
      <c r="R104" s="83">
        <v>0.78689278737097612</v>
      </c>
      <c r="S104" s="82">
        <v>-38</v>
      </c>
      <c r="T104" s="144">
        <v>-0.11500740738498916</v>
      </c>
      <c r="U104" s="243">
        <v>1094</v>
      </c>
      <c r="V104" s="83">
        <v>3.3110027283994143</v>
      </c>
      <c r="W104" s="242">
        <v>1132</v>
      </c>
      <c r="X104" s="83">
        <v>3.4260101357844035</v>
      </c>
      <c r="Y104" s="83">
        <v>-0.42673801161272201</v>
      </c>
      <c r="Z104" s="83"/>
      <c r="AA104" s="242">
        <v>147</v>
      </c>
      <c r="AB104" s="162"/>
      <c r="AC104" s="242">
        <v>77</v>
      </c>
      <c r="AD104" s="145"/>
      <c r="AE104" s="148">
        <v>92472</v>
      </c>
      <c r="AF104" s="149">
        <v>56506</v>
      </c>
      <c r="AG104" s="149">
        <v>35966</v>
      </c>
    </row>
    <row r="105" spans="1:33" s="60" customFormat="1" ht="15" hidden="1" customHeight="1">
      <c r="A105" s="59" t="s">
        <v>86</v>
      </c>
      <c r="B105" s="183">
        <v>31</v>
      </c>
      <c r="C105" s="240">
        <v>4628.5713999999998</v>
      </c>
      <c r="D105" s="242">
        <v>177</v>
      </c>
      <c r="E105" s="609">
        <v>3682</v>
      </c>
      <c r="F105" s="609">
        <v>125589</v>
      </c>
      <c r="G105" s="544">
        <v>330139</v>
      </c>
      <c r="H105" s="609">
        <v>167816</v>
      </c>
      <c r="I105" s="609">
        <v>162323</v>
      </c>
      <c r="J105" s="241">
        <v>2.63</v>
      </c>
      <c r="K105" s="165">
        <v>71.326327600779805</v>
      </c>
      <c r="L105" s="82">
        <v>-204</v>
      </c>
      <c r="M105" s="82">
        <v>-67</v>
      </c>
      <c r="N105" s="83">
        <v>-0.20288213759042639</v>
      </c>
      <c r="O105" s="242">
        <v>202</v>
      </c>
      <c r="P105" s="83">
        <v>0.61167450437710635</v>
      </c>
      <c r="Q105" s="242">
        <v>269</v>
      </c>
      <c r="R105" s="83">
        <v>0.81455664196753275</v>
      </c>
      <c r="S105" s="82">
        <v>-137</v>
      </c>
      <c r="T105" s="144">
        <v>-0.41484854999833409</v>
      </c>
      <c r="U105" s="243">
        <v>1270</v>
      </c>
      <c r="V105" s="83">
        <v>3.8456763394006197</v>
      </c>
      <c r="W105" s="242">
        <v>1407</v>
      </c>
      <c r="X105" s="83">
        <v>4.2605248893989538</v>
      </c>
      <c r="Y105" s="83">
        <v>-0.61773068758876049</v>
      </c>
      <c r="Z105" s="83"/>
      <c r="AA105" s="242">
        <v>217</v>
      </c>
      <c r="AB105" s="162"/>
      <c r="AC105" s="242">
        <v>73</v>
      </c>
      <c r="AD105" s="145"/>
      <c r="AE105" s="148">
        <v>92494</v>
      </c>
      <c r="AF105" s="149">
        <v>56534</v>
      </c>
      <c r="AG105" s="149">
        <v>35960</v>
      </c>
    </row>
    <row r="106" spans="1:33" s="60" customFormat="1" ht="15" hidden="1" customHeight="1">
      <c r="A106" s="59" t="s">
        <v>87</v>
      </c>
      <c r="B106" s="183">
        <v>30</v>
      </c>
      <c r="C106" s="240">
        <v>4628.5713999999998</v>
      </c>
      <c r="D106" s="242">
        <v>177</v>
      </c>
      <c r="E106" s="609">
        <v>3682</v>
      </c>
      <c r="F106" s="609">
        <v>125621</v>
      </c>
      <c r="G106" s="544">
        <v>329976</v>
      </c>
      <c r="H106" s="609">
        <v>167749</v>
      </c>
      <c r="I106" s="609">
        <v>162227</v>
      </c>
      <c r="J106" s="241">
        <v>2.63</v>
      </c>
      <c r="K106" s="165">
        <v>71.291111551179711</v>
      </c>
      <c r="L106" s="82">
        <v>-163</v>
      </c>
      <c r="M106" s="82">
        <v>-66</v>
      </c>
      <c r="N106" s="83">
        <v>-0.19990338003298402</v>
      </c>
      <c r="O106" s="242">
        <v>221</v>
      </c>
      <c r="P106" s="83">
        <v>0.66937343920135572</v>
      </c>
      <c r="Q106" s="242">
        <v>287</v>
      </c>
      <c r="R106" s="83">
        <v>0.86927681923433975</v>
      </c>
      <c r="S106" s="82">
        <v>-97</v>
      </c>
      <c r="T106" s="144">
        <v>-0.29379739186665876</v>
      </c>
      <c r="U106" s="243">
        <v>1156</v>
      </c>
      <c r="V106" s="83">
        <v>3.5013379896686296</v>
      </c>
      <c r="W106" s="242">
        <v>1253</v>
      </c>
      <c r="X106" s="83">
        <v>3.7951353815352884</v>
      </c>
      <c r="Y106" s="83">
        <v>-0.49370077189964279</v>
      </c>
      <c r="Z106" s="83"/>
      <c r="AA106" s="242">
        <v>169</v>
      </c>
      <c r="AB106" s="162"/>
      <c r="AC106" s="242">
        <v>73</v>
      </c>
      <c r="AD106" s="145"/>
      <c r="AE106" s="148">
        <v>92483</v>
      </c>
      <c r="AF106" s="149">
        <v>56523</v>
      </c>
      <c r="AG106" s="149">
        <v>35960</v>
      </c>
    </row>
    <row r="107" spans="1:33" s="60" customFormat="1" ht="15" hidden="1" customHeight="1">
      <c r="A107" s="59" t="s">
        <v>88</v>
      </c>
      <c r="B107" s="183">
        <v>31</v>
      </c>
      <c r="C107" s="240">
        <v>4628.5713999999998</v>
      </c>
      <c r="D107" s="242">
        <v>177</v>
      </c>
      <c r="E107" s="609">
        <v>3682</v>
      </c>
      <c r="F107" s="609">
        <v>125638</v>
      </c>
      <c r="G107" s="544">
        <v>329845</v>
      </c>
      <c r="H107" s="609">
        <v>167639</v>
      </c>
      <c r="I107" s="609">
        <v>162206</v>
      </c>
      <c r="J107" s="241">
        <v>2.63</v>
      </c>
      <c r="K107" s="165">
        <v>71.262809081869193</v>
      </c>
      <c r="L107" s="82">
        <v>-131</v>
      </c>
      <c r="M107" s="82">
        <v>-87</v>
      </c>
      <c r="N107" s="83">
        <v>-0.26356128860264039</v>
      </c>
      <c r="O107" s="242">
        <v>206</v>
      </c>
      <c r="P107" s="83">
        <v>0.6240646603694705</v>
      </c>
      <c r="Q107" s="242">
        <v>293</v>
      </c>
      <c r="R107" s="83">
        <v>0.88762594897211089</v>
      </c>
      <c r="S107" s="82">
        <v>-44</v>
      </c>
      <c r="T107" s="144">
        <v>-0.13329536435076061</v>
      </c>
      <c r="U107" s="243">
        <v>1169</v>
      </c>
      <c r="V107" s="83">
        <v>3.5414154755918013</v>
      </c>
      <c r="W107" s="242">
        <v>1213</v>
      </c>
      <c r="X107" s="83">
        <v>3.6747108399425619</v>
      </c>
      <c r="Y107" s="83">
        <v>-0.396856652953401</v>
      </c>
      <c r="Z107" s="83"/>
      <c r="AA107" s="242">
        <v>120</v>
      </c>
      <c r="AB107" s="162"/>
      <c r="AC107" s="242">
        <v>82</v>
      </c>
      <c r="AD107" s="145"/>
      <c r="AE107" s="148">
        <v>92550</v>
      </c>
      <c r="AF107" s="149">
        <v>56549</v>
      </c>
      <c r="AG107" s="149">
        <v>36001</v>
      </c>
    </row>
    <row r="108" spans="1:33" s="60" customFormat="1" ht="15" hidden="1" customHeight="1">
      <c r="A108" s="59" t="s">
        <v>89</v>
      </c>
      <c r="B108" s="183"/>
      <c r="C108" s="240">
        <v>4628.5713999999998</v>
      </c>
      <c r="D108" s="242">
        <v>177</v>
      </c>
      <c r="E108" s="609">
        <v>3682</v>
      </c>
      <c r="F108" s="609">
        <v>125682</v>
      </c>
      <c r="G108" s="544">
        <v>329676</v>
      </c>
      <c r="H108" s="609">
        <v>167552</v>
      </c>
      <c r="I108" s="609">
        <v>162124</v>
      </c>
      <c r="J108" s="241">
        <v>2.62</v>
      </c>
      <c r="K108" s="165">
        <v>71.226296735964794</v>
      </c>
      <c r="L108" s="82">
        <v>-169</v>
      </c>
      <c r="M108" s="82">
        <v>-90</v>
      </c>
      <c r="N108" s="83">
        <v>-0.27292535036791865</v>
      </c>
      <c r="O108" s="242">
        <v>189</v>
      </c>
      <c r="P108" s="83">
        <v>0.57314323577262882</v>
      </c>
      <c r="Q108" s="242">
        <v>279</v>
      </c>
      <c r="R108" s="83">
        <v>0.84606858614054747</v>
      </c>
      <c r="S108" s="82">
        <v>-79</v>
      </c>
      <c r="T108" s="144">
        <v>-0.23956780754517304</v>
      </c>
      <c r="U108" s="243">
        <v>1654</v>
      </c>
      <c r="V108" s="83">
        <v>5.0157614389837475</v>
      </c>
      <c r="W108" s="242">
        <v>1733</v>
      </c>
      <c r="X108" s="83">
        <v>5.2553292465289205</v>
      </c>
      <c r="Y108" s="83">
        <v>-0.51249315791309169</v>
      </c>
      <c r="Z108" s="83"/>
      <c r="AA108" s="242">
        <v>119</v>
      </c>
      <c r="AB108" s="162"/>
      <c r="AC108" s="242">
        <v>94</v>
      </c>
      <c r="AD108" s="145"/>
      <c r="AE108" s="148">
        <v>92589</v>
      </c>
      <c r="AF108" s="149">
        <v>56582</v>
      </c>
      <c r="AG108" s="149">
        <v>36007</v>
      </c>
    </row>
    <row r="109" spans="1:33" s="60" customFormat="1" ht="15" hidden="1" customHeight="1">
      <c r="A109" s="59" t="s">
        <v>76</v>
      </c>
      <c r="B109" s="183"/>
      <c r="C109" s="240">
        <v>4628.5713999999998</v>
      </c>
      <c r="D109" s="242">
        <v>177</v>
      </c>
      <c r="E109" s="609">
        <v>3682</v>
      </c>
      <c r="F109" s="609">
        <v>125803</v>
      </c>
      <c r="G109" s="544">
        <v>329531</v>
      </c>
      <c r="H109" s="609">
        <v>167419</v>
      </c>
      <c r="I109" s="609">
        <v>162112</v>
      </c>
      <c r="J109" s="241">
        <v>2.62</v>
      </c>
      <c r="K109" s="165">
        <v>71.194969575277597</v>
      </c>
      <c r="L109" s="82">
        <v>-145</v>
      </c>
      <c r="M109" s="82">
        <v>-56</v>
      </c>
      <c r="N109" s="83">
        <v>-0.16990110845303519</v>
      </c>
      <c r="O109" s="242">
        <v>212</v>
      </c>
      <c r="P109" s="83">
        <v>0.64319705342934774</v>
      </c>
      <c r="Q109" s="242">
        <v>268</v>
      </c>
      <c r="R109" s="83">
        <v>0.81309816188238293</v>
      </c>
      <c r="S109" s="82">
        <v>-89</v>
      </c>
      <c r="T109" s="144">
        <v>-0.27002140450571677</v>
      </c>
      <c r="U109" s="243">
        <v>1322</v>
      </c>
      <c r="V109" s="83">
        <v>4.0108797388377244</v>
      </c>
      <c r="W109" s="242">
        <v>1411</v>
      </c>
      <c r="X109" s="83">
        <v>4.2809011433434412</v>
      </c>
      <c r="Y109" s="83">
        <v>-0.43992251295875195</v>
      </c>
      <c r="Z109" s="83"/>
      <c r="AA109" s="242">
        <v>129</v>
      </c>
      <c r="AB109" s="162"/>
      <c r="AC109" s="242">
        <v>93</v>
      </c>
      <c r="AD109" s="145"/>
      <c r="AE109" s="148">
        <v>92632</v>
      </c>
      <c r="AF109" s="149">
        <v>56600</v>
      </c>
      <c r="AG109" s="149">
        <v>36032</v>
      </c>
    </row>
    <row r="110" spans="1:33" s="60" customFormat="1" ht="15" hidden="1" customHeight="1">
      <c r="A110" s="59" t="s">
        <v>90</v>
      </c>
      <c r="B110" s="183"/>
      <c r="C110" s="240">
        <v>4628.5713999999998</v>
      </c>
      <c r="D110" s="242">
        <v>177</v>
      </c>
      <c r="E110" s="609">
        <v>3682</v>
      </c>
      <c r="F110" s="609">
        <v>125808</v>
      </c>
      <c r="G110" s="544">
        <v>329462</v>
      </c>
      <c r="H110" s="609">
        <v>167352</v>
      </c>
      <c r="I110" s="609">
        <v>162110</v>
      </c>
      <c r="J110" s="241">
        <v>2.62</v>
      </c>
      <c r="K110" s="165">
        <v>71.180062167778161</v>
      </c>
      <c r="L110" s="82">
        <v>-69</v>
      </c>
      <c r="M110" s="82">
        <v>-33</v>
      </c>
      <c r="N110" s="83">
        <v>-0.10015280890692324</v>
      </c>
      <c r="O110" s="242">
        <v>213</v>
      </c>
      <c r="P110" s="83">
        <v>0.64644085749014024</v>
      </c>
      <c r="Q110" s="242">
        <v>246</v>
      </c>
      <c r="R110" s="83">
        <v>0.74659366639706348</v>
      </c>
      <c r="S110" s="82">
        <v>-36</v>
      </c>
      <c r="T110" s="144">
        <v>-0.10925760971664333</v>
      </c>
      <c r="U110" s="243">
        <v>1001</v>
      </c>
      <c r="V110" s="83">
        <v>3.0379685368433353</v>
      </c>
      <c r="W110" s="242">
        <v>1037</v>
      </c>
      <c r="X110" s="83">
        <v>3.1472261465599787</v>
      </c>
      <c r="Y110" s="83">
        <v>-0.20941041862356657</v>
      </c>
      <c r="Z110" s="83"/>
      <c r="AA110" s="242">
        <v>205</v>
      </c>
      <c r="AB110" s="162"/>
      <c r="AC110" s="242">
        <v>83</v>
      </c>
      <c r="AD110" s="145"/>
      <c r="AE110" s="148">
        <v>92695</v>
      </c>
      <c r="AF110" s="149">
        <v>56612</v>
      </c>
      <c r="AG110" s="149">
        <v>36083</v>
      </c>
    </row>
    <row r="111" spans="1:33" s="60" customFormat="1" ht="15" hidden="1" customHeight="1">
      <c r="A111" s="59" t="s">
        <v>91</v>
      </c>
      <c r="B111" s="183"/>
      <c r="C111" s="240">
        <v>4628.5713999999998</v>
      </c>
      <c r="D111" s="242">
        <v>177</v>
      </c>
      <c r="E111" s="609">
        <v>3682</v>
      </c>
      <c r="F111" s="609">
        <v>125901</v>
      </c>
      <c r="G111" s="544">
        <v>329374</v>
      </c>
      <c r="H111" s="609">
        <v>167288</v>
      </c>
      <c r="I111" s="609">
        <v>162086</v>
      </c>
      <c r="J111" s="241">
        <v>2.62</v>
      </c>
      <c r="K111" s="165">
        <v>71.161049821981791</v>
      </c>
      <c r="L111" s="82">
        <v>-88</v>
      </c>
      <c r="M111" s="82">
        <v>-38</v>
      </c>
      <c r="N111" s="83">
        <v>-0.11534287947427924</v>
      </c>
      <c r="O111" s="242">
        <v>211</v>
      </c>
      <c r="P111" s="83">
        <v>0.64045651497560352</v>
      </c>
      <c r="Q111" s="242">
        <v>249</v>
      </c>
      <c r="R111" s="83">
        <v>0.75579939444988276</v>
      </c>
      <c r="S111" s="82">
        <v>-50</v>
      </c>
      <c r="T111" s="144">
        <v>-0.15176694667668356</v>
      </c>
      <c r="U111" s="243">
        <v>1162</v>
      </c>
      <c r="V111" s="83">
        <v>3.5270638407661195</v>
      </c>
      <c r="W111" s="242">
        <v>1212</v>
      </c>
      <c r="X111" s="83">
        <v>3.678830787442803</v>
      </c>
      <c r="Y111" s="83">
        <v>-0.26710982615096279</v>
      </c>
      <c r="Z111" s="83"/>
      <c r="AA111" s="242">
        <v>162</v>
      </c>
      <c r="AB111" s="162"/>
      <c r="AC111" s="242">
        <v>83</v>
      </c>
      <c r="AD111" s="145"/>
      <c r="AE111" s="148">
        <v>92736</v>
      </c>
      <c r="AF111" s="149">
        <v>56629</v>
      </c>
      <c r="AG111" s="149">
        <v>36107</v>
      </c>
    </row>
    <row r="112" spans="1:33" s="60" customFormat="1" ht="15" hidden="1" customHeight="1">
      <c r="A112" s="59" t="s">
        <v>80</v>
      </c>
      <c r="B112" s="183"/>
      <c r="C112" s="240">
        <v>4628.5713999999998</v>
      </c>
      <c r="D112" s="242">
        <v>177</v>
      </c>
      <c r="E112" s="609">
        <v>3683</v>
      </c>
      <c r="F112" s="609">
        <v>125936</v>
      </c>
      <c r="G112" s="544">
        <v>329237</v>
      </c>
      <c r="H112" s="609">
        <v>167179</v>
      </c>
      <c r="I112" s="609">
        <v>162058</v>
      </c>
      <c r="J112" s="241">
        <v>2.61</v>
      </c>
      <c r="K112" s="165">
        <v>71.131451056366984</v>
      </c>
      <c r="L112" s="82">
        <v>-137</v>
      </c>
      <c r="M112" s="82">
        <v>-78</v>
      </c>
      <c r="N112" s="83">
        <v>-0.23686212346893687</v>
      </c>
      <c r="O112" s="242">
        <v>196</v>
      </c>
      <c r="P112" s="83">
        <v>0.59519200256296967</v>
      </c>
      <c r="Q112" s="242">
        <v>274</v>
      </c>
      <c r="R112" s="83">
        <v>0.83205412603190654</v>
      </c>
      <c r="S112" s="82">
        <v>-59</v>
      </c>
      <c r="T112" s="144">
        <v>-0.17916493954701584</v>
      </c>
      <c r="U112" s="243">
        <v>1222</v>
      </c>
      <c r="V112" s="83">
        <v>3.7108399343466782</v>
      </c>
      <c r="W112" s="242">
        <v>1281</v>
      </c>
      <c r="X112" s="83">
        <v>3.8900048738936941</v>
      </c>
      <c r="Y112" s="83">
        <v>-0.41602706301595271</v>
      </c>
      <c r="Z112" s="83"/>
      <c r="AA112" s="242">
        <v>204</v>
      </c>
      <c r="AB112" s="162"/>
      <c r="AC112" s="242">
        <v>76</v>
      </c>
      <c r="AD112" s="145"/>
      <c r="AE112" s="148">
        <v>92754</v>
      </c>
      <c r="AF112" s="149">
        <v>56628</v>
      </c>
      <c r="AG112" s="149">
        <v>36126</v>
      </c>
    </row>
    <row r="113" spans="1:33" s="60" customFormat="1" ht="15" customHeight="1">
      <c r="A113" s="63" t="s">
        <v>325</v>
      </c>
      <c r="B113" s="183"/>
      <c r="C113" s="240">
        <v>4628.5713999999998</v>
      </c>
      <c r="D113" s="242">
        <v>176</v>
      </c>
      <c r="E113" s="609">
        <v>3577</v>
      </c>
      <c r="F113" s="609">
        <v>126222</v>
      </c>
      <c r="G113" s="544">
        <v>327968</v>
      </c>
      <c r="H113" s="609">
        <v>166258</v>
      </c>
      <c r="I113" s="609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</row>
    <row r="114" spans="1:33" s="60" customFormat="1" ht="15" hidden="1" customHeight="1">
      <c r="A114" s="59" t="s">
        <v>81</v>
      </c>
      <c r="B114" s="244"/>
      <c r="C114" s="240">
        <v>4628.5713999999998</v>
      </c>
      <c r="D114" s="242">
        <v>177</v>
      </c>
      <c r="E114" s="609">
        <v>3683</v>
      </c>
      <c r="F114" s="609">
        <v>125937</v>
      </c>
      <c r="G114" s="544">
        <v>329016</v>
      </c>
      <c r="H114" s="609">
        <v>167039</v>
      </c>
      <c r="I114" s="609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</row>
    <row r="115" spans="1:33" s="60" customFormat="1" ht="15" hidden="1" customHeight="1">
      <c r="A115" s="59" t="s">
        <v>83</v>
      </c>
      <c r="B115" s="244"/>
      <c r="C115" s="240">
        <v>4628.5713999999998</v>
      </c>
      <c r="D115" s="242">
        <v>177</v>
      </c>
      <c r="E115" s="609">
        <v>3682</v>
      </c>
      <c r="F115" s="609">
        <v>125871</v>
      </c>
      <c r="G115" s="544">
        <v>328853</v>
      </c>
      <c r="H115" s="609">
        <v>166956</v>
      </c>
      <c r="I115" s="609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</row>
    <row r="116" spans="1:33" s="60" customFormat="1" ht="15" hidden="1" customHeight="1">
      <c r="A116" s="59" t="s">
        <v>84</v>
      </c>
      <c r="B116" s="244"/>
      <c r="C116" s="240">
        <v>4628.5713999999998</v>
      </c>
      <c r="D116" s="242">
        <v>177</v>
      </c>
      <c r="E116" s="609">
        <v>3682</v>
      </c>
      <c r="F116" s="609">
        <v>125847</v>
      </c>
      <c r="G116" s="544">
        <v>328695</v>
      </c>
      <c r="H116" s="609">
        <v>166830</v>
      </c>
      <c r="I116" s="609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</row>
    <row r="117" spans="1:33" s="60" customFormat="1" ht="15" hidden="1" customHeight="1">
      <c r="A117" s="59" t="s">
        <v>85</v>
      </c>
      <c r="B117" s="244"/>
      <c r="C117" s="240">
        <v>4628.5713999999998</v>
      </c>
      <c r="D117" s="242">
        <v>177</v>
      </c>
      <c r="E117" s="609">
        <v>3682</v>
      </c>
      <c r="F117" s="609">
        <v>125851</v>
      </c>
      <c r="G117" s="544">
        <v>328683</v>
      </c>
      <c r="H117" s="609">
        <v>166778</v>
      </c>
      <c r="I117" s="609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</row>
    <row r="118" spans="1:33" s="60" customFormat="1" ht="15" hidden="1" customHeight="1">
      <c r="A118" s="59" t="s">
        <v>86</v>
      </c>
      <c r="B118" s="244"/>
      <c r="C118" s="240">
        <v>4628.5713999999998</v>
      </c>
      <c r="D118" s="242">
        <v>177</v>
      </c>
      <c r="E118" s="609">
        <v>3682</v>
      </c>
      <c r="F118" s="609">
        <v>125833</v>
      </c>
      <c r="G118" s="544">
        <v>328721</v>
      </c>
      <c r="H118" s="609">
        <v>166771</v>
      </c>
      <c r="I118" s="609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</row>
    <row r="119" spans="1:33" s="216" customFormat="1" ht="15" hidden="1" customHeight="1">
      <c r="A119" s="59" t="s">
        <v>87</v>
      </c>
      <c r="B119" s="244">
        <v>31</v>
      </c>
      <c r="C119" s="240">
        <v>4628.5713999999998</v>
      </c>
      <c r="D119" s="242">
        <v>177</v>
      </c>
      <c r="E119" s="609">
        <v>3682</v>
      </c>
      <c r="F119" s="609">
        <v>125851</v>
      </c>
      <c r="G119" s="544">
        <v>328749</v>
      </c>
      <c r="H119" s="609">
        <v>166743</v>
      </c>
      <c r="I119" s="609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</row>
    <row r="120" spans="1:33" s="60" customFormat="1" ht="15" hidden="1" customHeight="1">
      <c r="A120" s="59" t="s">
        <v>88</v>
      </c>
      <c r="B120" s="244"/>
      <c r="C120" s="240">
        <v>4628.5713999999998</v>
      </c>
      <c r="D120" s="242">
        <v>176</v>
      </c>
      <c r="E120" s="609">
        <v>3579</v>
      </c>
      <c r="F120" s="609">
        <v>125906</v>
      </c>
      <c r="G120" s="544">
        <v>328709</v>
      </c>
      <c r="H120" s="609">
        <v>166706</v>
      </c>
      <c r="I120" s="609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</row>
    <row r="121" spans="1:33" s="60" customFormat="1" ht="15" hidden="1" customHeight="1">
      <c r="A121" s="59" t="s">
        <v>89</v>
      </c>
      <c r="B121" s="244"/>
      <c r="C121" s="240">
        <v>4628.5713999999998</v>
      </c>
      <c r="D121" s="242">
        <v>176</v>
      </c>
      <c r="E121" s="609">
        <v>3580</v>
      </c>
      <c r="F121" s="609">
        <v>125982</v>
      </c>
      <c r="G121" s="544">
        <v>328601</v>
      </c>
      <c r="H121" s="609">
        <v>166623</v>
      </c>
      <c r="I121" s="609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</row>
    <row r="122" spans="1:33" s="60" customFormat="1" ht="15" hidden="1" customHeight="1">
      <c r="A122" s="59" t="s">
        <v>76</v>
      </c>
      <c r="B122" s="244"/>
      <c r="C122" s="240">
        <v>4628.5713999999998</v>
      </c>
      <c r="D122" s="242">
        <v>176</v>
      </c>
      <c r="E122" s="609">
        <v>3580</v>
      </c>
      <c r="F122" s="609">
        <v>126084</v>
      </c>
      <c r="G122" s="544">
        <v>328444</v>
      </c>
      <c r="H122" s="609">
        <v>166538</v>
      </c>
      <c r="I122" s="609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</row>
    <row r="123" spans="1:33" s="60" customFormat="1" ht="15" hidden="1" customHeight="1">
      <c r="A123" s="59" t="s">
        <v>90</v>
      </c>
      <c r="B123" s="244"/>
      <c r="C123" s="240">
        <v>4628.5713999999998</v>
      </c>
      <c r="D123" s="242">
        <v>176</v>
      </c>
      <c r="E123" s="609">
        <v>3580</v>
      </c>
      <c r="F123" s="609">
        <v>126075</v>
      </c>
      <c r="G123" s="544">
        <v>328331</v>
      </c>
      <c r="H123" s="609">
        <v>166450</v>
      </c>
      <c r="I123" s="609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</row>
    <row r="124" spans="1:33" s="60" customFormat="1" ht="15" hidden="1" customHeight="1">
      <c r="A124" s="59" t="s">
        <v>91</v>
      </c>
      <c r="B124" s="244"/>
      <c r="C124" s="240">
        <v>4628.5713999999998</v>
      </c>
      <c r="D124" s="242">
        <v>176</v>
      </c>
      <c r="E124" s="609">
        <v>3579</v>
      </c>
      <c r="F124" s="609">
        <v>126162</v>
      </c>
      <c r="G124" s="544">
        <v>328264</v>
      </c>
      <c r="H124" s="609">
        <v>166421</v>
      </c>
      <c r="I124" s="609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</row>
    <row r="125" spans="1:33" s="60" customFormat="1" ht="15" hidden="1" customHeight="1">
      <c r="A125" s="59" t="s">
        <v>80</v>
      </c>
      <c r="B125" s="244"/>
      <c r="C125" s="240">
        <v>4628.5713999999998</v>
      </c>
      <c r="D125" s="242">
        <v>176</v>
      </c>
      <c r="E125" s="609">
        <v>3577</v>
      </c>
      <c r="F125" s="609">
        <v>126222</v>
      </c>
      <c r="G125" s="544">
        <v>327968</v>
      </c>
      <c r="H125" s="609">
        <v>166258</v>
      </c>
      <c r="I125" s="609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</row>
    <row r="126" spans="1:33" s="60" customFormat="1" ht="15" customHeight="1">
      <c r="A126" s="63" t="s">
        <v>326</v>
      </c>
      <c r="B126" s="244"/>
      <c r="C126" s="240">
        <v>4628.5713999999998</v>
      </c>
      <c r="D126" s="242">
        <v>176</v>
      </c>
      <c r="E126" s="609">
        <v>3666</v>
      </c>
      <c r="F126" s="609">
        <v>126729</v>
      </c>
      <c r="G126" s="544">
        <v>326247</v>
      </c>
      <c r="H126" s="609">
        <v>165073</v>
      </c>
      <c r="I126" s="609">
        <v>161174</v>
      </c>
      <c r="J126" s="241">
        <v>2.5743673508036835</v>
      </c>
      <c r="K126" s="165">
        <v>70.485463398058414</v>
      </c>
      <c r="L126" s="82">
        <v>-1721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</row>
    <row r="127" spans="1:33" s="216" customFormat="1" ht="15" hidden="1" customHeight="1">
      <c r="A127" s="59" t="s">
        <v>81</v>
      </c>
      <c r="B127" s="244"/>
      <c r="C127" s="240">
        <v>4628.5713999999998</v>
      </c>
      <c r="D127" s="242">
        <v>176</v>
      </c>
      <c r="E127" s="609">
        <v>3577</v>
      </c>
      <c r="F127" s="609">
        <v>126231</v>
      </c>
      <c r="G127" s="544">
        <v>327788</v>
      </c>
      <c r="H127" s="609">
        <v>166132</v>
      </c>
      <c r="I127" s="609">
        <v>161656</v>
      </c>
      <c r="J127" s="241">
        <v>2.5967313892783865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</row>
    <row r="128" spans="1:33" s="60" customFormat="1" ht="15" hidden="1" customHeight="1">
      <c r="A128" s="59" t="s">
        <v>83</v>
      </c>
      <c r="B128" s="244"/>
      <c r="C128" s="240">
        <v>4628.5713999999998</v>
      </c>
      <c r="D128" s="242">
        <v>176</v>
      </c>
      <c r="E128" s="609">
        <v>3577</v>
      </c>
      <c r="F128" s="609">
        <v>126231</v>
      </c>
      <c r="G128" s="82">
        <v>327654</v>
      </c>
      <c r="H128" s="609">
        <v>166019</v>
      </c>
      <c r="I128" s="609">
        <v>161635</v>
      </c>
      <c r="J128" s="241">
        <v>2.5956698433823706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</row>
    <row r="129" spans="1:33" s="60" customFormat="1" ht="15" hidden="1" customHeight="1">
      <c r="A129" s="59" t="s">
        <v>84</v>
      </c>
      <c r="B129" s="244"/>
      <c r="C129" s="240">
        <v>4628.5713999999998</v>
      </c>
      <c r="D129" s="242">
        <v>176</v>
      </c>
      <c r="E129" s="609">
        <v>3577</v>
      </c>
      <c r="F129" s="609">
        <v>126224</v>
      </c>
      <c r="G129" s="82">
        <v>327513</v>
      </c>
      <c r="H129" s="609">
        <v>165931</v>
      </c>
      <c r="I129" s="609">
        <v>161582</v>
      </c>
      <c r="J129" s="241">
        <v>2.5946967296235264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</row>
    <row r="130" spans="1:33" s="60" customFormat="1" ht="15" hidden="1" customHeight="1">
      <c r="A130" s="59" t="s">
        <v>85</v>
      </c>
      <c r="B130" s="244"/>
      <c r="C130" s="240">
        <v>4628.5713999999998</v>
      </c>
      <c r="D130" s="242">
        <v>176</v>
      </c>
      <c r="E130" s="609">
        <v>3577</v>
      </c>
      <c r="F130" s="609">
        <v>126234</v>
      </c>
      <c r="G130" s="82">
        <v>327349</v>
      </c>
      <c r="H130" s="609">
        <v>165802</v>
      </c>
      <c r="I130" s="609">
        <v>161547</v>
      </c>
      <c r="J130" s="241">
        <v>2.5931920084921654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</row>
    <row r="131" spans="1:33" s="216" customFormat="1" ht="15" hidden="1" customHeight="1">
      <c r="A131" s="59" t="s">
        <v>86</v>
      </c>
      <c r="B131" s="244"/>
      <c r="C131" s="240">
        <v>4628.5713999999998</v>
      </c>
      <c r="D131" s="242">
        <v>176</v>
      </c>
      <c r="E131" s="609">
        <v>3577</v>
      </c>
      <c r="F131" s="609">
        <v>126263</v>
      </c>
      <c r="G131" s="82">
        <v>327080</v>
      </c>
      <c r="H131" s="609">
        <v>165627</v>
      </c>
      <c r="I131" s="609">
        <v>161453</v>
      </c>
      <c r="J131" s="241">
        <v>2.5904659322208405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</row>
    <row r="132" spans="1:33" s="60" customFormat="1" ht="15" hidden="1" customHeight="1">
      <c r="A132" s="59" t="s">
        <v>87</v>
      </c>
      <c r="B132" s="244"/>
      <c r="C132" s="240">
        <v>4628.5713999999998</v>
      </c>
      <c r="D132" s="242">
        <v>176</v>
      </c>
      <c r="E132" s="609">
        <v>3666</v>
      </c>
      <c r="F132" s="609">
        <v>126329</v>
      </c>
      <c r="G132" s="82">
        <v>326986</v>
      </c>
      <c r="H132" s="609">
        <v>165538</v>
      </c>
      <c r="I132" s="609">
        <v>161448</v>
      </c>
      <c r="J132" s="241">
        <v>2.5883684664645488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</row>
    <row r="133" spans="1:33" s="60" customFormat="1" ht="15" hidden="1" customHeight="1">
      <c r="A133" s="59" t="s">
        <v>88</v>
      </c>
      <c r="B133" s="244"/>
      <c r="C133" s="240">
        <v>4628.5713999999998</v>
      </c>
      <c r="D133" s="242">
        <v>176</v>
      </c>
      <c r="E133" s="609">
        <v>3666</v>
      </c>
      <c r="F133" s="609">
        <v>126371</v>
      </c>
      <c r="G133" s="82">
        <v>326813</v>
      </c>
      <c r="H133" s="609">
        <v>165472</v>
      </c>
      <c r="I133" s="609">
        <v>161341</v>
      </c>
      <c r="J133" s="241">
        <v>2.5861392249804149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</row>
    <row r="134" spans="1:33" s="60" customFormat="1" ht="15" hidden="1" customHeight="1">
      <c r="A134" s="59" t="s">
        <v>89</v>
      </c>
      <c r="B134" s="244"/>
      <c r="C134" s="240">
        <v>4628.5713999999998</v>
      </c>
      <c r="D134" s="242">
        <v>176</v>
      </c>
      <c r="E134" s="609">
        <v>3666</v>
      </c>
      <c r="F134" s="609">
        <v>126445</v>
      </c>
      <c r="G134" s="82">
        <v>326780</v>
      </c>
      <c r="H134" s="609">
        <v>165437</v>
      </c>
      <c r="I134" s="609">
        <v>161343</v>
      </c>
      <c r="J134" s="241">
        <v>2.5843647435643957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</row>
    <row r="135" spans="1:33" s="216" customFormat="1" ht="15" hidden="1" customHeight="1">
      <c r="A135" s="59" t="s">
        <v>76</v>
      </c>
      <c r="B135" s="244"/>
      <c r="C135" s="240">
        <v>4628.5713999999998</v>
      </c>
      <c r="D135" s="242">
        <v>176</v>
      </c>
      <c r="E135" s="609">
        <v>3666</v>
      </c>
      <c r="F135" s="609">
        <v>126663</v>
      </c>
      <c r="G135" s="82">
        <v>326576</v>
      </c>
      <c r="H135" s="609">
        <v>165299</v>
      </c>
      <c r="I135" s="609">
        <v>161277</v>
      </c>
      <c r="J135" s="241">
        <v>2.578306214127251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</row>
    <row r="136" spans="1:33" s="60" customFormat="1" ht="15" hidden="1" customHeight="1">
      <c r="A136" s="59" t="s">
        <v>90</v>
      </c>
      <c r="B136" s="244"/>
      <c r="C136" s="240">
        <v>4628.5713999999998</v>
      </c>
      <c r="D136" s="242">
        <v>176</v>
      </c>
      <c r="E136" s="609">
        <v>3666</v>
      </c>
      <c r="F136" s="609">
        <v>126709</v>
      </c>
      <c r="G136" s="82">
        <v>326465</v>
      </c>
      <c r="H136" s="609">
        <v>165232</v>
      </c>
      <c r="I136" s="609">
        <v>161233</v>
      </c>
      <c r="J136" s="241">
        <v>2.5764941716847263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</row>
    <row r="137" spans="1:33" s="60" customFormat="1" ht="15" hidden="1" customHeight="1">
      <c r="A137" s="59" t="s">
        <v>91</v>
      </c>
      <c r="B137" s="244"/>
      <c r="C137" s="240">
        <v>4628.5713999999998</v>
      </c>
      <c r="D137" s="242">
        <v>176</v>
      </c>
      <c r="E137" s="609">
        <v>3666</v>
      </c>
      <c r="F137" s="609">
        <v>126751</v>
      </c>
      <c r="G137" s="82">
        <v>326369</v>
      </c>
      <c r="H137" s="609">
        <v>165174</v>
      </c>
      <c r="I137" s="609">
        <v>161195</v>
      </c>
      <c r="J137" s="241">
        <v>2.5748830383981192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</row>
    <row r="138" spans="1:33" s="216" customFormat="1" ht="15" hidden="1" customHeight="1">
      <c r="A138" s="59" t="s">
        <v>80</v>
      </c>
      <c r="B138" s="244"/>
      <c r="C138" s="240">
        <v>4628.5713999999998</v>
      </c>
      <c r="D138" s="242">
        <v>176</v>
      </c>
      <c r="E138" s="609">
        <v>3666</v>
      </c>
      <c r="F138" s="609">
        <v>126729</v>
      </c>
      <c r="G138" s="82">
        <v>326247</v>
      </c>
      <c r="H138" s="609">
        <v>165073</v>
      </c>
      <c r="I138" s="609">
        <v>161174</v>
      </c>
      <c r="J138" s="241">
        <v>2.5743673508036835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</row>
    <row r="139" spans="1:33" s="216" customFormat="1" ht="15" customHeight="1">
      <c r="A139" s="63" t="s">
        <v>335</v>
      </c>
      <c r="B139" s="244"/>
      <c r="C139" s="240">
        <v>4628.5713999999998</v>
      </c>
      <c r="D139" s="242">
        <v>176</v>
      </c>
      <c r="E139" s="609">
        <v>3670</v>
      </c>
      <c r="F139" s="609">
        <v>127396</v>
      </c>
      <c r="G139" s="82">
        <v>324372</v>
      </c>
      <c r="H139" s="609">
        <v>164026</v>
      </c>
      <c r="I139" s="609">
        <v>160346</v>
      </c>
      <c r="J139" s="241">
        <v>2.5461709943797293</v>
      </c>
      <c r="K139" s="165">
        <v>70.080370802965248</v>
      </c>
      <c r="L139" s="82">
        <v>-1875</v>
      </c>
      <c r="M139" s="82">
        <v>-997</v>
      </c>
      <c r="N139" s="83">
        <v>-3.0651364554479188</v>
      </c>
      <c r="O139" s="242">
        <v>2175</v>
      </c>
      <c r="P139" s="83">
        <v>6.6867319865589003</v>
      </c>
      <c r="Q139" s="242">
        <v>3172</v>
      </c>
      <c r="R139" s="83">
        <v>9.7518684420068187</v>
      </c>
      <c r="S139" s="82">
        <v>-878</v>
      </c>
      <c r="T139" s="144">
        <v>-2.6992876708959606</v>
      </c>
      <c r="U139" s="243">
        <v>14281</v>
      </c>
      <c r="V139" s="83">
        <v>43.904928505769035</v>
      </c>
      <c r="W139" s="242">
        <v>15159</v>
      </c>
      <c r="X139" s="83">
        <v>46.604216176664998</v>
      </c>
      <c r="Y139" s="83">
        <v>-5.7644241263438794</v>
      </c>
      <c r="Z139" s="83"/>
      <c r="AA139" s="242">
        <v>1684</v>
      </c>
      <c r="AB139" s="162"/>
      <c r="AC139" s="242">
        <v>952</v>
      </c>
      <c r="AD139" s="145"/>
      <c r="AE139" s="148">
        <v>93450</v>
      </c>
      <c r="AF139" s="149">
        <v>56834</v>
      </c>
      <c r="AG139" s="149">
        <v>36616</v>
      </c>
    </row>
    <row r="140" spans="1:33" s="216" customFormat="1" ht="15" hidden="1" customHeight="1">
      <c r="A140" s="59" t="s">
        <v>81</v>
      </c>
      <c r="B140" s="244"/>
      <c r="C140" s="240">
        <v>4628.5713999999998</v>
      </c>
      <c r="D140" s="242">
        <v>176</v>
      </c>
      <c r="E140" s="609">
        <v>3666</v>
      </c>
      <c r="F140" s="609">
        <v>126673</v>
      </c>
      <c r="G140" s="82">
        <v>326063</v>
      </c>
      <c r="H140" s="609">
        <v>164942</v>
      </c>
      <c r="I140" s="609">
        <v>161121</v>
      </c>
      <c r="J140" s="241">
        <v>2.5740528763035533</v>
      </c>
      <c r="K140" s="165">
        <v>70.44571031139327</v>
      </c>
      <c r="L140" s="82">
        <v>-184</v>
      </c>
      <c r="M140" s="82">
        <v>-130</v>
      </c>
      <c r="N140" s="83">
        <v>-0.39869595752967985</v>
      </c>
      <c r="O140" s="242">
        <v>161</v>
      </c>
      <c r="P140" s="83">
        <v>0.49376960894060345</v>
      </c>
      <c r="Q140" s="242">
        <v>291</v>
      </c>
      <c r="R140" s="83">
        <v>0.89246556647028341</v>
      </c>
      <c r="S140" s="82">
        <v>-54</v>
      </c>
      <c r="T140" s="144">
        <v>-0.16561216697386702</v>
      </c>
      <c r="U140" s="243">
        <v>940</v>
      </c>
      <c r="V140" s="83">
        <v>2.8828784621376853</v>
      </c>
      <c r="W140" s="242">
        <v>994</v>
      </c>
      <c r="X140" s="83">
        <v>3.0484906291115519</v>
      </c>
      <c r="Y140" s="83">
        <v>-0.56430812450354684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</row>
    <row r="141" spans="1:33" s="216" customFormat="1" ht="15" hidden="1" customHeight="1">
      <c r="A141" s="59" t="s">
        <v>83</v>
      </c>
      <c r="B141" s="244"/>
      <c r="C141" s="240">
        <v>4628.5713999999998</v>
      </c>
      <c r="D141" s="242">
        <v>176</v>
      </c>
      <c r="E141" s="609">
        <v>3666</v>
      </c>
      <c r="F141" s="609">
        <v>126703</v>
      </c>
      <c r="G141" s="82">
        <v>325857</v>
      </c>
      <c r="H141" s="609">
        <v>164817</v>
      </c>
      <c r="I141" s="609">
        <v>161040</v>
      </c>
      <c r="J141" s="241">
        <v>2.5718175575953213</v>
      </c>
      <c r="K141" s="165">
        <v>70.401204138279041</v>
      </c>
      <c r="L141" s="82">
        <v>-206</v>
      </c>
      <c r="M141" s="82">
        <v>-127</v>
      </c>
      <c r="N141" s="83">
        <v>-0.38974151238119786</v>
      </c>
      <c r="O141" s="242">
        <v>165</v>
      </c>
      <c r="P141" s="83">
        <v>0.5063570830149422</v>
      </c>
      <c r="Q141" s="242">
        <v>292</v>
      </c>
      <c r="R141" s="83">
        <v>0.89609859539614001</v>
      </c>
      <c r="S141" s="82">
        <v>-79</v>
      </c>
      <c r="T141" s="144">
        <v>-0.24243763368594198</v>
      </c>
      <c r="U141" s="243">
        <v>1227</v>
      </c>
      <c r="V141" s="83">
        <v>3.7654553991474788</v>
      </c>
      <c r="W141" s="242">
        <v>1306</v>
      </c>
      <c r="X141" s="83">
        <v>4.0078930328334215</v>
      </c>
      <c r="Y141" s="83">
        <v>-0.63217914606713987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</row>
    <row r="142" spans="1:33" s="216" customFormat="1" ht="15" hidden="1" customHeight="1">
      <c r="A142" s="59" t="s">
        <v>84</v>
      </c>
      <c r="B142" s="244"/>
      <c r="C142" s="240">
        <v>4628.5713999999998</v>
      </c>
      <c r="D142" s="242">
        <v>176</v>
      </c>
      <c r="E142" s="609">
        <v>3670</v>
      </c>
      <c r="F142" s="609">
        <v>126723</v>
      </c>
      <c r="G142" s="82">
        <v>325706</v>
      </c>
      <c r="H142" s="609">
        <v>164738</v>
      </c>
      <c r="I142" s="609">
        <v>160968</v>
      </c>
      <c r="J142" s="241">
        <v>2.5702200863300271</v>
      </c>
      <c r="K142" s="165">
        <v>70.36858068128754</v>
      </c>
      <c r="L142" s="82">
        <v>-151</v>
      </c>
      <c r="M142" s="82">
        <v>-88</v>
      </c>
      <c r="N142" s="83">
        <v>-0.27018231165529649</v>
      </c>
      <c r="O142" s="242">
        <v>200</v>
      </c>
      <c r="P142" s="83">
        <v>0.61405070830749209</v>
      </c>
      <c r="Q142" s="242">
        <v>288</v>
      </c>
      <c r="R142" s="83">
        <v>0.88423301996278847</v>
      </c>
      <c r="S142" s="82">
        <v>-63</v>
      </c>
      <c r="T142" s="144">
        <v>-0.19342597311685999</v>
      </c>
      <c r="U142" s="243">
        <v>1268</v>
      </c>
      <c r="V142" s="83">
        <v>3.8930814906694993</v>
      </c>
      <c r="W142" s="242">
        <v>1331</v>
      </c>
      <c r="X142" s="83">
        <v>4.0865074637863597</v>
      </c>
      <c r="Y142" s="83">
        <v>-0.46360828477215649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</row>
    <row r="143" spans="1:33" s="60" customFormat="1" ht="15" hidden="1" customHeight="1">
      <c r="A143" s="59" t="s">
        <v>85</v>
      </c>
      <c r="B143" s="244"/>
      <c r="C143" s="240">
        <v>4628.5713999999998</v>
      </c>
      <c r="D143" s="242">
        <v>176</v>
      </c>
      <c r="E143" s="609">
        <v>3670</v>
      </c>
      <c r="F143" s="609">
        <v>126776</v>
      </c>
      <c r="G143" s="82">
        <v>325582</v>
      </c>
      <c r="H143" s="609">
        <v>164668</v>
      </c>
      <c r="I143" s="609">
        <v>160914</v>
      </c>
      <c r="J143" s="241">
        <v>2.5681674764939735</v>
      </c>
      <c r="K143" s="165">
        <v>70.341790557665377</v>
      </c>
      <c r="L143" s="82">
        <v>-124</v>
      </c>
      <c r="M143" s="82">
        <v>-103</v>
      </c>
      <c r="N143" s="83">
        <v>-0.31635655533782581</v>
      </c>
      <c r="O143" s="242">
        <v>161</v>
      </c>
      <c r="P143" s="83">
        <v>0.49449908164456269</v>
      </c>
      <c r="Q143" s="242">
        <v>264</v>
      </c>
      <c r="R143" s="83">
        <v>0.81085563698238849</v>
      </c>
      <c r="S143" s="82">
        <v>-21</v>
      </c>
      <c r="T143" s="144">
        <v>-6.4499880214508171E-2</v>
      </c>
      <c r="U143" s="243">
        <v>1139</v>
      </c>
      <c r="V143" s="83">
        <v>3.4983506459202292</v>
      </c>
      <c r="W143" s="242">
        <v>1160</v>
      </c>
      <c r="X143" s="83">
        <v>3.5628505261347372</v>
      </c>
      <c r="Y143" s="83">
        <v>-0.38085643555233401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</row>
    <row r="144" spans="1:33" s="60" customFormat="1" ht="15" hidden="1" customHeight="1">
      <c r="A144" s="59" t="s">
        <v>86</v>
      </c>
      <c r="B144" s="244"/>
      <c r="C144" s="240">
        <v>4628.5713999999998</v>
      </c>
      <c r="D144" s="242">
        <v>176</v>
      </c>
      <c r="E144" s="609">
        <v>3672</v>
      </c>
      <c r="F144" s="609">
        <v>126957</v>
      </c>
      <c r="G144" s="82">
        <v>325453</v>
      </c>
      <c r="H144" s="609">
        <v>164632</v>
      </c>
      <c r="I144" s="609">
        <v>160821</v>
      </c>
      <c r="J144" s="241">
        <v>2.5634900005513677</v>
      </c>
      <c r="K144" s="165">
        <v>70.31392018712296</v>
      </c>
      <c r="L144" s="82">
        <v>-129</v>
      </c>
      <c r="M144" s="82">
        <v>-93</v>
      </c>
      <c r="N144" s="83">
        <v>-0.28575554688388183</v>
      </c>
      <c r="O144" s="242">
        <v>142</v>
      </c>
      <c r="P144" s="83">
        <v>0.43631492104850778</v>
      </c>
      <c r="Q144" s="242">
        <v>235</v>
      </c>
      <c r="R144" s="83">
        <v>0.72207046793238971</v>
      </c>
      <c r="S144" s="82">
        <v>-36</v>
      </c>
      <c r="T144" s="144">
        <v>-0.11061505040666395</v>
      </c>
      <c r="U144" s="243">
        <v>1446</v>
      </c>
      <c r="V144" s="83">
        <v>4.4430378580010013</v>
      </c>
      <c r="W144" s="242">
        <v>1482</v>
      </c>
      <c r="X144" s="83">
        <v>4.553652908407666</v>
      </c>
      <c r="Y144" s="83">
        <v>-0.3963705972905458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</row>
    <row r="145" spans="1:33" s="60" customFormat="1" ht="15" hidden="1" customHeight="1">
      <c r="A145" s="59" t="s">
        <v>87</v>
      </c>
      <c r="B145" s="244"/>
      <c r="C145" s="240">
        <v>4628.5713999999998</v>
      </c>
      <c r="D145" s="242">
        <v>176</v>
      </c>
      <c r="E145" s="609">
        <v>3670</v>
      </c>
      <c r="F145" s="609">
        <v>127030</v>
      </c>
      <c r="G145" s="82">
        <v>325271</v>
      </c>
      <c r="H145" s="609">
        <v>164528</v>
      </c>
      <c r="I145" s="609">
        <v>160743</v>
      </c>
      <c r="J145" s="241">
        <v>2.5605841139888215</v>
      </c>
      <c r="K145" s="165">
        <v>70.274599199225918</v>
      </c>
      <c r="L145" s="82">
        <v>-182</v>
      </c>
      <c r="M145" s="82">
        <v>-88</v>
      </c>
      <c r="N145" s="83">
        <v>-0.27054363899640604</v>
      </c>
      <c r="O145" s="242">
        <v>178</v>
      </c>
      <c r="P145" s="83">
        <v>0.5472359970609123</v>
      </c>
      <c r="Q145" s="242">
        <v>266</v>
      </c>
      <c r="R145" s="83">
        <v>0.8177796360573184</v>
      </c>
      <c r="S145" s="82">
        <v>-94</v>
      </c>
      <c r="T145" s="144">
        <v>-0.28898979620070647</v>
      </c>
      <c r="U145" s="243">
        <v>1061</v>
      </c>
      <c r="V145" s="83">
        <v>3.2618954656271231</v>
      </c>
      <c r="W145" s="242">
        <v>1155</v>
      </c>
      <c r="X145" s="83">
        <v>3.5508852618278297</v>
      </c>
      <c r="Y145" s="83">
        <v>-0.55953343519711263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</row>
    <row r="146" spans="1:33" s="60" customFormat="1" ht="15" hidden="1" customHeight="1">
      <c r="A146" s="59" t="s">
        <v>88</v>
      </c>
      <c r="B146" s="244"/>
      <c r="C146" s="240">
        <v>4628.5713999999998</v>
      </c>
      <c r="D146" s="242">
        <v>176</v>
      </c>
      <c r="E146" s="609">
        <v>3670</v>
      </c>
      <c r="F146" s="609">
        <v>127073</v>
      </c>
      <c r="G146" s="82">
        <v>325058</v>
      </c>
      <c r="H146" s="609">
        <v>164433</v>
      </c>
      <c r="I146" s="609">
        <v>160625</v>
      </c>
      <c r="J146" s="241">
        <v>2.5580414407466576</v>
      </c>
      <c r="K146" s="165">
        <v>70.228580680423335</v>
      </c>
      <c r="L146" s="82">
        <v>-213</v>
      </c>
      <c r="M146" s="82">
        <v>-69</v>
      </c>
      <c r="N146" s="83">
        <v>-0.2122698103107753</v>
      </c>
      <c r="O146" s="242">
        <v>186</v>
      </c>
      <c r="P146" s="83">
        <v>0.5722055756203509</v>
      </c>
      <c r="Q146" s="242">
        <v>255</v>
      </c>
      <c r="R146" s="83">
        <v>0.78447538593112609</v>
      </c>
      <c r="S146" s="82">
        <v>-144</v>
      </c>
      <c r="T146" s="144">
        <v>-0.44299786499640065</v>
      </c>
      <c r="U146" s="243">
        <v>1303</v>
      </c>
      <c r="V146" s="83">
        <v>4.0085154034049308</v>
      </c>
      <c r="W146" s="242">
        <v>1447</v>
      </c>
      <c r="X146" s="83">
        <v>4.4515132684013317</v>
      </c>
      <c r="Y146" s="83">
        <v>-0.65526767530717589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</row>
    <row r="147" spans="1:33" s="602" customFormat="1" ht="15" hidden="1" customHeight="1">
      <c r="A147" s="586" t="s">
        <v>96</v>
      </c>
      <c r="B147" s="587"/>
      <c r="C147" s="588">
        <v>4628.5713999999998</v>
      </c>
      <c r="D147" s="596">
        <v>176</v>
      </c>
      <c r="E147" s="610">
        <v>3670</v>
      </c>
      <c r="F147" s="610">
        <v>127254</v>
      </c>
      <c r="G147" s="594">
        <v>325018</v>
      </c>
      <c r="H147" s="610">
        <v>164391</v>
      </c>
      <c r="I147" s="610">
        <v>160627</v>
      </c>
      <c r="J147" s="592">
        <v>2.5540886730476058</v>
      </c>
      <c r="K147" s="593">
        <v>70.219938705061352</v>
      </c>
      <c r="L147" s="594">
        <v>-40</v>
      </c>
      <c r="M147" s="594">
        <v>-41</v>
      </c>
      <c r="N147" s="83">
        <v>-0.12614685955854751</v>
      </c>
      <c r="O147" s="596">
        <v>192</v>
      </c>
      <c r="P147" s="83">
        <v>0.59073651305466157</v>
      </c>
      <c r="Q147" s="596">
        <v>233</v>
      </c>
      <c r="R147" s="83">
        <v>0.71688337261320911</v>
      </c>
      <c r="S147" s="594">
        <v>1</v>
      </c>
      <c r="T147" s="144">
        <v>3.0767526721596958E-3</v>
      </c>
      <c r="U147" s="597">
        <v>1406</v>
      </c>
      <c r="V147" s="83">
        <v>4.3259142570565325</v>
      </c>
      <c r="W147" s="596">
        <v>1405</v>
      </c>
      <c r="X147" s="595">
        <v>4.3228375043843723</v>
      </c>
      <c r="Y147" s="83">
        <v>-0.12307010688638784</v>
      </c>
      <c r="Z147" s="595"/>
      <c r="AA147" s="596">
        <v>109</v>
      </c>
      <c r="AB147" s="598"/>
      <c r="AC147" s="596">
        <v>88</v>
      </c>
      <c r="AD147" s="599"/>
      <c r="AE147" s="600">
        <v>93406</v>
      </c>
      <c r="AF147" s="601">
        <v>56867</v>
      </c>
      <c r="AG147" s="601">
        <v>36539</v>
      </c>
    </row>
    <row r="148" spans="1:33" s="602" customFormat="1" ht="15" hidden="1" customHeight="1">
      <c r="A148" s="586" t="s">
        <v>76</v>
      </c>
      <c r="B148" s="587"/>
      <c r="C148" s="588">
        <v>4628.5713999999998</v>
      </c>
      <c r="D148" s="596">
        <v>176</v>
      </c>
      <c r="E148" s="610">
        <v>3670</v>
      </c>
      <c r="F148" s="610">
        <v>127389</v>
      </c>
      <c r="G148" s="594">
        <v>324804</v>
      </c>
      <c r="H148" s="610">
        <v>164288</v>
      </c>
      <c r="I148" s="610">
        <v>160516</v>
      </c>
      <c r="J148" s="592">
        <v>2.5497020935873582</v>
      </c>
      <c r="K148" s="593">
        <v>70.173704136874719</v>
      </c>
      <c r="L148" s="594">
        <v>-214</v>
      </c>
      <c r="M148" s="594">
        <v>-72</v>
      </c>
      <c r="N148" s="83">
        <v>-0.22167214689474266</v>
      </c>
      <c r="O148" s="596">
        <v>198</v>
      </c>
      <c r="P148" s="83">
        <v>0.60959840396054232</v>
      </c>
      <c r="Q148" s="596">
        <v>270</v>
      </c>
      <c r="R148" s="83">
        <v>0.83127055085528501</v>
      </c>
      <c r="S148" s="594">
        <v>-142</v>
      </c>
      <c r="T148" s="144">
        <v>-0.43718673415352027</v>
      </c>
      <c r="U148" s="597">
        <v>1204</v>
      </c>
      <c r="V148" s="83">
        <v>3.7068509008509749</v>
      </c>
      <c r="W148" s="596">
        <v>1346</v>
      </c>
      <c r="X148" s="595">
        <v>4.1440376350044952</v>
      </c>
      <c r="Y148" s="83">
        <v>-0.65885888104826296</v>
      </c>
      <c r="Z148" s="595"/>
      <c r="AA148" s="596">
        <v>126</v>
      </c>
      <c r="AB148" s="598"/>
      <c r="AC148" s="596">
        <v>68</v>
      </c>
      <c r="AD148" s="599"/>
      <c r="AE148" s="600">
        <v>93425</v>
      </c>
      <c r="AF148" s="601">
        <v>56873</v>
      </c>
      <c r="AG148" s="601">
        <v>36552</v>
      </c>
    </row>
    <row r="149" spans="1:33" s="602" customFormat="1" ht="15" hidden="1" customHeight="1">
      <c r="A149" s="586" t="s">
        <v>90</v>
      </c>
      <c r="B149" s="587"/>
      <c r="C149" s="588">
        <v>4628.5713999999998</v>
      </c>
      <c r="D149" s="596">
        <v>176</v>
      </c>
      <c r="E149" s="610">
        <v>3670</v>
      </c>
      <c r="F149" s="610">
        <v>127359</v>
      </c>
      <c r="G149" s="594">
        <v>324602</v>
      </c>
      <c r="H149" s="610">
        <v>164173</v>
      </c>
      <c r="I149" s="610">
        <v>160429</v>
      </c>
      <c r="J149" s="592">
        <v>2.5487166199483351</v>
      </c>
      <c r="K149" s="593">
        <v>70.130062161296678</v>
      </c>
      <c r="L149" s="594">
        <v>-202</v>
      </c>
      <c r="M149" s="594">
        <v>-88</v>
      </c>
      <c r="N149" s="83">
        <v>-0.2711012255007671</v>
      </c>
      <c r="O149" s="596">
        <v>175</v>
      </c>
      <c r="P149" s="83">
        <v>0.53912175525720729</v>
      </c>
      <c r="Q149" s="596">
        <v>263</v>
      </c>
      <c r="R149" s="83">
        <v>0.81022298075797439</v>
      </c>
      <c r="S149" s="594">
        <v>-114</v>
      </c>
      <c r="T149" s="144">
        <v>-0.35119931485326644</v>
      </c>
      <c r="U149" s="597">
        <v>1014</v>
      </c>
      <c r="V149" s="83">
        <v>3.1238254847474756</v>
      </c>
      <c r="W149" s="596">
        <v>1128</v>
      </c>
      <c r="X149" s="595">
        <v>3.4750247996007415</v>
      </c>
      <c r="Y149" s="83">
        <v>-0.62230054035403359</v>
      </c>
      <c r="Z149" s="595"/>
      <c r="AA149" s="596">
        <v>169</v>
      </c>
      <c r="AB149" s="598"/>
      <c r="AC149" s="596">
        <v>66</v>
      </c>
      <c r="AD149" s="599"/>
      <c r="AE149" s="600">
        <v>93403</v>
      </c>
      <c r="AF149" s="601">
        <v>56861</v>
      </c>
      <c r="AG149" s="601">
        <v>36542</v>
      </c>
    </row>
    <row r="150" spans="1:33" s="60" customFormat="1" ht="15" hidden="1" customHeight="1">
      <c r="A150" s="59" t="s">
        <v>99</v>
      </c>
      <c r="B150" s="244"/>
      <c r="C150" s="240">
        <v>4628.5713999999998</v>
      </c>
      <c r="D150" s="242">
        <v>176</v>
      </c>
      <c r="E150" s="609">
        <v>3670</v>
      </c>
      <c r="F150" s="609">
        <v>127376</v>
      </c>
      <c r="G150" s="82">
        <v>324501</v>
      </c>
      <c r="H150" s="609">
        <v>164115</v>
      </c>
      <c r="I150" s="609">
        <v>160386</v>
      </c>
      <c r="J150" s="241">
        <v>2.5475835322195706</v>
      </c>
      <c r="K150" s="165">
        <v>70.108241173507665</v>
      </c>
      <c r="L150" s="82">
        <v>-101</v>
      </c>
      <c r="M150" s="82">
        <v>-70</v>
      </c>
      <c r="N150" s="83">
        <v>-0.215715822139223</v>
      </c>
      <c r="O150" s="242">
        <v>201</v>
      </c>
      <c r="P150" s="83">
        <v>0.61941257499976887</v>
      </c>
      <c r="Q150" s="242">
        <v>271</v>
      </c>
      <c r="R150" s="83">
        <v>0.8351283971389919</v>
      </c>
      <c r="S150" s="82">
        <v>-31</v>
      </c>
      <c r="T150" s="144">
        <v>-9.55312926616559E-2</v>
      </c>
      <c r="U150" s="243">
        <v>1089</v>
      </c>
      <c r="V150" s="83">
        <v>3.3559218615659119</v>
      </c>
      <c r="W150" s="242">
        <v>1120</v>
      </c>
      <c r="X150" s="83">
        <v>3.4514531542275679</v>
      </c>
      <c r="Y150" s="83">
        <v>-0.31124711480087891</v>
      </c>
      <c r="Z150" s="83"/>
      <c r="AA150" s="242">
        <v>130</v>
      </c>
      <c r="AB150" s="162"/>
      <c r="AC150" s="242">
        <v>63</v>
      </c>
      <c r="AD150" s="145"/>
      <c r="AE150" s="148">
        <v>93430</v>
      </c>
      <c r="AF150" s="149">
        <v>56856</v>
      </c>
      <c r="AG150" s="149">
        <v>36574</v>
      </c>
    </row>
    <row r="151" spans="1:33" s="60" customFormat="1" ht="15" hidden="1" customHeight="1">
      <c r="A151" s="586" t="s">
        <v>80</v>
      </c>
      <c r="B151" s="587"/>
      <c r="C151" s="588">
        <v>4628.5713999999998</v>
      </c>
      <c r="D151" s="596">
        <v>176</v>
      </c>
      <c r="E151" s="610">
        <v>3670</v>
      </c>
      <c r="F151" s="610">
        <v>127396</v>
      </c>
      <c r="G151" s="594">
        <v>324372</v>
      </c>
      <c r="H151" s="610">
        <v>164026</v>
      </c>
      <c r="I151" s="610">
        <v>160346</v>
      </c>
      <c r="J151" s="592">
        <v>2.5461709943797293</v>
      </c>
      <c r="K151" s="593">
        <v>70.080370802965248</v>
      </c>
      <c r="L151" s="594">
        <v>-129</v>
      </c>
      <c r="M151" s="594">
        <v>-28</v>
      </c>
      <c r="N151" s="83">
        <v>-8.6320644198636137E-2</v>
      </c>
      <c r="O151" s="596">
        <v>216</v>
      </c>
      <c r="P151" s="83">
        <v>0.66590211238947872</v>
      </c>
      <c r="Q151" s="596">
        <v>244</v>
      </c>
      <c r="R151" s="83">
        <v>0.75222275658811488</v>
      </c>
      <c r="S151" s="594">
        <v>-101</v>
      </c>
      <c r="T151" s="144">
        <v>-0.31137089514508032</v>
      </c>
      <c r="U151" s="597">
        <v>1184</v>
      </c>
      <c r="V151" s="83">
        <v>3.6501300975423279</v>
      </c>
      <c r="W151" s="596">
        <v>1285</v>
      </c>
      <c r="X151" s="595">
        <v>3.9615009926874087</v>
      </c>
      <c r="Y151" s="83">
        <v>-0.39769153934371648</v>
      </c>
      <c r="Z151" s="595"/>
      <c r="AA151" s="596">
        <v>174</v>
      </c>
      <c r="AB151" s="598"/>
      <c r="AC151" s="596">
        <v>83</v>
      </c>
      <c r="AD151" s="599"/>
      <c r="AE151" s="600">
        <v>93450</v>
      </c>
      <c r="AF151" s="601">
        <v>56834</v>
      </c>
      <c r="AG151" s="601">
        <v>36616</v>
      </c>
    </row>
    <row r="152" spans="1:33" s="60" customFormat="1" ht="15" customHeight="1">
      <c r="A152" s="63" t="s">
        <v>339</v>
      </c>
      <c r="B152" s="587"/>
      <c r="C152" s="588"/>
      <c r="D152" s="596"/>
      <c r="E152" s="610"/>
      <c r="F152" s="610"/>
      <c r="G152" s="594"/>
      <c r="H152" s="610"/>
      <c r="I152" s="610"/>
      <c r="J152" s="592"/>
      <c r="K152" s="593"/>
      <c r="L152" s="594"/>
      <c r="M152" s="594"/>
      <c r="N152" s="595"/>
      <c r="O152" s="596"/>
      <c r="P152" s="595"/>
      <c r="Q152" s="596"/>
      <c r="R152" s="595"/>
      <c r="S152" s="594"/>
      <c r="T152" s="595"/>
      <c r="U152" s="597"/>
      <c r="V152" s="595"/>
      <c r="W152" s="596"/>
      <c r="X152" s="595"/>
      <c r="Y152" s="595"/>
      <c r="Z152" s="595"/>
      <c r="AA152" s="596"/>
      <c r="AB152" s="598"/>
      <c r="AC152" s="596"/>
      <c r="AD152" s="599"/>
      <c r="AE152" s="600"/>
      <c r="AF152" s="601"/>
      <c r="AG152" s="601"/>
    </row>
    <row r="153" spans="1:33" s="60" customFormat="1" ht="15" customHeight="1">
      <c r="A153" s="586" t="s">
        <v>81</v>
      </c>
      <c r="B153" s="587"/>
      <c r="C153" s="588">
        <v>4628.5713999999998</v>
      </c>
      <c r="D153" s="596">
        <v>176</v>
      </c>
      <c r="E153" s="610">
        <v>3709</v>
      </c>
      <c r="F153" s="610">
        <v>127437</v>
      </c>
      <c r="G153" s="594">
        <v>324074</v>
      </c>
      <c r="H153" s="610">
        <v>163837</v>
      </c>
      <c r="I153" s="610">
        <v>160237</v>
      </c>
      <c r="J153" s="592">
        <v>2.5430134105479572</v>
      </c>
      <c r="K153" s="593">
        <v>70.015988086518448</v>
      </c>
      <c r="L153" s="594">
        <v>-298</v>
      </c>
      <c r="M153" s="594">
        <v>-163</v>
      </c>
      <c r="N153" s="595">
        <v>-0.5</v>
      </c>
      <c r="O153" s="596">
        <v>131</v>
      </c>
      <c r="P153" s="595">
        <v>0.4</v>
      </c>
      <c r="Q153" s="596">
        <v>294</v>
      </c>
      <c r="R153" s="595">
        <v>0.91</v>
      </c>
      <c r="S153" s="594">
        <v>-135</v>
      </c>
      <c r="T153" s="595">
        <v>-0.41657152378777684</v>
      </c>
      <c r="U153" s="597">
        <v>971</v>
      </c>
      <c r="V153" s="595">
        <v>2.9962292562809729</v>
      </c>
      <c r="W153" s="596">
        <v>1106</v>
      </c>
      <c r="X153" s="595">
        <v>3.4128007800687499</v>
      </c>
      <c r="Y153" s="595">
        <v>-0.9195430673241296</v>
      </c>
      <c r="Z153" s="595"/>
      <c r="AA153" s="596">
        <v>122</v>
      </c>
      <c r="AB153" s="598"/>
      <c r="AC153" s="596">
        <v>60</v>
      </c>
      <c r="AD153" s="599"/>
      <c r="AE153" s="600">
        <v>93401</v>
      </c>
      <c r="AF153" s="601">
        <v>56789</v>
      </c>
      <c r="AG153" s="601">
        <v>36612</v>
      </c>
    </row>
    <row r="154" spans="1:33" s="60" customFormat="1" ht="15" customHeight="1">
      <c r="A154" s="586" t="s">
        <v>101</v>
      </c>
      <c r="B154" s="587"/>
      <c r="C154" s="588">
        <v>4628.5713999999998</v>
      </c>
      <c r="D154" s="596">
        <v>176</v>
      </c>
      <c r="E154" s="610">
        <v>3710</v>
      </c>
      <c r="F154" s="610">
        <v>127462</v>
      </c>
      <c r="G154" s="594">
        <v>323929</v>
      </c>
      <c r="H154" s="610">
        <v>163740</v>
      </c>
      <c r="I154" s="610">
        <v>160189</v>
      </c>
      <c r="J154" s="592">
        <v>2.5413770378622647</v>
      </c>
      <c r="K154" s="593">
        <v>69.98466092583125</v>
      </c>
      <c r="L154" s="594">
        <v>-145</v>
      </c>
      <c r="M154" s="594">
        <v>-125</v>
      </c>
      <c r="N154" s="595">
        <v>-0.39</v>
      </c>
      <c r="O154" s="596">
        <v>166</v>
      </c>
      <c r="P154" s="595">
        <v>0.51</v>
      </c>
      <c r="Q154" s="596">
        <v>291</v>
      </c>
      <c r="R154" s="595">
        <v>0.9</v>
      </c>
      <c r="S154" s="594">
        <v>-20</v>
      </c>
      <c r="T154" s="595">
        <v>-6.1741924927993477E-2</v>
      </c>
      <c r="U154" s="597">
        <v>983</v>
      </c>
      <c r="V154" s="595">
        <v>3.0346156102108797</v>
      </c>
      <c r="W154" s="596">
        <v>1003</v>
      </c>
      <c r="X154" s="595">
        <v>3.096357535138873</v>
      </c>
      <c r="Y154" s="595">
        <v>-0.44762895572795269</v>
      </c>
      <c r="Z154" s="595"/>
      <c r="AA154" s="596">
        <v>111</v>
      </c>
      <c r="AB154" s="598"/>
      <c r="AC154" s="596">
        <v>60</v>
      </c>
      <c r="AD154" s="599"/>
      <c r="AE154" s="600">
        <v>93424</v>
      </c>
      <c r="AF154" s="601">
        <v>56802</v>
      </c>
      <c r="AG154" s="601">
        <v>36622</v>
      </c>
    </row>
    <row r="155" spans="1:33" s="602" customFormat="1" ht="15" customHeight="1">
      <c r="A155" s="586" t="s">
        <v>94</v>
      </c>
      <c r="B155" s="587"/>
      <c r="C155" s="588">
        <v>4628.5713999999998</v>
      </c>
      <c r="D155" s="596">
        <v>176</v>
      </c>
      <c r="E155" s="610">
        <v>3710</v>
      </c>
      <c r="F155" s="610">
        <v>127500</v>
      </c>
      <c r="G155" s="594">
        <v>323666</v>
      </c>
      <c r="H155" s="610">
        <v>163626</v>
      </c>
      <c r="I155" s="610">
        <v>160040</v>
      </c>
      <c r="J155" s="592">
        <v>2.5385568627450978</v>
      </c>
      <c r="K155" s="593">
        <v>69.927839937826178</v>
      </c>
      <c r="L155" s="594">
        <v>-263</v>
      </c>
      <c r="M155" s="594">
        <v>-117</v>
      </c>
      <c r="N155" s="595">
        <v>-0.36</v>
      </c>
      <c r="O155" s="596">
        <v>184</v>
      </c>
      <c r="P155" s="595">
        <v>0.56999999999999995</v>
      </c>
      <c r="Q155" s="596">
        <v>301</v>
      </c>
      <c r="R155" s="595">
        <v>0.93</v>
      </c>
      <c r="S155" s="594">
        <v>-146</v>
      </c>
      <c r="T155" s="595">
        <v>-0.45108228853200522</v>
      </c>
      <c r="U155" s="597">
        <v>1320</v>
      </c>
      <c r="V155" s="595">
        <v>4.0782782250838823</v>
      </c>
      <c r="W155" s="596">
        <v>1466</v>
      </c>
      <c r="X155" s="595">
        <v>4.5293605136158881</v>
      </c>
      <c r="Y155" s="595">
        <v>-0.81256604030080393</v>
      </c>
      <c r="Z155" s="595"/>
      <c r="AA155" s="596">
        <v>162</v>
      </c>
      <c r="AB155" s="598"/>
      <c r="AC155" s="596">
        <v>76</v>
      </c>
      <c r="AD155" s="599"/>
      <c r="AE155" s="600">
        <v>93397</v>
      </c>
      <c r="AF155" s="601">
        <v>56777</v>
      </c>
      <c r="AG155" s="601">
        <v>36620</v>
      </c>
    </row>
    <row r="156" spans="1:33" s="60" customFormat="1" ht="15" customHeight="1">
      <c r="A156" s="586" t="s">
        <v>102</v>
      </c>
      <c r="B156" s="587"/>
      <c r="C156" s="588">
        <v>4628.5713999999998</v>
      </c>
      <c r="D156" s="596">
        <v>176</v>
      </c>
      <c r="E156" s="610">
        <v>3710</v>
      </c>
      <c r="F156" s="610">
        <v>127520</v>
      </c>
      <c r="G156" s="594">
        <v>323441</v>
      </c>
      <c r="H156" s="610">
        <v>163522</v>
      </c>
      <c r="I156" s="610">
        <v>159919</v>
      </c>
      <c r="J156" s="592">
        <f>G156/F156</f>
        <v>2.5363942910915935</v>
      </c>
      <c r="K156" s="593">
        <f>G156/C156</f>
        <v>69.879228826415002</v>
      </c>
      <c r="L156" s="594">
        <f>G156-G155</f>
        <v>-225</v>
      </c>
      <c r="M156" s="594">
        <v>-76</v>
      </c>
      <c r="N156" s="595">
        <v>-0.23497330270435721</v>
      </c>
      <c r="O156" s="596">
        <v>143</v>
      </c>
      <c r="P156" s="595">
        <v>0.44212081956214577</v>
      </c>
      <c r="Q156" s="596">
        <v>219</v>
      </c>
      <c r="R156" s="595">
        <v>0.67709412226650301</v>
      </c>
      <c r="S156" s="594">
        <v>-149</v>
      </c>
      <c r="T156" s="595">
        <v>-0.46067134345985822</v>
      </c>
      <c r="U156" s="597">
        <v>1115</v>
      </c>
      <c r="V156" s="595">
        <v>3.4473056909915565</v>
      </c>
      <c r="W156" s="596">
        <v>1264</v>
      </c>
      <c r="X156" s="595">
        <v>3.9079770344514149</v>
      </c>
      <c r="Y156" s="595">
        <v>-0.6956446461642154</v>
      </c>
      <c r="Z156" s="595"/>
      <c r="AA156" s="596">
        <v>127</v>
      </c>
      <c r="AB156" s="598"/>
      <c r="AC156" s="596">
        <v>77</v>
      </c>
      <c r="AD156" s="599"/>
      <c r="AE156" s="600">
        <v>93458</v>
      </c>
      <c r="AF156" s="601">
        <v>56812</v>
      </c>
      <c r="AG156" s="601">
        <v>36646</v>
      </c>
    </row>
    <row r="157" spans="1:33" s="60" customFormat="1" ht="15" customHeight="1">
      <c r="A157" s="569" t="s">
        <v>103</v>
      </c>
      <c r="B157" s="570"/>
      <c r="C157" s="571">
        <v>4628.5713999999998</v>
      </c>
      <c r="D157" s="579">
        <v>176</v>
      </c>
      <c r="E157" s="627">
        <v>3710</v>
      </c>
      <c r="F157" s="627">
        <v>127535</v>
      </c>
      <c r="G157" s="577">
        <v>323252</v>
      </c>
      <c r="H157" s="627">
        <v>163424</v>
      </c>
      <c r="I157" s="627">
        <v>159828</v>
      </c>
      <c r="J157" s="575">
        <v>2.5346140275218567</v>
      </c>
      <c r="K157" s="576">
        <v>69.838395492829605</v>
      </c>
      <c r="L157" s="577">
        <v>-189</v>
      </c>
      <c r="M157" s="577">
        <v>-88</v>
      </c>
      <c r="N157" s="578">
        <v>-0.2722334277900833</v>
      </c>
      <c r="O157" s="579">
        <v>172</v>
      </c>
      <c r="P157" s="578">
        <v>0.53209260886243548</v>
      </c>
      <c r="Q157" s="579">
        <v>260</v>
      </c>
      <c r="R157" s="578">
        <v>0.80432603665251878</v>
      </c>
      <c r="S157" s="577">
        <v>-101</v>
      </c>
      <c r="T157" s="578">
        <v>-0.31244972962270923</v>
      </c>
      <c r="U157" s="581">
        <v>1066</v>
      </c>
      <c r="V157" s="578">
        <v>3.2977367502753272</v>
      </c>
      <c r="W157" s="579">
        <v>1167</v>
      </c>
      <c r="X157" s="578">
        <v>3.6101864798980361</v>
      </c>
      <c r="Y157" s="578">
        <v>-0.58468315741279253</v>
      </c>
      <c r="Z157" s="578"/>
      <c r="AA157" s="579">
        <v>218</v>
      </c>
      <c r="AB157" s="582"/>
      <c r="AC157" s="579">
        <v>70</v>
      </c>
      <c r="AD157" s="583"/>
      <c r="AE157" s="584">
        <v>93460</v>
      </c>
      <c r="AF157" s="585">
        <v>56801</v>
      </c>
      <c r="AG157" s="585">
        <v>36659</v>
      </c>
    </row>
    <row r="158" spans="1:33" ht="17.25" customHeight="1">
      <c r="A158" s="542" t="s">
        <v>222</v>
      </c>
      <c r="B158" s="195"/>
      <c r="C158" s="80">
        <f ca="1">IF(RIGHT(CELL("filename"),2)&lt;&gt;"01",(INDEX(C:C,MATCH("本月比上月增減(%)",$A:$A,0)-1))/INDEX(C:C,MATCH("本月比上月增減(%)",$A:$A,0)-2)*100-100,(INDEX(C:C,MATCH("本月比上月增減(%)",$A:$A,0)-1))/INDEX(C:C,MATCH("本月比上月增減(%)",$A:$A,0)-3)*100-100)</f>
        <v>0</v>
      </c>
      <c r="D158" s="80">
        <f ca="1">IF(RIGHT(CELL("filename"),2)&lt;&gt;"01",(INDEX(D:D,MATCH("本月比上月增減(%)",$A:$A,0)-1))/INDEX(D:D,MATCH("本月比上月增減(%)",$A:$A,0)-2)*100-100,(INDEX(D:D,MATCH("本月比上月增減(%)",$A:$A,0)-1))/INDEX(D:D,MATCH("本月比上月增減(%)",$A:$A,0)-3)*100-100)</f>
        <v>0</v>
      </c>
      <c r="E158" s="80">
        <f t="shared" ref="E158:AG158" ca="1" si="0">IF(RIGHT(CELL("filename"),2)&lt;&gt;"01",(INDEX(E:E,MATCH("本月比上月增減(%)",$A:$A,0)-1))/INDEX(E:E,MATCH("本月比上月增減(%)",$A:$A,0)-2)*100-100,(INDEX(E:E,MATCH("本月比上月增減(%)",$A:$A,0)-1))/INDEX(E:E,MATCH("本月比上月增減(%)",$A:$A,0)-3)*100-100)</f>
        <v>0</v>
      </c>
      <c r="F158" s="80">
        <f t="shared" ca="1" si="0"/>
        <v>1.1762860727728253E-2</v>
      </c>
      <c r="G158" s="80">
        <f t="shared" ca="1" si="0"/>
        <v>-5.843415027780452E-2</v>
      </c>
      <c r="H158" s="80">
        <f t="shared" ca="1" si="0"/>
        <v>-5.9930773840832785E-2</v>
      </c>
      <c r="I158" s="80">
        <f t="shared" ca="1" si="0"/>
        <v>-5.6903807552572516E-2</v>
      </c>
      <c r="J158" s="80">
        <f t="shared" ca="1" si="0"/>
        <v>-7.018875480004283E-2</v>
      </c>
      <c r="K158" s="80">
        <f t="shared" ca="1" si="0"/>
        <v>-5.843415027780452E-2</v>
      </c>
      <c r="L158" s="80">
        <f t="shared" ca="1" si="0"/>
        <v>-16</v>
      </c>
      <c r="M158" s="80">
        <f t="shared" ca="1" si="0"/>
        <v>15.789473684210535</v>
      </c>
      <c r="N158" s="80">
        <f t="shared" ca="1" si="0"/>
        <v>15.857173839279383</v>
      </c>
      <c r="O158" s="80">
        <f t="shared" ca="1" si="0"/>
        <v>20.279720279720266</v>
      </c>
      <c r="P158" s="80">
        <f t="shared" ca="1" si="0"/>
        <v>20.350045806346159</v>
      </c>
      <c r="Q158" s="80">
        <f t="shared" ca="1" si="0"/>
        <v>18.721461187214601</v>
      </c>
      <c r="R158" s="80">
        <f t="shared" ca="1" si="0"/>
        <v>18.790875625994218</v>
      </c>
      <c r="S158" s="80">
        <f t="shared" ca="1" si="0"/>
        <v>-32.214765100671144</v>
      </c>
      <c r="T158" s="80">
        <f t="shared" ca="1" si="0"/>
        <v>-32.175132215504235</v>
      </c>
      <c r="U158" s="80">
        <f t="shared" ca="1" si="0"/>
        <v>-4.3946188340807169</v>
      </c>
      <c r="V158" s="80">
        <f t="shared" ca="1" si="0"/>
        <v>-4.3387199779549803</v>
      </c>
      <c r="W158" s="80">
        <f t="shared" ca="1" si="0"/>
        <v>-7.6740506329113884</v>
      </c>
      <c r="X158" s="80">
        <f t="shared" ca="1" si="0"/>
        <v>-7.6200692053243131</v>
      </c>
      <c r="Y158" s="80">
        <f t="shared" ca="1" si="0"/>
        <v>-15.950886614777318</v>
      </c>
      <c r="Z158" s="80" t="e">
        <f t="shared" ca="1" si="0"/>
        <v>#DIV/0!</v>
      </c>
      <c r="AA158" s="80">
        <f t="shared" ca="1" si="0"/>
        <v>71.653543307086608</v>
      </c>
      <c r="AB158" s="80" t="e">
        <f t="shared" ca="1" si="0"/>
        <v>#DIV/0!</v>
      </c>
      <c r="AC158" s="80">
        <f t="shared" ca="1" si="0"/>
        <v>-9.0909090909090935</v>
      </c>
      <c r="AD158" s="80" t="e">
        <f t="shared" ca="1" si="0"/>
        <v>#DIV/0!</v>
      </c>
      <c r="AE158" s="80">
        <f t="shared" ca="1" si="0"/>
        <v>2.139998716017999E-3</v>
      </c>
      <c r="AF158" s="80">
        <f t="shared" ca="1" si="0"/>
        <v>-1.9362106597199613E-2</v>
      </c>
      <c r="AG158" s="80">
        <f t="shared" ca="1" si="0"/>
        <v>3.5474540195394866E-2</v>
      </c>
    </row>
    <row r="159" spans="1:33" ht="14.25" customHeight="1" thickBot="1">
      <c r="A159" s="543" t="s">
        <v>349</v>
      </c>
      <c r="B159" s="196"/>
      <c r="C159" s="95">
        <f>INDEX(C:C,MATCH("較上年同期增減(%)",$A:$A,0)-2)/INDEX(C:C,MATCH("較上年同期增減(%)",$A:$A,0)-15)*100-100</f>
        <v>0</v>
      </c>
      <c r="D159" s="95">
        <f t="shared" ref="D159:AG159" si="1">INDEX(D:D,MATCH("較上年同期增減(%)",$A:$A,0)-2)/INDEX(D:D,MATCH("較上年同期增減(%)",$A:$A,0)-15)*100-100</f>
        <v>0</v>
      </c>
      <c r="E159" s="95">
        <f t="shared" si="1"/>
        <v>1.0348583877995594</v>
      </c>
      <c r="F159" s="95">
        <f t="shared" si="1"/>
        <v>0.45527225753600931</v>
      </c>
      <c r="G159" s="95">
        <f t="shared" si="1"/>
        <v>-0.67628812762518464</v>
      </c>
      <c r="H159" s="95">
        <f t="shared" si="1"/>
        <v>-0.73375771417464364</v>
      </c>
      <c r="I159" s="95">
        <f t="shared" si="1"/>
        <v>-0.61745667543418392</v>
      </c>
      <c r="J159" s="95">
        <f t="shared" si="1"/>
        <v>-1.1264320525260558</v>
      </c>
      <c r="K159" s="95">
        <f t="shared" si="1"/>
        <v>-0.67628812762518464</v>
      </c>
      <c r="L159" s="95">
        <f t="shared" si="1"/>
        <v>46.511627906976742</v>
      </c>
      <c r="M159" s="95">
        <f t="shared" si="1"/>
        <v>-5.3763440860215042</v>
      </c>
      <c r="N159" s="95">
        <f t="shared" si="1"/>
        <v>-4.7320583069182902</v>
      </c>
      <c r="O159" s="95">
        <f t="shared" si="1"/>
        <v>21.126760563380273</v>
      </c>
      <c r="P159" s="95">
        <f t="shared" si="1"/>
        <v>21.95150410711706</v>
      </c>
      <c r="Q159" s="95">
        <f t="shared" si="1"/>
        <v>10.638297872340431</v>
      </c>
      <c r="R159" s="95">
        <f t="shared" si="1"/>
        <v>11.391626215605172</v>
      </c>
      <c r="S159" s="95">
        <f t="shared" si="1"/>
        <v>180.55555555555554</v>
      </c>
      <c r="T159" s="95">
        <f t="shared" si="1"/>
        <v>182.46583848583214</v>
      </c>
      <c r="U159" s="95">
        <f t="shared" si="1"/>
        <v>-26.279391424619632</v>
      </c>
      <c r="V159" s="95">
        <f t="shared" si="1"/>
        <v>-25.777433016088779</v>
      </c>
      <c r="W159" s="95">
        <f t="shared" si="1"/>
        <v>-21.255060728744937</v>
      </c>
      <c r="X159" s="95">
        <f t="shared" si="1"/>
        <v>-20.718892007944973</v>
      </c>
      <c r="Y159" s="95">
        <f t="shared" si="1"/>
        <v>47.509215216639973</v>
      </c>
      <c r="Z159" s="95" t="e">
        <f t="shared" si="1"/>
        <v>#DIV/0!</v>
      </c>
      <c r="AA159" s="95">
        <f t="shared" si="1"/>
        <v>14.736842105263165</v>
      </c>
      <c r="AB159" s="95" t="e">
        <f t="shared" si="1"/>
        <v>#DIV/0!</v>
      </c>
      <c r="AC159" s="95">
        <f t="shared" si="1"/>
        <v>-10.256410256410248</v>
      </c>
      <c r="AD159" s="95" t="e">
        <f t="shared" si="1"/>
        <v>#DIV/0!</v>
      </c>
      <c r="AE159" s="95">
        <f t="shared" si="1"/>
        <v>0.1596810665409123</v>
      </c>
      <c r="AF159" s="95">
        <f t="shared" si="1"/>
        <v>-1.7602224921233756E-2</v>
      </c>
      <c r="AG159" s="95">
        <f t="shared" si="1"/>
        <v>0.43561643835616337</v>
      </c>
    </row>
    <row r="160" spans="1:33" ht="15" customHeight="1" thickBot="1">
      <c r="A160" s="32"/>
      <c r="B160" s="32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 t="s">
        <v>329</v>
      </c>
      <c r="T160" s="37"/>
      <c r="U160" s="37"/>
      <c r="V160" s="34"/>
      <c r="W160" s="37"/>
      <c r="X160" s="37"/>
      <c r="Y160" s="37"/>
      <c r="Z160" s="37"/>
      <c r="AA160" s="230"/>
      <c r="AB160" s="230"/>
      <c r="AC160" s="231"/>
    </row>
    <row r="161" spans="1:33" ht="15" customHeight="1">
      <c r="A161" s="44" t="s">
        <v>348</v>
      </c>
      <c r="B161" s="66">
        <v>31</v>
      </c>
      <c r="C161" s="269">
        <v>4628.5713999999998</v>
      </c>
      <c r="D161" s="68">
        <v>176</v>
      </c>
      <c r="E161" s="68">
        <v>3710</v>
      </c>
      <c r="F161" s="69">
        <v>127535</v>
      </c>
      <c r="G161" s="69">
        <v>323252</v>
      </c>
      <c r="H161" s="70">
        <v>163424</v>
      </c>
      <c r="I161" s="70">
        <v>159828</v>
      </c>
      <c r="J161" s="71">
        <v>2.5346140275218567</v>
      </c>
      <c r="K161" s="72">
        <v>69.838395492829605</v>
      </c>
      <c r="L161" s="233">
        <v>-189</v>
      </c>
      <c r="M161" s="73">
        <v>-88</v>
      </c>
      <c r="N161" s="234">
        <v>-0.27215386589927526</v>
      </c>
      <c r="O161" s="68">
        <v>172</v>
      </c>
      <c r="P161" s="538">
        <v>0.53193710153040163</v>
      </c>
      <c r="Q161" s="68">
        <v>260</v>
      </c>
      <c r="R161" s="538">
        <v>0.80409096742967689</v>
      </c>
      <c r="S161" s="73">
        <v>-101</v>
      </c>
      <c r="T161" s="235">
        <v>-0.31235841427075917</v>
      </c>
      <c r="U161" s="259">
        <v>1066</v>
      </c>
      <c r="V161" s="538">
        <v>3.2967729664616749</v>
      </c>
      <c r="W161" s="259">
        <v>1167</v>
      </c>
      <c r="X161" s="538">
        <v>3.6091313807324341</v>
      </c>
      <c r="Y161" s="74">
        <v>-0.58451228017003443</v>
      </c>
      <c r="Z161" s="75"/>
      <c r="AA161" s="232">
        <v>218</v>
      </c>
      <c r="AB161" s="76"/>
      <c r="AC161" s="232">
        <v>70</v>
      </c>
      <c r="AD161" s="75"/>
      <c r="AE161" s="70">
        <v>93460</v>
      </c>
      <c r="AF161" s="70">
        <v>56801</v>
      </c>
      <c r="AG161" s="70">
        <v>36659</v>
      </c>
    </row>
    <row r="162" spans="1:33" ht="15" customHeight="1">
      <c r="A162" s="64" t="s">
        <v>27</v>
      </c>
      <c r="B162" s="77">
        <v>31</v>
      </c>
      <c r="C162" s="270">
        <v>29.409500000000001</v>
      </c>
      <c r="D162" s="271">
        <v>44</v>
      </c>
      <c r="E162" s="271">
        <v>1070</v>
      </c>
      <c r="F162" s="271">
        <v>41818</v>
      </c>
      <c r="G162" s="79">
        <v>102108</v>
      </c>
      <c r="H162" s="89">
        <v>49041</v>
      </c>
      <c r="I162" s="89">
        <v>53067</v>
      </c>
      <c r="J162" s="80">
        <v>2.4417236596680856</v>
      </c>
      <c r="K162" s="81">
        <v>3471.9393393291284</v>
      </c>
      <c r="L162" s="82">
        <v>-97</v>
      </c>
      <c r="M162" s="82">
        <v>3</v>
      </c>
      <c r="N162" s="83">
        <v>2.9366706964314537E-2</v>
      </c>
      <c r="O162" s="84">
        <v>57</v>
      </c>
      <c r="P162" s="536">
        <v>0.55796743232197654</v>
      </c>
      <c r="Q162" s="84">
        <v>54</v>
      </c>
      <c r="R162" s="536">
        <v>0.528600725357662</v>
      </c>
      <c r="S162" s="85">
        <v>-100</v>
      </c>
      <c r="T162" s="86">
        <v>-0.97889023214381821</v>
      </c>
      <c r="U162" s="78">
        <v>308</v>
      </c>
      <c r="V162" s="539">
        <v>3.0149819150029615</v>
      </c>
      <c r="W162" s="78">
        <v>408</v>
      </c>
      <c r="X162" s="540">
        <v>3.9938721471467797</v>
      </c>
      <c r="Y162" s="87">
        <v>-0.94952352517950367</v>
      </c>
      <c r="Z162" s="81"/>
      <c r="AA162" s="91">
        <v>64</v>
      </c>
      <c r="AB162" s="237"/>
      <c r="AC162" s="91">
        <v>19</v>
      </c>
      <c r="AD162" s="81"/>
      <c r="AE162" s="257">
        <v>13022</v>
      </c>
      <c r="AF162" s="89">
        <v>9783</v>
      </c>
      <c r="AG162" s="89">
        <v>3239</v>
      </c>
    </row>
    <row r="163" spans="1:33" customFormat="1" ht="15" customHeight="1">
      <c r="A163" s="64" t="s">
        <v>28</v>
      </c>
      <c r="B163" s="77">
        <v>31</v>
      </c>
      <c r="C163" s="270">
        <v>120.5181</v>
      </c>
      <c r="D163" s="271">
        <v>12</v>
      </c>
      <c r="E163" s="271">
        <v>229</v>
      </c>
      <c r="F163" s="271">
        <v>4393</v>
      </c>
      <c r="G163" s="79">
        <v>10791</v>
      </c>
      <c r="H163" s="89">
        <v>5580</v>
      </c>
      <c r="I163" s="89">
        <v>5211</v>
      </c>
      <c r="J163" s="80">
        <v>2.4564079216936037</v>
      </c>
      <c r="K163" s="81">
        <v>89.538417880799642</v>
      </c>
      <c r="L163" s="82">
        <v>-5</v>
      </c>
      <c r="M163" s="82">
        <v>-6</v>
      </c>
      <c r="N163" s="83">
        <v>-0.5558901190531339</v>
      </c>
      <c r="O163" s="84">
        <v>8</v>
      </c>
      <c r="P163" s="536">
        <v>0.74118682540417835</v>
      </c>
      <c r="Q163" s="84">
        <v>14</v>
      </c>
      <c r="R163" s="536">
        <v>1.2970769444573123</v>
      </c>
      <c r="S163" s="85">
        <v>1</v>
      </c>
      <c r="T163" s="86">
        <v>9.2648353175522224E-2</v>
      </c>
      <c r="U163" s="78">
        <v>29</v>
      </c>
      <c r="V163" s="540">
        <v>2.6868022420901467</v>
      </c>
      <c r="W163" s="78">
        <v>28</v>
      </c>
      <c r="X163" s="540">
        <v>2.5941538889146245</v>
      </c>
      <c r="Y163" s="87">
        <v>-0.46324176587761168</v>
      </c>
      <c r="Z163" s="81"/>
      <c r="AA163" s="91">
        <v>10</v>
      </c>
      <c r="AB163" s="237"/>
      <c r="AC163" s="91">
        <v>3</v>
      </c>
      <c r="AD163" s="81"/>
      <c r="AE163" s="257">
        <v>2195</v>
      </c>
      <c r="AF163" s="89">
        <v>1662</v>
      </c>
      <c r="AG163" s="89">
        <v>533</v>
      </c>
    </row>
    <row r="164" spans="1:33" customFormat="1" ht="15" customHeight="1">
      <c r="A164" s="64" t="s">
        <v>29</v>
      </c>
      <c r="B164" s="77">
        <v>31</v>
      </c>
      <c r="C164" s="270">
        <v>252.37190000000001</v>
      </c>
      <c r="D164" s="271">
        <v>15</v>
      </c>
      <c r="E164" s="271">
        <v>318</v>
      </c>
      <c r="F164" s="271">
        <v>8914</v>
      </c>
      <c r="G164" s="79">
        <v>23204</v>
      </c>
      <c r="H164" s="89">
        <v>12279</v>
      </c>
      <c r="I164" s="89">
        <v>10925</v>
      </c>
      <c r="J164" s="80">
        <v>2.6030962530850346</v>
      </c>
      <c r="K164" s="81">
        <v>91.943675187293039</v>
      </c>
      <c r="L164" s="82">
        <v>-28</v>
      </c>
      <c r="M164" s="82">
        <v>-16</v>
      </c>
      <c r="N164" s="83">
        <v>-0.68912050994917728</v>
      </c>
      <c r="O164" s="84">
        <v>9</v>
      </c>
      <c r="P164" s="536">
        <v>0.38763028684641226</v>
      </c>
      <c r="Q164" s="84">
        <v>25</v>
      </c>
      <c r="R164" s="536">
        <v>1.0767507967955896</v>
      </c>
      <c r="S164" s="85">
        <v>-12</v>
      </c>
      <c r="T164" s="86">
        <v>-0.51684038246188324</v>
      </c>
      <c r="U164" s="78">
        <v>50</v>
      </c>
      <c r="V164" s="540">
        <v>2.1535015935911792</v>
      </c>
      <c r="W164" s="78">
        <v>62</v>
      </c>
      <c r="X164" s="540">
        <v>2.6703419760530624</v>
      </c>
      <c r="Y164" s="87">
        <v>-1.2059608924110605</v>
      </c>
      <c r="Z164" s="90"/>
      <c r="AA164" s="91">
        <v>12</v>
      </c>
      <c r="AB164" s="237"/>
      <c r="AC164" s="91">
        <v>4</v>
      </c>
      <c r="AD164" s="90"/>
      <c r="AE164" s="257">
        <v>7544</v>
      </c>
      <c r="AF164" s="89">
        <v>6583</v>
      </c>
      <c r="AG164" s="89">
        <v>961</v>
      </c>
    </row>
    <row r="165" spans="1:33" customFormat="1" ht="15" customHeight="1">
      <c r="A165" s="64" t="s">
        <v>30</v>
      </c>
      <c r="B165" s="77">
        <v>31</v>
      </c>
      <c r="C165" s="270">
        <v>29.409500000000001</v>
      </c>
      <c r="D165" s="271">
        <v>8</v>
      </c>
      <c r="E165" s="271">
        <v>232</v>
      </c>
      <c r="F165" s="271">
        <v>7863</v>
      </c>
      <c r="G165" s="79">
        <v>20019</v>
      </c>
      <c r="H165" s="89">
        <v>10188</v>
      </c>
      <c r="I165" s="89">
        <v>9831</v>
      </c>
      <c r="J165" s="80">
        <v>2.5459748187714615</v>
      </c>
      <c r="K165" s="81">
        <v>680.69841377786088</v>
      </c>
      <c r="L165" s="82">
        <v>6</v>
      </c>
      <c r="M165" s="82">
        <v>-14</v>
      </c>
      <c r="N165" s="83">
        <v>-0.69944044764188629</v>
      </c>
      <c r="O165" s="84">
        <v>9</v>
      </c>
      <c r="P165" s="536">
        <v>0.44964028776978421</v>
      </c>
      <c r="Q165" s="84">
        <v>23</v>
      </c>
      <c r="R165" s="536">
        <v>1.1490807354116706</v>
      </c>
      <c r="S165" s="85">
        <v>20</v>
      </c>
      <c r="T165" s="86">
        <v>0.99920063948840987</v>
      </c>
      <c r="U165" s="78">
        <v>106</v>
      </c>
      <c r="V165" s="540">
        <v>5.2957633892885694</v>
      </c>
      <c r="W165" s="78">
        <v>86</v>
      </c>
      <c r="X165" s="540">
        <v>4.2965627498001595</v>
      </c>
      <c r="Y165" s="87">
        <v>0.29976019184652358</v>
      </c>
      <c r="Z165" s="90"/>
      <c r="AA165" s="91">
        <v>22</v>
      </c>
      <c r="AB165" s="237"/>
      <c r="AC165" s="91">
        <v>6</v>
      </c>
      <c r="AD165" s="90"/>
      <c r="AE165" s="257">
        <v>6581</v>
      </c>
      <c r="AF165" s="89">
        <v>4236</v>
      </c>
      <c r="AG165" s="89">
        <v>2345</v>
      </c>
    </row>
    <row r="166" spans="1:33" customFormat="1" ht="15" customHeight="1">
      <c r="A166" s="64" t="s">
        <v>31</v>
      </c>
      <c r="B166" s="77">
        <v>31</v>
      </c>
      <c r="C166" s="270">
        <v>65.258200000000002</v>
      </c>
      <c r="D166" s="271">
        <v>18</v>
      </c>
      <c r="E166" s="271">
        <v>567</v>
      </c>
      <c r="F166" s="271">
        <v>32890</v>
      </c>
      <c r="G166" s="79">
        <v>83426</v>
      </c>
      <c r="H166" s="89">
        <v>41758</v>
      </c>
      <c r="I166" s="89">
        <v>41668</v>
      </c>
      <c r="J166" s="80">
        <v>2.5365156582547885</v>
      </c>
      <c r="K166" s="81">
        <v>1278.3987299680346</v>
      </c>
      <c r="L166" s="82">
        <v>-8</v>
      </c>
      <c r="M166" s="82">
        <v>-19</v>
      </c>
      <c r="N166" s="83">
        <v>-0.22773582644132795</v>
      </c>
      <c r="O166" s="84">
        <v>44</v>
      </c>
      <c r="P166" s="536">
        <v>0.52738822965360188</v>
      </c>
      <c r="Q166" s="84">
        <v>63</v>
      </c>
      <c r="R166" s="536">
        <v>0.75512405609492983</v>
      </c>
      <c r="S166" s="85">
        <v>11</v>
      </c>
      <c r="T166" s="86">
        <v>0.13184705741340075</v>
      </c>
      <c r="U166" s="78">
        <v>288</v>
      </c>
      <c r="V166" s="540">
        <v>3.4519956850053939</v>
      </c>
      <c r="W166" s="78">
        <v>277</v>
      </c>
      <c r="X166" s="540">
        <v>3.3201486275919931</v>
      </c>
      <c r="Y166" s="87">
        <v>-9.5888769027927201E-2</v>
      </c>
      <c r="Z166" s="90"/>
      <c r="AA166" s="91">
        <v>60</v>
      </c>
      <c r="AB166" s="237"/>
      <c r="AC166" s="91">
        <v>22</v>
      </c>
      <c r="AD166" s="90"/>
      <c r="AE166" s="257">
        <v>15734</v>
      </c>
      <c r="AF166" s="89">
        <v>12380</v>
      </c>
      <c r="AG166" s="89">
        <v>3354</v>
      </c>
    </row>
    <row r="167" spans="1:33" customFormat="1" ht="15" customHeight="1">
      <c r="A167" s="64" t="s">
        <v>32</v>
      </c>
      <c r="B167" s="77">
        <v>31</v>
      </c>
      <c r="C167" s="270">
        <v>218.44479999999999</v>
      </c>
      <c r="D167" s="271">
        <v>15</v>
      </c>
      <c r="E167" s="271">
        <v>271</v>
      </c>
      <c r="F167" s="271">
        <v>7361</v>
      </c>
      <c r="G167" s="79">
        <v>17485</v>
      </c>
      <c r="H167" s="89">
        <v>9297</v>
      </c>
      <c r="I167" s="89">
        <v>8188</v>
      </c>
      <c r="J167" s="80">
        <v>2.3753566091563645</v>
      </c>
      <c r="K167" s="81">
        <v>80.043104711121529</v>
      </c>
      <c r="L167" s="82">
        <v>18</v>
      </c>
      <c r="M167" s="82">
        <v>-2</v>
      </c>
      <c r="N167" s="83">
        <v>-0.11444266422522326</v>
      </c>
      <c r="O167" s="84">
        <v>8</v>
      </c>
      <c r="P167" s="536">
        <v>0.45777065690089264</v>
      </c>
      <c r="Q167" s="84">
        <v>10</v>
      </c>
      <c r="R167" s="536">
        <v>0.57221332112611589</v>
      </c>
      <c r="S167" s="85">
        <v>20</v>
      </c>
      <c r="T167" s="86">
        <v>1.1444266422522316</v>
      </c>
      <c r="U167" s="78">
        <v>63</v>
      </c>
      <c r="V167" s="540">
        <v>3.6049439230945297</v>
      </c>
      <c r="W167" s="78">
        <v>43</v>
      </c>
      <c r="X167" s="540">
        <v>2.4605172808422981</v>
      </c>
      <c r="Y167" s="87">
        <v>1.0299839780270084</v>
      </c>
      <c r="Z167" s="90"/>
      <c r="AA167" s="91">
        <v>9</v>
      </c>
      <c r="AB167" s="237"/>
      <c r="AC167" s="91">
        <v>3</v>
      </c>
      <c r="AD167" s="90"/>
      <c r="AE167" s="257">
        <v>5763</v>
      </c>
      <c r="AF167" s="89">
        <v>5285</v>
      </c>
      <c r="AG167" s="89">
        <v>478</v>
      </c>
    </row>
    <row r="168" spans="1:33" customFormat="1" ht="15" customHeight="1">
      <c r="A168" s="64" t="s">
        <v>33</v>
      </c>
      <c r="B168" s="77">
        <v>31</v>
      </c>
      <c r="C168" s="270">
        <v>157.11000000000001</v>
      </c>
      <c r="D168" s="271">
        <v>14</v>
      </c>
      <c r="E168" s="271">
        <v>225</v>
      </c>
      <c r="F168" s="271">
        <v>4992</v>
      </c>
      <c r="G168" s="79">
        <v>12317</v>
      </c>
      <c r="H168" s="89">
        <v>6553</v>
      </c>
      <c r="I168" s="89">
        <v>5764</v>
      </c>
      <c r="J168" s="80">
        <v>2.4673477564102564</v>
      </c>
      <c r="K168" s="81">
        <v>78.397301253898533</v>
      </c>
      <c r="L168" s="82">
        <v>-1</v>
      </c>
      <c r="M168" s="82">
        <v>-11</v>
      </c>
      <c r="N168" s="83">
        <v>-0.89303836005682968</v>
      </c>
      <c r="O168" s="84">
        <v>2</v>
      </c>
      <c r="P168" s="536">
        <v>0.16237061091942359</v>
      </c>
      <c r="Q168" s="84">
        <v>13</v>
      </c>
      <c r="R168" s="536">
        <v>1.0554089709762533</v>
      </c>
      <c r="S168" s="85">
        <v>10</v>
      </c>
      <c r="T168" s="86">
        <v>0.81185305459711765</v>
      </c>
      <c r="U168" s="78">
        <v>47</v>
      </c>
      <c r="V168" s="540">
        <v>3.8157093566064542</v>
      </c>
      <c r="W168" s="78">
        <v>37</v>
      </c>
      <c r="X168" s="540">
        <v>3.0038563020093365</v>
      </c>
      <c r="Y168" s="87">
        <v>-8.1185305459712032E-2</v>
      </c>
      <c r="Z168" s="90"/>
      <c r="AA168" s="91">
        <v>7</v>
      </c>
      <c r="AB168" s="237"/>
      <c r="AC168" s="91">
        <v>1</v>
      </c>
      <c r="AD168" s="90"/>
      <c r="AE168" s="257">
        <v>6670</v>
      </c>
      <c r="AF168" s="89">
        <v>6444</v>
      </c>
      <c r="AG168" s="89">
        <v>226</v>
      </c>
    </row>
    <row r="169" spans="1:33" customFormat="1" ht="15" customHeight="1">
      <c r="A169" s="64" t="s">
        <v>34</v>
      </c>
      <c r="B169" s="77">
        <v>31</v>
      </c>
      <c r="C169" s="270">
        <v>162.4332</v>
      </c>
      <c r="D169" s="271">
        <v>5</v>
      </c>
      <c r="E169" s="271">
        <v>75</v>
      </c>
      <c r="F169" s="271">
        <v>1684</v>
      </c>
      <c r="G169" s="79">
        <v>4343</v>
      </c>
      <c r="H169" s="89">
        <v>2434</v>
      </c>
      <c r="I169" s="89">
        <v>1909</v>
      </c>
      <c r="J169" s="80">
        <v>2.5789786223277908</v>
      </c>
      <c r="K169" s="81">
        <v>26.73714486939862</v>
      </c>
      <c r="L169" s="82">
        <v>-17</v>
      </c>
      <c r="M169" s="82">
        <v>-2</v>
      </c>
      <c r="N169" s="83">
        <v>-0.45961162817419282</v>
      </c>
      <c r="O169" s="84">
        <v>2</v>
      </c>
      <c r="P169" s="536">
        <v>0.45961162817419282</v>
      </c>
      <c r="Q169" s="84">
        <v>4</v>
      </c>
      <c r="R169" s="536">
        <v>0.91922325634838564</v>
      </c>
      <c r="S169" s="85">
        <v>-15</v>
      </c>
      <c r="T169" s="86">
        <v>-3.4470872113064459</v>
      </c>
      <c r="U169" s="78">
        <v>8</v>
      </c>
      <c r="V169" s="540">
        <v>1.8384465126967713</v>
      </c>
      <c r="W169" s="91">
        <v>23</v>
      </c>
      <c r="X169" s="540">
        <v>5.2855337240032174</v>
      </c>
      <c r="Y169" s="87">
        <v>-3.9066988394806388</v>
      </c>
      <c r="Z169" s="90"/>
      <c r="AA169" s="91">
        <v>1</v>
      </c>
      <c r="AB169" s="237"/>
      <c r="AC169" s="91">
        <v>0</v>
      </c>
      <c r="AD169" s="90"/>
      <c r="AE169" s="257">
        <v>3591</v>
      </c>
      <c r="AF169" s="89">
        <v>3507</v>
      </c>
      <c r="AG169" s="89">
        <v>84</v>
      </c>
    </row>
    <row r="170" spans="1:33" customFormat="1" ht="15" customHeight="1">
      <c r="A170" s="219" t="s">
        <v>35</v>
      </c>
      <c r="B170" s="77">
        <v>31</v>
      </c>
      <c r="C170" s="270">
        <v>135.58619999999999</v>
      </c>
      <c r="D170" s="271">
        <v>11</v>
      </c>
      <c r="E170" s="271">
        <v>174</v>
      </c>
      <c r="F170" s="271">
        <v>4799</v>
      </c>
      <c r="G170" s="79">
        <v>11237</v>
      </c>
      <c r="H170" s="89">
        <v>6033</v>
      </c>
      <c r="I170" s="89">
        <v>5204</v>
      </c>
      <c r="J170" s="80">
        <v>2.3415294853094393</v>
      </c>
      <c r="K170" s="81">
        <v>82.877165965267864</v>
      </c>
      <c r="L170" s="82">
        <v>-39</v>
      </c>
      <c r="M170" s="82">
        <v>-16</v>
      </c>
      <c r="N170" s="83">
        <v>-1.4214009683294095</v>
      </c>
      <c r="O170" s="84">
        <v>4</v>
      </c>
      <c r="P170" s="536">
        <v>0.35535024208235244</v>
      </c>
      <c r="Q170" s="84">
        <v>20</v>
      </c>
      <c r="R170" s="536">
        <v>1.776751210411762</v>
      </c>
      <c r="S170" s="85">
        <v>-23</v>
      </c>
      <c r="T170" s="86">
        <v>-2.0432638919735266</v>
      </c>
      <c r="U170" s="78">
        <v>27</v>
      </c>
      <c r="V170" s="540">
        <v>2.3986141340558786</v>
      </c>
      <c r="W170" s="78">
        <v>50</v>
      </c>
      <c r="X170" s="540">
        <v>4.4418780260294053</v>
      </c>
      <c r="Y170" s="87">
        <v>-3.4646648603029364</v>
      </c>
      <c r="Z170" s="90"/>
      <c r="AA170" s="91">
        <v>1</v>
      </c>
      <c r="AB170" s="237"/>
      <c r="AC170" s="91">
        <v>3</v>
      </c>
      <c r="AD170" s="90"/>
      <c r="AE170" s="257">
        <v>4623</v>
      </c>
      <c r="AF170" s="89">
        <v>4077</v>
      </c>
      <c r="AG170" s="89">
        <v>546</v>
      </c>
    </row>
    <row r="171" spans="1:33" customFormat="1" ht="15" customHeight="1">
      <c r="A171" s="219" t="s">
        <v>36</v>
      </c>
      <c r="B171" s="77">
        <v>31</v>
      </c>
      <c r="C171" s="270">
        <v>176.37049999999999</v>
      </c>
      <c r="D171" s="271">
        <v>13</v>
      </c>
      <c r="E171" s="271">
        <v>259</v>
      </c>
      <c r="F171" s="271">
        <v>4051</v>
      </c>
      <c r="G171" s="79">
        <v>9929</v>
      </c>
      <c r="H171" s="89">
        <v>5391</v>
      </c>
      <c r="I171" s="89">
        <v>4538</v>
      </c>
      <c r="J171" s="80">
        <v>2.4509997531473711</v>
      </c>
      <c r="K171" s="81">
        <v>56.296262696992983</v>
      </c>
      <c r="L171" s="82">
        <v>-16</v>
      </c>
      <c r="M171" s="82">
        <v>-11</v>
      </c>
      <c r="N171" s="83">
        <v>-1.1069739357955115</v>
      </c>
      <c r="O171" s="84">
        <v>2</v>
      </c>
      <c r="P171" s="536">
        <v>0.20126798832645668</v>
      </c>
      <c r="Q171" s="84">
        <v>13</v>
      </c>
      <c r="R171" s="536">
        <v>1.3082419241219683</v>
      </c>
      <c r="S171" s="85">
        <v>-5</v>
      </c>
      <c r="T171" s="86">
        <v>-0.5031699708161419</v>
      </c>
      <c r="U171" s="78">
        <v>20</v>
      </c>
      <c r="V171" s="540">
        <v>2.0126798832645667</v>
      </c>
      <c r="W171" s="78">
        <v>25</v>
      </c>
      <c r="X171" s="540">
        <v>2.5158498540807086</v>
      </c>
      <c r="Y171" s="87">
        <v>-1.6101439066116534</v>
      </c>
      <c r="Z171" s="90"/>
      <c r="AA171" s="91">
        <v>2</v>
      </c>
      <c r="AB171" s="237"/>
      <c r="AC171" s="91">
        <v>3</v>
      </c>
      <c r="AD171" s="90"/>
      <c r="AE171" s="257">
        <v>1713</v>
      </c>
      <c r="AF171" s="89">
        <v>1479</v>
      </c>
      <c r="AG171" s="89">
        <v>234</v>
      </c>
    </row>
    <row r="172" spans="1:33" customFormat="1" ht="15" customHeight="1">
      <c r="A172" s="219" t="s">
        <v>37</v>
      </c>
      <c r="B172" s="77">
        <v>31</v>
      </c>
      <c r="C172" s="270">
        <v>1641.8554999999999</v>
      </c>
      <c r="D172" s="271">
        <v>9</v>
      </c>
      <c r="E172" s="271">
        <v>128</v>
      </c>
      <c r="F172" s="271">
        <v>4952</v>
      </c>
      <c r="G172" s="79">
        <v>16183</v>
      </c>
      <c r="H172" s="89">
        <v>8313</v>
      </c>
      <c r="I172" s="89">
        <v>7870</v>
      </c>
      <c r="J172" s="80">
        <v>3.26797253634895</v>
      </c>
      <c r="K172" s="81">
        <v>9.8565312233628362</v>
      </c>
      <c r="L172" s="82">
        <v>-3</v>
      </c>
      <c r="M172" s="82">
        <v>8</v>
      </c>
      <c r="N172" s="83">
        <v>0.49430010194939611</v>
      </c>
      <c r="O172" s="84">
        <v>18</v>
      </c>
      <c r="P172" s="536">
        <v>1.1121752293861411</v>
      </c>
      <c r="Q172" s="84">
        <v>10</v>
      </c>
      <c r="R172" s="536">
        <v>0.617875127436745</v>
      </c>
      <c r="S172" s="85">
        <v>-11</v>
      </c>
      <c r="T172" s="86">
        <v>-0.67966264018041933</v>
      </c>
      <c r="U172" s="78">
        <v>69</v>
      </c>
      <c r="V172" s="540">
        <v>4.2633383793135406</v>
      </c>
      <c r="W172" s="78">
        <v>80</v>
      </c>
      <c r="X172" s="540">
        <v>4.94300101949396</v>
      </c>
      <c r="Y172" s="87">
        <v>-0.18536253823102322</v>
      </c>
      <c r="Z172" s="90"/>
      <c r="AA172" s="91">
        <v>12</v>
      </c>
      <c r="AB172" s="237"/>
      <c r="AC172" s="91">
        <v>3</v>
      </c>
      <c r="AD172" s="90"/>
      <c r="AE172" s="257">
        <v>14299</v>
      </c>
      <c r="AF172" s="89">
        <v>913</v>
      </c>
      <c r="AG172" s="89">
        <v>13386</v>
      </c>
    </row>
    <row r="173" spans="1:33" customFormat="1" ht="15" customHeight="1">
      <c r="A173" s="219" t="s">
        <v>38</v>
      </c>
      <c r="B173" s="77">
        <v>31</v>
      </c>
      <c r="C173" s="270">
        <v>618.49099999999999</v>
      </c>
      <c r="D173" s="271">
        <v>6</v>
      </c>
      <c r="E173" s="271">
        <v>56</v>
      </c>
      <c r="F173" s="271">
        <v>2113</v>
      </c>
      <c r="G173" s="79">
        <v>6209</v>
      </c>
      <c r="H173" s="89">
        <v>3275</v>
      </c>
      <c r="I173" s="89">
        <v>2934</v>
      </c>
      <c r="J173" s="80">
        <v>2.9384761003312825</v>
      </c>
      <c r="K173" s="81">
        <v>10.038949637100622</v>
      </c>
      <c r="L173" s="82">
        <v>5</v>
      </c>
      <c r="M173" s="82">
        <v>2</v>
      </c>
      <c r="N173" s="83">
        <v>0.32224280995730287</v>
      </c>
      <c r="O173" s="84">
        <v>3</v>
      </c>
      <c r="P173" s="536">
        <v>0.48336421493595427</v>
      </c>
      <c r="Q173" s="84">
        <v>1</v>
      </c>
      <c r="R173" s="536">
        <v>0.16112140497865141</v>
      </c>
      <c r="S173" s="85">
        <v>3</v>
      </c>
      <c r="T173" s="86">
        <v>0.48336421493595427</v>
      </c>
      <c r="U173" s="78">
        <v>34</v>
      </c>
      <c r="V173" s="540">
        <v>5.4781277692741481</v>
      </c>
      <c r="W173" s="78">
        <v>31</v>
      </c>
      <c r="X173" s="540">
        <v>4.9947635543381939</v>
      </c>
      <c r="Y173" s="87">
        <v>0.8056070248932572</v>
      </c>
      <c r="Z173" s="90"/>
      <c r="AA173" s="91">
        <v>5</v>
      </c>
      <c r="AB173" s="237"/>
      <c r="AC173" s="91">
        <v>1</v>
      </c>
      <c r="AD173" s="90"/>
      <c r="AE173" s="257">
        <v>5975</v>
      </c>
      <c r="AF173" s="89">
        <v>235</v>
      </c>
      <c r="AG173" s="89">
        <v>5740</v>
      </c>
    </row>
    <row r="174" spans="1:33" s="630" customFormat="1" ht="15" customHeight="1" thickBot="1">
      <c r="A174" s="220" t="s">
        <v>39</v>
      </c>
      <c r="B174" s="92">
        <v>31</v>
      </c>
      <c r="C174" s="272">
        <v>1021.313</v>
      </c>
      <c r="D174" s="273">
        <v>6</v>
      </c>
      <c r="E174" s="273">
        <v>106</v>
      </c>
      <c r="F174" s="273">
        <v>1705</v>
      </c>
      <c r="G174" s="94">
        <v>6001</v>
      </c>
      <c r="H174" s="103">
        <v>3282</v>
      </c>
      <c r="I174" s="103">
        <v>2719</v>
      </c>
      <c r="J174" s="95">
        <v>3.5196480938416421</v>
      </c>
      <c r="K174" s="96">
        <v>5.8757697199585239</v>
      </c>
      <c r="L174" s="97">
        <v>-4</v>
      </c>
      <c r="M174" s="97">
        <v>-4</v>
      </c>
      <c r="N174" s="98">
        <v>-0.66633349991670832</v>
      </c>
      <c r="O174" s="99">
        <v>6</v>
      </c>
      <c r="P174" s="537">
        <v>0.99950024987506247</v>
      </c>
      <c r="Q174" s="99">
        <v>10</v>
      </c>
      <c r="R174" s="537">
        <v>1.6658337497917708</v>
      </c>
      <c r="S174" s="100">
        <v>0</v>
      </c>
      <c r="T174" s="95">
        <v>0</v>
      </c>
      <c r="U174" s="93">
        <v>17</v>
      </c>
      <c r="V174" s="541">
        <v>2.83191737464601</v>
      </c>
      <c r="W174" s="93">
        <v>17</v>
      </c>
      <c r="X174" s="541">
        <v>2.83191737464601</v>
      </c>
      <c r="Y174" s="95">
        <v>-0.66633349991670832</v>
      </c>
      <c r="Z174" s="102"/>
      <c r="AA174" s="236">
        <v>13</v>
      </c>
      <c r="AB174" s="238"/>
      <c r="AC174" s="236">
        <v>2</v>
      </c>
      <c r="AD174" s="102"/>
      <c r="AE174" s="258">
        <v>5750</v>
      </c>
      <c r="AF174" s="103">
        <v>217</v>
      </c>
      <c r="AG174" s="103">
        <v>5533</v>
      </c>
    </row>
    <row r="175" spans="1:33" customFormat="1" ht="15" customHeight="1">
      <c r="G175" s="217"/>
      <c r="H175" s="40"/>
      <c r="M175" s="58"/>
      <c r="O175" s="45"/>
      <c r="AA175" s="41"/>
      <c r="AC175" s="41"/>
    </row>
    <row r="176" spans="1:33" customFormat="1" ht="15" customHeight="1">
      <c r="G176" s="217"/>
      <c r="H176" s="218"/>
      <c r="M176" s="221"/>
      <c r="N176" s="221"/>
      <c r="O176" s="221"/>
    </row>
    <row r="177" spans="7:8" customFormat="1" ht="15" customHeight="1">
      <c r="G177" s="217"/>
      <c r="H177" s="218"/>
    </row>
    <row r="178" spans="7:8" customFormat="1" ht="15" customHeight="1"/>
    <row r="179" spans="7:8" customFormat="1" ht="15" customHeight="1"/>
    <row r="180" spans="7:8" customFormat="1" ht="15" customHeight="1"/>
    <row r="181" spans="7:8" customFormat="1" ht="15" customHeight="1"/>
    <row r="182" spans="7:8" customFormat="1" ht="15" customHeight="1"/>
    <row r="183" spans="7:8" customFormat="1" ht="15" customHeight="1"/>
    <row r="184" spans="7:8" customFormat="1" ht="15" customHeight="1"/>
    <row r="185" spans="7:8" customFormat="1" ht="15" customHeight="1"/>
    <row r="186" spans="7:8" customFormat="1" ht="15" customHeight="1"/>
    <row r="187" spans="7:8" customFormat="1" ht="15" customHeight="1"/>
    <row r="188" spans="7:8" customFormat="1" ht="15" customHeight="1"/>
    <row r="189" spans="7:8" customFormat="1" ht="15" customHeight="1"/>
    <row r="190" spans="7:8" customFormat="1" ht="15" customHeight="1"/>
    <row r="191" spans="7:8" customFormat="1" ht="15" customHeight="1"/>
    <row r="192" spans="7:8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customFormat="1" ht="15" customHeight="1"/>
    <row r="210" customFormat="1" ht="15" customHeight="1"/>
    <row r="211" customFormat="1" ht="15" customHeight="1"/>
    <row r="212" customFormat="1" ht="15" customHeight="1"/>
    <row r="213" customFormat="1" ht="15" customHeight="1"/>
    <row r="214" customFormat="1" ht="15" customHeight="1"/>
    <row r="215" customFormat="1" ht="15" customHeight="1"/>
    <row r="216" customFormat="1" ht="15" customHeight="1"/>
    <row r="217" customFormat="1" ht="15" customHeight="1"/>
    <row r="218" customFormat="1" ht="15" customHeight="1"/>
    <row r="219" customFormat="1" ht="15" customHeight="1"/>
    <row r="220" customFormat="1" ht="15" customHeight="1"/>
    <row r="221" customFormat="1" ht="15" customHeight="1"/>
    <row r="222" customFormat="1" ht="15" customHeight="1"/>
    <row r="223" customFormat="1" ht="15" customHeight="1"/>
    <row r="224" customFormat="1" ht="15" customHeight="1"/>
    <row r="225" spans="1:33" customFormat="1" ht="15" customHeight="1"/>
    <row r="226" spans="1:33" customFormat="1" ht="15" customHeight="1"/>
    <row r="227" spans="1:33" customFormat="1" ht="15" customHeight="1"/>
    <row r="228" spans="1:33" customFormat="1" ht="15" customHeight="1"/>
    <row r="229" spans="1:33" ht="15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C229"/>
      <c r="AD229"/>
      <c r="AE229"/>
      <c r="AF229"/>
      <c r="AG229"/>
    </row>
    <row r="230" spans="1:33" customFormat="1" ht="15" customHeight="1">
      <c r="A230" s="6"/>
      <c r="B230" s="6"/>
      <c r="C230" s="6"/>
      <c r="D230" s="6"/>
      <c r="E230" s="6"/>
      <c r="F230" s="6"/>
      <c r="G230" s="6"/>
      <c r="H230" s="6"/>
      <c r="I230" s="6"/>
      <c r="J230" s="8"/>
      <c r="K230" s="8"/>
      <c r="L230" s="6"/>
      <c r="M230" s="6"/>
      <c r="N230" s="6"/>
      <c r="O230" s="6"/>
      <c r="P230" s="6"/>
      <c r="Q230" s="6"/>
      <c r="R230" s="6"/>
      <c r="S230" s="39"/>
      <c r="T230" s="39"/>
      <c r="U230" s="39"/>
      <c r="V230" s="39"/>
      <c r="W230" s="39"/>
      <c r="X230" s="39"/>
      <c r="Y230" s="39"/>
      <c r="Z230" s="39"/>
      <c r="AC230" s="6"/>
      <c r="AD230" s="6"/>
      <c r="AE230" s="6"/>
      <c r="AF230" s="6"/>
      <c r="AG230" s="6"/>
    </row>
    <row r="231" spans="1:33" customFormat="1" ht="15" customHeight="1">
      <c r="A231" s="6"/>
      <c r="B231" s="6"/>
      <c r="C231" s="6"/>
      <c r="D231" s="6"/>
      <c r="E231" s="6"/>
      <c r="F231" s="6"/>
      <c r="G231" s="6"/>
      <c r="H231" s="6"/>
      <c r="I231" s="6"/>
      <c r="J231" s="8"/>
      <c r="K231" s="8"/>
      <c r="L231" s="6"/>
      <c r="M231" s="6"/>
      <c r="N231" s="6"/>
      <c r="O231" s="6"/>
      <c r="P231" s="6"/>
      <c r="Q231" s="6"/>
      <c r="R231" s="6"/>
      <c r="S231" s="39"/>
      <c r="T231" s="39"/>
      <c r="U231" s="39"/>
      <c r="V231" s="39"/>
      <c r="W231" s="39"/>
      <c r="X231" s="39"/>
      <c r="Y231" s="39"/>
      <c r="Z231" s="39"/>
      <c r="AC231" s="6"/>
      <c r="AD231" s="6"/>
      <c r="AE231" s="6"/>
      <c r="AF231" s="6"/>
      <c r="AG231" s="6"/>
    </row>
    <row r="232" spans="1:33" customFormat="1" ht="15" customHeight="1">
      <c r="A232" s="6"/>
      <c r="B232" s="6"/>
      <c r="C232" s="6"/>
      <c r="D232" s="6"/>
      <c r="E232" s="6"/>
      <c r="F232" s="6"/>
      <c r="G232" s="6"/>
      <c r="H232" s="6"/>
      <c r="I232" s="6"/>
      <c r="J232" s="8"/>
      <c r="K232" s="8"/>
      <c r="L232" s="6"/>
      <c r="M232" s="6"/>
      <c r="N232" s="6"/>
      <c r="O232" s="6"/>
      <c r="P232" s="6"/>
      <c r="Q232" s="6"/>
      <c r="R232" s="6"/>
      <c r="S232" s="39"/>
      <c r="T232" s="39"/>
      <c r="U232" s="39"/>
      <c r="V232" s="39"/>
      <c r="W232" s="39"/>
      <c r="X232" s="39"/>
      <c r="Y232" s="39"/>
      <c r="Z232" s="39"/>
      <c r="AC232" s="6"/>
      <c r="AD232" s="6"/>
      <c r="AE232" s="6"/>
      <c r="AF232" s="6"/>
      <c r="AG232" s="6"/>
    </row>
    <row r="233" spans="1:33" customFormat="1" ht="15" customHeight="1">
      <c r="A233" s="6"/>
      <c r="B233" s="6"/>
      <c r="C233" s="6"/>
      <c r="D233" s="6"/>
      <c r="E233" s="6"/>
      <c r="F233" s="6"/>
      <c r="G233" s="6"/>
      <c r="H233" s="6"/>
      <c r="I233" s="6"/>
      <c r="J233" s="8"/>
      <c r="K233" s="8"/>
      <c r="L233" s="6"/>
      <c r="M233" s="6"/>
      <c r="N233" s="6"/>
      <c r="O233" s="6"/>
      <c r="P233" s="6"/>
      <c r="Q233" s="6"/>
      <c r="R233" s="6"/>
      <c r="S233" s="39"/>
      <c r="T233" s="39"/>
      <c r="U233" s="39"/>
      <c r="V233" s="39"/>
      <c r="W233" s="39"/>
      <c r="X233" s="39"/>
      <c r="Y233" s="39"/>
      <c r="Z233" s="39"/>
      <c r="AC233" s="6"/>
      <c r="AD233" s="6"/>
      <c r="AE233" s="6"/>
      <c r="AF233" s="6"/>
      <c r="AG233" s="6"/>
    </row>
    <row r="234" spans="1:33" customFormat="1" ht="15" customHeight="1">
      <c r="A234" s="6"/>
      <c r="B234" s="6"/>
      <c r="C234" s="6"/>
      <c r="D234" s="6"/>
      <c r="E234" s="6"/>
      <c r="F234" s="6"/>
      <c r="G234" s="6"/>
      <c r="H234" s="6"/>
      <c r="I234" s="6"/>
      <c r="J234" s="8"/>
      <c r="K234" s="8"/>
      <c r="L234" s="6"/>
      <c r="M234" s="6"/>
      <c r="N234" s="6"/>
      <c r="O234" s="6"/>
      <c r="P234" s="6"/>
      <c r="Q234" s="6"/>
      <c r="R234" s="6"/>
      <c r="S234" s="39"/>
      <c r="T234" s="39"/>
      <c r="U234" s="39"/>
      <c r="V234" s="39"/>
      <c r="W234" s="39"/>
      <c r="X234" s="39"/>
      <c r="Y234" s="39"/>
      <c r="Z234" s="39"/>
      <c r="AC234" s="6"/>
      <c r="AD234" s="6"/>
      <c r="AE234" s="6"/>
      <c r="AF234" s="6"/>
      <c r="AG234" s="6"/>
    </row>
    <row r="235" spans="1:33" customFormat="1" ht="15" customHeight="1">
      <c r="A235" s="6"/>
      <c r="B235" s="6"/>
      <c r="C235" s="6"/>
      <c r="D235" s="6"/>
      <c r="E235" s="6"/>
      <c r="F235" s="6"/>
      <c r="G235" s="6"/>
      <c r="H235" s="6"/>
      <c r="I235" s="6"/>
      <c r="J235" s="8"/>
      <c r="K235" s="8"/>
      <c r="L235" s="6"/>
      <c r="M235" s="6"/>
      <c r="N235" s="6"/>
      <c r="O235" s="6"/>
      <c r="P235" s="6"/>
      <c r="Q235" s="6"/>
      <c r="R235" s="6"/>
      <c r="S235" s="39"/>
      <c r="T235" s="39"/>
      <c r="U235" s="39"/>
      <c r="V235" s="39"/>
      <c r="W235" s="39"/>
      <c r="X235" s="39"/>
      <c r="Y235" s="39"/>
      <c r="Z235" s="39"/>
      <c r="AC235" s="6"/>
      <c r="AD235" s="6"/>
      <c r="AE235" s="6"/>
      <c r="AF235" s="6"/>
      <c r="AG235" s="6"/>
    </row>
    <row r="236" spans="1:33" customFormat="1" ht="15" customHeight="1">
      <c r="A236" s="6"/>
      <c r="B236" s="6"/>
      <c r="C236" s="6"/>
      <c r="D236" s="6"/>
      <c r="E236" s="6"/>
      <c r="F236" s="6"/>
      <c r="G236" s="6"/>
      <c r="H236" s="6"/>
      <c r="I236" s="6"/>
      <c r="J236" s="8"/>
      <c r="K236" s="8"/>
      <c r="L236" s="6"/>
      <c r="M236" s="6"/>
      <c r="N236" s="6"/>
      <c r="O236" s="6"/>
      <c r="P236" s="6"/>
      <c r="Q236" s="6"/>
      <c r="R236" s="6"/>
      <c r="S236" s="39"/>
      <c r="T236" s="39"/>
      <c r="U236" s="39"/>
      <c r="V236" s="39"/>
      <c r="W236" s="39"/>
      <c r="X236" s="39"/>
      <c r="Y236" s="39"/>
      <c r="Z236" s="39"/>
      <c r="AC236" s="6"/>
      <c r="AD236" s="6"/>
      <c r="AE236" s="6"/>
      <c r="AF236" s="6"/>
      <c r="AG236" s="6"/>
    </row>
    <row r="237" spans="1:33" customFormat="1" ht="15" customHeight="1">
      <c r="A237" s="6"/>
      <c r="B237" s="6"/>
      <c r="C237" s="6"/>
      <c r="D237" s="6"/>
      <c r="E237" s="6"/>
      <c r="F237" s="6"/>
      <c r="G237" s="6"/>
      <c r="H237" s="6"/>
      <c r="I237" s="6"/>
      <c r="J237" s="8"/>
      <c r="K237" s="8"/>
      <c r="L237" s="6"/>
      <c r="M237" s="6"/>
      <c r="N237" s="6"/>
      <c r="O237" s="6"/>
      <c r="P237" s="6"/>
      <c r="Q237" s="6"/>
      <c r="R237" s="6"/>
      <c r="S237" s="39"/>
      <c r="T237" s="39"/>
      <c r="U237" s="39"/>
      <c r="V237" s="39"/>
      <c r="W237" s="39"/>
      <c r="X237" s="39"/>
      <c r="Y237" s="39"/>
      <c r="Z237" s="39"/>
      <c r="AC237" s="6"/>
      <c r="AD237" s="6"/>
      <c r="AE237" s="6"/>
      <c r="AF237" s="6"/>
      <c r="AG237" s="6"/>
    </row>
  </sheetData>
  <mergeCells count="1">
    <mergeCell ref="AE3:AG3"/>
  </mergeCells>
  <phoneticPr fontId="11" type="noConversion"/>
  <conditionalFormatting sqref="O161">
    <cfRule type="cellIs" dxfId="9" priority="1" stopIfTrue="1" operator="equal">
      <formula>OR($O$23,$O$24,$O$25,$O$26,$O$27,$O$28,$O$29,$O$30,#REF!,$O$32)</formula>
    </cfRule>
  </conditionalFormatting>
  <conditionalFormatting sqref="Q161">
    <cfRule type="cellIs" dxfId="8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C2D81-B7B5-4295-90F7-A850FB3097B0}">
  <dimension ref="A1:AG238"/>
  <sheetViews>
    <sheetView showGridLines="0" topLeftCell="A3" zoomScaleNormal="100" zoomScaleSheetLayoutView="85" workbookViewId="0">
      <pane ySplit="2" topLeftCell="A152" activePane="bottomLeft" state="frozen"/>
      <selection activeCell="A3" sqref="A3"/>
      <selection pane="bottomLeft" activeCell="V4" sqref="V4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18" width="6.5546875" style="6" customWidth="1"/>
    <col min="19" max="20" width="6.5546875" style="8" customWidth="1"/>
    <col min="21" max="25" width="6.5546875" style="6" customWidth="1"/>
    <col min="26" max="26" width="0.33203125" style="6" hidden="1" customWidth="1"/>
    <col min="27" max="27" width="6.5546875" customWidth="1"/>
    <col min="28" max="28" width="6.6640625" hidden="1" customWidth="1"/>
    <col min="29" max="29" width="6.5546875" style="6" customWidth="1"/>
    <col min="30" max="30" width="6.6640625" style="6" hidden="1" customWidth="1"/>
    <col min="31" max="33" width="7.5546875" style="6" customWidth="1"/>
    <col min="34" max="16384" width="11.109375" style="6"/>
  </cols>
  <sheetData>
    <row r="1" spans="1:3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33" ht="15" hidden="1" customHeight="1">
      <c r="A2" s="5"/>
      <c r="B2" s="5"/>
      <c r="E2" s="7"/>
      <c r="M2" s="7"/>
      <c r="U2" s="9"/>
    </row>
    <row r="3" spans="1:3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631" t="s">
        <v>174</v>
      </c>
      <c r="AF3" s="632"/>
      <c r="AG3" s="633"/>
    </row>
    <row r="4" spans="1:3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337</v>
      </c>
      <c r="O4" s="25" t="s">
        <v>23</v>
      </c>
      <c r="P4" s="25" t="s">
        <v>344</v>
      </c>
      <c r="Q4" s="25" t="s">
        <v>24</v>
      </c>
      <c r="R4" s="25" t="s">
        <v>338</v>
      </c>
      <c r="S4" s="27" t="s">
        <v>22</v>
      </c>
      <c r="T4" s="27" t="s">
        <v>337</v>
      </c>
      <c r="U4" s="25" t="s">
        <v>25</v>
      </c>
      <c r="V4" s="25" t="s">
        <v>342</v>
      </c>
      <c r="W4" s="28" t="s">
        <v>179</v>
      </c>
      <c r="X4" s="47" t="s">
        <v>343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33" ht="15" customHeight="1">
      <c r="A5" s="30" t="s">
        <v>301</v>
      </c>
      <c r="B5" s="104">
        <v>365</v>
      </c>
      <c r="C5" s="105">
        <v>4628.5713999999998</v>
      </c>
      <c r="D5" s="110">
        <v>172</v>
      </c>
      <c r="E5" s="606">
        <v>3566</v>
      </c>
      <c r="F5" s="606">
        <v>94155</v>
      </c>
      <c r="G5" s="109">
        <v>358247</v>
      </c>
      <c r="H5" s="606">
        <v>191954</v>
      </c>
      <c r="I5" s="606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</row>
    <row r="6" spans="1:33" ht="15" customHeight="1">
      <c r="A6" s="30" t="s">
        <v>302</v>
      </c>
      <c r="B6" s="114">
        <v>365</v>
      </c>
      <c r="C6" s="105">
        <v>4628.5713999999998</v>
      </c>
      <c r="D6" s="110">
        <v>172</v>
      </c>
      <c r="E6" s="606">
        <v>3566</v>
      </c>
      <c r="F6" s="606">
        <v>96703</v>
      </c>
      <c r="G6" s="109">
        <v>358981</v>
      </c>
      <c r="H6" s="606">
        <v>191900</v>
      </c>
      <c r="I6" s="606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</row>
    <row r="7" spans="1:33" ht="15" customHeight="1">
      <c r="A7" s="30" t="s">
        <v>303</v>
      </c>
      <c r="B7" s="114">
        <v>365</v>
      </c>
      <c r="C7" s="105">
        <v>4628.5713999999998</v>
      </c>
      <c r="D7" s="110">
        <v>172</v>
      </c>
      <c r="E7" s="606">
        <v>3566</v>
      </c>
      <c r="F7" s="606">
        <v>98671</v>
      </c>
      <c r="G7" s="109">
        <v>358863</v>
      </c>
      <c r="H7" s="606">
        <v>191507</v>
      </c>
      <c r="I7" s="606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</row>
    <row r="8" spans="1:33" ht="15" customHeight="1">
      <c r="A8" s="33" t="s">
        <v>304</v>
      </c>
      <c r="B8" s="114">
        <v>365</v>
      </c>
      <c r="C8" s="105">
        <v>4628.5713999999998</v>
      </c>
      <c r="D8" s="110">
        <v>172</v>
      </c>
      <c r="E8" s="607">
        <v>3573</v>
      </c>
      <c r="F8" s="607">
        <v>100904</v>
      </c>
      <c r="G8" s="109">
        <v>358077</v>
      </c>
      <c r="H8" s="607">
        <v>190728</v>
      </c>
      <c r="I8" s="607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</row>
    <row r="9" spans="1:33" ht="15" customHeight="1">
      <c r="A9" s="33" t="s">
        <v>305</v>
      </c>
      <c r="B9" s="114">
        <v>365</v>
      </c>
      <c r="C9" s="105">
        <v>4628.5713999999998</v>
      </c>
      <c r="D9" s="110">
        <v>173</v>
      </c>
      <c r="E9" s="607">
        <v>3583</v>
      </c>
      <c r="F9" s="607">
        <v>102938</v>
      </c>
      <c r="G9" s="85">
        <v>356601</v>
      </c>
      <c r="H9" s="607">
        <v>189537</v>
      </c>
      <c r="I9" s="607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</row>
    <row r="10" spans="1:33" s="35" customFormat="1" ht="15" customHeight="1">
      <c r="A10" s="33" t="s">
        <v>306</v>
      </c>
      <c r="B10" s="114">
        <v>365</v>
      </c>
      <c r="C10" s="105">
        <v>4628.5713999999998</v>
      </c>
      <c r="D10" s="110">
        <v>173</v>
      </c>
      <c r="E10" s="607">
        <v>3620</v>
      </c>
      <c r="F10" s="607">
        <v>104799</v>
      </c>
      <c r="G10" s="85">
        <v>355686</v>
      </c>
      <c r="H10" s="607">
        <v>188588</v>
      </c>
      <c r="I10" s="607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</row>
    <row r="11" spans="1:33" s="35" customFormat="1" ht="15" customHeight="1">
      <c r="A11" s="31" t="s">
        <v>307</v>
      </c>
      <c r="B11" s="114">
        <v>365</v>
      </c>
      <c r="C11" s="105">
        <v>4628.5713999999998</v>
      </c>
      <c r="D11" s="110">
        <v>173</v>
      </c>
      <c r="E11" s="607">
        <v>3624</v>
      </c>
      <c r="F11" s="607">
        <v>106472</v>
      </c>
      <c r="G11" s="85">
        <v>353630</v>
      </c>
      <c r="H11" s="607">
        <v>187174</v>
      </c>
      <c r="I11" s="607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</row>
    <row r="12" spans="1:33" s="35" customFormat="1" ht="15" customHeight="1">
      <c r="A12" s="33" t="s">
        <v>308</v>
      </c>
      <c r="B12" s="114">
        <v>365</v>
      </c>
      <c r="C12" s="105">
        <v>4628.5713999999998</v>
      </c>
      <c r="D12" s="110">
        <v>173</v>
      </c>
      <c r="E12" s="607">
        <v>3624</v>
      </c>
      <c r="F12" s="607">
        <v>104799</v>
      </c>
      <c r="G12" s="85">
        <v>353139</v>
      </c>
      <c r="H12" s="607">
        <v>186376</v>
      </c>
      <c r="I12" s="607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</row>
    <row r="13" spans="1:33" s="35" customFormat="1" ht="15" customHeight="1">
      <c r="A13" s="31" t="s">
        <v>309</v>
      </c>
      <c r="B13" s="114">
        <v>365</v>
      </c>
      <c r="C13" s="105">
        <v>4628.5713999999998</v>
      </c>
      <c r="D13" s="110">
        <v>177</v>
      </c>
      <c r="E13" s="607">
        <v>3649</v>
      </c>
      <c r="F13" s="607">
        <v>109231</v>
      </c>
      <c r="G13" s="85">
        <v>352154</v>
      </c>
      <c r="H13" s="607">
        <v>185554</v>
      </c>
      <c r="I13" s="607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</row>
    <row r="14" spans="1:33" s="35" customFormat="1" ht="15" customHeight="1">
      <c r="A14" s="31" t="s">
        <v>310</v>
      </c>
      <c r="B14" s="114">
        <v>365</v>
      </c>
      <c r="C14" s="105">
        <v>4628.5713999999998</v>
      </c>
      <c r="D14" s="110">
        <v>177</v>
      </c>
      <c r="E14" s="606">
        <v>2649</v>
      </c>
      <c r="F14" s="606">
        <v>110985</v>
      </c>
      <c r="G14" s="85">
        <v>351146</v>
      </c>
      <c r="H14" s="606">
        <v>184682</v>
      </c>
      <c r="I14" s="606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</row>
    <row r="15" spans="1:33" s="35" customFormat="1" ht="15" customHeight="1">
      <c r="A15" s="31" t="s">
        <v>311</v>
      </c>
      <c r="B15" s="121">
        <v>365</v>
      </c>
      <c r="C15" s="105">
        <v>4628.5713999999998</v>
      </c>
      <c r="D15" s="110">
        <v>177</v>
      </c>
      <c r="E15" s="606">
        <v>3648</v>
      </c>
      <c r="F15" s="606">
        <v>112948</v>
      </c>
      <c r="G15" s="85">
        <v>349149</v>
      </c>
      <c r="H15" s="606">
        <v>183149</v>
      </c>
      <c r="I15" s="606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</row>
    <row r="16" spans="1:33" s="35" customFormat="1" ht="15" customHeight="1">
      <c r="A16" s="31" t="s">
        <v>312</v>
      </c>
      <c r="B16" s="121">
        <v>365</v>
      </c>
      <c r="C16" s="105">
        <v>4628.5713999999998</v>
      </c>
      <c r="D16" s="110">
        <v>177</v>
      </c>
      <c r="E16" s="606">
        <v>3654</v>
      </c>
      <c r="F16" s="606">
        <v>114230</v>
      </c>
      <c r="G16" s="85">
        <v>347298</v>
      </c>
      <c r="H16" s="606">
        <v>181557</v>
      </c>
      <c r="I16" s="606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</row>
    <row r="17" spans="1:33" s="35" customFormat="1" ht="15" customHeight="1">
      <c r="A17" s="33" t="s">
        <v>313</v>
      </c>
      <c r="B17" s="121">
        <v>365</v>
      </c>
      <c r="C17" s="105">
        <v>4628.5713999999998</v>
      </c>
      <c r="D17" s="110">
        <v>177</v>
      </c>
      <c r="E17" s="606">
        <v>3655</v>
      </c>
      <c r="F17" s="606">
        <v>115378</v>
      </c>
      <c r="G17" s="85">
        <v>345303</v>
      </c>
      <c r="H17" s="606">
        <v>180042</v>
      </c>
      <c r="I17" s="606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</row>
    <row r="18" spans="1:33" s="35" customFormat="1" ht="15" customHeight="1">
      <c r="A18" s="33" t="s">
        <v>314</v>
      </c>
      <c r="B18" s="121">
        <v>365</v>
      </c>
      <c r="C18" s="105">
        <v>4628.5713999999998</v>
      </c>
      <c r="D18" s="110">
        <v>177</v>
      </c>
      <c r="E18" s="606">
        <v>3655</v>
      </c>
      <c r="F18" s="606">
        <v>116766</v>
      </c>
      <c r="G18" s="85">
        <v>343302</v>
      </c>
      <c r="H18" s="606">
        <v>178376</v>
      </c>
      <c r="I18" s="606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</row>
    <row r="19" spans="1:33" s="35" customFormat="1" ht="15" customHeight="1">
      <c r="A19" s="33" t="s">
        <v>315</v>
      </c>
      <c r="B19" s="121">
        <v>365</v>
      </c>
      <c r="C19" s="105">
        <v>4628.5713999999998</v>
      </c>
      <c r="D19" s="110">
        <v>177</v>
      </c>
      <c r="E19" s="606">
        <v>3655</v>
      </c>
      <c r="F19" s="606">
        <v>118433</v>
      </c>
      <c r="G19" s="85">
        <v>341433</v>
      </c>
      <c r="H19" s="606">
        <v>177032</v>
      </c>
      <c r="I19" s="606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</row>
    <row r="20" spans="1:33" s="35" customFormat="1" ht="15" customHeight="1">
      <c r="A20" s="33" t="s">
        <v>316</v>
      </c>
      <c r="B20" s="121">
        <v>365</v>
      </c>
      <c r="C20" s="105">
        <v>4628.5713999999998</v>
      </c>
      <c r="D20" s="110">
        <v>177</v>
      </c>
      <c r="E20" s="606">
        <v>3655</v>
      </c>
      <c r="F20" s="606">
        <v>119916</v>
      </c>
      <c r="G20" s="85">
        <v>340964</v>
      </c>
      <c r="H20" s="606">
        <v>176151</v>
      </c>
      <c r="I20" s="606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</row>
    <row r="21" spans="1:33" s="35" customFormat="1" ht="15" customHeight="1">
      <c r="A21" s="33" t="s">
        <v>317</v>
      </c>
      <c r="B21" s="124">
        <v>365</v>
      </c>
      <c r="C21" s="105">
        <v>4628.5713999999998</v>
      </c>
      <c r="D21" s="110">
        <v>177</v>
      </c>
      <c r="E21" s="606">
        <v>3656</v>
      </c>
      <c r="F21" s="606">
        <v>120903</v>
      </c>
      <c r="G21" s="85">
        <v>338805</v>
      </c>
      <c r="H21" s="606">
        <v>174584</v>
      </c>
      <c r="I21" s="606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</row>
    <row r="22" spans="1:33" s="35" customFormat="1" ht="15" customHeight="1">
      <c r="A22" s="33" t="s">
        <v>318</v>
      </c>
      <c r="B22" s="124">
        <v>365</v>
      </c>
      <c r="C22" s="105">
        <v>4628.5713999999998</v>
      </c>
      <c r="D22" s="110">
        <v>177</v>
      </c>
      <c r="E22" s="606">
        <v>3656</v>
      </c>
      <c r="F22" s="606">
        <v>121833</v>
      </c>
      <c r="G22" s="85">
        <v>336838</v>
      </c>
      <c r="H22" s="606">
        <v>173205</v>
      </c>
      <c r="I22" s="606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</row>
    <row r="23" spans="1:33" s="35" customFormat="1" ht="15" hidden="1" customHeight="1">
      <c r="A23" s="36" t="s">
        <v>204</v>
      </c>
      <c r="B23" s="126">
        <v>31</v>
      </c>
      <c r="C23" s="105">
        <v>4628.5713999999998</v>
      </c>
      <c r="D23" s="110">
        <v>177</v>
      </c>
      <c r="E23" s="606">
        <v>3656</v>
      </c>
      <c r="F23" s="607">
        <v>120927</v>
      </c>
      <c r="G23" s="85">
        <v>338634</v>
      </c>
      <c r="H23" s="607">
        <v>174424</v>
      </c>
      <c r="I23" s="607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</row>
    <row r="24" spans="1:33" s="35" customFormat="1" ht="15" hidden="1" customHeight="1">
      <c r="A24" s="38" t="s">
        <v>205</v>
      </c>
      <c r="B24" s="121">
        <v>28</v>
      </c>
      <c r="C24" s="105">
        <v>4628.5713999999998</v>
      </c>
      <c r="D24" s="110">
        <v>177</v>
      </c>
      <c r="E24" s="606">
        <v>3656</v>
      </c>
      <c r="F24" s="607">
        <v>120956</v>
      </c>
      <c r="G24" s="85">
        <v>338481</v>
      </c>
      <c r="H24" s="607">
        <v>174313</v>
      </c>
      <c r="I24" s="607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</row>
    <row r="25" spans="1:33" s="35" customFormat="1" ht="15" hidden="1" customHeight="1">
      <c r="A25" s="38" t="s">
        <v>206</v>
      </c>
      <c r="B25" s="121">
        <v>31</v>
      </c>
      <c r="C25" s="105">
        <v>4628.5713999999998</v>
      </c>
      <c r="D25" s="110">
        <v>177</v>
      </c>
      <c r="E25" s="606">
        <v>3656</v>
      </c>
      <c r="F25" s="607">
        <v>121078</v>
      </c>
      <c r="G25" s="85">
        <v>338276</v>
      </c>
      <c r="H25" s="607">
        <v>174144</v>
      </c>
      <c r="I25" s="607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</row>
    <row r="26" spans="1:33" s="35" customFormat="1" ht="15" hidden="1" customHeight="1">
      <c r="A26" s="38" t="s">
        <v>207</v>
      </c>
      <c r="B26" s="121">
        <v>30</v>
      </c>
      <c r="C26" s="105">
        <v>4628.5713999999998</v>
      </c>
      <c r="D26" s="110">
        <v>177</v>
      </c>
      <c r="E26" s="606">
        <v>3656</v>
      </c>
      <c r="F26" s="606">
        <v>121295</v>
      </c>
      <c r="G26" s="85">
        <v>338048</v>
      </c>
      <c r="H26" s="606">
        <v>174011</v>
      </c>
      <c r="I26" s="606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</row>
    <row r="27" spans="1:33" s="35" customFormat="1" ht="15" hidden="1" customHeight="1">
      <c r="A27" s="38" t="s">
        <v>208</v>
      </c>
      <c r="B27" s="121">
        <v>31</v>
      </c>
      <c r="C27" s="105">
        <v>4628.5713999999998</v>
      </c>
      <c r="D27" s="110">
        <v>177</v>
      </c>
      <c r="E27" s="606">
        <v>3656</v>
      </c>
      <c r="F27" s="606">
        <v>121375</v>
      </c>
      <c r="G27" s="85">
        <v>337758</v>
      </c>
      <c r="H27" s="606">
        <v>173831</v>
      </c>
      <c r="I27" s="606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</row>
    <row r="28" spans="1:33" s="35" customFormat="1" ht="15" hidden="1" customHeight="1">
      <c r="A28" s="38" t="s">
        <v>209</v>
      </c>
      <c r="B28" s="121">
        <v>30</v>
      </c>
      <c r="C28" s="105">
        <v>4628.5713999999998</v>
      </c>
      <c r="D28" s="110">
        <v>177</v>
      </c>
      <c r="E28" s="606">
        <v>3656</v>
      </c>
      <c r="F28" s="606">
        <v>121455</v>
      </c>
      <c r="G28" s="85">
        <v>337557</v>
      </c>
      <c r="H28" s="606">
        <v>173712</v>
      </c>
      <c r="I28" s="606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</row>
    <row r="29" spans="1:33" s="35" customFormat="1" ht="15" hidden="1" customHeight="1">
      <c r="A29" s="38" t="s">
        <v>210</v>
      </c>
      <c r="B29" s="121">
        <v>31</v>
      </c>
      <c r="C29" s="105">
        <v>4628.5713999999998</v>
      </c>
      <c r="D29" s="110">
        <v>177</v>
      </c>
      <c r="E29" s="606">
        <v>3656</v>
      </c>
      <c r="F29" s="606">
        <v>121497</v>
      </c>
      <c r="G29" s="85">
        <v>337382</v>
      </c>
      <c r="H29" s="606">
        <v>173592</v>
      </c>
      <c r="I29" s="606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</row>
    <row r="30" spans="1:33" s="35" customFormat="1" ht="15" hidden="1" customHeight="1">
      <c r="A30" s="36" t="s">
        <v>211</v>
      </c>
      <c r="B30" s="126">
        <v>30</v>
      </c>
      <c r="C30" s="105">
        <v>4628.5713999999998</v>
      </c>
      <c r="D30" s="110">
        <v>177</v>
      </c>
      <c r="E30" s="606">
        <v>3656</v>
      </c>
      <c r="F30" s="606">
        <v>121604</v>
      </c>
      <c r="G30" s="85">
        <v>337193</v>
      </c>
      <c r="H30" s="606">
        <v>173497</v>
      </c>
      <c r="I30" s="606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</row>
    <row r="31" spans="1:33" s="35" customFormat="1" ht="15" hidden="1" customHeight="1">
      <c r="A31" s="36" t="s">
        <v>212</v>
      </c>
      <c r="B31" s="126">
        <v>30</v>
      </c>
      <c r="C31" s="105">
        <v>4628.5713999999998</v>
      </c>
      <c r="D31" s="110">
        <v>177</v>
      </c>
      <c r="E31" s="606">
        <v>3656</v>
      </c>
      <c r="F31" s="606">
        <v>121712</v>
      </c>
      <c r="G31" s="85">
        <v>336978</v>
      </c>
      <c r="H31" s="606">
        <v>173338</v>
      </c>
      <c r="I31" s="606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</row>
    <row r="32" spans="1:33" s="35" customFormat="1" ht="15" hidden="1" customHeight="1">
      <c r="A32" s="38" t="s">
        <v>213</v>
      </c>
      <c r="B32" s="121">
        <v>31</v>
      </c>
      <c r="C32" s="105">
        <v>4628.5713999999998</v>
      </c>
      <c r="D32" s="110">
        <v>177</v>
      </c>
      <c r="E32" s="606">
        <v>3656</v>
      </c>
      <c r="F32" s="606">
        <v>121733</v>
      </c>
      <c r="G32" s="85">
        <v>336885</v>
      </c>
      <c r="H32" s="606">
        <v>173287</v>
      </c>
      <c r="I32" s="606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</row>
    <row r="33" spans="1:33" s="35" customFormat="1" ht="15" hidden="1" customHeight="1">
      <c r="A33" s="38" t="s">
        <v>214</v>
      </c>
      <c r="B33" s="121">
        <v>30</v>
      </c>
      <c r="C33" s="105">
        <v>4628.5713999999998</v>
      </c>
      <c r="D33" s="110">
        <v>177</v>
      </c>
      <c r="E33" s="606">
        <v>3656</v>
      </c>
      <c r="F33" s="606">
        <v>121786</v>
      </c>
      <c r="G33" s="85">
        <v>336836</v>
      </c>
      <c r="H33" s="606">
        <v>173268</v>
      </c>
      <c r="I33" s="606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</row>
    <row r="34" spans="1:33" s="62" customFormat="1" ht="15" hidden="1" customHeight="1">
      <c r="A34" s="55" t="s">
        <v>80</v>
      </c>
      <c r="B34" s="121">
        <v>31</v>
      </c>
      <c r="C34" s="105">
        <v>4628.5713999999998</v>
      </c>
      <c r="D34" s="110">
        <v>177</v>
      </c>
      <c r="E34" s="606">
        <v>3656</v>
      </c>
      <c r="F34" s="606">
        <v>121833</v>
      </c>
      <c r="G34" s="85">
        <v>336838</v>
      </c>
      <c r="H34" s="606">
        <v>173205</v>
      </c>
      <c r="I34" s="606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</row>
    <row r="35" spans="1:33" s="62" customFormat="1" ht="15" customHeight="1">
      <c r="A35" s="56" t="s">
        <v>319</v>
      </c>
      <c r="B35" s="135">
        <v>365</v>
      </c>
      <c r="C35" s="136">
        <v>4628.5713999999998</v>
      </c>
      <c r="D35" s="117">
        <v>177</v>
      </c>
      <c r="E35" s="607">
        <v>3656</v>
      </c>
      <c r="F35" s="607">
        <v>122651</v>
      </c>
      <c r="G35" s="603">
        <v>335190</v>
      </c>
      <c r="H35" s="607">
        <v>172064</v>
      </c>
      <c r="I35" s="607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</row>
    <row r="36" spans="1:33" s="62" customFormat="1" ht="15" hidden="1" customHeight="1">
      <c r="A36" s="55" t="s">
        <v>81</v>
      </c>
      <c r="B36" s="121">
        <v>31</v>
      </c>
      <c r="C36" s="105">
        <v>4628.5713999999998</v>
      </c>
      <c r="D36" s="110">
        <v>177</v>
      </c>
      <c r="E36" s="606">
        <v>3656</v>
      </c>
      <c r="F36" s="606">
        <v>121791</v>
      </c>
      <c r="G36" s="603">
        <v>336733</v>
      </c>
      <c r="H36" s="606">
        <v>173137</v>
      </c>
      <c r="I36" s="606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</row>
    <row r="37" spans="1:33" s="62" customFormat="1" ht="15" hidden="1" customHeight="1">
      <c r="A37" s="55" t="s">
        <v>83</v>
      </c>
      <c r="B37" s="121">
        <v>28</v>
      </c>
      <c r="C37" s="105">
        <v>4628.5713999999998</v>
      </c>
      <c r="D37" s="110">
        <v>177</v>
      </c>
      <c r="E37" s="606">
        <v>3656</v>
      </c>
      <c r="F37" s="606">
        <v>121850</v>
      </c>
      <c r="G37" s="603">
        <v>336621</v>
      </c>
      <c r="H37" s="606">
        <v>173041</v>
      </c>
      <c r="I37" s="606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</row>
    <row r="38" spans="1:33" s="62" customFormat="1" ht="15" hidden="1" customHeight="1">
      <c r="A38" s="55" t="s">
        <v>84</v>
      </c>
      <c r="B38" s="121">
        <v>31</v>
      </c>
      <c r="C38" s="105">
        <v>4628.5713999999998</v>
      </c>
      <c r="D38" s="110">
        <v>177</v>
      </c>
      <c r="E38" s="606">
        <v>3656</v>
      </c>
      <c r="F38" s="606">
        <v>121980</v>
      </c>
      <c r="G38" s="603">
        <v>336485</v>
      </c>
      <c r="H38" s="606">
        <v>172936</v>
      </c>
      <c r="I38" s="606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</row>
    <row r="39" spans="1:33" s="62" customFormat="1" ht="15" hidden="1" customHeight="1">
      <c r="A39" s="55" t="s">
        <v>85</v>
      </c>
      <c r="B39" s="121">
        <v>30</v>
      </c>
      <c r="C39" s="105">
        <v>4628.5713999999998</v>
      </c>
      <c r="D39" s="110">
        <v>177</v>
      </c>
      <c r="E39" s="606">
        <v>3656</v>
      </c>
      <c r="F39" s="606">
        <v>122070</v>
      </c>
      <c r="G39" s="603">
        <v>336318</v>
      </c>
      <c r="H39" s="606">
        <v>172832</v>
      </c>
      <c r="I39" s="606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</row>
    <row r="40" spans="1:33" s="62" customFormat="1" ht="15" hidden="1" customHeight="1">
      <c r="A40" s="55" t="s">
        <v>86</v>
      </c>
      <c r="B40" s="121">
        <v>31</v>
      </c>
      <c r="C40" s="105">
        <v>4628.5713999999998</v>
      </c>
      <c r="D40" s="110">
        <v>177</v>
      </c>
      <c r="E40" s="606">
        <v>3656</v>
      </c>
      <c r="F40" s="606">
        <v>122126</v>
      </c>
      <c r="G40" s="603">
        <v>336076</v>
      </c>
      <c r="H40" s="606">
        <v>172704</v>
      </c>
      <c r="I40" s="606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</row>
    <row r="41" spans="1:33" s="62" customFormat="1" ht="15" hidden="1" customHeight="1">
      <c r="A41" s="55" t="s">
        <v>87</v>
      </c>
      <c r="B41" s="121">
        <v>30</v>
      </c>
      <c r="C41" s="105">
        <v>4628.5713999999998</v>
      </c>
      <c r="D41" s="110">
        <v>177</v>
      </c>
      <c r="E41" s="606">
        <v>3656</v>
      </c>
      <c r="F41" s="606">
        <v>122228</v>
      </c>
      <c r="G41" s="603">
        <v>336020</v>
      </c>
      <c r="H41" s="606">
        <v>172668</v>
      </c>
      <c r="I41" s="606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</row>
    <row r="42" spans="1:33" s="62" customFormat="1" ht="15" hidden="1" customHeight="1">
      <c r="A42" s="55" t="s">
        <v>88</v>
      </c>
      <c r="B42" s="121">
        <v>31</v>
      </c>
      <c r="C42" s="105">
        <v>4628.5713999999998</v>
      </c>
      <c r="D42" s="110">
        <v>177</v>
      </c>
      <c r="E42" s="606">
        <v>3656</v>
      </c>
      <c r="F42" s="606">
        <v>122325</v>
      </c>
      <c r="G42" s="603">
        <v>335794</v>
      </c>
      <c r="H42" s="606">
        <v>172555</v>
      </c>
      <c r="I42" s="606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</row>
    <row r="43" spans="1:33" s="62" customFormat="1" ht="15" hidden="1" customHeight="1">
      <c r="A43" s="55" t="s">
        <v>89</v>
      </c>
      <c r="B43" s="121">
        <v>31</v>
      </c>
      <c r="C43" s="105">
        <v>4628.5713999999998</v>
      </c>
      <c r="D43" s="110">
        <v>177</v>
      </c>
      <c r="E43" s="606">
        <v>3656</v>
      </c>
      <c r="F43" s="606">
        <v>122460</v>
      </c>
      <c r="G43" s="603">
        <v>335522</v>
      </c>
      <c r="H43" s="606">
        <v>172379</v>
      </c>
      <c r="I43" s="606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</row>
    <row r="44" spans="1:33" s="62" customFormat="1" ht="15" hidden="1" customHeight="1">
      <c r="A44" s="55" t="s">
        <v>76</v>
      </c>
      <c r="B44" s="121">
        <v>30</v>
      </c>
      <c r="C44" s="105">
        <v>4628.5713999999998</v>
      </c>
      <c r="D44" s="110">
        <v>177</v>
      </c>
      <c r="E44" s="606">
        <v>3656</v>
      </c>
      <c r="F44" s="606">
        <v>122614</v>
      </c>
      <c r="G44" s="603">
        <v>335331</v>
      </c>
      <c r="H44" s="606">
        <v>172256</v>
      </c>
      <c r="I44" s="606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</row>
    <row r="45" spans="1:33" s="62" customFormat="1" ht="15" hidden="1" customHeight="1">
      <c r="A45" s="55" t="s">
        <v>90</v>
      </c>
      <c r="B45" s="121">
        <v>31</v>
      </c>
      <c r="C45" s="105">
        <v>4628.5713999999998</v>
      </c>
      <c r="D45" s="110">
        <v>177</v>
      </c>
      <c r="E45" s="606">
        <v>3656</v>
      </c>
      <c r="F45" s="606">
        <v>122651</v>
      </c>
      <c r="G45" s="603">
        <v>335190</v>
      </c>
      <c r="H45" s="606">
        <v>172064</v>
      </c>
      <c r="I45" s="606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</row>
    <row r="46" spans="1:33" s="62" customFormat="1" ht="15" hidden="1" customHeight="1">
      <c r="A46" s="55" t="s">
        <v>91</v>
      </c>
      <c r="B46" s="121">
        <v>30</v>
      </c>
      <c r="C46" s="105">
        <v>4628.5713999999998</v>
      </c>
      <c r="D46" s="110">
        <v>177</v>
      </c>
      <c r="E46" s="606">
        <v>3656</v>
      </c>
      <c r="F46" s="606">
        <v>122651</v>
      </c>
      <c r="G46" s="603">
        <v>335190</v>
      </c>
      <c r="H46" s="606">
        <v>172064</v>
      </c>
      <c r="I46" s="606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</row>
    <row r="47" spans="1:33" s="62" customFormat="1" ht="15" hidden="1" customHeight="1">
      <c r="A47" s="55" t="s">
        <v>80</v>
      </c>
      <c r="B47" s="135">
        <v>31</v>
      </c>
      <c r="C47" s="136">
        <v>4628.5713999999998</v>
      </c>
      <c r="D47" s="117">
        <v>177</v>
      </c>
      <c r="E47" s="607">
        <v>3656</v>
      </c>
      <c r="F47" s="607">
        <v>122651</v>
      </c>
      <c r="G47" s="603">
        <v>335190</v>
      </c>
      <c r="H47" s="607">
        <v>172064</v>
      </c>
      <c r="I47" s="607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</row>
    <row r="48" spans="1:33" s="35" customFormat="1" ht="15" customHeight="1">
      <c r="A48" s="56" t="s">
        <v>320</v>
      </c>
      <c r="B48" s="141">
        <v>365</v>
      </c>
      <c r="C48" s="105">
        <v>4628.5713999999998</v>
      </c>
      <c r="D48" s="110">
        <v>177</v>
      </c>
      <c r="E48" s="606">
        <v>3656</v>
      </c>
      <c r="F48" s="608">
        <v>123440</v>
      </c>
      <c r="G48" s="544">
        <v>333897</v>
      </c>
      <c r="H48" s="608">
        <v>171016</v>
      </c>
      <c r="I48" s="608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</row>
    <row r="49" spans="1:33" s="60" customFormat="1" ht="15" hidden="1" customHeight="1">
      <c r="A49" s="59" t="s">
        <v>81</v>
      </c>
      <c r="B49" s="150">
        <v>31</v>
      </c>
      <c r="C49" s="611">
        <v>4628.5713999999998</v>
      </c>
      <c r="D49" s="612">
        <v>177</v>
      </c>
      <c r="E49" s="608">
        <v>3656</v>
      </c>
      <c r="F49" s="608">
        <v>122685</v>
      </c>
      <c r="G49" s="544">
        <v>334989</v>
      </c>
      <c r="H49" s="608">
        <v>171926</v>
      </c>
      <c r="I49" s="608">
        <v>163063</v>
      </c>
      <c r="J49" s="144">
        <v>2.73</v>
      </c>
      <c r="K49" s="145">
        <v>72.374167113420782</v>
      </c>
      <c r="L49" s="82">
        <v>-201</v>
      </c>
      <c r="M49" s="82">
        <v>-60</v>
      </c>
      <c r="N49" s="83">
        <v>-2.1082475365632956</v>
      </c>
      <c r="O49" s="612">
        <v>251</v>
      </c>
      <c r="P49" s="83">
        <v>8.8195021946231122</v>
      </c>
      <c r="Q49" s="612">
        <v>311</v>
      </c>
      <c r="R49" s="83">
        <v>10.927749731186408</v>
      </c>
      <c r="S49" s="82">
        <v>-141</v>
      </c>
      <c r="T49" s="144">
        <v>-4.9543817109237338</v>
      </c>
      <c r="U49" s="613">
        <v>1331</v>
      </c>
      <c r="V49" s="83">
        <v>46.7679578527624</v>
      </c>
      <c r="W49" s="612">
        <v>1472</v>
      </c>
      <c r="X49" s="83">
        <v>51.722339563686134</v>
      </c>
      <c r="Y49" s="83">
        <v>-7.0626292474870294</v>
      </c>
      <c r="Z49" s="83"/>
      <c r="AA49" s="614">
        <v>206</v>
      </c>
      <c r="AB49" s="162"/>
      <c r="AC49" s="614">
        <v>65</v>
      </c>
      <c r="AD49" s="145"/>
      <c r="AE49" s="148">
        <v>90922</v>
      </c>
      <c r="AF49" s="149">
        <v>55911</v>
      </c>
      <c r="AG49" s="149">
        <v>35011</v>
      </c>
    </row>
    <row r="50" spans="1:33" s="60" customFormat="1" ht="15" hidden="1" customHeight="1">
      <c r="A50" s="59" t="s">
        <v>83</v>
      </c>
      <c r="B50" s="150">
        <v>28</v>
      </c>
      <c r="C50" s="611">
        <v>4628.5713999999998</v>
      </c>
      <c r="D50" s="612">
        <v>177</v>
      </c>
      <c r="E50" s="608">
        <v>3656</v>
      </c>
      <c r="F50" s="608">
        <v>122709</v>
      </c>
      <c r="G50" s="544">
        <v>334991</v>
      </c>
      <c r="H50" s="608">
        <v>171894</v>
      </c>
      <c r="I50" s="608">
        <v>163097</v>
      </c>
      <c r="J50" s="144">
        <v>2.73</v>
      </c>
      <c r="K50" s="145">
        <v>72.374599212188883</v>
      </c>
      <c r="L50" s="82">
        <v>2</v>
      </c>
      <c r="M50" s="82">
        <v>-20</v>
      </c>
      <c r="N50" s="83">
        <v>-0.70295791208018787</v>
      </c>
      <c r="O50" s="612">
        <v>202</v>
      </c>
      <c r="P50" s="83">
        <v>7.0998749120098914</v>
      </c>
      <c r="Q50" s="612">
        <v>222</v>
      </c>
      <c r="R50" s="83">
        <v>7.8028328240900793</v>
      </c>
      <c r="S50" s="82">
        <v>22</v>
      </c>
      <c r="T50" s="144">
        <v>0.77325370328819787</v>
      </c>
      <c r="U50" s="613">
        <v>1252</v>
      </c>
      <c r="V50" s="83">
        <v>44.005165296219722</v>
      </c>
      <c r="W50" s="612">
        <v>1230</v>
      </c>
      <c r="X50" s="83">
        <v>43.231911592931525</v>
      </c>
      <c r="Y50" s="83">
        <v>7.0295791208009994E-2</v>
      </c>
      <c r="Z50" s="83"/>
      <c r="AA50" s="614">
        <v>84</v>
      </c>
      <c r="AB50" s="162"/>
      <c r="AC50" s="614">
        <v>54</v>
      </c>
      <c r="AD50" s="145"/>
      <c r="AE50" s="148">
        <v>91001</v>
      </c>
      <c r="AF50" s="149">
        <v>55972</v>
      </c>
      <c r="AG50" s="149">
        <v>35029</v>
      </c>
    </row>
    <row r="51" spans="1:33" s="60" customFormat="1" ht="15" hidden="1" customHeight="1">
      <c r="A51" s="59" t="s">
        <v>84</v>
      </c>
      <c r="B51" s="150">
        <v>31</v>
      </c>
      <c r="C51" s="611">
        <v>4628.5713999999998</v>
      </c>
      <c r="D51" s="612">
        <v>177</v>
      </c>
      <c r="E51" s="608">
        <v>3656</v>
      </c>
      <c r="F51" s="608">
        <v>122804</v>
      </c>
      <c r="G51" s="544">
        <v>334991</v>
      </c>
      <c r="H51" s="608">
        <v>171810</v>
      </c>
      <c r="I51" s="608">
        <v>163062</v>
      </c>
      <c r="J51" s="144">
        <v>2.73</v>
      </c>
      <c r="K51" s="145">
        <v>72.374599212188883</v>
      </c>
      <c r="L51" s="82">
        <v>-119</v>
      </c>
      <c r="M51" s="82">
        <v>-70</v>
      </c>
      <c r="N51" s="83">
        <v>-2.4603453477469452</v>
      </c>
      <c r="O51" s="612">
        <v>193</v>
      </c>
      <c r="P51" s="83">
        <v>6.7835236016451477</v>
      </c>
      <c r="Q51" s="612">
        <v>263</v>
      </c>
      <c r="R51" s="83">
        <v>9.2438689493920929</v>
      </c>
      <c r="S51" s="82">
        <v>-49</v>
      </c>
      <c r="T51" s="144">
        <v>-1.7222417434228703</v>
      </c>
      <c r="U51" s="613">
        <v>1634</v>
      </c>
      <c r="V51" s="83">
        <v>57.431489974550104</v>
      </c>
      <c r="W51" s="612">
        <v>1683</v>
      </c>
      <c r="X51" s="83">
        <v>59.153731717972974</v>
      </c>
      <c r="Y51" s="83">
        <v>-4.1825870911698155</v>
      </c>
      <c r="Z51" s="83"/>
      <c r="AA51" s="614">
        <v>84</v>
      </c>
      <c r="AB51" s="162"/>
      <c r="AC51" s="614">
        <v>54</v>
      </c>
      <c r="AD51" s="145"/>
      <c r="AE51" s="148">
        <v>91014</v>
      </c>
      <c r="AF51" s="149">
        <v>55970</v>
      </c>
      <c r="AG51" s="149">
        <v>35044</v>
      </c>
    </row>
    <row r="52" spans="1:33" s="60" customFormat="1" ht="15" hidden="1" customHeight="1">
      <c r="A52" s="59" t="s">
        <v>85</v>
      </c>
      <c r="B52" s="150">
        <v>30</v>
      </c>
      <c r="C52" s="611">
        <v>4628.5713999999998</v>
      </c>
      <c r="D52" s="612">
        <v>177</v>
      </c>
      <c r="E52" s="608">
        <v>3656</v>
      </c>
      <c r="F52" s="608">
        <v>122838</v>
      </c>
      <c r="G52" s="544">
        <v>334712</v>
      </c>
      <c r="H52" s="608">
        <v>171697</v>
      </c>
      <c r="I52" s="608">
        <v>163015</v>
      </c>
      <c r="J52" s="144">
        <v>2.72</v>
      </c>
      <c r="K52" s="145">
        <v>72.31432143403903</v>
      </c>
      <c r="L52" s="82">
        <v>-160</v>
      </c>
      <c r="M52" s="82">
        <v>-79</v>
      </c>
      <c r="N52" s="83">
        <v>-2.8704266418596509</v>
      </c>
      <c r="O52" s="612">
        <v>210</v>
      </c>
      <c r="P52" s="83">
        <v>7.6302480353231212</v>
      </c>
      <c r="Q52" s="612">
        <v>289</v>
      </c>
      <c r="R52" s="83">
        <v>10.500674677182772</v>
      </c>
      <c r="S52" s="82">
        <v>-81</v>
      </c>
      <c r="T52" s="144">
        <v>-2.9430956707674909</v>
      </c>
      <c r="U52" s="613">
        <v>1449</v>
      </c>
      <c r="V52" s="83">
        <v>52.648711443729532</v>
      </c>
      <c r="W52" s="612">
        <v>1530</v>
      </c>
      <c r="X52" s="83">
        <v>55.591807114497023</v>
      </c>
      <c r="Y52" s="83">
        <v>-5.8135223126271418</v>
      </c>
      <c r="Z52" s="83"/>
      <c r="AA52" s="614">
        <v>160</v>
      </c>
      <c r="AB52" s="162"/>
      <c r="AC52" s="614">
        <v>77</v>
      </c>
      <c r="AD52" s="145"/>
      <c r="AE52" s="148">
        <v>90989</v>
      </c>
      <c r="AF52" s="149">
        <v>55959</v>
      </c>
      <c r="AG52" s="149">
        <v>35030</v>
      </c>
    </row>
    <row r="53" spans="1:33" s="60" customFormat="1" ht="15" hidden="1" customHeight="1">
      <c r="A53" s="59" t="s">
        <v>86</v>
      </c>
      <c r="B53" s="150">
        <v>31</v>
      </c>
      <c r="C53" s="611">
        <v>4628.5713999999998</v>
      </c>
      <c r="D53" s="612">
        <v>177</v>
      </c>
      <c r="E53" s="608">
        <v>3656</v>
      </c>
      <c r="F53" s="608">
        <v>122928</v>
      </c>
      <c r="G53" s="544">
        <v>334513</v>
      </c>
      <c r="H53" s="608">
        <v>171544</v>
      </c>
      <c r="I53" s="608">
        <v>162969</v>
      </c>
      <c r="J53" s="144">
        <v>2.72</v>
      </c>
      <c r="K53" s="145">
        <v>72.271327606613141</v>
      </c>
      <c r="L53" s="82">
        <v>-199</v>
      </c>
      <c r="M53" s="82">
        <v>-63</v>
      </c>
      <c r="N53" s="83">
        <v>-2.2168155509683212</v>
      </c>
      <c r="O53" s="612">
        <v>201</v>
      </c>
      <c r="P53" s="83">
        <v>7.072697234041784</v>
      </c>
      <c r="Q53" s="612">
        <v>264</v>
      </c>
      <c r="R53" s="83">
        <v>9.2895127850101051</v>
      </c>
      <c r="S53" s="82">
        <v>-136</v>
      </c>
      <c r="T53" s="144">
        <v>-4.7855065862173305</v>
      </c>
      <c r="U53" s="613">
        <v>1564</v>
      </c>
      <c r="V53" s="83">
        <v>55.033325741499254</v>
      </c>
      <c r="W53" s="612">
        <v>1700</v>
      </c>
      <c r="X53" s="83">
        <v>59.818832327716585</v>
      </c>
      <c r="Y53" s="83">
        <v>-7.0023221371856517</v>
      </c>
      <c r="Z53" s="83"/>
      <c r="AA53" s="614">
        <v>194</v>
      </c>
      <c r="AB53" s="162"/>
      <c r="AC53" s="614">
        <v>71</v>
      </c>
      <c r="AD53" s="145"/>
      <c r="AE53" s="148">
        <v>90960</v>
      </c>
      <c r="AF53" s="149">
        <v>55918</v>
      </c>
      <c r="AG53" s="149">
        <v>35042</v>
      </c>
    </row>
    <row r="54" spans="1:33" s="60" customFormat="1" ht="15" hidden="1" customHeight="1">
      <c r="A54" s="59" t="s">
        <v>87</v>
      </c>
      <c r="B54" s="150">
        <v>30</v>
      </c>
      <c r="C54" s="611">
        <v>4628.5713999999998</v>
      </c>
      <c r="D54" s="612">
        <v>177</v>
      </c>
      <c r="E54" s="608">
        <v>3656</v>
      </c>
      <c r="F54" s="608">
        <v>123004</v>
      </c>
      <c r="G54" s="544">
        <v>334468</v>
      </c>
      <c r="H54" s="608">
        <v>171503</v>
      </c>
      <c r="I54" s="608">
        <v>162965</v>
      </c>
      <c r="J54" s="144">
        <v>2.72</v>
      </c>
      <c r="K54" s="145">
        <v>72.261605384330906</v>
      </c>
      <c r="L54" s="82">
        <v>-45</v>
      </c>
      <c r="M54" s="82">
        <v>-49</v>
      </c>
      <c r="N54" s="83">
        <v>-1.7823127014568918</v>
      </c>
      <c r="O54" s="612">
        <v>203</v>
      </c>
      <c r="P54" s="83">
        <v>7.3838669060356974</v>
      </c>
      <c r="Q54" s="612">
        <v>252</v>
      </c>
      <c r="R54" s="83">
        <v>9.1661796074925892</v>
      </c>
      <c r="S54" s="82">
        <v>4</v>
      </c>
      <c r="T54" s="144">
        <v>0.14549491440464379</v>
      </c>
      <c r="U54" s="613">
        <v>1371</v>
      </c>
      <c r="V54" s="83">
        <v>49.868381912191822</v>
      </c>
      <c r="W54" s="612">
        <v>1367</v>
      </c>
      <c r="X54" s="83">
        <v>49.722886997787178</v>
      </c>
      <c r="Y54" s="83">
        <v>-1.636817787052248</v>
      </c>
      <c r="Z54" s="83"/>
      <c r="AA54" s="614">
        <v>114</v>
      </c>
      <c r="AB54" s="162"/>
      <c r="AC54" s="614">
        <v>75</v>
      </c>
      <c r="AD54" s="145"/>
      <c r="AE54" s="148">
        <v>91007</v>
      </c>
      <c r="AF54" s="149">
        <v>55948</v>
      </c>
      <c r="AG54" s="149">
        <v>35059</v>
      </c>
    </row>
    <row r="55" spans="1:33" s="60" customFormat="1" ht="15" hidden="1" customHeight="1">
      <c r="A55" s="59" t="s">
        <v>88</v>
      </c>
      <c r="B55" s="150">
        <v>31</v>
      </c>
      <c r="C55" s="611">
        <v>4628.5713999999998</v>
      </c>
      <c r="D55" s="612">
        <v>177</v>
      </c>
      <c r="E55" s="608">
        <v>3656</v>
      </c>
      <c r="F55" s="608">
        <v>123055</v>
      </c>
      <c r="G55" s="544">
        <v>334302</v>
      </c>
      <c r="H55" s="608">
        <v>171358</v>
      </c>
      <c r="I55" s="608">
        <v>162944</v>
      </c>
      <c r="J55" s="144">
        <v>2.72</v>
      </c>
      <c r="K55" s="145">
        <v>72.225741186578645</v>
      </c>
      <c r="L55" s="82">
        <v>-166</v>
      </c>
      <c r="M55" s="82">
        <v>-77</v>
      </c>
      <c r="N55" s="83">
        <v>-2.7112846067431438</v>
      </c>
      <c r="O55" s="612">
        <v>219</v>
      </c>
      <c r="P55" s="83">
        <v>7.711315959438295</v>
      </c>
      <c r="Q55" s="612">
        <v>296</v>
      </c>
      <c r="R55" s="83">
        <v>10.422600566181439</v>
      </c>
      <c r="S55" s="82">
        <v>-89</v>
      </c>
      <c r="T55" s="144">
        <v>-3.133822467534273</v>
      </c>
      <c r="U55" s="613">
        <v>1704</v>
      </c>
      <c r="V55" s="83">
        <v>60.0003762323418</v>
      </c>
      <c r="W55" s="612">
        <v>1793</v>
      </c>
      <c r="X55" s="83">
        <v>63.134198699876073</v>
      </c>
      <c r="Y55" s="83">
        <v>-5.8451070742774167</v>
      </c>
      <c r="Z55" s="83"/>
      <c r="AA55" s="614">
        <v>145</v>
      </c>
      <c r="AB55" s="162"/>
      <c r="AC55" s="614">
        <v>84</v>
      </c>
      <c r="AD55" s="145"/>
      <c r="AE55" s="148">
        <v>90983</v>
      </c>
      <c r="AF55" s="149">
        <v>55913</v>
      </c>
      <c r="AG55" s="149">
        <v>35070</v>
      </c>
    </row>
    <row r="56" spans="1:33" s="60" customFormat="1" ht="15" hidden="1" customHeight="1">
      <c r="A56" s="59" t="s">
        <v>89</v>
      </c>
      <c r="B56" s="150">
        <v>31</v>
      </c>
      <c r="C56" s="611">
        <v>4628.5713999999998</v>
      </c>
      <c r="D56" s="612">
        <v>177</v>
      </c>
      <c r="E56" s="608">
        <v>3656</v>
      </c>
      <c r="F56" s="608">
        <v>123253</v>
      </c>
      <c r="G56" s="544">
        <v>334128</v>
      </c>
      <c r="H56" s="608">
        <v>171255</v>
      </c>
      <c r="I56" s="608">
        <v>162873</v>
      </c>
      <c r="J56" s="144">
        <v>2.71</v>
      </c>
      <c r="K56" s="145">
        <v>72.188148593754008</v>
      </c>
      <c r="L56" s="82">
        <v>-174</v>
      </c>
      <c r="M56" s="82">
        <v>-48</v>
      </c>
      <c r="N56" s="83">
        <v>-1.6910111464852893</v>
      </c>
      <c r="O56" s="612">
        <v>210</v>
      </c>
      <c r="P56" s="83">
        <v>7.3981737658731355</v>
      </c>
      <c r="Q56" s="612">
        <v>258</v>
      </c>
      <c r="R56" s="83">
        <v>9.0891849123584247</v>
      </c>
      <c r="S56" s="82">
        <v>-126</v>
      </c>
      <c r="T56" s="144">
        <v>-4.4389042595238735</v>
      </c>
      <c r="U56" s="613">
        <v>1804</v>
      </c>
      <c r="V56" s="83">
        <v>63.553835588738757</v>
      </c>
      <c r="W56" s="612">
        <v>1930</v>
      </c>
      <c r="X56" s="83">
        <v>67.99273984826263</v>
      </c>
      <c r="Y56" s="83">
        <v>-6.1299154060091627</v>
      </c>
      <c r="Z56" s="83"/>
      <c r="AA56" s="614">
        <v>74</v>
      </c>
      <c r="AB56" s="162"/>
      <c r="AC56" s="614">
        <v>84</v>
      </c>
      <c r="AD56" s="145"/>
      <c r="AE56" s="148">
        <v>91035</v>
      </c>
      <c r="AF56" s="149">
        <v>55970</v>
      </c>
      <c r="AG56" s="149">
        <v>35065</v>
      </c>
    </row>
    <row r="57" spans="1:33" s="60" customFormat="1" ht="15" hidden="1" customHeight="1">
      <c r="A57" s="59" t="s">
        <v>76</v>
      </c>
      <c r="B57" s="150">
        <v>30</v>
      </c>
      <c r="C57" s="611">
        <v>4628.5713999999998</v>
      </c>
      <c r="D57" s="612">
        <v>177</v>
      </c>
      <c r="E57" s="608">
        <v>3656</v>
      </c>
      <c r="F57" s="608">
        <v>123301</v>
      </c>
      <c r="G57" s="544">
        <v>334039</v>
      </c>
      <c r="H57" s="608">
        <v>171196</v>
      </c>
      <c r="I57" s="608">
        <v>162843</v>
      </c>
      <c r="J57" s="144">
        <v>2.71</v>
      </c>
      <c r="K57" s="145">
        <v>72.168920198573588</v>
      </c>
      <c r="L57" s="82">
        <v>-89</v>
      </c>
      <c r="M57" s="82">
        <v>-25</v>
      </c>
      <c r="N57" s="83">
        <v>-0.91045102995708049</v>
      </c>
      <c r="O57" s="612">
        <v>221</v>
      </c>
      <c r="P57" s="83">
        <v>8.0483871048206019</v>
      </c>
      <c r="Q57" s="612">
        <v>246</v>
      </c>
      <c r="R57" s="83">
        <v>8.9588381347776824</v>
      </c>
      <c r="S57" s="82">
        <v>-64</v>
      </c>
      <c r="T57" s="144">
        <v>-2.3307546366901164</v>
      </c>
      <c r="U57" s="613">
        <v>1540</v>
      </c>
      <c r="V57" s="83">
        <v>56.083783445356232</v>
      </c>
      <c r="W57" s="612">
        <v>1604</v>
      </c>
      <c r="X57" s="83">
        <v>58.414538082046349</v>
      </c>
      <c r="Y57" s="83">
        <v>-3.2412056666471969</v>
      </c>
      <c r="Z57" s="83"/>
      <c r="AA57" s="614">
        <v>165</v>
      </c>
      <c r="AB57" s="162"/>
      <c r="AC57" s="614">
        <v>84</v>
      </c>
      <c r="AD57" s="145"/>
      <c r="AE57" s="148">
        <v>91063</v>
      </c>
      <c r="AF57" s="149">
        <v>55959</v>
      </c>
      <c r="AG57" s="149">
        <v>35104</v>
      </c>
    </row>
    <row r="58" spans="1:33" s="60" customFormat="1" ht="15" hidden="1" customHeight="1">
      <c r="A58" s="59" t="s">
        <v>90</v>
      </c>
      <c r="B58" s="150">
        <v>31</v>
      </c>
      <c r="C58" s="611">
        <v>4628.5713999999998</v>
      </c>
      <c r="D58" s="612">
        <v>177</v>
      </c>
      <c r="E58" s="608">
        <v>3656</v>
      </c>
      <c r="F58" s="608">
        <v>123370</v>
      </c>
      <c r="G58" s="544">
        <v>334014</v>
      </c>
      <c r="H58" s="608">
        <v>171128</v>
      </c>
      <c r="I58" s="608">
        <v>162886</v>
      </c>
      <c r="J58" s="144">
        <v>2.71</v>
      </c>
      <c r="K58" s="145">
        <v>72.163518963972336</v>
      </c>
      <c r="L58" s="82">
        <v>-25</v>
      </c>
      <c r="M58" s="82">
        <v>-31</v>
      </c>
      <c r="N58" s="83">
        <v>-1.0927276728044024</v>
      </c>
      <c r="O58" s="612">
        <v>251</v>
      </c>
      <c r="P58" s="83">
        <v>8.8475692217388779</v>
      </c>
      <c r="Q58" s="612">
        <v>282</v>
      </c>
      <c r="R58" s="83">
        <v>9.9402968945432804</v>
      </c>
      <c r="S58" s="82">
        <v>6</v>
      </c>
      <c r="T58" s="144">
        <v>0.21149567860729945</v>
      </c>
      <c r="U58" s="613">
        <v>1367</v>
      </c>
      <c r="V58" s="83">
        <v>48.185765442697395</v>
      </c>
      <c r="W58" s="612">
        <v>1361</v>
      </c>
      <c r="X58" s="83">
        <v>47.974269764090096</v>
      </c>
      <c r="Y58" s="83">
        <v>-0.88123199419710296</v>
      </c>
      <c r="Z58" s="83"/>
      <c r="AA58" s="614">
        <v>198</v>
      </c>
      <c r="AB58" s="162"/>
      <c r="AC58" s="614">
        <v>88</v>
      </c>
      <c r="AD58" s="145"/>
      <c r="AE58" s="148">
        <v>91131</v>
      </c>
      <c r="AF58" s="149">
        <v>55999</v>
      </c>
      <c r="AG58" s="149">
        <v>35132</v>
      </c>
    </row>
    <row r="59" spans="1:33" s="60" customFormat="1" ht="15" hidden="1" customHeight="1">
      <c r="A59" s="59" t="s">
        <v>91</v>
      </c>
      <c r="B59" s="150">
        <v>30</v>
      </c>
      <c r="C59" s="611">
        <v>4628.5713999999998</v>
      </c>
      <c r="D59" s="612">
        <v>177</v>
      </c>
      <c r="E59" s="608">
        <v>3656</v>
      </c>
      <c r="F59" s="608">
        <v>123411</v>
      </c>
      <c r="G59" s="544">
        <v>333961</v>
      </c>
      <c r="H59" s="608">
        <v>171080</v>
      </c>
      <c r="I59" s="608">
        <v>162881</v>
      </c>
      <c r="J59" s="144">
        <v>2.71</v>
      </c>
      <c r="K59" s="145">
        <v>72.15206834661771</v>
      </c>
      <c r="L59" s="82">
        <v>-53</v>
      </c>
      <c r="M59" s="82">
        <v>-29</v>
      </c>
      <c r="N59" s="83">
        <v>-1.056426762478635</v>
      </c>
      <c r="O59" s="612">
        <v>237</v>
      </c>
      <c r="P59" s="83">
        <v>8.633556645084024</v>
      </c>
      <c r="Q59" s="612">
        <v>266</v>
      </c>
      <c r="R59" s="83">
        <v>9.689983407562659</v>
      </c>
      <c r="S59" s="82">
        <v>-24</v>
      </c>
      <c r="T59" s="144">
        <v>-0.87428421722370331</v>
      </c>
      <c r="U59" s="613">
        <v>1242</v>
      </c>
      <c r="V59" s="83">
        <v>45.24420824132639</v>
      </c>
      <c r="W59" s="612">
        <v>1266</v>
      </c>
      <c r="X59" s="83">
        <v>46.118492458550094</v>
      </c>
      <c r="Y59" s="83">
        <v>-1.9307109797023383</v>
      </c>
      <c r="Z59" s="83"/>
      <c r="AA59" s="614">
        <v>190</v>
      </c>
      <c r="AB59" s="162"/>
      <c r="AC59" s="614">
        <v>62</v>
      </c>
      <c r="AD59" s="145"/>
      <c r="AE59" s="148">
        <v>91112</v>
      </c>
      <c r="AF59" s="149">
        <v>55973</v>
      </c>
      <c r="AG59" s="149">
        <v>35139</v>
      </c>
    </row>
    <row r="60" spans="1:33" s="60" customFormat="1" ht="15" hidden="1" customHeight="1">
      <c r="A60" s="59" t="s">
        <v>80</v>
      </c>
      <c r="B60" s="166">
        <v>31</v>
      </c>
      <c r="C60" s="611">
        <v>4628.5713999999998</v>
      </c>
      <c r="D60" s="612">
        <v>177</v>
      </c>
      <c r="E60" s="608">
        <v>3656</v>
      </c>
      <c r="F60" s="608">
        <v>123440</v>
      </c>
      <c r="G60" s="544">
        <v>333897</v>
      </c>
      <c r="H60" s="608">
        <v>171016</v>
      </c>
      <c r="I60" s="608">
        <v>162881</v>
      </c>
      <c r="J60" s="144">
        <v>2.7</v>
      </c>
      <c r="K60" s="145">
        <v>72.138241186038528</v>
      </c>
      <c r="L60" s="82">
        <v>-64</v>
      </c>
      <c r="M60" s="82">
        <v>-16</v>
      </c>
      <c r="N60" s="83">
        <v>-0.56415314864594812</v>
      </c>
      <c r="O60" s="612">
        <v>259</v>
      </c>
      <c r="P60" s="83">
        <v>9.1322290937063215</v>
      </c>
      <c r="Q60" s="612">
        <v>275</v>
      </c>
      <c r="R60" s="83">
        <v>9.6963822423522696</v>
      </c>
      <c r="S60" s="82">
        <v>-48</v>
      </c>
      <c r="T60" s="144">
        <v>-1.6924594459378497</v>
      </c>
      <c r="U60" s="613">
        <v>1242</v>
      </c>
      <c r="V60" s="83">
        <v>43.792388163641895</v>
      </c>
      <c r="W60" s="612">
        <v>1290</v>
      </c>
      <c r="X60" s="83">
        <v>45.484847609579745</v>
      </c>
      <c r="Y60" s="83">
        <v>-2.2566125945837978</v>
      </c>
      <c r="Z60" s="83"/>
      <c r="AA60" s="614">
        <v>187</v>
      </c>
      <c r="AB60" s="162"/>
      <c r="AC60" s="614">
        <v>74</v>
      </c>
      <c r="AD60" s="145"/>
      <c r="AE60" s="148">
        <v>91122</v>
      </c>
      <c r="AF60" s="149">
        <v>55963</v>
      </c>
      <c r="AG60" s="149">
        <v>35159</v>
      </c>
    </row>
    <row r="61" spans="1:33" s="60" customFormat="1" ht="15" customHeight="1">
      <c r="A61" s="63" t="s">
        <v>321</v>
      </c>
      <c r="B61" s="141">
        <v>365</v>
      </c>
      <c r="C61" s="136">
        <v>4628.5713999999998</v>
      </c>
      <c r="D61" s="117">
        <v>177</v>
      </c>
      <c r="E61" s="607">
        <v>3652</v>
      </c>
      <c r="F61" s="608">
        <v>124243</v>
      </c>
      <c r="G61" s="544">
        <v>333392</v>
      </c>
      <c r="H61" s="608">
        <v>170324</v>
      </c>
      <c r="I61" s="608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615"/>
      <c r="AC61" s="139">
        <v>974</v>
      </c>
      <c r="AD61" s="119"/>
      <c r="AE61" s="148">
        <v>91675</v>
      </c>
      <c r="AF61" s="149">
        <v>56214</v>
      </c>
      <c r="AG61" s="149">
        <v>35461</v>
      </c>
    </row>
    <row r="62" spans="1:33" s="60" customFormat="1" ht="15" hidden="1" customHeight="1">
      <c r="A62" s="59" t="s">
        <v>81</v>
      </c>
      <c r="B62" s="183">
        <v>31</v>
      </c>
      <c r="C62" s="240">
        <v>4628.5713999999998</v>
      </c>
      <c r="D62" s="242">
        <v>177</v>
      </c>
      <c r="E62" s="609">
        <v>3656</v>
      </c>
      <c r="F62" s="609">
        <v>124171</v>
      </c>
      <c r="G62" s="544">
        <v>333823</v>
      </c>
      <c r="H62" s="609">
        <v>170947</v>
      </c>
      <c r="I62" s="609">
        <v>162876</v>
      </c>
      <c r="J62" s="241">
        <v>2.69</v>
      </c>
      <c r="K62" s="165">
        <v>72.122253531618853</v>
      </c>
      <c r="L62" s="82">
        <v>-74</v>
      </c>
      <c r="M62" s="82">
        <v>-87</v>
      </c>
      <c r="N62" s="83">
        <v>-0.26058827053255851</v>
      </c>
      <c r="O62" s="242">
        <v>194</v>
      </c>
      <c r="P62" s="83">
        <v>0.58108189061283178</v>
      </c>
      <c r="Q62" s="242">
        <v>281</v>
      </c>
      <c r="R62" s="83">
        <v>0.84167016114539028</v>
      </c>
      <c r="S62" s="82">
        <v>13</v>
      </c>
      <c r="T62" s="144">
        <v>3.8938477206014177E-2</v>
      </c>
      <c r="U62" s="243">
        <v>1303</v>
      </c>
      <c r="V62" s="83">
        <v>3.9028335230336069</v>
      </c>
      <c r="W62" s="242">
        <v>1290</v>
      </c>
      <c r="X62" s="83">
        <v>3.8638950458275927</v>
      </c>
      <c r="Y62" s="83">
        <v>-0.22164979332654433</v>
      </c>
      <c r="Z62" s="83"/>
      <c r="AA62" s="614">
        <v>167</v>
      </c>
      <c r="AB62" s="162"/>
      <c r="AC62" s="614">
        <v>54</v>
      </c>
      <c r="AD62" s="145"/>
      <c r="AE62" s="148">
        <v>91143</v>
      </c>
      <c r="AF62" s="149">
        <v>55971</v>
      </c>
      <c r="AG62" s="149">
        <v>35172</v>
      </c>
    </row>
    <row r="63" spans="1:33" s="60" customFormat="1" ht="15" hidden="1" customHeight="1">
      <c r="A63" s="59" t="s">
        <v>83</v>
      </c>
      <c r="B63" s="183">
        <v>28</v>
      </c>
      <c r="C63" s="240">
        <v>4628.5713999999998</v>
      </c>
      <c r="D63" s="242">
        <v>177</v>
      </c>
      <c r="E63" s="609">
        <v>3656</v>
      </c>
      <c r="F63" s="609">
        <v>123524</v>
      </c>
      <c r="G63" s="544">
        <v>333653</v>
      </c>
      <c r="H63" s="609">
        <v>170801</v>
      </c>
      <c r="I63" s="609">
        <v>162852</v>
      </c>
      <c r="J63" s="241">
        <v>2.7</v>
      </c>
      <c r="K63" s="165">
        <v>72.085525136330403</v>
      </c>
      <c r="L63" s="82">
        <v>-170</v>
      </c>
      <c r="M63" s="82">
        <v>-105</v>
      </c>
      <c r="N63" s="83">
        <v>-0.31461805368282902</v>
      </c>
      <c r="O63" s="242">
        <v>206</v>
      </c>
      <c r="P63" s="83">
        <v>0.6172506577015503</v>
      </c>
      <c r="Q63" s="242">
        <v>311</v>
      </c>
      <c r="R63" s="83">
        <v>0.93186871138437932</v>
      </c>
      <c r="S63" s="82">
        <v>-65</v>
      </c>
      <c r="T63" s="144">
        <v>-0.19476355704175052</v>
      </c>
      <c r="U63" s="243">
        <v>1524</v>
      </c>
      <c r="V63" s="83">
        <v>4.5664563220250622</v>
      </c>
      <c r="W63" s="242">
        <v>1589</v>
      </c>
      <c r="X63" s="83">
        <v>4.7612198790668128</v>
      </c>
      <c r="Y63" s="83">
        <v>-0.50938161072457955</v>
      </c>
      <c r="Z63" s="83"/>
      <c r="AA63" s="614">
        <v>142</v>
      </c>
      <c r="AB63" s="162"/>
      <c r="AC63" s="614">
        <v>81</v>
      </c>
      <c r="AD63" s="145"/>
      <c r="AE63" s="148">
        <v>91176</v>
      </c>
      <c r="AF63" s="149">
        <v>56008</v>
      </c>
      <c r="AG63" s="149">
        <v>35168</v>
      </c>
    </row>
    <row r="64" spans="1:33" s="60" customFormat="1" ht="15" hidden="1" customHeight="1">
      <c r="A64" s="59" t="s">
        <v>84</v>
      </c>
      <c r="B64" s="183">
        <v>31</v>
      </c>
      <c r="C64" s="240">
        <v>4628.5713999999998</v>
      </c>
      <c r="D64" s="242">
        <v>177</v>
      </c>
      <c r="E64" s="609">
        <v>3578</v>
      </c>
      <c r="F64" s="609">
        <v>123606</v>
      </c>
      <c r="G64" s="544">
        <v>333639</v>
      </c>
      <c r="H64" s="609">
        <v>170731</v>
      </c>
      <c r="I64" s="609">
        <v>162908</v>
      </c>
      <c r="J64" s="241">
        <v>2.7</v>
      </c>
      <c r="K64" s="165">
        <v>72.082500444953709</v>
      </c>
      <c r="L64" s="82">
        <v>-14</v>
      </c>
      <c r="M64" s="82">
        <v>-89</v>
      </c>
      <c r="N64" s="83">
        <v>-0.2667497886982011</v>
      </c>
      <c r="O64" s="242">
        <v>217</v>
      </c>
      <c r="P64" s="83">
        <v>0.65038993424168134</v>
      </c>
      <c r="Q64" s="242">
        <v>306</v>
      </c>
      <c r="R64" s="83">
        <v>0.91713972293988244</v>
      </c>
      <c r="S64" s="82">
        <v>75</v>
      </c>
      <c r="T64" s="144">
        <v>0.22478914777938286</v>
      </c>
      <c r="U64" s="243">
        <v>1879</v>
      </c>
      <c r="V64" s="83">
        <v>5.6317174490328075</v>
      </c>
      <c r="W64" s="242">
        <v>1804</v>
      </c>
      <c r="X64" s="83">
        <v>5.4069283012534246</v>
      </c>
      <c r="Y64" s="83">
        <v>-4.1960640918818237E-2</v>
      </c>
      <c r="Z64" s="83"/>
      <c r="AA64" s="614">
        <v>190</v>
      </c>
      <c r="AB64" s="162"/>
      <c r="AC64" s="614">
        <v>86</v>
      </c>
      <c r="AD64" s="145"/>
      <c r="AE64" s="148">
        <v>91185</v>
      </c>
      <c r="AF64" s="149">
        <v>56004</v>
      </c>
      <c r="AG64" s="149">
        <v>35181</v>
      </c>
    </row>
    <row r="65" spans="1:33" s="60" customFormat="1" ht="15" hidden="1" customHeight="1">
      <c r="A65" s="59" t="s">
        <v>85</v>
      </c>
      <c r="B65" s="183">
        <v>30</v>
      </c>
      <c r="C65" s="240">
        <v>4628.5713999999998</v>
      </c>
      <c r="D65" s="242">
        <v>177</v>
      </c>
      <c r="E65" s="609">
        <v>3577</v>
      </c>
      <c r="F65" s="609">
        <v>123680</v>
      </c>
      <c r="G65" s="544">
        <v>333694</v>
      </c>
      <c r="H65" s="609">
        <v>170711</v>
      </c>
      <c r="I65" s="609">
        <v>162983</v>
      </c>
      <c r="J65" s="241">
        <v>2.7</v>
      </c>
      <c r="K65" s="165">
        <v>72.094383161076436</v>
      </c>
      <c r="L65" s="82">
        <v>55</v>
      </c>
      <c r="M65" s="82">
        <v>-54</v>
      </c>
      <c r="N65" s="83">
        <v>-0.16183824267644498</v>
      </c>
      <c r="O65" s="242">
        <v>207</v>
      </c>
      <c r="P65" s="83">
        <v>0.62037993025970539</v>
      </c>
      <c r="Q65" s="242">
        <v>261</v>
      </c>
      <c r="R65" s="83">
        <v>0.78221817293615037</v>
      </c>
      <c r="S65" s="82">
        <v>109</v>
      </c>
      <c r="T65" s="144">
        <v>0.3266734898468977</v>
      </c>
      <c r="U65" s="243">
        <v>1808</v>
      </c>
      <c r="V65" s="83">
        <v>5.4185841251668956</v>
      </c>
      <c r="W65" s="242">
        <v>1699</v>
      </c>
      <c r="X65" s="83">
        <v>5.0919106353199979</v>
      </c>
      <c r="Y65" s="83">
        <v>0.16483524717045273</v>
      </c>
      <c r="Z65" s="83"/>
      <c r="AA65" s="614">
        <v>150</v>
      </c>
      <c r="AB65" s="162"/>
      <c r="AC65" s="614">
        <v>93</v>
      </c>
      <c r="AD65" s="145"/>
      <c r="AE65" s="148">
        <v>91303</v>
      </c>
      <c r="AF65" s="149">
        <v>56087</v>
      </c>
      <c r="AG65" s="149">
        <v>35216</v>
      </c>
    </row>
    <row r="66" spans="1:33" s="60" customFormat="1" ht="15" hidden="1" customHeight="1">
      <c r="A66" s="59" t="s">
        <v>86</v>
      </c>
      <c r="B66" s="183">
        <v>31</v>
      </c>
      <c r="C66" s="240">
        <v>4628.5713999999998</v>
      </c>
      <c r="D66" s="242">
        <v>177</v>
      </c>
      <c r="E66" s="609">
        <v>3577</v>
      </c>
      <c r="F66" s="609">
        <v>123752</v>
      </c>
      <c r="G66" s="544">
        <v>333668</v>
      </c>
      <c r="H66" s="609">
        <v>170674</v>
      </c>
      <c r="I66" s="609">
        <v>162994</v>
      </c>
      <c r="J66" s="241">
        <v>2.7</v>
      </c>
      <c r="K66" s="165">
        <v>72.088765877091149</v>
      </c>
      <c r="L66" s="82">
        <v>-26</v>
      </c>
      <c r="M66" s="82">
        <v>-144</v>
      </c>
      <c r="N66" s="83">
        <v>-0.20978119821026675</v>
      </c>
      <c r="O66" s="242">
        <v>179</v>
      </c>
      <c r="P66" s="83">
        <v>0.53644049256625337</v>
      </c>
      <c r="Q66" s="242">
        <v>249</v>
      </c>
      <c r="R66" s="83">
        <v>0.74622169077652012</v>
      </c>
      <c r="S66" s="82">
        <v>44</v>
      </c>
      <c r="T66" s="144">
        <v>0.13186246744645302</v>
      </c>
      <c r="U66" s="243">
        <v>2164</v>
      </c>
      <c r="V66" s="83">
        <v>6.4852358989573871</v>
      </c>
      <c r="W66" s="242">
        <v>2120</v>
      </c>
      <c r="X66" s="83">
        <v>6.353373431510934</v>
      </c>
      <c r="Y66" s="83">
        <v>-7.7918730763813726E-2</v>
      </c>
      <c r="Z66" s="83"/>
      <c r="AA66" s="614">
        <v>242</v>
      </c>
      <c r="AB66" s="162"/>
      <c r="AC66" s="614">
        <v>75</v>
      </c>
      <c r="AD66" s="145"/>
      <c r="AE66" s="148">
        <v>91320</v>
      </c>
      <c r="AF66" s="149">
        <v>56124</v>
      </c>
      <c r="AG66" s="149">
        <v>35196</v>
      </c>
    </row>
    <row r="67" spans="1:33" s="60" customFormat="1" ht="15" hidden="1" customHeight="1">
      <c r="A67" s="59" t="s">
        <v>87</v>
      </c>
      <c r="B67" s="183">
        <v>30</v>
      </c>
      <c r="C67" s="240">
        <v>4628.5713999999998</v>
      </c>
      <c r="D67" s="242">
        <v>177</v>
      </c>
      <c r="E67" s="609">
        <v>3574</v>
      </c>
      <c r="F67" s="609">
        <v>123835</v>
      </c>
      <c r="G67" s="544">
        <v>333630</v>
      </c>
      <c r="H67" s="609">
        <v>170658</v>
      </c>
      <c r="I67" s="609">
        <v>162972</v>
      </c>
      <c r="J67" s="241">
        <v>2.69</v>
      </c>
      <c r="K67" s="165">
        <v>72.080556000497268</v>
      </c>
      <c r="L67" s="82">
        <v>-38</v>
      </c>
      <c r="M67" s="82">
        <v>-59</v>
      </c>
      <c r="N67" s="83">
        <v>-0.17683253958501299</v>
      </c>
      <c r="O67" s="242">
        <v>204</v>
      </c>
      <c r="P67" s="83">
        <v>0.61142098432784153</v>
      </c>
      <c r="Q67" s="242">
        <v>263</v>
      </c>
      <c r="R67" s="83">
        <v>0.78825352391285453</v>
      </c>
      <c r="S67" s="82">
        <v>21</v>
      </c>
      <c r="T67" s="144">
        <v>6.2940395445513886E-2</v>
      </c>
      <c r="U67" s="243">
        <v>1740</v>
      </c>
      <c r="V67" s="83">
        <v>5.2150613369139434</v>
      </c>
      <c r="W67" s="242">
        <v>1719</v>
      </c>
      <c r="X67" s="83">
        <v>5.1521209414684295</v>
      </c>
      <c r="Y67" s="83">
        <v>-0.11389214413949911</v>
      </c>
      <c r="Z67" s="83"/>
      <c r="AA67" s="614">
        <v>181</v>
      </c>
      <c r="AB67" s="162"/>
      <c r="AC67" s="614">
        <v>81</v>
      </c>
      <c r="AD67" s="145"/>
      <c r="AE67" s="148">
        <v>91383</v>
      </c>
      <c r="AF67" s="149">
        <v>56149</v>
      </c>
      <c r="AG67" s="149">
        <v>35234</v>
      </c>
    </row>
    <row r="68" spans="1:33" s="60" customFormat="1" ht="15" hidden="1" customHeight="1">
      <c r="A68" s="59" t="s">
        <v>88</v>
      </c>
      <c r="B68" s="183">
        <v>31</v>
      </c>
      <c r="C68" s="240">
        <v>4628.5713999999998</v>
      </c>
      <c r="D68" s="242">
        <v>177</v>
      </c>
      <c r="E68" s="609">
        <v>3657</v>
      </c>
      <c r="F68" s="609">
        <v>123873</v>
      </c>
      <c r="G68" s="544">
        <v>333707</v>
      </c>
      <c r="H68" s="609">
        <v>170628</v>
      </c>
      <c r="I68" s="609">
        <v>163079</v>
      </c>
      <c r="J68" s="241">
        <v>2.69</v>
      </c>
      <c r="K68" s="165">
        <v>72.097191803069094</v>
      </c>
      <c r="L68" s="82">
        <v>77</v>
      </c>
      <c r="M68" s="82">
        <v>-61</v>
      </c>
      <c r="N68" s="83">
        <v>-0.18281617833268637</v>
      </c>
      <c r="O68" s="242">
        <v>226</v>
      </c>
      <c r="P68" s="83">
        <v>0.67731895578995327</v>
      </c>
      <c r="Q68" s="242">
        <v>287</v>
      </c>
      <c r="R68" s="83">
        <v>0.86013513412263964</v>
      </c>
      <c r="S68" s="82">
        <v>138</v>
      </c>
      <c r="T68" s="144">
        <v>0.41358414114607722</v>
      </c>
      <c r="U68" s="243">
        <v>1902</v>
      </c>
      <c r="V68" s="83">
        <v>5.7002683801437648</v>
      </c>
      <c r="W68" s="242">
        <v>1764</v>
      </c>
      <c r="X68" s="83">
        <v>5.2866842389976876</v>
      </c>
      <c r="Y68" s="83">
        <v>0.23076796281339085</v>
      </c>
      <c r="Z68" s="83"/>
      <c r="AA68" s="614">
        <v>164</v>
      </c>
      <c r="AB68" s="162"/>
      <c r="AC68" s="614">
        <v>83</v>
      </c>
      <c r="AD68" s="145"/>
      <c r="AE68" s="148">
        <v>91459</v>
      </c>
      <c r="AF68" s="149">
        <v>56199</v>
      </c>
      <c r="AG68" s="149">
        <v>35260</v>
      </c>
    </row>
    <row r="69" spans="1:33" s="60" customFormat="1" ht="15" hidden="1" customHeight="1">
      <c r="A69" s="59" t="s">
        <v>89</v>
      </c>
      <c r="B69" s="183">
        <v>31</v>
      </c>
      <c r="C69" s="240">
        <v>4628.5713999999998</v>
      </c>
      <c r="D69" s="242">
        <v>177</v>
      </c>
      <c r="E69" s="609">
        <v>3656</v>
      </c>
      <c r="F69" s="609">
        <v>124009</v>
      </c>
      <c r="G69" s="544">
        <v>333733</v>
      </c>
      <c r="H69" s="609">
        <v>170614</v>
      </c>
      <c r="I69" s="609">
        <v>163119</v>
      </c>
      <c r="J69" s="241">
        <v>2.69</v>
      </c>
      <c r="K69" s="165">
        <v>72.102809087054382</v>
      </c>
      <c r="L69" s="82">
        <v>26</v>
      </c>
      <c r="M69" s="82">
        <v>-7</v>
      </c>
      <c r="N69" s="83">
        <v>-2.0975668224859301E-2</v>
      </c>
      <c r="O69" s="242">
        <v>235</v>
      </c>
      <c r="P69" s="83">
        <v>0.70418314754884326</v>
      </c>
      <c r="Q69" s="242">
        <v>242</v>
      </c>
      <c r="R69" s="83">
        <v>0.72515881577370256</v>
      </c>
      <c r="S69" s="82">
        <v>33</v>
      </c>
      <c r="T69" s="144">
        <v>9.8885293060051005E-2</v>
      </c>
      <c r="U69" s="243">
        <v>1603</v>
      </c>
      <c r="V69" s="83">
        <v>4.8034280234927484</v>
      </c>
      <c r="W69" s="242">
        <v>1570</v>
      </c>
      <c r="X69" s="83">
        <v>4.7045427304326974</v>
      </c>
      <c r="Y69" s="83">
        <v>7.7909624835191704E-2</v>
      </c>
      <c r="Z69" s="83"/>
      <c r="AA69" s="614">
        <v>85</v>
      </c>
      <c r="AB69" s="162"/>
      <c r="AC69" s="614">
        <v>102</v>
      </c>
      <c r="AD69" s="145"/>
      <c r="AE69" s="148">
        <v>91537</v>
      </c>
      <c r="AF69" s="149">
        <v>56209</v>
      </c>
      <c r="AG69" s="149">
        <v>35328</v>
      </c>
    </row>
    <row r="70" spans="1:33" s="60" customFormat="1" ht="15" hidden="1" customHeight="1">
      <c r="A70" s="59" t="s">
        <v>76</v>
      </c>
      <c r="B70" s="183">
        <v>30</v>
      </c>
      <c r="C70" s="240">
        <v>4628.5713999999998</v>
      </c>
      <c r="D70" s="242">
        <v>177</v>
      </c>
      <c r="E70" s="609">
        <v>3656</v>
      </c>
      <c r="F70" s="609">
        <v>124106</v>
      </c>
      <c r="G70" s="544">
        <v>333531</v>
      </c>
      <c r="H70" s="609">
        <v>170468</v>
      </c>
      <c r="I70" s="609">
        <v>163063</v>
      </c>
      <c r="J70" s="241">
        <v>2.69</v>
      </c>
      <c r="K70" s="165">
        <v>72.059167111476341</v>
      </c>
      <c r="L70" s="82">
        <v>-202</v>
      </c>
      <c r="M70" s="82">
        <v>-74</v>
      </c>
      <c r="N70" s="83">
        <v>-0.22180126606560524</v>
      </c>
      <c r="O70" s="242">
        <v>225</v>
      </c>
      <c r="P70" s="83">
        <v>0.67439574141569159</v>
      </c>
      <c r="Q70" s="242">
        <v>299</v>
      </c>
      <c r="R70" s="83">
        <v>0.89619700748129683</v>
      </c>
      <c r="S70" s="82">
        <v>-128</v>
      </c>
      <c r="T70" s="144">
        <v>-0.38365624400537079</v>
      </c>
      <c r="U70" s="243">
        <v>1527</v>
      </c>
      <c r="V70" s="83">
        <v>4.5768990984078268</v>
      </c>
      <c r="W70" s="242">
        <v>1655</v>
      </c>
      <c r="X70" s="83">
        <v>4.9605553424131976</v>
      </c>
      <c r="Y70" s="83">
        <v>-0.60545751007097603</v>
      </c>
      <c r="Z70" s="83"/>
      <c r="AA70" s="614">
        <v>167</v>
      </c>
      <c r="AB70" s="162"/>
      <c r="AC70" s="614">
        <v>105</v>
      </c>
      <c r="AD70" s="145"/>
      <c r="AE70" s="148">
        <v>91570</v>
      </c>
      <c r="AF70" s="149">
        <v>56210</v>
      </c>
      <c r="AG70" s="149">
        <v>35360</v>
      </c>
    </row>
    <row r="71" spans="1:33" s="60" customFormat="1" ht="15" hidden="1" customHeight="1">
      <c r="A71" s="59" t="s">
        <v>90</v>
      </c>
      <c r="B71" s="183">
        <v>31</v>
      </c>
      <c r="C71" s="240">
        <v>4628.5713999999998</v>
      </c>
      <c r="D71" s="242">
        <v>177</v>
      </c>
      <c r="E71" s="609">
        <v>3656</v>
      </c>
      <c r="F71" s="609">
        <v>124086</v>
      </c>
      <c r="G71" s="544">
        <v>333413</v>
      </c>
      <c r="H71" s="609">
        <v>170393</v>
      </c>
      <c r="I71" s="609">
        <v>163020</v>
      </c>
      <c r="J71" s="241">
        <v>2.69</v>
      </c>
      <c r="K71" s="165">
        <v>72.033673284158482</v>
      </c>
      <c r="L71" s="82">
        <v>-118</v>
      </c>
      <c r="M71" s="82">
        <v>-40</v>
      </c>
      <c r="N71" s="83">
        <v>-0.11995010075808454</v>
      </c>
      <c r="O71" s="242">
        <v>250</v>
      </c>
      <c r="P71" s="83">
        <v>0.74968812973802901</v>
      </c>
      <c r="Q71" s="242">
        <v>290</v>
      </c>
      <c r="R71" s="83">
        <v>0.86963823049611355</v>
      </c>
      <c r="S71" s="82">
        <v>-78</v>
      </c>
      <c r="T71" s="144">
        <v>-0.23390269647826489</v>
      </c>
      <c r="U71" s="243">
        <v>1144</v>
      </c>
      <c r="V71" s="83">
        <v>3.4305728816812207</v>
      </c>
      <c r="W71" s="242">
        <v>1222</v>
      </c>
      <c r="X71" s="83">
        <v>3.6644755781594855</v>
      </c>
      <c r="Y71" s="83">
        <v>-0.35385279723634944</v>
      </c>
      <c r="Z71" s="83"/>
      <c r="AA71" s="614">
        <v>228</v>
      </c>
      <c r="AB71" s="162"/>
      <c r="AC71" s="614">
        <v>72</v>
      </c>
      <c r="AD71" s="145"/>
      <c r="AE71" s="148">
        <v>91564</v>
      </c>
      <c r="AF71" s="149">
        <v>56191</v>
      </c>
      <c r="AG71" s="149">
        <v>35373</v>
      </c>
    </row>
    <row r="72" spans="1:33" s="60" customFormat="1" ht="15" hidden="1" customHeight="1">
      <c r="A72" s="59" t="s">
        <v>91</v>
      </c>
      <c r="B72" s="183">
        <v>30</v>
      </c>
      <c r="C72" s="240">
        <v>4628.5713999999998</v>
      </c>
      <c r="D72" s="242">
        <v>177</v>
      </c>
      <c r="E72" s="609">
        <v>3657</v>
      </c>
      <c r="F72" s="609">
        <v>124153</v>
      </c>
      <c r="G72" s="544">
        <v>333484</v>
      </c>
      <c r="H72" s="609">
        <v>170419</v>
      </c>
      <c r="I72" s="609">
        <v>163065</v>
      </c>
      <c r="J72" s="241">
        <v>2.69</v>
      </c>
      <c r="K72" s="165">
        <v>72.049012790426005</v>
      </c>
      <c r="L72" s="82">
        <v>71</v>
      </c>
      <c r="M72" s="82">
        <v>3</v>
      </c>
      <c r="N72" s="83">
        <v>8.9968915739612187E-3</v>
      </c>
      <c r="O72" s="242">
        <v>227</v>
      </c>
      <c r="P72" s="83">
        <v>0.68076479576306392</v>
      </c>
      <c r="Q72" s="242">
        <v>224</v>
      </c>
      <c r="R72" s="83">
        <v>0.6717679041891027</v>
      </c>
      <c r="S72" s="82">
        <v>68</v>
      </c>
      <c r="T72" s="144">
        <v>0.20392954234312111</v>
      </c>
      <c r="U72" s="243">
        <v>906</v>
      </c>
      <c r="V72" s="83">
        <v>2.7170612553362816</v>
      </c>
      <c r="W72" s="242">
        <v>838</v>
      </c>
      <c r="X72" s="83">
        <v>2.5131317129931605</v>
      </c>
      <c r="Y72" s="83">
        <v>0.21292643391708233</v>
      </c>
      <c r="Z72" s="83"/>
      <c r="AA72" s="614">
        <v>148</v>
      </c>
      <c r="AB72" s="162"/>
      <c r="AC72" s="614">
        <v>56</v>
      </c>
      <c r="AD72" s="145"/>
      <c r="AE72" s="148">
        <v>91655</v>
      </c>
      <c r="AF72" s="149">
        <v>56230</v>
      </c>
      <c r="AG72" s="149">
        <v>35425</v>
      </c>
    </row>
    <row r="73" spans="1:33" s="60" customFormat="1" ht="15" hidden="1" customHeight="1">
      <c r="A73" s="59" t="s">
        <v>80</v>
      </c>
      <c r="B73" s="183">
        <v>31</v>
      </c>
      <c r="C73" s="240">
        <v>4628.5713999999998</v>
      </c>
      <c r="D73" s="242">
        <v>177</v>
      </c>
      <c r="E73" s="609">
        <v>3652</v>
      </c>
      <c r="F73" s="609">
        <v>124243</v>
      </c>
      <c r="G73" s="544">
        <v>333392</v>
      </c>
      <c r="H73" s="609">
        <v>170324</v>
      </c>
      <c r="I73" s="609">
        <v>163068</v>
      </c>
      <c r="J73" s="241">
        <v>2.68</v>
      </c>
      <c r="K73" s="165">
        <v>72.029136247093433</v>
      </c>
      <c r="L73" s="82">
        <v>-92</v>
      </c>
      <c r="M73" s="82">
        <v>-40</v>
      </c>
      <c r="N73" s="83">
        <v>-0.11996233182780602</v>
      </c>
      <c r="O73" s="242">
        <v>269</v>
      </c>
      <c r="P73" s="83">
        <v>0.8067466815419958</v>
      </c>
      <c r="Q73" s="242">
        <v>309</v>
      </c>
      <c r="R73" s="83">
        <v>0.92670901336980183</v>
      </c>
      <c r="S73" s="82">
        <v>-52</v>
      </c>
      <c r="T73" s="144">
        <v>-0.15595103137614785</v>
      </c>
      <c r="U73" s="243">
        <v>1789</v>
      </c>
      <c r="V73" s="83">
        <v>5.3653152909986259</v>
      </c>
      <c r="W73" s="242">
        <v>1841</v>
      </c>
      <c r="X73" s="83">
        <v>5.5212663223747738</v>
      </c>
      <c r="Y73" s="83">
        <v>-0.27591336320395388</v>
      </c>
      <c r="Z73" s="83"/>
      <c r="AA73" s="614">
        <v>198</v>
      </c>
      <c r="AB73" s="162"/>
      <c r="AC73" s="614">
        <v>86</v>
      </c>
      <c r="AD73" s="145"/>
      <c r="AE73" s="148">
        <v>91675</v>
      </c>
      <c r="AF73" s="149">
        <v>56214</v>
      </c>
      <c r="AG73" s="149">
        <v>35461</v>
      </c>
    </row>
    <row r="74" spans="1:33" s="60" customFormat="1" ht="15" customHeight="1">
      <c r="A74" s="63" t="s">
        <v>322</v>
      </c>
      <c r="B74" s="141">
        <v>365</v>
      </c>
      <c r="C74" s="105">
        <v>4628.5713999999998</v>
      </c>
      <c r="D74" s="110">
        <v>177</v>
      </c>
      <c r="E74" s="606">
        <v>3652</v>
      </c>
      <c r="F74" s="608">
        <v>124956</v>
      </c>
      <c r="G74" s="544">
        <v>331945</v>
      </c>
      <c r="H74" s="608">
        <v>169335</v>
      </c>
      <c r="I74" s="608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615"/>
      <c r="AC74" s="139">
        <v>919</v>
      </c>
      <c r="AD74" s="119"/>
      <c r="AE74" s="148">
        <v>91999</v>
      </c>
      <c r="AF74" s="149">
        <v>56309</v>
      </c>
      <c r="AG74" s="149">
        <v>35690</v>
      </c>
    </row>
    <row r="75" spans="1:33" s="60" customFormat="1" ht="15" hidden="1" customHeight="1">
      <c r="A75" s="222" t="s">
        <v>81</v>
      </c>
      <c r="B75" s="183">
        <v>31</v>
      </c>
      <c r="C75" s="240">
        <v>4628.5713999999998</v>
      </c>
      <c r="D75" s="242">
        <v>177</v>
      </c>
      <c r="E75" s="609">
        <v>3652</v>
      </c>
      <c r="F75" s="609">
        <v>124288</v>
      </c>
      <c r="G75" s="544">
        <v>333240</v>
      </c>
      <c r="H75" s="609">
        <v>170234</v>
      </c>
      <c r="I75" s="609">
        <v>163006</v>
      </c>
      <c r="J75" s="241">
        <v>2.68</v>
      </c>
      <c r="K75" s="165">
        <v>71.996296740717881</v>
      </c>
      <c r="L75" s="82">
        <v>-152</v>
      </c>
      <c r="M75" s="82">
        <v>-91</v>
      </c>
      <c r="N75" s="83">
        <v>-0.27301419673823035</v>
      </c>
      <c r="O75" s="242">
        <v>227</v>
      </c>
      <c r="P75" s="83">
        <v>0.68103541384151978</v>
      </c>
      <c r="Q75" s="242">
        <v>318</v>
      </c>
      <c r="R75" s="83">
        <v>0.95404961057975013</v>
      </c>
      <c r="S75" s="82">
        <v>-61</v>
      </c>
      <c r="T75" s="144">
        <v>-0.18300951649485775</v>
      </c>
      <c r="U75" s="243">
        <v>1354</v>
      </c>
      <c r="V75" s="83">
        <v>4.0622112349842192</v>
      </c>
      <c r="W75" s="242">
        <v>1415</v>
      </c>
      <c r="X75" s="83">
        <v>4.245220751479077</v>
      </c>
      <c r="Y75" s="83">
        <v>-0.4560237132330881</v>
      </c>
      <c r="Z75" s="83"/>
      <c r="AA75" s="614">
        <v>186</v>
      </c>
      <c r="AB75" s="162"/>
      <c r="AC75" s="614">
        <v>41</v>
      </c>
      <c r="AD75" s="145"/>
      <c r="AE75" s="148">
        <v>91715</v>
      </c>
      <c r="AF75" s="149">
        <v>56209</v>
      </c>
      <c r="AG75" s="149">
        <v>35506</v>
      </c>
    </row>
    <row r="76" spans="1:33" s="60" customFormat="1" ht="15" hidden="1" customHeight="1">
      <c r="A76" s="222" t="s">
        <v>83</v>
      </c>
      <c r="B76" s="183">
        <v>28</v>
      </c>
      <c r="C76" s="240">
        <v>4628.5713999999998</v>
      </c>
      <c r="D76" s="242">
        <v>177</v>
      </c>
      <c r="E76" s="609">
        <v>3652</v>
      </c>
      <c r="F76" s="609">
        <v>124267</v>
      </c>
      <c r="G76" s="544">
        <v>333070</v>
      </c>
      <c r="H76" s="609">
        <v>170124</v>
      </c>
      <c r="I76" s="609">
        <v>162946</v>
      </c>
      <c r="J76" s="241">
        <v>2.68</v>
      </c>
      <c r="K76" s="165">
        <v>71.959568345429432</v>
      </c>
      <c r="L76" s="82">
        <v>-170</v>
      </c>
      <c r="M76" s="82">
        <v>-53</v>
      </c>
      <c r="N76" s="83">
        <v>-0.15908511053413577</v>
      </c>
      <c r="O76" s="242">
        <v>170</v>
      </c>
      <c r="P76" s="83">
        <v>0.51027299605288823</v>
      </c>
      <c r="Q76" s="242">
        <v>223</v>
      </c>
      <c r="R76" s="83">
        <v>0.66935810658702399</v>
      </c>
      <c r="S76" s="82">
        <v>-117</v>
      </c>
      <c r="T76" s="144">
        <v>-0.35118788551875291</v>
      </c>
      <c r="U76" s="243">
        <v>1068</v>
      </c>
      <c r="V76" s="83">
        <v>3.2057150575557922</v>
      </c>
      <c r="W76" s="242">
        <v>1185</v>
      </c>
      <c r="X76" s="83">
        <v>3.5569029430745451</v>
      </c>
      <c r="Y76" s="83">
        <v>-0.51027299605288867</v>
      </c>
      <c r="Z76" s="83"/>
      <c r="AA76" s="614">
        <v>145</v>
      </c>
      <c r="AB76" s="162"/>
      <c r="AC76" s="614">
        <v>62</v>
      </c>
      <c r="AD76" s="145"/>
      <c r="AE76" s="148">
        <v>91698</v>
      </c>
      <c r="AF76" s="149">
        <v>56184</v>
      </c>
      <c r="AG76" s="149">
        <v>35514</v>
      </c>
    </row>
    <row r="77" spans="1:33" s="60" customFormat="1" ht="15" hidden="1" customHeight="1">
      <c r="A77" s="222" t="s">
        <v>84</v>
      </c>
      <c r="B77" s="183">
        <v>31</v>
      </c>
      <c r="C77" s="240">
        <v>4628.5713999999998</v>
      </c>
      <c r="D77" s="242">
        <v>177</v>
      </c>
      <c r="E77" s="609">
        <v>3652</v>
      </c>
      <c r="F77" s="609">
        <v>124373</v>
      </c>
      <c r="G77" s="544">
        <v>332837</v>
      </c>
      <c r="H77" s="609">
        <v>169974</v>
      </c>
      <c r="I77" s="609">
        <v>162863</v>
      </c>
      <c r="J77" s="241">
        <v>2.68</v>
      </c>
      <c r="K77" s="165">
        <v>71.909228838945864</v>
      </c>
      <c r="L77" s="82">
        <v>-233</v>
      </c>
      <c r="M77" s="82">
        <v>-74</v>
      </c>
      <c r="N77" s="83">
        <v>-0.2222532575870203</v>
      </c>
      <c r="O77" s="242">
        <v>236</v>
      </c>
      <c r="P77" s="83">
        <v>0.70880768635860569</v>
      </c>
      <c r="Q77" s="242">
        <v>310</v>
      </c>
      <c r="R77" s="83">
        <v>0.931060943945626</v>
      </c>
      <c r="S77" s="82">
        <v>-159</v>
      </c>
      <c r="T77" s="144">
        <v>-0.47754416157211121</v>
      </c>
      <c r="U77" s="243">
        <v>1661</v>
      </c>
      <c r="V77" s="83">
        <v>4.9886846061086612</v>
      </c>
      <c r="W77" s="242">
        <v>1820</v>
      </c>
      <c r="X77" s="83">
        <v>5.4662287676807724</v>
      </c>
      <c r="Y77" s="83">
        <v>-0.69979741915913152</v>
      </c>
      <c r="Z77" s="83"/>
      <c r="AA77" s="614">
        <v>176</v>
      </c>
      <c r="AB77" s="162"/>
      <c r="AC77" s="614">
        <v>99</v>
      </c>
      <c r="AD77" s="145"/>
      <c r="AE77" s="148">
        <v>91714</v>
      </c>
      <c r="AF77" s="149">
        <v>56179</v>
      </c>
      <c r="AG77" s="149">
        <v>35535</v>
      </c>
    </row>
    <row r="78" spans="1:33" s="60" customFormat="1" ht="15" hidden="1" customHeight="1">
      <c r="A78" s="222" t="s">
        <v>85</v>
      </c>
      <c r="B78" s="183">
        <v>30</v>
      </c>
      <c r="C78" s="240">
        <v>4628.5713999999998</v>
      </c>
      <c r="D78" s="242">
        <v>177</v>
      </c>
      <c r="E78" s="609">
        <v>3652</v>
      </c>
      <c r="F78" s="609">
        <v>124467</v>
      </c>
      <c r="G78" s="544">
        <v>332674</v>
      </c>
      <c r="H78" s="609">
        <v>169883</v>
      </c>
      <c r="I78" s="609">
        <v>162791</v>
      </c>
      <c r="J78" s="241">
        <v>2.67</v>
      </c>
      <c r="K78" s="165">
        <v>71.874012789345755</v>
      </c>
      <c r="L78" s="82">
        <v>-163</v>
      </c>
      <c r="M78" s="82">
        <v>-62</v>
      </c>
      <c r="N78" s="83">
        <v>-0.18632299090473337</v>
      </c>
      <c r="O78" s="242">
        <v>202</v>
      </c>
      <c r="P78" s="83">
        <v>0.60705232520574415</v>
      </c>
      <c r="Q78" s="242">
        <v>264</v>
      </c>
      <c r="R78" s="83">
        <v>0.79337531611047751</v>
      </c>
      <c r="S78" s="82">
        <v>-101</v>
      </c>
      <c r="T78" s="144">
        <v>-0.30352616260287224</v>
      </c>
      <c r="U78" s="243">
        <v>1353</v>
      </c>
      <c r="V78" s="83">
        <v>4.0660484950661973</v>
      </c>
      <c r="W78" s="242">
        <v>1454</v>
      </c>
      <c r="X78" s="83">
        <v>4.3695746576690695</v>
      </c>
      <c r="Y78" s="83">
        <v>-0.48984915350760561</v>
      </c>
      <c r="Z78" s="83"/>
      <c r="AA78" s="614">
        <v>163</v>
      </c>
      <c r="AB78" s="162"/>
      <c r="AC78" s="614">
        <v>95</v>
      </c>
      <c r="AD78" s="145"/>
      <c r="AE78" s="148">
        <v>91706</v>
      </c>
      <c r="AF78" s="149">
        <v>56183</v>
      </c>
      <c r="AG78" s="149">
        <v>35523</v>
      </c>
    </row>
    <row r="79" spans="1:33" s="60" customFormat="1" ht="15" hidden="1" customHeight="1">
      <c r="A79" s="222" t="s">
        <v>86</v>
      </c>
      <c r="B79" s="183">
        <v>31</v>
      </c>
      <c r="C79" s="240">
        <v>4628.5713999999998</v>
      </c>
      <c r="D79" s="242">
        <v>177</v>
      </c>
      <c r="E79" s="609">
        <v>3652</v>
      </c>
      <c r="F79" s="609">
        <v>124553</v>
      </c>
      <c r="G79" s="544">
        <v>332472</v>
      </c>
      <c r="H79" s="609">
        <v>169761</v>
      </c>
      <c r="I79" s="609">
        <v>162711</v>
      </c>
      <c r="J79" s="241">
        <v>2.67</v>
      </c>
      <c r="K79" s="165">
        <v>71.830370813767729</v>
      </c>
      <c r="L79" s="82">
        <v>-202</v>
      </c>
      <c r="M79" s="82">
        <v>-63</v>
      </c>
      <c r="N79" s="83">
        <v>-0.18943209460780042</v>
      </c>
      <c r="O79" s="242">
        <v>194</v>
      </c>
      <c r="P79" s="83">
        <v>0.58333057704624247</v>
      </c>
      <c r="Q79" s="242">
        <v>257</v>
      </c>
      <c r="R79" s="83">
        <v>0.77276267165404289</v>
      </c>
      <c r="S79" s="82">
        <v>-139</v>
      </c>
      <c r="T79" s="144">
        <v>-0.41795335159498936</v>
      </c>
      <c r="U79" s="243">
        <v>1516</v>
      </c>
      <c r="V79" s="83">
        <v>4.5583977051654818</v>
      </c>
      <c r="W79" s="242">
        <v>1655</v>
      </c>
      <c r="X79" s="83">
        <v>4.9763510567604712</v>
      </c>
      <c r="Y79" s="83">
        <v>-0.60738544620278978</v>
      </c>
      <c r="Z79" s="83"/>
      <c r="AA79" s="614">
        <v>252</v>
      </c>
      <c r="AB79" s="162"/>
      <c r="AC79" s="614">
        <v>88</v>
      </c>
      <c r="AD79" s="145"/>
      <c r="AE79" s="148">
        <v>91706</v>
      </c>
      <c r="AF79" s="149">
        <v>56184</v>
      </c>
      <c r="AG79" s="149">
        <v>35522</v>
      </c>
    </row>
    <row r="80" spans="1:33" s="60" customFormat="1" ht="15" hidden="1" customHeight="1">
      <c r="A80" s="222" t="s">
        <v>87</v>
      </c>
      <c r="B80" s="183">
        <v>30</v>
      </c>
      <c r="C80" s="240">
        <v>4628.5713999999998</v>
      </c>
      <c r="D80" s="242">
        <v>177</v>
      </c>
      <c r="E80" s="609">
        <v>3566</v>
      </c>
      <c r="F80" s="609">
        <v>124617</v>
      </c>
      <c r="G80" s="544">
        <v>332424</v>
      </c>
      <c r="H80" s="609">
        <v>169695</v>
      </c>
      <c r="I80" s="609">
        <v>162729</v>
      </c>
      <c r="J80" s="241">
        <v>2.67</v>
      </c>
      <c r="K80" s="165">
        <v>71.820000443333342</v>
      </c>
      <c r="L80" s="82">
        <v>-48</v>
      </c>
      <c r="M80" s="82">
        <v>-60</v>
      </c>
      <c r="N80" s="83">
        <v>-0.18047935316199815</v>
      </c>
      <c r="O80" s="242">
        <v>207</v>
      </c>
      <c r="P80" s="83">
        <v>0.62265376840889408</v>
      </c>
      <c r="Q80" s="242">
        <v>267</v>
      </c>
      <c r="R80" s="83">
        <v>0.80313312157089223</v>
      </c>
      <c r="S80" s="82">
        <v>12</v>
      </c>
      <c r="T80" s="144">
        <v>3.6095870632400384E-2</v>
      </c>
      <c r="U80" s="243">
        <v>1659</v>
      </c>
      <c r="V80" s="83">
        <v>4.9902541149292521</v>
      </c>
      <c r="W80" s="242">
        <v>1647</v>
      </c>
      <c r="X80" s="83">
        <v>4.9541582442968517</v>
      </c>
      <c r="Y80" s="83">
        <v>-0.14438348252959776</v>
      </c>
      <c r="Z80" s="83"/>
      <c r="AA80" s="614">
        <v>137</v>
      </c>
      <c r="AB80" s="162"/>
      <c r="AC80" s="614">
        <v>66</v>
      </c>
      <c r="AD80" s="145"/>
      <c r="AE80" s="148">
        <v>91806</v>
      </c>
      <c r="AF80" s="149">
        <v>56251</v>
      </c>
      <c r="AG80" s="149">
        <v>35555</v>
      </c>
    </row>
    <row r="81" spans="1:33" s="60" customFormat="1" ht="15" hidden="1" customHeight="1">
      <c r="A81" s="222" t="s">
        <v>88</v>
      </c>
      <c r="B81" s="183">
        <v>31</v>
      </c>
      <c r="C81" s="240">
        <v>4628.5713999999998</v>
      </c>
      <c r="D81" s="242">
        <v>177</v>
      </c>
      <c r="E81" s="609">
        <v>3653</v>
      </c>
      <c r="F81" s="609">
        <v>124670</v>
      </c>
      <c r="G81" s="544">
        <v>332242</v>
      </c>
      <c r="H81" s="609">
        <v>169594</v>
      </c>
      <c r="I81" s="609">
        <v>162648</v>
      </c>
      <c r="J81" s="241">
        <v>2.66</v>
      </c>
      <c r="K81" s="165">
        <v>71.780679455436299</v>
      </c>
      <c r="L81" s="82">
        <v>-182</v>
      </c>
      <c r="M81" s="82">
        <v>-78</v>
      </c>
      <c r="N81" s="83">
        <v>-0.23470434774759052</v>
      </c>
      <c r="O81" s="242">
        <v>228</v>
      </c>
      <c r="P81" s="83">
        <v>0.68605886264680305</v>
      </c>
      <c r="Q81" s="242">
        <v>306</v>
      </c>
      <c r="R81" s="83">
        <v>0.92076321039439357</v>
      </c>
      <c r="S81" s="82">
        <v>-104</v>
      </c>
      <c r="T81" s="144">
        <v>-0.312939130330121</v>
      </c>
      <c r="U81" s="243">
        <v>1605</v>
      </c>
      <c r="V81" s="83">
        <v>4.829493309421574</v>
      </c>
      <c r="W81" s="242">
        <v>1709</v>
      </c>
      <c r="X81" s="83">
        <v>5.142432439751695</v>
      </c>
      <c r="Y81" s="83">
        <v>-0.54764347807771152</v>
      </c>
      <c r="Z81" s="83"/>
      <c r="AA81" s="614">
        <v>157</v>
      </c>
      <c r="AB81" s="162"/>
      <c r="AC81" s="614">
        <v>76</v>
      </c>
      <c r="AD81" s="145"/>
      <c r="AE81" s="148">
        <v>91786</v>
      </c>
      <c r="AF81" s="149">
        <v>56215</v>
      </c>
      <c r="AG81" s="149">
        <v>35571</v>
      </c>
    </row>
    <row r="82" spans="1:33" s="60" customFormat="1" ht="15" hidden="1" customHeight="1">
      <c r="A82" s="222" t="s">
        <v>89</v>
      </c>
      <c r="B82" s="183">
        <v>31</v>
      </c>
      <c r="C82" s="240">
        <v>4628.5713999999998</v>
      </c>
      <c r="D82" s="242">
        <v>177</v>
      </c>
      <c r="E82" s="609">
        <v>3652</v>
      </c>
      <c r="F82" s="609">
        <v>124735</v>
      </c>
      <c r="G82" s="544">
        <v>332091</v>
      </c>
      <c r="H82" s="609">
        <v>169513</v>
      </c>
      <c r="I82" s="609">
        <v>162578</v>
      </c>
      <c r="J82" s="241">
        <v>2.66</v>
      </c>
      <c r="K82" s="165">
        <v>71.748055998444798</v>
      </c>
      <c r="L82" s="82">
        <v>-151</v>
      </c>
      <c r="M82" s="82">
        <v>-53</v>
      </c>
      <c r="N82" s="83">
        <v>-0.15955853465054415</v>
      </c>
      <c r="O82" s="242">
        <v>216</v>
      </c>
      <c r="P82" s="83">
        <v>0.65027629216070859</v>
      </c>
      <c r="Q82" s="242">
        <v>269</v>
      </c>
      <c r="R82" s="83">
        <v>0.80983482681125274</v>
      </c>
      <c r="S82" s="82">
        <v>-98</v>
      </c>
      <c r="T82" s="144">
        <v>-0.2950327621840243</v>
      </c>
      <c r="U82" s="243">
        <v>1588</v>
      </c>
      <c r="V82" s="83">
        <v>4.7807349627370614</v>
      </c>
      <c r="W82" s="242">
        <v>1686</v>
      </c>
      <c r="X82" s="83">
        <v>5.0757677249210857</v>
      </c>
      <c r="Y82" s="83">
        <v>-0.45459129683456845</v>
      </c>
      <c r="Z82" s="83"/>
      <c r="AA82" s="614">
        <v>123</v>
      </c>
      <c r="AB82" s="162"/>
      <c r="AC82" s="614">
        <v>72</v>
      </c>
      <c r="AD82" s="145"/>
      <c r="AE82" s="148">
        <v>91820</v>
      </c>
      <c r="AF82" s="149">
        <v>56241</v>
      </c>
      <c r="AG82" s="149">
        <v>35579</v>
      </c>
    </row>
    <row r="83" spans="1:33" s="60" customFormat="1" ht="15" hidden="1" customHeight="1">
      <c r="A83" s="222" t="s">
        <v>76</v>
      </c>
      <c r="B83" s="183">
        <v>30</v>
      </c>
      <c r="C83" s="240">
        <v>4628.5713999999998</v>
      </c>
      <c r="D83" s="242">
        <v>177</v>
      </c>
      <c r="E83" s="609">
        <v>3652</v>
      </c>
      <c r="F83" s="609">
        <v>124816</v>
      </c>
      <c r="G83" s="544">
        <v>332026</v>
      </c>
      <c r="H83" s="609">
        <v>169432</v>
      </c>
      <c r="I83" s="609">
        <v>162594</v>
      </c>
      <c r="J83" s="241">
        <v>2.66</v>
      </c>
      <c r="K83" s="165">
        <v>71.734012788481564</v>
      </c>
      <c r="L83" s="82">
        <v>-65</v>
      </c>
      <c r="M83" s="82">
        <v>-10</v>
      </c>
      <c r="N83" s="83">
        <v>-3.0115175488656387E-2</v>
      </c>
      <c r="O83" s="242">
        <v>233</v>
      </c>
      <c r="P83" s="83">
        <v>0.70168358888569327</v>
      </c>
      <c r="Q83" s="242">
        <v>243</v>
      </c>
      <c r="R83" s="83">
        <v>0.73179876437434965</v>
      </c>
      <c r="S83" s="82">
        <v>-55</v>
      </c>
      <c r="T83" s="144">
        <v>-0.1656334651876108</v>
      </c>
      <c r="U83" s="243">
        <v>1351</v>
      </c>
      <c r="V83" s="83">
        <v>4.068560208517475</v>
      </c>
      <c r="W83" s="242">
        <v>1406</v>
      </c>
      <c r="X83" s="83">
        <v>4.2341936737050858</v>
      </c>
      <c r="Y83" s="83">
        <v>-0.19574864067626718</v>
      </c>
      <c r="Z83" s="83"/>
      <c r="AA83" s="614">
        <v>130</v>
      </c>
      <c r="AB83" s="162"/>
      <c r="AC83" s="614">
        <v>87</v>
      </c>
      <c r="AD83" s="145"/>
      <c r="AE83" s="148">
        <v>91879</v>
      </c>
      <c r="AF83" s="149">
        <v>56260</v>
      </c>
      <c r="AG83" s="149">
        <v>35619</v>
      </c>
    </row>
    <row r="84" spans="1:33" s="216" customFormat="1" ht="15" hidden="1" customHeight="1">
      <c r="A84" s="223" t="s">
        <v>90</v>
      </c>
      <c r="B84" s="197">
        <v>31</v>
      </c>
      <c r="C84" s="616">
        <v>4628.5713999999998</v>
      </c>
      <c r="D84" s="620">
        <v>177</v>
      </c>
      <c r="E84" s="626">
        <v>3652</v>
      </c>
      <c r="F84" s="626">
        <v>124826</v>
      </c>
      <c r="G84" s="617">
        <v>332063</v>
      </c>
      <c r="H84" s="626">
        <v>169448</v>
      </c>
      <c r="I84" s="626">
        <v>162615</v>
      </c>
      <c r="J84" s="618">
        <v>2.66</v>
      </c>
      <c r="K84" s="215">
        <v>71.742006615691395</v>
      </c>
      <c r="L84" s="619">
        <v>37</v>
      </c>
      <c r="M84" s="619">
        <v>30</v>
      </c>
      <c r="N84" s="209">
        <v>9.034933570650916E-2</v>
      </c>
      <c r="O84" s="620">
        <v>286</v>
      </c>
      <c r="P84" s="209">
        <v>0.86133033373538781</v>
      </c>
      <c r="Q84" s="620">
        <v>256</v>
      </c>
      <c r="R84" s="209">
        <v>0.77098099802887865</v>
      </c>
      <c r="S84" s="619">
        <v>7</v>
      </c>
      <c r="T84" s="621">
        <v>2.1081511664852393E-2</v>
      </c>
      <c r="U84" s="622">
        <v>1277</v>
      </c>
      <c r="V84" s="209">
        <v>3.8458700565737427</v>
      </c>
      <c r="W84" s="620">
        <v>1270</v>
      </c>
      <c r="X84" s="209">
        <v>3.8247885449088903</v>
      </c>
      <c r="Y84" s="209">
        <v>0.11143084737136155</v>
      </c>
      <c r="Z84" s="209"/>
      <c r="AA84" s="623">
        <v>242</v>
      </c>
      <c r="AB84" s="211"/>
      <c r="AC84" s="623">
        <v>87</v>
      </c>
      <c r="AD84" s="212"/>
      <c r="AE84" s="624">
        <v>91974</v>
      </c>
      <c r="AF84" s="625">
        <v>56311</v>
      </c>
      <c r="AG84" s="625">
        <v>35663</v>
      </c>
    </row>
    <row r="85" spans="1:33" s="60" customFormat="1" ht="15" hidden="1" customHeight="1">
      <c r="A85" s="222" t="s">
        <v>91</v>
      </c>
      <c r="B85" s="183">
        <v>30</v>
      </c>
      <c r="C85" s="240">
        <v>4628.5713999999998</v>
      </c>
      <c r="D85" s="242">
        <v>177</v>
      </c>
      <c r="E85" s="609">
        <v>3652</v>
      </c>
      <c r="F85" s="609">
        <v>124930</v>
      </c>
      <c r="G85" s="544">
        <v>332033</v>
      </c>
      <c r="H85" s="609">
        <v>169424</v>
      </c>
      <c r="I85" s="609">
        <v>162609</v>
      </c>
      <c r="J85" s="241">
        <v>2.66</v>
      </c>
      <c r="K85" s="165">
        <v>71.735525134169905</v>
      </c>
      <c r="L85" s="82">
        <v>-30</v>
      </c>
      <c r="M85" s="82">
        <v>-12</v>
      </c>
      <c r="N85" s="83">
        <v>-3.6139353346504088E-2</v>
      </c>
      <c r="O85" s="242">
        <v>234</v>
      </c>
      <c r="P85" s="83">
        <v>0.70471739025683033</v>
      </c>
      <c r="Q85" s="242">
        <v>246</v>
      </c>
      <c r="R85" s="83">
        <v>0.74085674360333442</v>
      </c>
      <c r="S85" s="82">
        <v>-18</v>
      </c>
      <c r="T85" s="144">
        <v>-5.4209030019756188E-2</v>
      </c>
      <c r="U85" s="243">
        <v>1057</v>
      </c>
      <c r="V85" s="83">
        <v>3.183274707271238</v>
      </c>
      <c r="W85" s="242">
        <v>1075</v>
      </c>
      <c r="X85" s="83">
        <v>3.2374837372909941</v>
      </c>
      <c r="Y85" s="83">
        <v>-9.0348383366260276E-2</v>
      </c>
      <c r="Z85" s="83"/>
      <c r="AA85" s="614">
        <v>191</v>
      </c>
      <c r="AB85" s="162"/>
      <c r="AC85" s="614">
        <v>66</v>
      </c>
      <c r="AD85" s="145"/>
      <c r="AE85" s="148">
        <v>92002</v>
      </c>
      <c r="AF85" s="149">
        <v>56329</v>
      </c>
      <c r="AG85" s="149">
        <v>35673</v>
      </c>
    </row>
    <row r="86" spans="1:33" s="60" customFormat="1" ht="15" hidden="1" customHeight="1">
      <c r="A86" s="222" t="s">
        <v>80</v>
      </c>
      <c r="B86" s="183">
        <v>31</v>
      </c>
      <c r="C86" s="240">
        <v>4628.5713999999998</v>
      </c>
      <c r="D86" s="242">
        <v>177</v>
      </c>
      <c r="E86" s="609">
        <v>3652</v>
      </c>
      <c r="F86" s="609">
        <v>124956</v>
      </c>
      <c r="G86" s="544">
        <v>331945</v>
      </c>
      <c r="H86" s="609">
        <v>169335</v>
      </c>
      <c r="I86" s="609">
        <v>162610</v>
      </c>
      <c r="J86" s="241">
        <v>2.66</v>
      </c>
      <c r="K86" s="165">
        <v>71.716512788373535</v>
      </c>
      <c r="L86" s="82">
        <v>-88</v>
      </c>
      <c r="M86" s="82">
        <v>-57</v>
      </c>
      <c r="N86" s="83">
        <v>-0.17169243559274538</v>
      </c>
      <c r="O86" s="242">
        <v>260</v>
      </c>
      <c r="P86" s="83">
        <v>0.78315847814234818</v>
      </c>
      <c r="Q86" s="242">
        <v>317</v>
      </c>
      <c r="R86" s="83">
        <v>0.95485091373509356</v>
      </c>
      <c r="S86" s="82">
        <v>-31</v>
      </c>
      <c r="T86" s="144">
        <v>-9.3376587778510878E-2</v>
      </c>
      <c r="U86" s="243">
        <v>1150</v>
      </c>
      <c r="V86" s="83">
        <v>3.4639701917834627</v>
      </c>
      <c r="W86" s="242">
        <v>1181</v>
      </c>
      <c r="X86" s="83">
        <v>3.5573467795619735</v>
      </c>
      <c r="Y86" s="83">
        <v>-0.26506902337125626</v>
      </c>
      <c r="Z86" s="83"/>
      <c r="AA86" s="614">
        <v>223</v>
      </c>
      <c r="AB86" s="162"/>
      <c r="AC86" s="614">
        <v>80</v>
      </c>
      <c r="AD86" s="145"/>
      <c r="AE86" s="148">
        <v>91999</v>
      </c>
      <c r="AF86" s="149">
        <v>56309</v>
      </c>
      <c r="AG86" s="149">
        <v>35690</v>
      </c>
    </row>
    <row r="87" spans="1:33" s="60" customFormat="1" ht="15" customHeight="1">
      <c r="A87" s="63" t="s">
        <v>323</v>
      </c>
      <c r="B87" s="183">
        <v>366</v>
      </c>
      <c r="C87" s="105">
        <v>4628.5713999999998</v>
      </c>
      <c r="D87" s="242">
        <v>177</v>
      </c>
      <c r="E87" s="609">
        <v>3652</v>
      </c>
      <c r="F87" s="609">
        <v>125361</v>
      </c>
      <c r="G87" s="604">
        <v>330911</v>
      </c>
      <c r="H87" s="609">
        <v>168375</v>
      </c>
      <c r="I87" s="609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615"/>
      <c r="AC87" s="139">
        <v>872</v>
      </c>
      <c r="AD87" s="119"/>
      <c r="AE87" s="148">
        <v>92479</v>
      </c>
      <c r="AF87" s="149">
        <v>56490</v>
      </c>
      <c r="AG87" s="149">
        <v>35989</v>
      </c>
    </row>
    <row r="88" spans="1:33" s="60" customFormat="1" ht="15" hidden="1" customHeight="1">
      <c r="A88" s="59" t="s">
        <v>81</v>
      </c>
      <c r="B88" s="183">
        <v>31</v>
      </c>
      <c r="C88" s="240">
        <v>4628.5713999999998</v>
      </c>
      <c r="D88" s="242">
        <v>177</v>
      </c>
      <c r="E88" s="609">
        <v>3652</v>
      </c>
      <c r="F88" s="609">
        <v>124899</v>
      </c>
      <c r="G88" s="544">
        <v>331845</v>
      </c>
      <c r="H88" s="609">
        <v>169242</v>
      </c>
      <c r="I88" s="609">
        <v>162603</v>
      </c>
      <c r="J88" s="241">
        <v>2.66</v>
      </c>
      <c r="K88" s="165">
        <v>71.694907849968573</v>
      </c>
      <c r="L88" s="82">
        <v>-100</v>
      </c>
      <c r="M88" s="82">
        <v>-37</v>
      </c>
      <c r="N88" s="83">
        <v>-0.11148104069057996</v>
      </c>
      <c r="O88" s="242">
        <v>233</v>
      </c>
      <c r="P88" s="83">
        <v>0.70202925624067847</v>
      </c>
      <c r="Q88" s="242">
        <v>270</v>
      </c>
      <c r="R88" s="83">
        <v>0.81351029693125843</v>
      </c>
      <c r="S88" s="82">
        <v>-63</v>
      </c>
      <c r="T88" s="144">
        <v>-0.18981906928396031</v>
      </c>
      <c r="U88" s="243">
        <v>1193</v>
      </c>
      <c r="V88" s="83">
        <v>3.594510311996264</v>
      </c>
      <c r="W88" s="242">
        <v>1256</v>
      </c>
      <c r="X88" s="83">
        <v>3.7843293812802243</v>
      </c>
      <c r="Y88" s="83">
        <v>-0.30130010997454026</v>
      </c>
      <c r="Z88" s="83"/>
      <c r="AA88" s="139">
        <v>221</v>
      </c>
      <c r="AB88" s="162"/>
      <c r="AC88" s="139">
        <v>61</v>
      </c>
      <c r="AD88" s="145"/>
      <c r="AE88" s="148">
        <v>92052</v>
      </c>
      <c r="AF88" s="149">
        <v>56328</v>
      </c>
      <c r="AG88" s="149">
        <v>35724</v>
      </c>
    </row>
    <row r="89" spans="1:33" s="60" customFormat="1" ht="15" hidden="1" customHeight="1">
      <c r="A89" s="59" t="s">
        <v>83</v>
      </c>
      <c r="B89" s="183">
        <v>29</v>
      </c>
      <c r="C89" s="240">
        <v>4628.5713999999998</v>
      </c>
      <c r="D89" s="242">
        <v>177</v>
      </c>
      <c r="E89" s="609">
        <v>3682</v>
      </c>
      <c r="F89" s="609">
        <v>124880</v>
      </c>
      <c r="G89" s="544">
        <v>331801</v>
      </c>
      <c r="H89" s="609">
        <v>169166</v>
      </c>
      <c r="I89" s="609">
        <v>162635</v>
      </c>
      <c r="J89" s="241">
        <v>2.66</v>
      </c>
      <c r="K89" s="165">
        <v>71.685401677070388</v>
      </c>
      <c r="L89" s="82">
        <v>-44</v>
      </c>
      <c r="M89" s="82">
        <v>-99</v>
      </c>
      <c r="N89" s="83">
        <v>-0.29835183215147831</v>
      </c>
      <c r="O89" s="242">
        <v>206</v>
      </c>
      <c r="P89" s="83">
        <v>0.6208129032646923</v>
      </c>
      <c r="Q89" s="242">
        <v>305</v>
      </c>
      <c r="R89" s="83">
        <v>0.91916473541617061</v>
      </c>
      <c r="S89" s="82">
        <v>55</v>
      </c>
      <c r="T89" s="144">
        <v>0.16575101786193258</v>
      </c>
      <c r="U89" s="243">
        <v>1185</v>
      </c>
      <c r="V89" s="83">
        <v>3.5711810212070891</v>
      </c>
      <c r="W89" s="242">
        <v>1130</v>
      </c>
      <c r="X89" s="83">
        <v>3.4054300033451566</v>
      </c>
      <c r="Y89" s="83">
        <v>-0.13260081428954573</v>
      </c>
      <c r="Z89" s="83"/>
      <c r="AA89" s="139">
        <v>130</v>
      </c>
      <c r="AB89" s="162"/>
      <c r="AC89" s="139">
        <v>56</v>
      </c>
      <c r="AD89" s="145"/>
      <c r="AE89" s="148">
        <v>92143</v>
      </c>
      <c r="AF89" s="149">
        <v>56371</v>
      </c>
      <c r="AG89" s="149">
        <v>35772</v>
      </c>
    </row>
    <row r="90" spans="1:33" s="60" customFormat="1" ht="15" hidden="1" customHeight="1">
      <c r="A90" s="59" t="s">
        <v>84</v>
      </c>
      <c r="B90" s="183">
        <v>31</v>
      </c>
      <c r="C90" s="240">
        <v>4628.5713999999998</v>
      </c>
      <c r="D90" s="242">
        <v>177</v>
      </c>
      <c r="E90" s="609">
        <v>3682</v>
      </c>
      <c r="F90" s="609">
        <v>124900</v>
      </c>
      <c r="G90" s="544">
        <v>331633</v>
      </c>
      <c r="H90" s="609">
        <v>169013</v>
      </c>
      <c r="I90" s="609">
        <v>162620</v>
      </c>
      <c r="J90" s="241">
        <v>2.66</v>
      </c>
      <c r="K90" s="165">
        <v>71.64910538055004</v>
      </c>
      <c r="L90" s="82">
        <v>-168</v>
      </c>
      <c r="M90" s="82">
        <v>-119</v>
      </c>
      <c r="N90" s="83">
        <v>-0.35873952797113207</v>
      </c>
      <c r="O90" s="242">
        <v>268</v>
      </c>
      <c r="P90" s="83">
        <v>0.80791759240557459</v>
      </c>
      <c r="Q90" s="242">
        <v>387</v>
      </c>
      <c r="R90" s="83">
        <v>1.1666571203767067</v>
      </c>
      <c r="S90" s="82">
        <v>-49</v>
      </c>
      <c r="T90" s="144">
        <v>-0.14771627622340677</v>
      </c>
      <c r="U90" s="243">
        <v>1569</v>
      </c>
      <c r="V90" s="83">
        <v>4.7299354570311438</v>
      </c>
      <c r="W90" s="242">
        <v>1618</v>
      </c>
      <c r="X90" s="83">
        <v>4.8776517332545506</v>
      </c>
      <c r="Y90" s="83">
        <v>-0.50645580419453884</v>
      </c>
      <c r="Z90" s="83"/>
      <c r="AA90" s="139">
        <v>185</v>
      </c>
      <c r="AB90" s="162"/>
      <c r="AC90" s="139">
        <v>83</v>
      </c>
      <c r="AD90" s="145"/>
      <c r="AE90" s="148">
        <v>92172</v>
      </c>
      <c r="AF90" s="149">
        <v>56353</v>
      </c>
      <c r="AG90" s="149">
        <v>35819</v>
      </c>
    </row>
    <row r="91" spans="1:33" s="60" customFormat="1" ht="15" hidden="1" customHeight="1">
      <c r="A91" s="59" t="s">
        <v>85</v>
      </c>
      <c r="B91" s="183">
        <v>30</v>
      </c>
      <c r="C91" s="240">
        <v>4628.5713999999998</v>
      </c>
      <c r="D91" s="242">
        <v>177</v>
      </c>
      <c r="E91" s="609">
        <v>3682</v>
      </c>
      <c r="F91" s="609">
        <v>124946</v>
      </c>
      <c r="G91" s="544">
        <v>331498</v>
      </c>
      <c r="H91" s="609">
        <v>168902</v>
      </c>
      <c r="I91" s="609">
        <v>162596</v>
      </c>
      <c r="J91" s="241">
        <v>2.65</v>
      </c>
      <c r="K91" s="165">
        <v>71.619938713703334</v>
      </c>
      <c r="L91" s="82">
        <v>-135</v>
      </c>
      <c r="M91" s="82">
        <v>-86</v>
      </c>
      <c r="N91" s="83">
        <v>-0.25937559848657354</v>
      </c>
      <c r="O91" s="242">
        <v>184</v>
      </c>
      <c r="P91" s="83">
        <v>0.55494314094801778</v>
      </c>
      <c r="Q91" s="242">
        <v>270</v>
      </c>
      <c r="R91" s="83">
        <v>0.81431873943459132</v>
      </c>
      <c r="S91" s="82">
        <v>-49</v>
      </c>
      <c r="T91" s="144">
        <v>-0.14778377123072239</v>
      </c>
      <c r="U91" s="243">
        <v>1290</v>
      </c>
      <c r="V91" s="83">
        <v>3.8906339772986032</v>
      </c>
      <c r="W91" s="242">
        <v>1339</v>
      </c>
      <c r="X91" s="83">
        <v>4.0384177485293256</v>
      </c>
      <c r="Y91" s="83">
        <v>-0.40715936971729594</v>
      </c>
      <c r="Z91" s="83"/>
      <c r="AA91" s="139">
        <v>138</v>
      </c>
      <c r="AB91" s="162"/>
      <c r="AC91" s="139">
        <v>71</v>
      </c>
      <c r="AD91" s="145"/>
      <c r="AE91" s="148">
        <v>92192</v>
      </c>
      <c r="AF91" s="149">
        <v>56362</v>
      </c>
      <c r="AG91" s="149">
        <v>35830</v>
      </c>
    </row>
    <row r="92" spans="1:33" s="60" customFormat="1" ht="15" hidden="1" customHeight="1">
      <c r="A92" s="59" t="s">
        <v>86</v>
      </c>
      <c r="B92" s="183">
        <v>31</v>
      </c>
      <c r="C92" s="240">
        <v>4628.5713999999998</v>
      </c>
      <c r="D92" s="242">
        <v>177</v>
      </c>
      <c r="E92" s="609">
        <v>3682</v>
      </c>
      <c r="F92" s="609">
        <v>125005</v>
      </c>
      <c r="G92" s="544">
        <v>331379</v>
      </c>
      <c r="H92" s="609">
        <v>168829</v>
      </c>
      <c r="I92" s="609">
        <v>162550</v>
      </c>
      <c r="J92" s="241">
        <v>2.65</v>
      </c>
      <c r="K92" s="165">
        <v>71.59422883700141</v>
      </c>
      <c r="L92" s="82">
        <v>-119</v>
      </c>
      <c r="M92" s="82">
        <v>-61</v>
      </c>
      <c r="N92" s="83">
        <v>-0.18404621068463678</v>
      </c>
      <c r="O92" s="242">
        <v>205</v>
      </c>
      <c r="P92" s="83">
        <v>0.61851595394017289</v>
      </c>
      <c r="Q92" s="242">
        <v>266</v>
      </c>
      <c r="R92" s="83">
        <v>0.80256216462480967</v>
      </c>
      <c r="S92" s="82">
        <v>-58</v>
      </c>
      <c r="T92" s="144">
        <v>-0.17499475770014605</v>
      </c>
      <c r="U92" s="243">
        <v>1423</v>
      </c>
      <c r="V92" s="83">
        <v>4.2934058656432494</v>
      </c>
      <c r="W92" s="242">
        <v>1481</v>
      </c>
      <c r="X92" s="83">
        <v>4.4684006233433955</v>
      </c>
      <c r="Y92" s="83">
        <v>-0.35904096838478283</v>
      </c>
      <c r="Z92" s="83"/>
      <c r="AA92" s="139">
        <v>253</v>
      </c>
      <c r="AB92" s="162"/>
      <c r="AC92" s="139">
        <v>87</v>
      </c>
      <c r="AD92" s="145"/>
      <c r="AE92" s="148">
        <v>92210</v>
      </c>
      <c r="AF92" s="149">
        <v>56351</v>
      </c>
      <c r="AG92" s="149">
        <v>35859</v>
      </c>
    </row>
    <row r="93" spans="1:33" s="60" customFormat="1" ht="15" hidden="1" customHeight="1">
      <c r="A93" s="59" t="s">
        <v>87</v>
      </c>
      <c r="B93" s="183">
        <v>30</v>
      </c>
      <c r="C93" s="240">
        <v>4628.5713999999998</v>
      </c>
      <c r="D93" s="242">
        <v>177</v>
      </c>
      <c r="E93" s="609">
        <v>3682</v>
      </c>
      <c r="F93" s="609">
        <v>125005</v>
      </c>
      <c r="G93" s="544">
        <v>331372</v>
      </c>
      <c r="H93" s="609">
        <v>168800</v>
      </c>
      <c r="I93" s="609">
        <v>162572</v>
      </c>
      <c r="J93" s="241">
        <v>2.65</v>
      </c>
      <c r="K93" s="165">
        <v>71.59271649131307</v>
      </c>
      <c r="L93" s="82">
        <v>-7</v>
      </c>
      <c r="M93" s="82">
        <v>-71</v>
      </c>
      <c r="N93" s="83">
        <v>-0.21425844698838636</v>
      </c>
      <c r="O93" s="242">
        <v>199</v>
      </c>
      <c r="P93" s="83">
        <v>0.60052719648857567</v>
      </c>
      <c r="Q93" s="242">
        <v>270</v>
      </c>
      <c r="R93" s="83">
        <v>0.81478564347696203</v>
      </c>
      <c r="S93" s="82">
        <v>64</v>
      </c>
      <c r="T93" s="144">
        <v>0.19309970280748878</v>
      </c>
      <c r="U93" s="243">
        <v>1239</v>
      </c>
      <c r="V93" s="83">
        <v>3.7382895590387255</v>
      </c>
      <c r="W93" s="242">
        <v>1175</v>
      </c>
      <c r="X93" s="83">
        <v>3.5451898562312367</v>
      </c>
      <c r="Y93" s="83">
        <v>-2.1158744180897582E-2</v>
      </c>
      <c r="Z93" s="83"/>
      <c r="AA93" s="139">
        <v>196</v>
      </c>
      <c r="AB93" s="162"/>
      <c r="AC93" s="139">
        <v>74</v>
      </c>
      <c r="AD93" s="145"/>
      <c r="AE93" s="148">
        <v>92253</v>
      </c>
      <c r="AF93" s="149">
        <v>56351</v>
      </c>
      <c r="AG93" s="149">
        <v>35902</v>
      </c>
    </row>
    <row r="94" spans="1:33" s="60" customFormat="1" ht="15" hidden="1" customHeight="1">
      <c r="A94" s="59" t="s">
        <v>88</v>
      </c>
      <c r="B94" s="183">
        <v>31</v>
      </c>
      <c r="C94" s="240">
        <v>4628.5713999999998</v>
      </c>
      <c r="D94" s="242">
        <v>177</v>
      </c>
      <c r="E94" s="609">
        <v>3682</v>
      </c>
      <c r="F94" s="609">
        <v>125034</v>
      </c>
      <c r="G94" s="544">
        <v>331323</v>
      </c>
      <c r="H94" s="609">
        <v>168775</v>
      </c>
      <c r="I94" s="609">
        <v>162548</v>
      </c>
      <c r="J94" s="241">
        <v>2.65</v>
      </c>
      <c r="K94" s="165">
        <v>71.582130071494632</v>
      </c>
      <c r="L94" s="82">
        <v>-49</v>
      </c>
      <c r="M94" s="82">
        <v>-54</v>
      </c>
      <c r="N94" s="83">
        <v>-0.16296917769978059</v>
      </c>
      <c r="O94" s="242">
        <v>211</v>
      </c>
      <c r="P94" s="83">
        <v>0.63678697212321678</v>
      </c>
      <c r="Q94" s="242">
        <v>265</v>
      </c>
      <c r="R94" s="83">
        <v>0.79975614982299736</v>
      </c>
      <c r="S94" s="82">
        <v>5</v>
      </c>
      <c r="T94" s="144">
        <v>1.5087029529843754E-2</v>
      </c>
      <c r="U94" s="243">
        <v>1308</v>
      </c>
      <c r="V94" s="83">
        <v>3.9467669250069028</v>
      </c>
      <c r="W94" s="242">
        <v>1303</v>
      </c>
      <c r="X94" s="83">
        <v>3.9316798954770591</v>
      </c>
      <c r="Y94" s="83">
        <v>-0.14788214816993683</v>
      </c>
      <c r="Z94" s="83"/>
      <c r="AA94" s="139">
        <v>143</v>
      </c>
      <c r="AB94" s="162"/>
      <c r="AC94" s="139">
        <v>59</v>
      </c>
      <c r="AD94" s="145"/>
      <c r="AE94" s="148">
        <v>92312</v>
      </c>
      <c r="AF94" s="149">
        <v>56395</v>
      </c>
      <c r="AG94" s="149">
        <v>35917</v>
      </c>
    </row>
    <row r="95" spans="1:33" s="60" customFormat="1" ht="15" hidden="1" customHeight="1">
      <c r="A95" s="59" t="s">
        <v>89</v>
      </c>
      <c r="B95" s="183">
        <v>31</v>
      </c>
      <c r="C95" s="240">
        <v>4628.5713999999998</v>
      </c>
      <c r="D95" s="242">
        <v>177</v>
      </c>
      <c r="E95" s="609">
        <v>3682</v>
      </c>
      <c r="F95" s="609">
        <v>125104</v>
      </c>
      <c r="G95" s="544">
        <v>331332</v>
      </c>
      <c r="H95" s="609">
        <v>168733</v>
      </c>
      <c r="I95" s="609">
        <v>162599</v>
      </c>
      <c r="J95" s="241">
        <v>2.65</v>
      </c>
      <c r="K95" s="165">
        <v>71.584074515951073</v>
      </c>
      <c r="L95" s="82">
        <v>9</v>
      </c>
      <c r="M95" s="82">
        <v>-80</v>
      </c>
      <c r="N95" s="83">
        <v>-0.24143253997594727</v>
      </c>
      <c r="O95" s="242">
        <v>203</v>
      </c>
      <c r="P95" s="83">
        <v>0.61263507018896624</v>
      </c>
      <c r="Q95" s="242">
        <v>283</v>
      </c>
      <c r="R95" s="83">
        <v>0.8540676101649135</v>
      </c>
      <c r="S95" s="82">
        <v>89</v>
      </c>
      <c r="T95" s="144">
        <v>0.26854547923298444</v>
      </c>
      <c r="U95" s="243">
        <v>1700</v>
      </c>
      <c r="V95" s="83">
        <v>5.1295203898435489</v>
      </c>
      <c r="W95" s="242">
        <v>1611</v>
      </c>
      <c r="X95" s="83">
        <v>4.8609749106105644</v>
      </c>
      <c r="Y95" s="83">
        <v>2.7112939257037172E-2</v>
      </c>
      <c r="Z95" s="83"/>
      <c r="AA95" s="139">
        <v>87</v>
      </c>
      <c r="AB95" s="162"/>
      <c r="AC95" s="139">
        <v>68</v>
      </c>
      <c r="AD95" s="145"/>
      <c r="AE95" s="148">
        <v>92391</v>
      </c>
      <c r="AF95" s="149">
        <v>56437</v>
      </c>
      <c r="AG95" s="149">
        <v>35954</v>
      </c>
    </row>
    <row r="96" spans="1:33" s="60" customFormat="1" ht="15" hidden="1" customHeight="1">
      <c r="A96" s="59" t="s">
        <v>76</v>
      </c>
      <c r="B96" s="183">
        <v>30</v>
      </c>
      <c r="C96" s="240">
        <v>4628.5713999999998</v>
      </c>
      <c r="D96" s="242">
        <v>177</v>
      </c>
      <c r="E96" s="609">
        <v>3682</v>
      </c>
      <c r="F96" s="609">
        <v>125167</v>
      </c>
      <c r="G96" s="544">
        <v>331223</v>
      </c>
      <c r="H96" s="609">
        <v>168636</v>
      </c>
      <c r="I96" s="609">
        <v>162587</v>
      </c>
      <c r="J96" s="241">
        <v>2.65</v>
      </c>
      <c r="K96" s="165">
        <v>71.560525133089669</v>
      </c>
      <c r="L96" s="82">
        <v>-109</v>
      </c>
      <c r="M96" s="82">
        <v>-27</v>
      </c>
      <c r="N96" s="83">
        <v>-8.1502667703058473E-2</v>
      </c>
      <c r="O96" s="242">
        <v>223</v>
      </c>
      <c r="P96" s="83">
        <v>0.67315166288081751</v>
      </c>
      <c r="Q96" s="242">
        <v>250</v>
      </c>
      <c r="R96" s="83">
        <v>0.75465433058387599</v>
      </c>
      <c r="S96" s="82">
        <v>-82</v>
      </c>
      <c r="T96" s="144">
        <v>-0.24752662043151119</v>
      </c>
      <c r="U96" s="243">
        <v>1200</v>
      </c>
      <c r="V96" s="83">
        <v>3.6223407868026052</v>
      </c>
      <c r="W96" s="242">
        <v>1282</v>
      </c>
      <c r="X96" s="83">
        <v>3.8698674072341164</v>
      </c>
      <c r="Y96" s="83">
        <v>-0.32902928813456966</v>
      </c>
      <c r="Z96" s="83"/>
      <c r="AA96" s="139">
        <v>170</v>
      </c>
      <c r="AB96" s="162"/>
      <c r="AC96" s="139">
        <v>93</v>
      </c>
      <c r="AD96" s="145"/>
      <c r="AE96" s="148">
        <v>92412</v>
      </c>
      <c r="AF96" s="149">
        <v>56443</v>
      </c>
      <c r="AG96" s="149">
        <v>35969</v>
      </c>
    </row>
    <row r="97" spans="1:33" s="216" customFormat="1" ht="15" hidden="1" customHeight="1">
      <c r="A97" s="59" t="s">
        <v>90</v>
      </c>
      <c r="B97" s="183">
        <v>31</v>
      </c>
      <c r="C97" s="240">
        <v>4628.5713999999998</v>
      </c>
      <c r="D97" s="242">
        <v>177</v>
      </c>
      <c r="E97" s="609">
        <v>3682</v>
      </c>
      <c r="F97" s="609">
        <v>125157</v>
      </c>
      <c r="G97" s="544">
        <v>331065</v>
      </c>
      <c r="H97" s="609">
        <v>168517</v>
      </c>
      <c r="I97" s="609">
        <v>162548</v>
      </c>
      <c r="J97" s="241">
        <v>2.65</v>
      </c>
      <c r="K97" s="165">
        <v>71.526389330409813</v>
      </c>
      <c r="L97" s="82">
        <v>-158</v>
      </c>
      <c r="M97" s="82">
        <v>-22</v>
      </c>
      <c r="N97" s="83">
        <v>-6.6436353972893936E-2</v>
      </c>
      <c r="O97" s="242">
        <v>256</v>
      </c>
      <c r="P97" s="83">
        <v>0.77307757350276618</v>
      </c>
      <c r="Q97" s="242">
        <v>278</v>
      </c>
      <c r="R97" s="83">
        <v>0.83951392747566012</v>
      </c>
      <c r="S97" s="82">
        <v>-136</v>
      </c>
      <c r="T97" s="144">
        <v>-0.41069746092334514</v>
      </c>
      <c r="U97" s="243">
        <v>983</v>
      </c>
      <c r="V97" s="83">
        <v>2.9684970888797619</v>
      </c>
      <c r="W97" s="242">
        <v>1119</v>
      </c>
      <c r="X97" s="83">
        <v>3.3791945498031071</v>
      </c>
      <c r="Y97" s="83">
        <v>-0.47713381489623907</v>
      </c>
      <c r="Z97" s="83"/>
      <c r="AA97" s="139">
        <v>215</v>
      </c>
      <c r="AB97" s="162"/>
      <c r="AC97" s="139">
        <v>77</v>
      </c>
      <c r="AD97" s="145"/>
      <c r="AE97" s="148">
        <v>92441</v>
      </c>
      <c r="AF97" s="149">
        <v>56465</v>
      </c>
      <c r="AG97" s="149">
        <v>35976</v>
      </c>
    </row>
    <row r="98" spans="1:33" s="60" customFormat="1" ht="15" hidden="1" customHeight="1">
      <c r="A98" s="59" t="s">
        <v>91</v>
      </c>
      <c r="B98" s="183">
        <v>30</v>
      </c>
      <c r="C98" s="240">
        <v>4628.5713999999998</v>
      </c>
      <c r="D98" s="242">
        <v>177</v>
      </c>
      <c r="E98" s="609">
        <v>3682</v>
      </c>
      <c r="F98" s="609">
        <v>125289</v>
      </c>
      <c r="G98" s="544">
        <v>330930</v>
      </c>
      <c r="H98" s="609">
        <v>168386</v>
      </c>
      <c r="I98" s="609">
        <v>162544</v>
      </c>
      <c r="J98" s="241">
        <v>2.64</v>
      </c>
      <c r="K98" s="165">
        <v>71.497222663563107</v>
      </c>
      <c r="L98" s="82">
        <v>-135</v>
      </c>
      <c r="M98" s="82">
        <v>-49</v>
      </c>
      <c r="N98" s="83">
        <v>-0.14803737188347343</v>
      </c>
      <c r="O98" s="242">
        <v>239</v>
      </c>
      <c r="P98" s="83">
        <v>0.72205983428877862</v>
      </c>
      <c r="Q98" s="242">
        <v>288</v>
      </c>
      <c r="R98" s="83">
        <v>0.87009720617225206</v>
      </c>
      <c r="S98" s="82">
        <v>-86</v>
      </c>
      <c r="T98" s="144">
        <v>-0.25982069350976955</v>
      </c>
      <c r="U98" s="243">
        <v>1107</v>
      </c>
      <c r="V98" s="83">
        <v>3.3444361362245938</v>
      </c>
      <c r="W98" s="242">
        <v>1193</v>
      </c>
      <c r="X98" s="83">
        <v>3.6042568297343633</v>
      </c>
      <c r="Y98" s="83">
        <v>-0.40785806539324299</v>
      </c>
      <c r="Z98" s="83"/>
      <c r="AA98" s="139">
        <v>161</v>
      </c>
      <c r="AB98" s="162"/>
      <c r="AC98" s="139">
        <v>66</v>
      </c>
      <c r="AD98" s="145"/>
      <c r="AE98" s="148">
        <v>92406</v>
      </c>
      <c r="AF98" s="149">
        <v>56441</v>
      </c>
      <c r="AG98" s="149">
        <v>35965</v>
      </c>
    </row>
    <row r="99" spans="1:33" s="60" customFormat="1" ht="15" hidden="1" customHeight="1">
      <c r="A99" s="59" t="s">
        <v>80</v>
      </c>
      <c r="B99" s="183">
        <v>31</v>
      </c>
      <c r="C99" s="240">
        <v>4628.5713999999998</v>
      </c>
      <c r="D99" s="242">
        <v>177</v>
      </c>
      <c r="E99" s="609">
        <v>3682</v>
      </c>
      <c r="F99" s="609">
        <v>125361</v>
      </c>
      <c r="G99" s="544">
        <v>330911</v>
      </c>
      <c r="H99" s="609">
        <v>168375</v>
      </c>
      <c r="I99" s="609">
        <v>162536</v>
      </c>
      <c r="J99" s="241">
        <v>2.64</v>
      </c>
      <c r="K99" s="165">
        <v>71.49311772526616</v>
      </c>
      <c r="L99" s="82">
        <v>-19</v>
      </c>
      <c r="M99" s="82">
        <v>-26</v>
      </c>
      <c r="N99" s="83">
        <v>-7.8568719677384657E-2</v>
      </c>
      <c r="O99" s="242">
        <v>255</v>
      </c>
      <c r="P99" s="83">
        <v>0.77057782760511973</v>
      </c>
      <c r="Q99" s="242">
        <v>281</v>
      </c>
      <c r="R99" s="83">
        <v>0.84914654728250438</v>
      </c>
      <c r="S99" s="82">
        <v>7</v>
      </c>
      <c r="T99" s="144">
        <v>2.1153116836218899E-2</v>
      </c>
      <c r="U99" s="243">
        <v>1097</v>
      </c>
      <c r="V99" s="83">
        <v>3.3149955956188872</v>
      </c>
      <c r="W99" s="242">
        <v>1090</v>
      </c>
      <c r="X99" s="83">
        <v>3.2938424787826683</v>
      </c>
      <c r="Y99" s="83">
        <v>-5.7415602841165758E-2</v>
      </c>
      <c r="Z99" s="83"/>
      <c r="AA99" s="139">
        <v>186</v>
      </c>
      <c r="AB99" s="162"/>
      <c r="AC99" s="139">
        <v>77</v>
      </c>
      <c r="AD99" s="145"/>
      <c r="AE99" s="148">
        <v>92479</v>
      </c>
      <c r="AF99" s="149">
        <v>56490</v>
      </c>
      <c r="AG99" s="149">
        <v>35989</v>
      </c>
    </row>
    <row r="100" spans="1:33" s="60" customFormat="1" ht="15" customHeight="1">
      <c r="A100" s="63" t="s">
        <v>324</v>
      </c>
      <c r="B100" s="183"/>
      <c r="C100" s="240">
        <v>4628.5713999999998</v>
      </c>
      <c r="D100" s="242">
        <v>177</v>
      </c>
      <c r="E100" s="242">
        <v>3683</v>
      </c>
      <c r="F100" s="242">
        <v>125936</v>
      </c>
      <c r="G100" s="605">
        <v>329237</v>
      </c>
      <c r="H100" s="242">
        <v>167179</v>
      </c>
      <c r="I100" s="242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</row>
    <row r="101" spans="1:33" s="60" customFormat="1" ht="15" hidden="1" customHeight="1">
      <c r="A101" s="59" t="s">
        <v>81</v>
      </c>
      <c r="B101" s="183">
        <v>31</v>
      </c>
      <c r="C101" s="240">
        <v>4628.5713999999998</v>
      </c>
      <c r="D101" s="242">
        <v>177</v>
      </c>
      <c r="E101" s="609">
        <v>3682</v>
      </c>
      <c r="F101" s="609">
        <v>125385</v>
      </c>
      <c r="G101" s="544">
        <v>330810</v>
      </c>
      <c r="H101" s="609">
        <v>168296</v>
      </c>
      <c r="I101" s="609">
        <v>162514</v>
      </c>
      <c r="J101" s="241">
        <v>2.64</v>
      </c>
      <c r="K101" s="165">
        <v>71.471296737477147</v>
      </c>
      <c r="L101" s="82">
        <v>-101</v>
      </c>
      <c r="M101" s="82">
        <v>-78</v>
      </c>
      <c r="N101" s="83">
        <v>-0.23574890323867626</v>
      </c>
      <c r="O101" s="242">
        <v>166</v>
      </c>
      <c r="P101" s="83">
        <v>0.50172202484128503</v>
      </c>
      <c r="Q101" s="242">
        <v>244</v>
      </c>
      <c r="R101" s="83">
        <v>0.73747092807996129</v>
      </c>
      <c r="S101" s="82">
        <v>-23</v>
      </c>
      <c r="T101" s="144">
        <v>-6.951570223704584E-2</v>
      </c>
      <c r="U101" s="243">
        <v>902</v>
      </c>
      <c r="V101" s="83">
        <v>2.7262244964267417</v>
      </c>
      <c r="W101" s="242">
        <v>925</v>
      </c>
      <c r="X101" s="83">
        <v>2.7957401986637875</v>
      </c>
      <c r="Y101" s="83">
        <v>-0.3052646054757221</v>
      </c>
      <c r="Z101" s="83"/>
      <c r="AA101" s="242">
        <v>188</v>
      </c>
      <c r="AB101" s="162"/>
      <c r="AC101" s="242">
        <v>71</v>
      </c>
      <c r="AD101" s="145"/>
      <c r="AE101" s="148">
        <v>92495</v>
      </c>
      <c r="AF101" s="149">
        <v>56481</v>
      </c>
      <c r="AG101" s="149">
        <v>36014</v>
      </c>
    </row>
    <row r="102" spans="1:33" s="60" customFormat="1" ht="15" hidden="1" customHeight="1">
      <c r="A102" s="59" t="s">
        <v>83</v>
      </c>
      <c r="B102" s="183">
        <v>28</v>
      </c>
      <c r="C102" s="240">
        <v>4628.5713999999998</v>
      </c>
      <c r="D102" s="242">
        <v>177</v>
      </c>
      <c r="E102" s="609">
        <v>3682</v>
      </c>
      <c r="F102" s="609">
        <v>125427</v>
      </c>
      <c r="G102" s="544">
        <v>330691</v>
      </c>
      <c r="H102" s="609">
        <v>168186</v>
      </c>
      <c r="I102" s="609">
        <v>162505</v>
      </c>
      <c r="J102" s="241">
        <v>2.64</v>
      </c>
      <c r="K102" s="165">
        <v>71.445586860775236</v>
      </c>
      <c r="L102" s="82">
        <v>-119</v>
      </c>
      <c r="M102" s="82">
        <v>-93</v>
      </c>
      <c r="N102" s="83">
        <v>-0.28117871325969268</v>
      </c>
      <c r="O102" s="242">
        <v>197</v>
      </c>
      <c r="P102" s="83">
        <v>0.59561512378666093</v>
      </c>
      <c r="Q102" s="242">
        <v>290</v>
      </c>
      <c r="R102" s="83">
        <v>0.87679383704635361</v>
      </c>
      <c r="S102" s="82">
        <v>-26</v>
      </c>
      <c r="T102" s="144">
        <v>-7.8609102631741923E-2</v>
      </c>
      <c r="U102" s="243">
        <v>1198</v>
      </c>
      <c r="V102" s="83">
        <v>3.6220655751087301</v>
      </c>
      <c r="W102" s="242">
        <v>1224</v>
      </c>
      <c r="X102" s="83">
        <v>3.700674677740472</v>
      </c>
      <c r="Y102" s="83">
        <v>-0.3597878158914346</v>
      </c>
      <c r="Z102" s="83"/>
      <c r="AA102" s="242">
        <v>142</v>
      </c>
      <c r="AB102" s="162"/>
      <c r="AC102" s="242">
        <v>77</v>
      </c>
      <c r="AD102" s="145"/>
      <c r="AE102" s="148">
        <v>92511</v>
      </c>
      <c r="AF102" s="149">
        <v>56499</v>
      </c>
      <c r="AG102" s="149">
        <v>36012</v>
      </c>
    </row>
    <row r="103" spans="1:33" s="60" customFormat="1" ht="15" hidden="1" customHeight="1">
      <c r="A103" s="59" t="s">
        <v>84</v>
      </c>
      <c r="B103" s="183">
        <v>31</v>
      </c>
      <c r="C103" s="240">
        <v>4628.5713999999998</v>
      </c>
      <c r="D103" s="242">
        <v>177</v>
      </c>
      <c r="E103" s="609">
        <v>3682</v>
      </c>
      <c r="F103" s="609">
        <v>125473</v>
      </c>
      <c r="G103" s="544">
        <v>330484</v>
      </c>
      <c r="H103" s="609">
        <v>168045</v>
      </c>
      <c r="I103" s="609">
        <v>162439</v>
      </c>
      <c r="J103" s="241">
        <v>2.63</v>
      </c>
      <c r="K103" s="165">
        <v>71.400864638276943</v>
      </c>
      <c r="L103" s="82">
        <v>-207</v>
      </c>
      <c r="M103" s="82">
        <v>-129</v>
      </c>
      <c r="N103" s="83">
        <v>-0.39021439104624334</v>
      </c>
      <c r="O103" s="242">
        <v>202</v>
      </c>
      <c r="P103" s="83">
        <v>0.61103338752977654</v>
      </c>
      <c r="Q103" s="242">
        <v>331</v>
      </c>
      <c r="R103" s="83">
        <v>1.0012477785760199</v>
      </c>
      <c r="S103" s="82">
        <v>-78</v>
      </c>
      <c r="T103" s="144">
        <v>-0.23594358528377501</v>
      </c>
      <c r="U103" s="243">
        <v>1436</v>
      </c>
      <c r="V103" s="83">
        <v>4.3437819034295</v>
      </c>
      <c r="W103" s="242">
        <v>1514</v>
      </c>
      <c r="X103" s="83">
        <v>4.579725488713275</v>
      </c>
      <c r="Y103" s="83">
        <v>-0.62615797633001835</v>
      </c>
      <c r="Z103" s="83"/>
      <c r="AA103" s="242">
        <v>206</v>
      </c>
      <c r="AB103" s="162"/>
      <c r="AC103" s="242">
        <v>75</v>
      </c>
      <c r="AD103" s="145"/>
      <c r="AE103" s="148">
        <v>92472</v>
      </c>
      <c r="AF103" s="149">
        <v>56496</v>
      </c>
      <c r="AG103" s="149">
        <v>35976</v>
      </c>
    </row>
    <row r="104" spans="1:33" s="60" customFormat="1" ht="15" hidden="1" customHeight="1">
      <c r="A104" s="59" t="s">
        <v>85</v>
      </c>
      <c r="B104" s="183">
        <v>30</v>
      </c>
      <c r="C104" s="240">
        <v>4628.5713999999998</v>
      </c>
      <c r="D104" s="242">
        <v>177</v>
      </c>
      <c r="E104" s="609">
        <v>3682</v>
      </c>
      <c r="F104" s="609">
        <v>125523</v>
      </c>
      <c r="G104" s="544">
        <v>330343</v>
      </c>
      <c r="H104" s="609">
        <v>167947</v>
      </c>
      <c r="I104" s="609">
        <v>162396</v>
      </c>
      <c r="J104" s="241">
        <v>2.63</v>
      </c>
      <c r="K104" s="165">
        <v>71.370401675125933</v>
      </c>
      <c r="L104" s="82">
        <v>-141</v>
      </c>
      <c r="M104" s="82">
        <v>-103</v>
      </c>
      <c r="N104" s="83">
        <v>-0.31173060422773285</v>
      </c>
      <c r="O104" s="242">
        <v>157</v>
      </c>
      <c r="P104" s="83">
        <v>0.47516218314324327</v>
      </c>
      <c r="Q104" s="242">
        <v>260</v>
      </c>
      <c r="R104" s="83">
        <v>0.78689278737097612</v>
      </c>
      <c r="S104" s="82">
        <v>-38</v>
      </c>
      <c r="T104" s="144">
        <v>-0.11500740738498916</v>
      </c>
      <c r="U104" s="243">
        <v>1094</v>
      </c>
      <c r="V104" s="83">
        <v>3.3110027283994143</v>
      </c>
      <c r="W104" s="242">
        <v>1132</v>
      </c>
      <c r="X104" s="83">
        <v>3.4260101357844035</v>
      </c>
      <c r="Y104" s="83">
        <v>-0.42673801161272201</v>
      </c>
      <c r="Z104" s="83"/>
      <c r="AA104" s="242">
        <v>147</v>
      </c>
      <c r="AB104" s="162"/>
      <c r="AC104" s="242">
        <v>77</v>
      </c>
      <c r="AD104" s="145"/>
      <c r="AE104" s="148">
        <v>92472</v>
      </c>
      <c r="AF104" s="149">
        <v>56506</v>
      </c>
      <c r="AG104" s="149">
        <v>35966</v>
      </c>
    </row>
    <row r="105" spans="1:33" s="60" customFormat="1" ht="15" hidden="1" customHeight="1">
      <c r="A105" s="59" t="s">
        <v>86</v>
      </c>
      <c r="B105" s="183">
        <v>31</v>
      </c>
      <c r="C105" s="240">
        <v>4628.5713999999998</v>
      </c>
      <c r="D105" s="242">
        <v>177</v>
      </c>
      <c r="E105" s="609">
        <v>3682</v>
      </c>
      <c r="F105" s="609">
        <v>125589</v>
      </c>
      <c r="G105" s="544">
        <v>330139</v>
      </c>
      <c r="H105" s="609">
        <v>167816</v>
      </c>
      <c r="I105" s="609">
        <v>162323</v>
      </c>
      <c r="J105" s="241">
        <v>2.63</v>
      </c>
      <c r="K105" s="165">
        <v>71.326327600779805</v>
      </c>
      <c r="L105" s="82">
        <v>-204</v>
      </c>
      <c r="M105" s="82">
        <v>-67</v>
      </c>
      <c r="N105" s="83">
        <v>-0.20288213759042639</v>
      </c>
      <c r="O105" s="242">
        <v>202</v>
      </c>
      <c r="P105" s="83">
        <v>0.61167450437710635</v>
      </c>
      <c r="Q105" s="242">
        <v>269</v>
      </c>
      <c r="R105" s="83">
        <v>0.81455664196753275</v>
      </c>
      <c r="S105" s="82">
        <v>-137</v>
      </c>
      <c r="T105" s="144">
        <v>-0.41484854999833409</v>
      </c>
      <c r="U105" s="243">
        <v>1270</v>
      </c>
      <c r="V105" s="83">
        <v>3.8456763394006197</v>
      </c>
      <c r="W105" s="242">
        <v>1407</v>
      </c>
      <c r="X105" s="83">
        <v>4.2605248893989538</v>
      </c>
      <c r="Y105" s="83">
        <v>-0.61773068758876049</v>
      </c>
      <c r="Z105" s="83"/>
      <c r="AA105" s="242">
        <v>217</v>
      </c>
      <c r="AB105" s="162"/>
      <c r="AC105" s="242">
        <v>73</v>
      </c>
      <c r="AD105" s="145"/>
      <c r="AE105" s="148">
        <v>92494</v>
      </c>
      <c r="AF105" s="149">
        <v>56534</v>
      </c>
      <c r="AG105" s="149">
        <v>35960</v>
      </c>
    </row>
    <row r="106" spans="1:33" s="60" customFormat="1" ht="15" hidden="1" customHeight="1">
      <c r="A106" s="59" t="s">
        <v>87</v>
      </c>
      <c r="B106" s="183">
        <v>30</v>
      </c>
      <c r="C106" s="240">
        <v>4628.5713999999998</v>
      </c>
      <c r="D106" s="242">
        <v>177</v>
      </c>
      <c r="E106" s="609">
        <v>3682</v>
      </c>
      <c r="F106" s="609">
        <v>125621</v>
      </c>
      <c r="G106" s="544">
        <v>329976</v>
      </c>
      <c r="H106" s="609">
        <v>167749</v>
      </c>
      <c r="I106" s="609">
        <v>162227</v>
      </c>
      <c r="J106" s="241">
        <v>2.63</v>
      </c>
      <c r="K106" s="165">
        <v>71.291111551179711</v>
      </c>
      <c r="L106" s="82">
        <v>-163</v>
      </c>
      <c r="M106" s="82">
        <v>-66</v>
      </c>
      <c r="N106" s="83">
        <v>-0.19990338003298402</v>
      </c>
      <c r="O106" s="242">
        <v>221</v>
      </c>
      <c r="P106" s="83">
        <v>0.66937343920135572</v>
      </c>
      <c r="Q106" s="242">
        <v>287</v>
      </c>
      <c r="R106" s="83">
        <v>0.86927681923433975</v>
      </c>
      <c r="S106" s="82">
        <v>-97</v>
      </c>
      <c r="T106" s="144">
        <v>-0.29379739186665876</v>
      </c>
      <c r="U106" s="243">
        <v>1156</v>
      </c>
      <c r="V106" s="83">
        <v>3.5013379896686296</v>
      </c>
      <c r="W106" s="242">
        <v>1253</v>
      </c>
      <c r="X106" s="83">
        <v>3.7951353815352884</v>
      </c>
      <c r="Y106" s="83">
        <v>-0.49370077189964279</v>
      </c>
      <c r="Z106" s="83"/>
      <c r="AA106" s="242">
        <v>169</v>
      </c>
      <c r="AB106" s="162"/>
      <c r="AC106" s="242">
        <v>73</v>
      </c>
      <c r="AD106" s="145"/>
      <c r="AE106" s="148">
        <v>92483</v>
      </c>
      <c r="AF106" s="149">
        <v>56523</v>
      </c>
      <c r="AG106" s="149">
        <v>35960</v>
      </c>
    </row>
    <row r="107" spans="1:33" s="60" customFormat="1" ht="15" hidden="1" customHeight="1">
      <c r="A107" s="59" t="s">
        <v>88</v>
      </c>
      <c r="B107" s="183">
        <v>31</v>
      </c>
      <c r="C107" s="240">
        <v>4628.5713999999998</v>
      </c>
      <c r="D107" s="242">
        <v>177</v>
      </c>
      <c r="E107" s="609">
        <v>3682</v>
      </c>
      <c r="F107" s="609">
        <v>125638</v>
      </c>
      <c r="G107" s="544">
        <v>329845</v>
      </c>
      <c r="H107" s="609">
        <v>167639</v>
      </c>
      <c r="I107" s="609">
        <v>162206</v>
      </c>
      <c r="J107" s="241">
        <v>2.63</v>
      </c>
      <c r="K107" s="165">
        <v>71.262809081869193</v>
      </c>
      <c r="L107" s="82">
        <v>-131</v>
      </c>
      <c r="M107" s="82">
        <v>-87</v>
      </c>
      <c r="N107" s="83">
        <v>-0.26356128860264039</v>
      </c>
      <c r="O107" s="242">
        <v>206</v>
      </c>
      <c r="P107" s="83">
        <v>0.6240646603694705</v>
      </c>
      <c r="Q107" s="242">
        <v>293</v>
      </c>
      <c r="R107" s="83">
        <v>0.88762594897211089</v>
      </c>
      <c r="S107" s="82">
        <v>-44</v>
      </c>
      <c r="T107" s="144">
        <v>-0.13329536435076061</v>
      </c>
      <c r="U107" s="243">
        <v>1169</v>
      </c>
      <c r="V107" s="83">
        <v>3.5414154755918013</v>
      </c>
      <c r="W107" s="242">
        <v>1213</v>
      </c>
      <c r="X107" s="83">
        <v>3.6747108399425619</v>
      </c>
      <c r="Y107" s="83">
        <v>-0.396856652953401</v>
      </c>
      <c r="Z107" s="83"/>
      <c r="AA107" s="242">
        <v>120</v>
      </c>
      <c r="AB107" s="162"/>
      <c r="AC107" s="242">
        <v>82</v>
      </c>
      <c r="AD107" s="145"/>
      <c r="AE107" s="148">
        <v>92550</v>
      </c>
      <c r="AF107" s="149">
        <v>56549</v>
      </c>
      <c r="AG107" s="149">
        <v>36001</v>
      </c>
    </row>
    <row r="108" spans="1:33" s="60" customFormat="1" ht="15" hidden="1" customHeight="1">
      <c r="A108" s="59" t="s">
        <v>89</v>
      </c>
      <c r="B108" s="183"/>
      <c r="C108" s="240">
        <v>4628.5713999999998</v>
      </c>
      <c r="D108" s="242">
        <v>177</v>
      </c>
      <c r="E108" s="609">
        <v>3682</v>
      </c>
      <c r="F108" s="609">
        <v>125682</v>
      </c>
      <c r="G108" s="544">
        <v>329676</v>
      </c>
      <c r="H108" s="609">
        <v>167552</v>
      </c>
      <c r="I108" s="609">
        <v>162124</v>
      </c>
      <c r="J108" s="241">
        <v>2.62</v>
      </c>
      <c r="K108" s="165">
        <v>71.226296735964794</v>
      </c>
      <c r="L108" s="82">
        <v>-169</v>
      </c>
      <c r="M108" s="82">
        <v>-90</v>
      </c>
      <c r="N108" s="83">
        <v>-0.27292535036791865</v>
      </c>
      <c r="O108" s="242">
        <v>189</v>
      </c>
      <c r="P108" s="83">
        <v>0.57314323577262882</v>
      </c>
      <c r="Q108" s="242">
        <v>279</v>
      </c>
      <c r="R108" s="83">
        <v>0.84606858614054747</v>
      </c>
      <c r="S108" s="82">
        <v>-79</v>
      </c>
      <c r="T108" s="144">
        <v>-0.23956780754517304</v>
      </c>
      <c r="U108" s="243">
        <v>1654</v>
      </c>
      <c r="V108" s="83">
        <v>5.0157614389837475</v>
      </c>
      <c r="W108" s="242">
        <v>1733</v>
      </c>
      <c r="X108" s="83">
        <v>5.2553292465289205</v>
      </c>
      <c r="Y108" s="83">
        <v>-0.51249315791309169</v>
      </c>
      <c r="Z108" s="83"/>
      <c r="AA108" s="242">
        <v>119</v>
      </c>
      <c r="AB108" s="162"/>
      <c r="AC108" s="242">
        <v>94</v>
      </c>
      <c r="AD108" s="145"/>
      <c r="AE108" s="148">
        <v>92589</v>
      </c>
      <c r="AF108" s="149">
        <v>56582</v>
      </c>
      <c r="AG108" s="149">
        <v>36007</v>
      </c>
    </row>
    <row r="109" spans="1:33" s="60" customFormat="1" ht="15" hidden="1" customHeight="1">
      <c r="A109" s="59" t="s">
        <v>76</v>
      </c>
      <c r="B109" s="183"/>
      <c r="C109" s="240">
        <v>4628.5713999999998</v>
      </c>
      <c r="D109" s="242">
        <v>177</v>
      </c>
      <c r="E109" s="609">
        <v>3682</v>
      </c>
      <c r="F109" s="609">
        <v>125803</v>
      </c>
      <c r="G109" s="544">
        <v>329531</v>
      </c>
      <c r="H109" s="609">
        <v>167419</v>
      </c>
      <c r="I109" s="609">
        <v>162112</v>
      </c>
      <c r="J109" s="241">
        <v>2.62</v>
      </c>
      <c r="K109" s="165">
        <v>71.194969575277597</v>
      </c>
      <c r="L109" s="82">
        <v>-145</v>
      </c>
      <c r="M109" s="82">
        <v>-56</v>
      </c>
      <c r="N109" s="83">
        <v>-0.16990110845303519</v>
      </c>
      <c r="O109" s="242">
        <v>212</v>
      </c>
      <c r="P109" s="83">
        <v>0.64319705342934774</v>
      </c>
      <c r="Q109" s="242">
        <v>268</v>
      </c>
      <c r="R109" s="83">
        <v>0.81309816188238293</v>
      </c>
      <c r="S109" s="82">
        <v>-89</v>
      </c>
      <c r="T109" s="144">
        <v>-0.27002140450571677</v>
      </c>
      <c r="U109" s="243">
        <v>1322</v>
      </c>
      <c r="V109" s="83">
        <v>4.0108797388377244</v>
      </c>
      <c r="W109" s="242">
        <v>1411</v>
      </c>
      <c r="X109" s="83">
        <v>4.2809011433434412</v>
      </c>
      <c r="Y109" s="83">
        <v>-0.43992251295875195</v>
      </c>
      <c r="Z109" s="83"/>
      <c r="AA109" s="242">
        <v>129</v>
      </c>
      <c r="AB109" s="162"/>
      <c r="AC109" s="242">
        <v>93</v>
      </c>
      <c r="AD109" s="145"/>
      <c r="AE109" s="148">
        <v>92632</v>
      </c>
      <c r="AF109" s="149">
        <v>56600</v>
      </c>
      <c r="AG109" s="149">
        <v>36032</v>
      </c>
    </row>
    <row r="110" spans="1:33" s="60" customFormat="1" ht="15" hidden="1" customHeight="1">
      <c r="A110" s="59" t="s">
        <v>90</v>
      </c>
      <c r="B110" s="183"/>
      <c r="C110" s="240">
        <v>4628.5713999999998</v>
      </c>
      <c r="D110" s="242">
        <v>177</v>
      </c>
      <c r="E110" s="609">
        <v>3682</v>
      </c>
      <c r="F110" s="609">
        <v>125808</v>
      </c>
      <c r="G110" s="544">
        <v>329462</v>
      </c>
      <c r="H110" s="609">
        <v>167352</v>
      </c>
      <c r="I110" s="609">
        <v>162110</v>
      </c>
      <c r="J110" s="241">
        <v>2.62</v>
      </c>
      <c r="K110" s="165">
        <v>71.180062167778161</v>
      </c>
      <c r="L110" s="82">
        <v>-69</v>
      </c>
      <c r="M110" s="82">
        <v>-33</v>
      </c>
      <c r="N110" s="83">
        <v>-0.10015280890692324</v>
      </c>
      <c r="O110" s="242">
        <v>213</v>
      </c>
      <c r="P110" s="83">
        <v>0.64644085749014024</v>
      </c>
      <c r="Q110" s="242">
        <v>246</v>
      </c>
      <c r="R110" s="83">
        <v>0.74659366639706348</v>
      </c>
      <c r="S110" s="82">
        <v>-36</v>
      </c>
      <c r="T110" s="144">
        <v>-0.10925760971664333</v>
      </c>
      <c r="U110" s="243">
        <v>1001</v>
      </c>
      <c r="V110" s="83">
        <v>3.0379685368433353</v>
      </c>
      <c r="W110" s="242">
        <v>1037</v>
      </c>
      <c r="X110" s="83">
        <v>3.1472261465599787</v>
      </c>
      <c r="Y110" s="83">
        <v>-0.20941041862356657</v>
      </c>
      <c r="Z110" s="83"/>
      <c r="AA110" s="242">
        <v>205</v>
      </c>
      <c r="AB110" s="162"/>
      <c r="AC110" s="242">
        <v>83</v>
      </c>
      <c r="AD110" s="145"/>
      <c r="AE110" s="148">
        <v>92695</v>
      </c>
      <c r="AF110" s="149">
        <v>56612</v>
      </c>
      <c r="AG110" s="149">
        <v>36083</v>
      </c>
    </row>
    <row r="111" spans="1:33" s="60" customFormat="1" ht="15" hidden="1" customHeight="1">
      <c r="A111" s="59" t="s">
        <v>91</v>
      </c>
      <c r="B111" s="183"/>
      <c r="C111" s="240">
        <v>4628.5713999999998</v>
      </c>
      <c r="D111" s="242">
        <v>177</v>
      </c>
      <c r="E111" s="609">
        <v>3682</v>
      </c>
      <c r="F111" s="609">
        <v>125901</v>
      </c>
      <c r="G111" s="544">
        <v>329374</v>
      </c>
      <c r="H111" s="609">
        <v>167288</v>
      </c>
      <c r="I111" s="609">
        <v>162086</v>
      </c>
      <c r="J111" s="241">
        <v>2.62</v>
      </c>
      <c r="K111" s="165">
        <v>71.161049821981791</v>
      </c>
      <c r="L111" s="82">
        <v>-88</v>
      </c>
      <c r="M111" s="82">
        <v>-38</v>
      </c>
      <c r="N111" s="83">
        <v>-0.11534287947427924</v>
      </c>
      <c r="O111" s="242">
        <v>211</v>
      </c>
      <c r="P111" s="83">
        <v>0.64045651497560352</v>
      </c>
      <c r="Q111" s="242">
        <v>249</v>
      </c>
      <c r="R111" s="83">
        <v>0.75579939444988276</v>
      </c>
      <c r="S111" s="82">
        <v>-50</v>
      </c>
      <c r="T111" s="144">
        <v>-0.15176694667668356</v>
      </c>
      <c r="U111" s="243">
        <v>1162</v>
      </c>
      <c r="V111" s="83">
        <v>3.5270638407661195</v>
      </c>
      <c r="W111" s="242">
        <v>1212</v>
      </c>
      <c r="X111" s="83">
        <v>3.678830787442803</v>
      </c>
      <c r="Y111" s="83">
        <v>-0.26710982615096279</v>
      </c>
      <c r="Z111" s="83"/>
      <c r="AA111" s="242">
        <v>162</v>
      </c>
      <c r="AB111" s="162"/>
      <c r="AC111" s="242">
        <v>83</v>
      </c>
      <c r="AD111" s="145"/>
      <c r="AE111" s="148">
        <v>92736</v>
      </c>
      <c r="AF111" s="149">
        <v>56629</v>
      </c>
      <c r="AG111" s="149">
        <v>36107</v>
      </c>
    </row>
    <row r="112" spans="1:33" s="60" customFormat="1" ht="15" hidden="1" customHeight="1">
      <c r="A112" s="59" t="s">
        <v>80</v>
      </c>
      <c r="B112" s="183"/>
      <c r="C112" s="240">
        <v>4628.5713999999998</v>
      </c>
      <c r="D112" s="242">
        <v>177</v>
      </c>
      <c r="E112" s="609">
        <v>3683</v>
      </c>
      <c r="F112" s="609">
        <v>125936</v>
      </c>
      <c r="G112" s="544">
        <v>329237</v>
      </c>
      <c r="H112" s="609">
        <v>167179</v>
      </c>
      <c r="I112" s="609">
        <v>162058</v>
      </c>
      <c r="J112" s="241">
        <v>2.61</v>
      </c>
      <c r="K112" s="165">
        <v>71.131451056366984</v>
      </c>
      <c r="L112" s="82">
        <v>-137</v>
      </c>
      <c r="M112" s="82">
        <v>-78</v>
      </c>
      <c r="N112" s="83">
        <v>-0.23686212346893687</v>
      </c>
      <c r="O112" s="242">
        <v>196</v>
      </c>
      <c r="P112" s="83">
        <v>0.59519200256296967</v>
      </c>
      <c r="Q112" s="242">
        <v>274</v>
      </c>
      <c r="R112" s="83">
        <v>0.83205412603190654</v>
      </c>
      <c r="S112" s="82">
        <v>-59</v>
      </c>
      <c r="T112" s="144">
        <v>-0.17916493954701584</v>
      </c>
      <c r="U112" s="243">
        <v>1222</v>
      </c>
      <c r="V112" s="83">
        <v>3.7108399343466782</v>
      </c>
      <c r="W112" s="242">
        <v>1281</v>
      </c>
      <c r="X112" s="83">
        <v>3.8900048738936941</v>
      </c>
      <c r="Y112" s="83">
        <v>-0.41602706301595271</v>
      </c>
      <c r="Z112" s="83"/>
      <c r="AA112" s="242">
        <v>204</v>
      </c>
      <c r="AB112" s="162"/>
      <c r="AC112" s="242">
        <v>76</v>
      </c>
      <c r="AD112" s="145"/>
      <c r="AE112" s="148">
        <v>92754</v>
      </c>
      <c r="AF112" s="149">
        <v>56628</v>
      </c>
      <c r="AG112" s="149">
        <v>36126</v>
      </c>
    </row>
    <row r="113" spans="1:33" s="60" customFormat="1" ht="15" customHeight="1">
      <c r="A113" s="63" t="s">
        <v>325</v>
      </c>
      <c r="B113" s="183"/>
      <c r="C113" s="240">
        <v>4628.5713999999998</v>
      </c>
      <c r="D113" s="242">
        <v>176</v>
      </c>
      <c r="E113" s="609">
        <v>3577</v>
      </c>
      <c r="F113" s="609">
        <v>126222</v>
      </c>
      <c r="G113" s="544">
        <v>327968</v>
      </c>
      <c r="H113" s="609">
        <v>166258</v>
      </c>
      <c r="I113" s="609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</row>
    <row r="114" spans="1:33" s="60" customFormat="1" ht="15" hidden="1" customHeight="1">
      <c r="A114" s="59" t="s">
        <v>81</v>
      </c>
      <c r="B114" s="244"/>
      <c r="C114" s="240">
        <v>4628.5713999999998</v>
      </c>
      <c r="D114" s="242">
        <v>177</v>
      </c>
      <c r="E114" s="609">
        <v>3683</v>
      </c>
      <c r="F114" s="609">
        <v>125937</v>
      </c>
      <c r="G114" s="544">
        <v>329016</v>
      </c>
      <c r="H114" s="609">
        <v>167039</v>
      </c>
      <c r="I114" s="609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</row>
    <row r="115" spans="1:33" s="60" customFormat="1" ht="15" hidden="1" customHeight="1">
      <c r="A115" s="59" t="s">
        <v>83</v>
      </c>
      <c r="B115" s="244"/>
      <c r="C115" s="240">
        <v>4628.5713999999998</v>
      </c>
      <c r="D115" s="242">
        <v>177</v>
      </c>
      <c r="E115" s="609">
        <v>3682</v>
      </c>
      <c r="F115" s="609">
        <v>125871</v>
      </c>
      <c r="G115" s="544">
        <v>328853</v>
      </c>
      <c r="H115" s="609">
        <v>166956</v>
      </c>
      <c r="I115" s="609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</row>
    <row r="116" spans="1:33" s="60" customFormat="1" ht="15" hidden="1" customHeight="1">
      <c r="A116" s="59" t="s">
        <v>84</v>
      </c>
      <c r="B116" s="244"/>
      <c r="C116" s="240">
        <v>4628.5713999999998</v>
      </c>
      <c r="D116" s="242">
        <v>177</v>
      </c>
      <c r="E116" s="609">
        <v>3682</v>
      </c>
      <c r="F116" s="609">
        <v>125847</v>
      </c>
      <c r="G116" s="544">
        <v>328695</v>
      </c>
      <c r="H116" s="609">
        <v>166830</v>
      </c>
      <c r="I116" s="609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</row>
    <row r="117" spans="1:33" s="60" customFormat="1" ht="15" hidden="1" customHeight="1">
      <c r="A117" s="59" t="s">
        <v>85</v>
      </c>
      <c r="B117" s="244"/>
      <c r="C117" s="240">
        <v>4628.5713999999998</v>
      </c>
      <c r="D117" s="242">
        <v>177</v>
      </c>
      <c r="E117" s="609">
        <v>3682</v>
      </c>
      <c r="F117" s="609">
        <v>125851</v>
      </c>
      <c r="G117" s="544">
        <v>328683</v>
      </c>
      <c r="H117" s="609">
        <v>166778</v>
      </c>
      <c r="I117" s="609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</row>
    <row r="118" spans="1:33" s="60" customFormat="1" ht="15" hidden="1" customHeight="1">
      <c r="A118" s="59" t="s">
        <v>86</v>
      </c>
      <c r="B118" s="244"/>
      <c r="C118" s="240">
        <v>4628.5713999999998</v>
      </c>
      <c r="D118" s="242">
        <v>177</v>
      </c>
      <c r="E118" s="609">
        <v>3682</v>
      </c>
      <c r="F118" s="609">
        <v>125833</v>
      </c>
      <c r="G118" s="544">
        <v>328721</v>
      </c>
      <c r="H118" s="609">
        <v>166771</v>
      </c>
      <c r="I118" s="609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</row>
    <row r="119" spans="1:33" s="216" customFormat="1" ht="15" hidden="1" customHeight="1">
      <c r="A119" s="59" t="s">
        <v>87</v>
      </c>
      <c r="B119" s="244">
        <v>31</v>
      </c>
      <c r="C119" s="240">
        <v>4628.5713999999998</v>
      </c>
      <c r="D119" s="242">
        <v>177</v>
      </c>
      <c r="E119" s="609">
        <v>3682</v>
      </c>
      <c r="F119" s="609">
        <v>125851</v>
      </c>
      <c r="G119" s="544">
        <v>328749</v>
      </c>
      <c r="H119" s="609">
        <v>166743</v>
      </c>
      <c r="I119" s="609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</row>
    <row r="120" spans="1:33" s="60" customFormat="1" ht="15" hidden="1" customHeight="1">
      <c r="A120" s="59" t="s">
        <v>88</v>
      </c>
      <c r="B120" s="244"/>
      <c r="C120" s="240">
        <v>4628.5713999999998</v>
      </c>
      <c r="D120" s="242">
        <v>176</v>
      </c>
      <c r="E120" s="609">
        <v>3579</v>
      </c>
      <c r="F120" s="609">
        <v>125906</v>
      </c>
      <c r="G120" s="544">
        <v>328709</v>
      </c>
      <c r="H120" s="609">
        <v>166706</v>
      </c>
      <c r="I120" s="609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</row>
    <row r="121" spans="1:33" s="60" customFormat="1" ht="15" hidden="1" customHeight="1">
      <c r="A121" s="59" t="s">
        <v>89</v>
      </c>
      <c r="B121" s="244"/>
      <c r="C121" s="240">
        <v>4628.5713999999998</v>
      </c>
      <c r="D121" s="242">
        <v>176</v>
      </c>
      <c r="E121" s="609">
        <v>3580</v>
      </c>
      <c r="F121" s="609">
        <v>125982</v>
      </c>
      <c r="G121" s="544">
        <v>328601</v>
      </c>
      <c r="H121" s="609">
        <v>166623</v>
      </c>
      <c r="I121" s="609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</row>
    <row r="122" spans="1:33" s="60" customFormat="1" ht="15" hidden="1" customHeight="1">
      <c r="A122" s="59" t="s">
        <v>76</v>
      </c>
      <c r="B122" s="244"/>
      <c r="C122" s="240">
        <v>4628.5713999999998</v>
      </c>
      <c r="D122" s="242">
        <v>176</v>
      </c>
      <c r="E122" s="609">
        <v>3580</v>
      </c>
      <c r="F122" s="609">
        <v>126084</v>
      </c>
      <c r="G122" s="544">
        <v>328444</v>
      </c>
      <c r="H122" s="609">
        <v>166538</v>
      </c>
      <c r="I122" s="609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</row>
    <row r="123" spans="1:33" s="60" customFormat="1" ht="15" hidden="1" customHeight="1">
      <c r="A123" s="59" t="s">
        <v>90</v>
      </c>
      <c r="B123" s="244"/>
      <c r="C123" s="240">
        <v>4628.5713999999998</v>
      </c>
      <c r="D123" s="242">
        <v>176</v>
      </c>
      <c r="E123" s="609">
        <v>3580</v>
      </c>
      <c r="F123" s="609">
        <v>126075</v>
      </c>
      <c r="G123" s="544">
        <v>328331</v>
      </c>
      <c r="H123" s="609">
        <v>166450</v>
      </c>
      <c r="I123" s="609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</row>
    <row r="124" spans="1:33" s="60" customFormat="1" ht="15" hidden="1" customHeight="1">
      <c r="A124" s="59" t="s">
        <v>91</v>
      </c>
      <c r="B124" s="244"/>
      <c r="C124" s="240">
        <v>4628.5713999999998</v>
      </c>
      <c r="D124" s="242">
        <v>176</v>
      </c>
      <c r="E124" s="609">
        <v>3579</v>
      </c>
      <c r="F124" s="609">
        <v>126162</v>
      </c>
      <c r="G124" s="544">
        <v>328264</v>
      </c>
      <c r="H124" s="609">
        <v>166421</v>
      </c>
      <c r="I124" s="609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</row>
    <row r="125" spans="1:33" s="60" customFormat="1" ht="15" hidden="1" customHeight="1">
      <c r="A125" s="59" t="s">
        <v>80</v>
      </c>
      <c r="B125" s="244"/>
      <c r="C125" s="240">
        <v>4628.5713999999998</v>
      </c>
      <c r="D125" s="242">
        <v>176</v>
      </c>
      <c r="E125" s="609">
        <v>3577</v>
      </c>
      <c r="F125" s="609">
        <v>126222</v>
      </c>
      <c r="G125" s="544">
        <v>327968</v>
      </c>
      <c r="H125" s="609">
        <v>166258</v>
      </c>
      <c r="I125" s="609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</row>
    <row r="126" spans="1:33" s="60" customFormat="1" ht="15" customHeight="1">
      <c r="A126" s="63" t="s">
        <v>326</v>
      </c>
      <c r="B126" s="244"/>
      <c r="C126" s="240">
        <v>4628.5713999999998</v>
      </c>
      <c r="D126" s="242">
        <v>176</v>
      </c>
      <c r="E126" s="609">
        <v>3666</v>
      </c>
      <c r="F126" s="609">
        <v>126729</v>
      </c>
      <c r="G126" s="544">
        <v>326247</v>
      </c>
      <c r="H126" s="609">
        <v>165073</v>
      </c>
      <c r="I126" s="609">
        <v>161174</v>
      </c>
      <c r="J126" s="241">
        <v>2.5743673508036835</v>
      </c>
      <c r="K126" s="165">
        <v>70.485463398058414</v>
      </c>
      <c r="L126" s="82">
        <v>-1721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</row>
    <row r="127" spans="1:33" s="216" customFormat="1" ht="15" hidden="1" customHeight="1">
      <c r="A127" s="59" t="s">
        <v>81</v>
      </c>
      <c r="B127" s="244"/>
      <c r="C127" s="240">
        <v>4628.5713999999998</v>
      </c>
      <c r="D127" s="242">
        <v>176</v>
      </c>
      <c r="E127" s="609">
        <v>3577</v>
      </c>
      <c r="F127" s="609">
        <v>126231</v>
      </c>
      <c r="G127" s="544">
        <v>327788</v>
      </c>
      <c r="H127" s="609">
        <v>166132</v>
      </c>
      <c r="I127" s="609">
        <v>161656</v>
      </c>
      <c r="J127" s="241">
        <v>2.5967313892783865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</row>
    <row r="128" spans="1:33" s="60" customFormat="1" ht="15" hidden="1" customHeight="1">
      <c r="A128" s="59" t="s">
        <v>83</v>
      </c>
      <c r="B128" s="244"/>
      <c r="C128" s="240">
        <v>4628.5713999999998</v>
      </c>
      <c r="D128" s="242">
        <v>176</v>
      </c>
      <c r="E128" s="609">
        <v>3577</v>
      </c>
      <c r="F128" s="609">
        <v>126231</v>
      </c>
      <c r="G128" s="82">
        <v>327654</v>
      </c>
      <c r="H128" s="609">
        <v>166019</v>
      </c>
      <c r="I128" s="609">
        <v>161635</v>
      </c>
      <c r="J128" s="241">
        <v>2.5956698433823706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</row>
    <row r="129" spans="1:33" s="60" customFormat="1" ht="15" hidden="1" customHeight="1">
      <c r="A129" s="59" t="s">
        <v>84</v>
      </c>
      <c r="B129" s="244"/>
      <c r="C129" s="240">
        <v>4628.5713999999998</v>
      </c>
      <c r="D129" s="242">
        <v>176</v>
      </c>
      <c r="E129" s="609">
        <v>3577</v>
      </c>
      <c r="F129" s="609">
        <v>126224</v>
      </c>
      <c r="G129" s="82">
        <v>327513</v>
      </c>
      <c r="H129" s="609">
        <v>165931</v>
      </c>
      <c r="I129" s="609">
        <v>161582</v>
      </c>
      <c r="J129" s="241">
        <v>2.5946967296235264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</row>
    <row r="130" spans="1:33" s="60" customFormat="1" ht="15" hidden="1" customHeight="1">
      <c r="A130" s="59" t="s">
        <v>85</v>
      </c>
      <c r="B130" s="244"/>
      <c r="C130" s="240">
        <v>4628.5713999999998</v>
      </c>
      <c r="D130" s="242">
        <v>176</v>
      </c>
      <c r="E130" s="609">
        <v>3577</v>
      </c>
      <c r="F130" s="609">
        <v>126234</v>
      </c>
      <c r="G130" s="82">
        <v>327349</v>
      </c>
      <c r="H130" s="609">
        <v>165802</v>
      </c>
      <c r="I130" s="609">
        <v>161547</v>
      </c>
      <c r="J130" s="241">
        <v>2.5931920084921654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</row>
    <row r="131" spans="1:33" s="216" customFormat="1" ht="15" hidden="1" customHeight="1">
      <c r="A131" s="59" t="s">
        <v>86</v>
      </c>
      <c r="B131" s="244"/>
      <c r="C131" s="240">
        <v>4628.5713999999998</v>
      </c>
      <c r="D131" s="242">
        <v>176</v>
      </c>
      <c r="E131" s="609">
        <v>3577</v>
      </c>
      <c r="F131" s="609">
        <v>126263</v>
      </c>
      <c r="G131" s="82">
        <v>327080</v>
      </c>
      <c r="H131" s="609">
        <v>165627</v>
      </c>
      <c r="I131" s="609">
        <v>161453</v>
      </c>
      <c r="J131" s="241">
        <v>2.5904659322208405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</row>
    <row r="132" spans="1:33" s="60" customFormat="1" ht="15" hidden="1" customHeight="1">
      <c r="A132" s="59" t="s">
        <v>87</v>
      </c>
      <c r="B132" s="244"/>
      <c r="C132" s="240">
        <v>4628.5713999999998</v>
      </c>
      <c r="D132" s="242">
        <v>176</v>
      </c>
      <c r="E132" s="609">
        <v>3666</v>
      </c>
      <c r="F132" s="609">
        <v>126329</v>
      </c>
      <c r="G132" s="82">
        <v>326986</v>
      </c>
      <c r="H132" s="609">
        <v>165538</v>
      </c>
      <c r="I132" s="609">
        <v>161448</v>
      </c>
      <c r="J132" s="241">
        <v>2.5883684664645488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</row>
    <row r="133" spans="1:33" s="60" customFormat="1" ht="15" hidden="1" customHeight="1">
      <c r="A133" s="59" t="s">
        <v>88</v>
      </c>
      <c r="B133" s="244"/>
      <c r="C133" s="240">
        <v>4628.5713999999998</v>
      </c>
      <c r="D133" s="242">
        <v>176</v>
      </c>
      <c r="E133" s="609">
        <v>3666</v>
      </c>
      <c r="F133" s="609">
        <v>126371</v>
      </c>
      <c r="G133" s="82">
        <v>326813</v>
      </c>
      <c r="H133" s="609">
        <v>165472</v>
      </c>
      <c r="I133" s="609">
        <v>161341</v>
      </c>
      <c r="J133" s="241">
        <v>2.5861392249804149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</row>
    <row r="134" spans="1:33" s="60" customFormat="1" ht="15" hidden="1" customHeight="1">
      <c r="A134" s="59" t="s">
        <v>89</v>
      </c>
      <c r="B134" s="244"/>
      <c r="C134" s="240">
        <v>4628.5713999999998</v>
      </c>
      <c r="D134" s="242">
        <v>176</v>
      </c>
      <c r="E134" s="609">
        <v>3666</v>
      </c>
      <c r="F134" s="609">
        <v>126445</v>
      </c>
      <c r="G134" s="82">
        <v>326780</v>
      </c>
      <c r="H134" s="609">
        <v>165437</v>
      </c>
      <c r="I134" s="609">
        <v>161343</v>
      </c>
      <c r="J134" s="241">
        <v>2.5843647435643957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</row>
    <row r="135" spans="1:33" s="216" customFormat="1" ht="15" hidden="1" customHeight="1">
      <c r="A135" s="59" t="s">
        <v>76</v>
      </c>
      <c r="B135" s="244"/>
      <c r="C135" s="240">
        <v>4628.5713999999998</v>
      </c>
      <c r="D135" s="242">
        <v>176</v>
      </c>
      <c r="E135" s="609">
        <v>3666</v>
      </c>
      <c r="F135" s="609">
        <v>126663</v>
      </c>
      <c r="G135" s="82">
        <v>326576</v>
      </c>
      <c r="H135" s="609">
        <v>165299</v>
      </c>
      <c r="I135" s="609">
        <v>161277</v>
      </c>
      <c r="J135" s="241">
        <v>2.578306214127251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</row>
    <row r="136" spans="1:33" s="60" customFormat="1" ht="15" hidden="1" customHeight="1">
      <c r="A136" s="59" t="s">
        <v>90</v>
      </c>
      <c r="B136" s="244"/>
      <c r="C136" s="240">
        <v>4628.5713999999998</v>
      </c>
      <c r="D136" s="242">
        <v>176</v>
      </c>
      <c r="E136" s="609">
        <v>3666</v>
      </c>
      <c r="F136" s="609">
        <v>126709</v>
      </c>
      <c r="G136" s="82">
        <v>326465</v>
      </c>
      <c r="H136" s="609">
        <v>165232</v>
      </c>
      <c r="I136" s="609">
        <v>161233</v>
      </c>
      <c r="J136" s="241">
        <v>2.5764941716847263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</row>
    <row r="137" spans="1:33" s="60" customFormat="1" ht="15" hidden="1" customHeight="1">
      <c r="A137" s="59" t="s">
        <v>91</v>
      </c>
      <c r="B137" s="244"/>
      <c r="C137" s="240">
        <v>4628.5713999999998</v>
      </c>
      <c r="D137" s="242">
        <v>176</v>
      </c>
      <c r="E137" s="609">
        <v>3666</v>
      </c>
      <c r="F137" s="609">
        <v>126751</v>
      </c>
      <c r="G137" s="82">
        <v>326369</v>
      </c>
      <c r="H137" s="609">
        <v>165174</v>
      </c>
      <c r="I137" s="609">
        <v>161195</v>
      </c>
      <c r="J137" s="241">
        <v>2.5748830383981192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</row>
    <row r="138" spans="1:33" s="216" customFormat="1" ht="15" hidden="1" customHeight="1">
      <c r="A138" s="59" t="s">
        <v>80</v>
      </c>
      <c r="B138" s="244"/>
      <c r="C138" s="240">
        <v>4628.5713999999998</v>
      </c>
      <c r="D138" s="242">
        <v>176</v>
      </c>
      <c r="E138" s="609">
        <v>3666</v>
      </c>
      <c r="F138" s="609">
        <v>126729</v>
      </c>
      <c r="G138" s="82">
        <v>326247</v>
      </c>
      <c r="H138" s="609">
        <v>165073</v>
      </c>
      <c r="I138" s="609">
        <v>161174</v>
      </c>
      <c r="J138" s="241">
        <v>2.5743673508036835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</row>
    <row r="139" spans="1:33" s="216" customFormat="1" ht="15" customHeight="1">
      <c r="A139" s="63" t="s">
        <v>335</v>
      </c>
      <c r="B139" s="244"/>
      <c r="C139" s="240">
        <v>4628.5713999999998</v>
      </c>
      <c r="D139" s="242">
        <v>176</v>
      </c>
      <c r="E139" s="609">
        <v>3670</v>
      </c>
      <c r="F139" s="609">
        <v>127396</v>
      </c>
      <c r="G139" s="82">
        <v>324372</v>
      </c>
      <c r="H139" s="609">
        <v>164026</v>
      </c>
      <c r="I139" s="609">
        <v>160346</v>
      </c>
      <c r="J139" s="241">
        <v>2.5461709943797293</v>
      </c>
      <c r="K139" s="165">
        <v>70.080370802965248</v>
      </c>
      <c r="L139" s="82">
        <v>-1875</v>
      </c>
      <c r="M139" s="82">
        <v>-997</v>
      </c>
      <c r="N139" s="83">
        <v>-3.0651364554479188</v>
      </c>
      <c r="O139" s="242">
        <v>2175</v>
      </c>
      <c r="P139" s="83">
        <v>6.6867319865589003</v>
      </c>
      <c r="Q139" s="242">
        <v>3172</v>
      </c>
      <c r="R139" s="83">
        <v>9.7518684420068187</v>
      </c>
      <c r="S139" s="82">
        <v>-878</v>
      </c>
      <c r="T139" s="144">
        <v>-2.6992876708959606</v>
      </c>
      <c r="U139" s="243">
        <v>14281</v>
      </c>
      <c r="V139" s="83">
        <v>43.904928505769035</v>
      </c>
      <c r="W139" s="242">
        <v>15159</v>
      </c>
      <c r="X139" s="83">
        <v>46.604216176664998</v>
      </c>
      <c r="Y139" s="83">
        <v>-5.7644241263438794</v>
      </c>
      <c r="Z139" s="83"/>
      <c r="AA139" s="242">
        <v>1684</v>
      </c>
      <c r="AB139" s="162"/>
      <c r="AC139" s="242">
        <v>952</v>
      </c>
      <c r="AD139" s="145"/>
      <c r="AE139" s="148">
        <v>93450</v>
      </c>
      <c r="AF139" s="149">
        <v>56834</v>
      </c>
      <c r="AG139" s="149">
        <v>36616</v>
      </c>
    </row>
    <row r="140" spans="1:33" s="216" customFormat="1" ht="15" hidden="1" customHeight="1">
      <c r="A140" s="59" t="s">
        <v>81</v>
      </c>
      <c r="B140" s="244"/>
      <c r="C140" s="240">
        <v>4628.5713999999998</v>
      </c>
      <c r="D140" s="242">
        <v>176</v>
      </c>
      <c r="E140" s="609">
        <v>3666</v>
      </c>
      <c r="F140" s="609">
        <v>126673</v>
      </c>
      <c r="G140" s="82">
        <v>326063</v>
      </c>
      <c r="H140" s="609">
        <v>164942</v>
      </c>
      <c r="I140" s="609">
        <v>161121</v>
      </c>
      <c r="J140" s="241">
        <v>2.5740528763035533</v>
      </c>
      <c r="K140" s="165">
        <v>70.44571031139327</v>
      </c>
      <c r="L140" s="82">
        <v>-184</v>
      </c>
      <c r="M140" s="82">
        <v>-130</v>
      </c>
      <c r="N140" s="83">
        <v>-0.39869595752967985</v>
      </c>
      <c r="O140" s="242">
        <v>161</v>
      </c>
      <c r="P140" s="83">
        <v>0.49376960894060345</v>
      </c>
      <c r="Q140" s="242">
        <v>291</v>
      </c>
      <c r="R140" s="83">
        <v>0.89246556647028341</v>
      </c>
      <c r="S140" s="82">
        <v>-54</v>
      </c>
      <c r="T140" s="144">
        <v>-0.16561216697386702</v>
      </c>
      <c r="U140" s="243">
        <v>940</v>
      </c>
      <c r="V140" s="83">
        <v>2.8828784621376853</v>
      </c>
      <c r="W140" s="242">
        <v>994</v>
      </c>
      <c r="X140" s="83">
        <v>3.0484906291115519</v>
      </c>
      <c r="Y140" s="83">
        <v>-0.56430812450354684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</row>
    <row r="141" spans="1:33" s="216" customFormat="1" ht="15" hidden="1" customHeight="1">
      <c r="A141" s="59" t="s">
        <v>83</v>
      </c>
      <c r="B141" s="244"/>
      <c r="C141" s="240">
        <v>4628.5713999999998</v>
      </c>
      <c r="D141" s="242">
        <v>176</v>
      </c>
      <c r="E141" s="609">
        <v>3666</v>
      </c>
      <c r="F141" s="609">
        <v>126703</v>
      </c>
      <c r="G141" s="82">
        <v>325857</v>
      </c>
      <c r="H141" s="609">
        <v>164817</v>
      </c>
      <c r="I141" s="609">
        <v>161040</v>
      </c>
      <c r="J141" s="241">
        <v>2.5718175575953213</v>
      </c>
      <c r="K141" s="165">
        <v>70.401204138279041</v>
      </c>
      <c r="L141" s="82">
        <v>-206</v>
      </c>
      <c r="M141" s="82">
        <v>-127</v>
      </c>
      <c r="N141" s="83">
        <v>-0.38974151238119786</v>
      </c>
      <c r="O141" s="242">
        <v>165</v>
      </c>
      <c r="P141" s="83">
        <v>0.5063570830149422</v>
      </c>
      <c r="Q141" s="242">
        <v>292</v>
      </c>
      <c r="R141" s="83">
        <v>0.89609859539614001</v>
      </c>
      <c r="S141" s="82">
        <v>-79</v>
      </c>
      <c r="T141" s="144">
        <v>-0.24243763368594198</v>
      </c>
      <c r="U141" s="243">
        <v>1227</v>
      </c>
      <c r="V141" s="83">
        <v>3.7654553991474788</v>
      </c>
      <c r="W141" s="242">
        <v>1306</v>
      </c>
      <c r="X141" s="83">
        <v>4.0078930328334215</v>
      </c>
      <c r="Y141" s="83">
        <v>-0.63217914606713987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</row>
    <row r="142" spans="1:33" s="216" customFormat="1" ht="15" hidden="1" customHeight="1">
      <c r="A142" s="59" t="s">
        <v>84</v>
      </c>
      <c r="B142" s="244"/>
      <c r="C142" s="240">
        <v>4628.5713999999998</v>
      </c>
      <c r="D142" s="242">
        <v>176</v>
      </c>
      <c r="E142" s="609">
        <v>3670</v>
      </c>
      <c r="F142" s="609">
        <v>126723</v>
      </c>
      <c r="G142" s="82">
        <v>325706</v>
      </c>
      <c r="H142" s="609">
        <v>164738</v>
      </c>
      <c r="I142" s="609">
        <v>160968</v>
      </c>
      <c r="J142" s="241">
        <v>2.5702200863300271</v>
      </c>
      <c r="K142" s="165">
        <v>70.36858068128754</v>
      </c>
      <c r="L142" s="82">
        <v>-151</v>
      </c>
      <c r="M142" s="82">
        <v>-88</v>
      </c>
      <c r="N142" s="83">
        <v>-0.27018231165529649</v>
      </c>
      <c r="O142" s="242">
        <v>200</v>
      </c>
      <c r="P142" s="83">
        <v>0.61405070830749209</v>
      </c>
      <c r="Q142" s="242">
        <v>288</v>
      </c>
      <c r="R142" s="83">
        <v>0.88423301996278847</v>
      </c>
      <c r="S142" s="82">
        <v>-63</v>
      </c>
      <c r="T142" s="144">
        <v>-0.19342597311685999</v>
      </c>
      <c r="U142" s="243">
        <v>1268</v>
      </c>
      <c r="V142" s="83">
        <v>3.8930814906694993</v>
      </c>
      <c r="W142" s="242">
        <v>1331</v>
      </c>
      <c r="X142" s="83">
        <v>4.0865074637863597</v>
      </c>
      <c r="Y142" s="83">
        <v>-0.46360828477215649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</row>
    <row r="143" spans="1:33" s="60" customFormat="1" ht="15" hidden="1" customHeight="1">
      <c r="A143" s="59" t="s">
        <v>85</v>
      </c>
      <c r="B143" s="244"/>
      <c r="C143" s="240">
        <v>4628.5713999999998</v>
      </c>
      <c r="D143" s="242">
        <v>176</v>
      </c>
      <c r="E143" s="609">
        <v>3670</v>
      </c>
      <c r="F143" s="609">
        <v>126776</v>
      </c>
      <c r="G143" s="82">
        <v>325582</v>
      </c>
      <c r="H143" s="609">
        <v>164668</v>
      </c>
      <c r="I143" s="609">
        <v>160914</v>
      </c>
      <c r="J143" s="241">
        <v>2.5681674764939735</v>
      </c>
      <c r="K143" s="165">
        <v>70.341790557665377</v>
      </c>
      <c r="L143" s="82">
        <v>-124</v>
      </c>
      <c r="M143" s="82">
        <v>-103</v>
      </c>
      <c r="N143" s="83">
        <v>-0.31635655533782581</v>
      </c>
      <c r="O143" s="242">
        <v>161</v>
      </c>
      <c r="P143" s="83">
        <v>0.49449908164456269</v>
      </c>
      <c r="Q143" s="242">
        <v>264</v>
      </c>
      <c r="R143" s="83">
        <v>0.81085563698238849</v>
      </c>
      <c r="S143" s="82">
        <v>-21</v>
      </c>
      <c r="T143" s="144">
        <v>-6.4499880214508171E-2</v>
      </c>
      <c r="U143" s="243">
        <v>1139</v>
      </c>
      <c r="V143" s="83">
        <v>3.4983506459202292</v>
      </c>
      <c r="W143" s="242">
        <v>1160</v>
      </c>
      <c r="X143" s="83">
        <v>3.5628505261347372</v>
      </c>
      <c r="Y143" s="83">
        <v>-0.38085643555233401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</row>
    <row r="144" spans="1:33" s="60" customFormat="1" ht="15" hidden="1" customHeight="1">
      <c r="A144" s="59" t="s">
        <v>86</v>
      </c>
      <c r="B144" s="244"/>
      <c r="C144" s="240">
        <v>4628.5713999999998</v>
      </c>
      <c r="D144" s="242">
        <v>176</v>
      </c>
      <c r="E144" s="609">
        <v>3672</v>
      </c>
      <c r="F144" s="609">
        <v>126957</v>
      </c>
      <c r="G144" s="82">
        <v>325453</v>
      </c>
      <c r="H144" s="609">
        <v>164632</v>
      </c>
      <c r="I144" s="609">
        <v>160821</v>
      </c>
      <c r="J144" s="241">
        <v>2.5634900005513677</v>
      </c>
      <c r="K144" s="165">
        <v>70.31392018712296</v>
      </c>
      <c r="L144" s="82">
        <v>-129</v>
      </c>
      <c r="M144" s="82">
        <v>-93</v>
      </c>
      <c r="N144" s="83">
        <v>-0.28575554688388183</v>
      </c>
      <c r="O144" s="242">
        <v>142</v>
      </c>
      <c r="P144" s="83">
        <v>0.43631492104850778</v>
      </c>
      <c r="Q144" s="242">
        <v>235</v>
      </c>
      <c r="R144" s="83">
        <v>0.72207046793238971</v>
      </c>
      <c r="S144" s="82">
        <v>-36</v>
      </c>
      <c r="T144" s="144">
        <v>-0.11061505040666395</v>
      </c>
      <c r="U144" s="243">
        <v>1446</v>
      </c>
      <c r="V144" s="83">
        <v>4.4430378580010013</v>
      </c>
      <c r="W144" s="242">
        <v>1482</v>
      </c>
      <c r="X144" s="83">
        <v>4.553652908407666</v>
      </c>
      <c r="Y144" s="83">
        <v>-0.3963705972905458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</row>
    <row r="145" spans="1:33" s="60" customFormat="1" ht="15" hidden="1" customHeight="1">
      <c r="A145" s="59" t="s">
        <v>87</v>
      </c>
      <c r="B145" s="244"/>
      <c r="C145" s="240">
        <v>4628.5713999999998</v>
      </c>
      <c r="D145" s="242">
        <v>176</v>
      </c>
      <c r="E145" s="609">
        <v>3670</v>
      </c>
      <c r="F145" s="609">
        <v>127030</v>
      </c>
      <c r="G145" s="82">
        <v>325271</v>
      </c>
      <c r="H145" s="609">
        <v>164528</v>
      </c>
      <c r="I145" s="609">
        <v>160743</v>
      </c>
      <c r="J145" s="241">
        <v>2.5605841139888215</v>
      </c>
      <c r="K145" s="165">
        <v>70.274599199225918</v>
      </c>
      <c r="L145" s="82">
        <v>-182</v>
      </c>
      <c r="M145" s="82">
        <v>-88</v>
      </c>
      <c r="N145" s="83">
        <v>-0.27054363899640604</v>
      </c>
      <c r="O145" s="242">
        <v>178</v>
      </c>
      <c r="P145" s="83">
        <v>0.5472359970609123</v>
      </c>
      <c r="Q145" s="242">
        <v>266</v>
      </c>
      <c r="R145" s="83">
        <v>0.8177796360573184</v>
      </c>
      <c r="S145" s="82">
        <v>-94</v>
      </c>
      <c r="T145" s="144">
        <v>-0.28898979620070647</v>
      </c>
      <c r="U145" s="243">
        <v>1061</v>
      </c>
      <c r="V145" s="83">
        <v>3.2618954656271231</v>
      </c>
      <c r="W145" s="242">
        <v>1155</v>
      </c>
      <c r="X145" s="83">
        <v>3.5508852618278297</v>
      </c>
      <c r="Y145" s="83">
        <v>-0.55953343519711263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</row>
    <row r="146" spans="1:33" s="60" customFormat="1" ht="15" hidden="1" customHeight="1">
      <c r="A146" s="59" t="s">
        <v>88</v>
      </c>
      <c r="B146" s="244"/>
      <c r="C146" s="240">
        <v>4628.5713999999998</v>
      </c>
      <c r="D146" s="242">
        <v>176</v>
      </c>
      <c r="E146" s="609">
        <v>3670</v>
      </c>
      <c r="F146" s="609">
        <v>127073</v>
      </c>
      <c r="G146" s="82">
        <v>325058</v>
      </c>
      <c r="H146" s="609">
        <v>164433</v>
      </c>
      <c r="I146" s="609">
        <v>160625</v>
      </c>
      <c r="J146" s="241">
        <v>2.5580414407466576</v>
      </c>
      <c r="K146" s="165">
        <v>70.228580680423335</v>
      </c>
      <c r="L146" s="82">
        <v>-213</v>
      </c>
      <c r="M146" s="82">
        <v>-69</v>
      </c>
      <c r="N146" s="83">
        <v>-0.2122698103107753</v>
      </c>
      <c r="O146" s="242">
        <v>186</v>
      </c>
      <c r="P146" s="83">
        <v>0.5722055756203509</v>
      </c>
      <c r="Q146" s="242">
        <v>255</v>
      </c>
      <c r="R146" s="83">
        <v>0.78447538593112609</v>
      </c>
      <c r="S146" s="82">
        <v>-144</v>
      </c>
      <c r="T146" s="144">
        <v>-0.44299786499640065</v>
      </c>
      <c r="U146" s="243">
        <v>1303</v>
      </c>
      <c r="V146" s="83">
        <v>4.0085154034049308</v>
      </c>
      <c r="W146" s="242">
        <v>1447</v>
      </c>
      <c r="X146" s="83">
        <v>4.4515132684013317</v>
      </c>
      <c r="Y146" s="83">
        <v>-0.65526767530717589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</row>
    <row r="147" spans="1:33" s="602" customFormat="1" ht="15" hidden="1" customHeight="1">
      <c r="A147" s="586" t="s">
        <v>96</v>
      </c>
      <c r="B147" s="587"/>
      <c r="C147" s="588">
        <v>4628.5713999999998</v>
      </c>
      <c r="D147" s="596">
        <v>176</v>
      </c>
      <c r="E147" s="610">
        <v>3670</v>
      </c>
      <c r="F147" s="610">
        <v>127254</v>
      </c>
      <c r="G147" s="594">
        <v>325018</v>
      </c>
      <c r="H147" s="610">
        <v>164391</v>
      </c>
      <c r="I147" s="610">
        <v>160627</v>
      </c>
      <c r="J147" s="592">
        <v>2.5540886730476058</v>
      </c>
      <c r="K147" s="593">
        <v>70.219938705061352</v>
      </c>
      <c r="L147" s="594">
        <v>-40</v>
      </c>
      <c r="M147" s="594">
        <v>-41</v>
      </c>
      <c r="N147" s="83">
        <v>-0.12614685955854751</v>
      </c>
      <c r="O147" s="596">
        <v>192</v>
      </c>
      <c r="P147" s="83">
        <v>0.59073651305466157</v>
      </c>
      <c r="Q147" s="596">
        <v>233</v>
      </c>
      <c r="R147" s="83">
        <v>0.71688337261320911</v>
      </c>
      <c r="S147" s="594">
        <v>1</v>
      </c>
      <c r="T147" s="144">
        <v>3.0767526721596958E-3</v>
      </c>
      <c r="U147" s="597">
        <v>1406</v>
      </c>
      <c r="V147" s="83">
        <v>4.3259142570565325</v>
      </c>
      <c r="W147" s="596">
        <v>1405</v>
      </c>
      <c r="X147" s="595">
        <v>4.3228375043843723</v>
      </c>
      <c r="Y147" s="83">
        <v>-0.12307010688638784</v>
      </c>
      <c r="Z147" s="595"/>
      <c r="AA147" s="596">
        <v>109</v>
      </c>
      <c r="AB147" s="598"/>
      <c r="AC147" s="596">
        <v>88</v>
      </c>
      <c r="AD147" s="599"/>
      <c r="AE147" s="600">
        <v>93406</v>
      </c>
      <c r="AF147" s="601">
        <v>56867</v>
      </c>
      <c r="AG147" s="601">
        <v>36539</v>
      </c>
    </row>
    <row r="148" spans="1:33" s="602" customFormat="1" ht="15" hidden="1" customHeight="1">
      <c r="A148" s="586" t="s">
        <v>76</v>
      </c>
      <c r="B148" s="587"/>
      <c r="C148" s="588">
        <v>4628.5713999999998</v>
      </c>
      <c r="D148" s="596">
        <v>176</v>
      </c>
      <c r="E148" s="610">
        <v>3670</v>
      </c>
      <c r="F148" s="610">
        <v>127389</v>
      </c>
      <c r="G148" s="594">
        <v>324804</v>
      </c>
      <c r="H148" s="610">
        <v>164288</v>
      </c>
      <c r="I148" s="610">
        <v>160516</v>
      </c>
      <c r="J148" s="592">
        <v>2.5497020935873582</v>
      </c>
      <c r="K148" s="593">
        <v>70.173704136874719</v>
      </c>
      <c r="L148" s="594">
        <v>-214</v>
      </c>
      <c r="M148" s="594">
        <v>-72</v>
      </c>
      <c r="N148" s="83">
        <v>-0.22167214689474266</v>
      </c>
      <c r="O148" s="596">
        <v>198</v>
      </c>
      <c r="P148" s="83">
        <v>0.60959840396054232</v>
      </c>
      <c r="Q148" s="596">
        <v>270</v>
      </c>
      <c r="R148" s="83">
        <v>0.83127055085528501</v>
      </c>
      <c r="S148" s="594">
        <v>-142</v>
      </c>
      <c r="T148" s="144">
        <v>-0.43718673415352027</v>
      </c>
      <c r="U148" s="597">
        <v>1204</v>
      </c>
      <c r="V148" s="83">
        <v>3.7068509008509749</v>
      </c>
      <c r="W148" s="596">
        <v>1346</v>
      </c>
      <c r="X148" s="595">
        <v>4.1440376350044952</v>
      </c>
      <c r="Y148" s="83">
        <v>-0.65885888104826296</v>
      </c>
      <c r="Z148" s="595"/>
      <c r="AA148" s="596">
        <v>126</v>
      </c>
      <c r="AB148" s="598"/>
      <c r="AC148" s="596">
        <v>68</v>
      </c>
      <c r="AD148" s="599"/>
      <c r="AE148" s="600">
        <v>93425</v>
      </c>
      <c r="AF148" s="601">
        <v>56873</v>
      </c>
      <c r="AG148" s="601">
        <v>36552</v>
      </c>
    </row>
    <row r="149" spans="1:33" s="602" customFormat="1" ht="15" hidden="1" customHeight="1">
      <c r="A149" s="586" t="s">
        <v>90</v>
      </c>
      <c r="B149" s="587"/>
      <c r="C149" s="588">
        <v>4628.5713999999998</v>
      </c>
      <c r="D149" s="596">
        <v>176</v>
      </c>
      <c r="E149" s="610">
        <v>3670</v>
      </c>
      <c r="F149" s="610">
        <v>127359</v>
      </c>
      <c r="G149" s="594">
        <v>324602</v>
      </c>
      <c r="H149" s="610">
        <v>164173</v>
      </c>
      <c r="I149" s="610">
        <v>160429</v>
      </c>
      <c r="J149" s="592">
        <v>2.5487166199483351</v>
      </c>
      <c r="K149" s="593">
        <v>70.130062161296678</v>
      </c>
      <c r="L149" s="594">
        <v>-202</v>
      </c>
      <c r="M149" s="594">
        <v>-88</v>
      </c>
      <c r="N149" s="83">
        <v>-0.2711012255007671</v>
      </c>
      <c r="O149" s="596">
        <v>175</v>
      </c>
      <c r="P149" s="83">
        <v>0.53912175525720729</v>
      </c>
      <c r="Q149" s="596">
        <v>263</v>
      </c>
      <c r="R149" s="83">
        <v>0.81022298075797439</v>
      </c>
      <c r="S149" s="594">
        <v>-114</v>
      </c>
      <c r="T149" s="144">
        <v>-0.35119931485326644</v>
      </c>
      <c r="U149" s="597">
        <v>1014</v>
      </c>
      <c r="V149" s="83">
        <v>3.1238254847474756</v>
      </c>
      <c r="W149" s="596">
        <v>1128</v>
      </c>
      <c r="X149" s="595">
        <v>3.4750247996007415</v>
      </c>
      <c r="Y149" s="83">
        <v>-0.62230054035403359</v>
      </c>
      <c r="Z149" s="595"/>
      <c r="AA149" s="596">
        <v>169</v>
      </c>
      <c r="AB149" s="598"/>
      <c r="AC149" s="596">
        <v>66</v>
      </c>
      <c r="AD149" s="599"/>
      <c r="AE149" s="600">
        <v>93403</v>
      </c>
      <c r="AF149" s="601">
        <v>56861</v>
      </c>
      <c r="AG149" s="601">
        <v>36542</v>
      </c>
    </row>
    <row r="150" spans="1:33" s="60" customFormat="1" ht="15" hidden="1" customHeight="1">
      <c r="A150" s="59" t="s">
        <v>99</v>
      </c>
      <c r="B150" s="244"/>
      <c r="C150" s="240">
        <v>4628.5713999999998</v>
      </c>
      <c r="D150" s="242">
        <v>176</v>
      </c>
      <c r="E150" s="609">
        <v>3670</v>
      </c>
      <c r="F150" s="609">
        <v>127376</v>
      </c>
      <c r="G150" s="82">
        <v>324501</v>
      </c>
      <c r="H150" s="609">
        <v>164115</v>
      </c>
      <c r="I150" s="609">
        <v>160386</v>
      </c>
      <c r="J150" s="241">
        <v>2.5475835322195706</v>
      </c>
      <c r="K150" s="165">
        <v>70.108241173507665</v>
      </c>
      <c r="L150" s="82">
        <v>-101</v>
      </c>
      <c r="M150" s="82">
        <v>-70</v>
      </c>
      <c r="N150" s="83">
        <v>-0.215715822139223</v>
      </c>
      <c r="O150" s="242">
        <v>201</v>
      </c>
      <c r="P150" s="83">
        <v>0.61941257499976887</v>
      </c>
      <c r="Q150" s="242">
        <v>271</v>
      </c>
      <c r="R150" s="83">
        <v>0.8351283971389919</v>
      </c>
      <c r="S150" s="82">
        <v>-31</v>
      </c>
      <c r="T150" s="144">
        <v>-9.55312926616559E-2</v>
      </c>
      <c r="U150" s="243">
        <v>1089</v>
      </c>
      <c r="V150" s="83">
        <v>3.3559218615659119</v>
      </c>
      <c r="W150" s="242">
        <v>1120</v>
      </c>
      <c r="X150" s="83">
        <v>3.4514531542275679</v>
      </c>
      <c r="Y150" s="83">
        <v>-0.31124711480087891</v>
      </c>
      <c r="Z150" s="83"/>
      <c r="AA150" s="242">
        <v>130</v>
      </c>
      <c r="AB150" s="162"/>
      <c r="AC150" s="242">
        <v>63</v>
      </c>
      <c r="AD150" s="145"/>
      <c r="AE150" s="148">
        <v>93430</v>
      </c>
      <c r="AF150" s="149">
        <v>56856</v>
      </c>
      <c r="AG150" s="149">
        <v>36574</v>
      </c>
    </row>
    <row r="151" spans="1:33" s="60" customFormat="1" ht="15" hidden="1" customHeight="1">
      <c r="A151" s="586" t="s">
        <v>80</v>
      </c>
      <c r="B151" s="587"/>
      <c r="C151" s="588">
        <v>4628.5713999999998</v>
      </c>
      <c r="D151" s="596">
        <v>176</v>
      </c>
      <c r="E151" s="610">
        <v>3670</v>
      </c>
      <c r="F151" s="610">
        <v>127396</v>
      </c>
      <c r="G151" s="594">
        <v>324372</v>
      </c>
      <c r="H151" s="610">
        <v>164026</v>
      </c>
      <c r="I151" s="610">
        <v>160346</v>
      </c>
      <c r="J151" s="592">
        <v>2.5461709943797293</v>
      </c>
      <c r="K151" s="593">
        <v>70.080370802965248</v>
      </c>
      <c r="L151" s="594">
        <v>-129</v>
      </c>
      <c r="M151" s="594">
        <v>-28</v>
      </c>
      <c r="N151" s="83">
        <v>-8.6320644198636137E-2</v>
      </c>
      <c r="O151" s="596">
        <v>216</v>
      </c>
      <c r="P151" s="83">
        <v>0.66590211238947872</v>
      </c>
      <c r="Q151" s="596">
        <v>244</v>
      </c>
      <c r="R151" s="83">
        <v>0.75222275658811488</v>
      </c>
      <c r="S151" s="594">
        <v>-101</v>
      </c>
      <c r="T151" s="144">
        <v>-0.31137089514508032</v>
      </c>
      <c r="U151" s="597">
        <v>1184</v>
      </c>
      <c r="V151" s="83">
        <v>3.6501300975423279</v>
      </c>
      <c r="W151" s="596">
        <v>1285</v>
      </c>
      <c r="X151" s="595">
        <v>3.9615009926874087</v>
      </c>
      <c r="Y151" s="83">
        <v>-0.39769153934371648</v>
      </c>
      <c r="Z151" s="595"/>
      <c r="AA151" s="596">
        <v>174</v>
      </c>
      <c r="AB151" s="598"/>
      <c r="AC151" s="596">
        <v>83</v>
      </c>
      <c r="AD151" s="599"/>
      <c r="AE151" s="600">
        <v>93450</v>
      </c>
      <c r="AF151" s="601">
        <v>56834</v>
      </c>
      <c r="AG151" s="601">
        <v>36616</v>
      </c>
    </row>
    <row r="152" spans="1:33" s="60" customFormat="1" ht="15" customHeight="1">
      <c r="A152" s="63" t="s">
        <v>339</v>
      </c>
      <c r="B152" s="587"/>
      <c r="C152" s="588"/>
      <c r="D152" s="596"/>
      <c r="E152" s="610"/>
      <c r="F152" s="610"/>
      <c r="G152" s="594"/>
      <c r="H152" s="610"/>
      <c r="I152" s="610"/>
      <c r="J152" s="592"/>
      <c r="K152" s="593"/>
      <c r="L152" s="594"/>
      <c r="M152" s="594"/>
      <c r="N152" s="595"/>
      <c r="O152" s="596"/>
      <c r="P152" s="595"/>
      <c r="Q152" s="596"/>
      <c r="R152" s="595"/>
      <c r="S152" s="594"/>
      <c r="T152" s="595"/>
      <c r="U152" s="597"/>
      <c r="V152" s="595"/>
      <c r="W152" s="596"/>
      <c r="X152" s="595"/>
      <c r="Y152" s="595"/>
      <c r="Z152" s="595"/>
      <c r="AA152" s="596"/>
      <c r="AB152" s="598"/>
      <c r="AC152" s="596"/>
      <c r="AD152" s="599"/>
      <c r="AE152" s="600"/>
      <c r="AF152" s="601"/>
      <c r="AG152" s="601"/>
    </row>
    <row r="153" spans="1:33" s="60" customFormat="1" ht="15" customHeight="1">
      <c r="A153" s="586" t="s">
        <v>81</v>
      </c>
      <c r="B153" s="587"/>
      <c r="C153" s="588">
        <v>4628.5713999999998</v>
      </c>
      <c r="D153" s="596">
        <v>176</v>
      </c>
      <c r="E153" s="610">
        <v>3709</v>
      </c>
      <c r="F153" s="610">
        <v>127437</v>
      </c>
      <c r="G153" s="594">
        <v>324074</v>
      </c>
      <c r="H153" s="610">
        <v>163837</v>
      </c>
      <c r="I153" s="610">
        <v>160237</v>
      </c>
      <c r="J153" s="592">
        <v>2.5430134105479572</v>
      </c>
      <c r="K153" s="593">
        <v>70.015988086518448</v>
      </c>
      <c r="L153" s="594">
        <v>-298</v>
      </c>
      <c r="M153" s="594">
        <v>-163</v>
      </c>
      <c r="N153" s="595">
        <v>-0.5</v>
      </c>
      <c r="O153" s="596">
        <v>131</v>
      </c>
      <c r="P153" s="595">
        <v>0.4</v>
      </c>
      <c r="Q153" s="596">
        <v>294</v>
      </c>
      <c r="R153" s="595">
        <v>0.91</v>
      </c>
      <c r="S153" s="594">
        <v>-135</v>
      </c>
      <c r="T153" s="595">
        <v>-0.41657152378777684</v>
      </c>
      <c r="U153" s="597">
        <v>971</v>
      </c>
      <c r="V153" s="595">
        <v>2.9962292562809729</v>
      </c>
      <c r="W153" s="596">
        <v>1106</v>
      </c>
      <c r="X153" s="595">
        <v>3.4128007800687499</v>
      </c>
      <c r="Y153" s="595">
        <v>-0.9195430673241296</v>
      </c>
      <c r="Z153" s="595"/>
      <c r="AA153" s="596">
        <v>122</v>
      </c>
      <c r="AB153" s="598"/>
      <c r="AC153" s="596">
        <v>60</v>
      </c>
      <c r="AD153" s="599"/>
      <c r="AE153" s="600">
        <v>93401</v>
      </c>
      <c r="AF153" s="601">
        <v>56789</v>
      </c>
      <c r="AG153" s="601">
        <v>36612</v>
      </c>
    </row>
    <row r="154" spans="1:33" s="60" customFormat="1" ht="15" customHeight="1">
      <c r="A154" s="586" t="s">
        <v>101</v>
      </c>
      <c r="B154" s="587"/>
      <c r="C154" s="588">
        <v>4628.5713999999998</v>
      </c>
      <c r="D154" s="596">
        <v>176</v>
      </c>
      <c r="E154" s="610">
        <v>3710</v>
      </c>
      <c r="F154" s="610">
        <v>127462</v>
      </c>
      <c r="G154" s="594">
        <v>323929</v>
      </c>
      <c r="H154" s="610">
        <v>163740</v>
      </c>
      <c r="I154" s="610">
        <v>160189</v>
      </c>
      <c r="J154" s="592">
        <v>2.5413770378622647</v>
      </c>
      <c r="K154" s="593">
        <v>69.98466092583125</v>
      </c>
      <c r="L154" s="594">
        <v>-145</v>
      </c>
      <c r="M154" s="594">
        <v>-125</v>
      </c>
      <c r="N154" s="595">
        <v>-0.39</v>
      </c>
      <c r="O154" s="596">
        <v>166</v>
      </c>
      <c r="P154" s="595">
        <v>0.51</v>
      </c>
      <c r="Q154" s="596">
        <v>291</v>
      </c>
      <c r="R154" s="595">
        <v>0.9</v>
      </c>
      <c r="S154" s="594">
        <v>-20</v>
      </c>
      <c r="T154" s="595">
        <v>-6.1741924927993477E-2</v>
      </c>
      <c r="U154" s="597">
        <v>983</v>
      </c>
      <c r="V154" s="595">
        <v>3.0346156102108797</v>
      </c>
      <c r="W154" s="596">
        <v>1003</v>
      </c>
      <c r="X154" s="595">
        <v>3.096357535138873</v>
      </c>
      <c r="Y154" s="595">
        <v>-0.44762895572795269</v>
      </c>
      <c r="Z154" s="595"/>
      <c r="AA154" s="596">
        <v>111</v>
      </c>
      <c r="AB154" s="598"/>
      <c r="AC154" s="596">
        <v>60</v>
      </c>
      <c r="AD154" s="599"/>
      <c r="AE154" s="600">
        <v>93424</v>
      </c>
      <c r="AF154" s="601">
        <v>56802</v>
      </c>
      <c r="AG154" s="601">
        <v>36622</v>
      </c>
    </row>
    <row r="155" spans="1:33" s="602" customFormat="1" ht="15" customHeight="1">
      <c r="A155" s="586" t="s">
        <v>94</v>
      </c>
      <c r="B155" s="587"/>
      <c r="C155" s="588">
        <v>4628.5713999999998</v>
      </c>
      <c r="D155" s="596">
        <v>176</v>
      </c>
      <c r="E155" s="610">
        <v>3710</v>
      </c>
      <c r="F155" s="610">
        <v>127500</v>
      </c>
      <c r="G155" s="594">
        <v>323666</v>
      </c>
      <c r="H155" s="610">
        <v>163626</v>
      </c>
      <c r="I155" s="610">
        <v>160040</v>
      </c>
      <c r="J155" s="592">
        <v>2.5385568627450978</v>
      </c>
      <c r="K155" s="593">
        <v>69.927839937826178</v>
      </c>
      <c r="L155" s="594">
        <v>-263</v>
      </c>
      <c r="M155" s="594">
        <v>-117</v>
      </c>
      <c r="N155" s="595">
        <v>-0.36</v>
      </c>
      <c r="O155" s="596">
        <v>184</v>
      </c>
      <c r="P155" s="595">
        <v>0.56999999999999995</v>
      </c>
      <c r="Q155" s="596">
        <v>301</v>
      </c>
      <c r="R155" s="595">
        <v>0.93</v>
      </c>
      <c r="S155" s="594">
        <v>-146</v>
      </c>
      <c r="T155" s="595">
        <v>-0.45108228853200522</v>
      </c>
      <c r="U155" s="597">
        <v>1320</v>
      </c>
      <c r="V155" s="595">
        <v>4.0782782250838823</v>
      </c>
      <c r="W155" s="596">
        <v>1466</v>
      </c>
      <c r="X155" s="595">
        <v>4.5293605136158881</v>
      </c>
      <c r="Y155" s="595">
        <v>-0.81256604030080393</v>
      </c>
      <c r="Z155" s="595"/>
      <c r="AA155" s="596">
        <v>162</v>
      </c>
      <c r="AB155" s="598"/>
      <c r="AC155" s="596">
        <v>76</v>
      </c>
      <c r="AD155" s="599"/>
      <c r="AE155" s="600">
        <v>93397</v>
      </c>
      <c r="AF155" s="601">
        <v>56777</v>
      </c>
      <c r="AG155" s="601">
        <v>36620</v>
      </c>
    </row>
    <row r="156" spans="1:33" s="60" customFormat="1" ht="15" customHeight="1">
      <c r="A156" s="586" t="s">
        <v>102</v>
      </c>
      <c r="B156" s="587"/>
      <c r="C156" s="588">
        <v>4628.5713999999998</v>
      </c>
      <c r="D156" s="596">
        <v>176</v>
      </c>
      <c r="E156" s="610">
        <v>3710</v>
      </c>
      <c r="F156" s="610">
        <v>127520</v>
      </c>
      <c r="G156" s="594">
        <v>323441</v>
      </c>
      <c r="H156" s="610">
        <v>163522</v>
      </c>
      <c r="I156" s="610">
        <v>159919</v>
      </c>
      <c r="J156" s="592">
        <f>G156/F156</f>
        <v>2.5363942910915935</v>
      </c>
      <c r="K156" s="593">
        <f>G156/C156</f>
        <v>69.879228826415002</v>
      </c>
      <c r="L156" s="594">
        <f>G156-G155</f>
        <v>-225</v>
      </c>
      <c r="M156" s="594">
        <v>-76</v>
      </c>
      <c r="N156" s="595">
        <v>-0.23497330270435721</v>
      </c>
      <c r="O156" s="596">
        <v>143</v>
      </c>
      <c r="P156" s="595">
        <v>0.44212081956214577</v>
      </c>
      <c r="Q156" s="596">
        <v>219</v>
      </c>
      <c r="R156" s="595">
        <v>0.67709412226650301</v>
      </c>
      <c r="S156" s="594">
        <v>-149</v>
      </c>
      <c r="T156" s="595">
        <v>-0.46067134345985822</v>
      </c>
      <c r="U156" s="597">
        <v>1115</v>
      </c>
      <c r="V156" s="595">
        <v>3.4473056909915565</v>
      </c>
      <c r="W156" s="596">
        <v>1264</v>
      </c>
      <c r="X156" s="595">
        <v>3.9079770344514149</v>
      </c>
      <c r="Y156" s="595">
        <v>-0.6956446461642154</v>
      </c>
      <c r="Z156" s="595"/>
      <c r="AA156" s="596">
        <v>127</v>
      </c>
      <c r="AB156" s="598"/>
      <c r="AC156" s="596">
        <v>77</v>
      </c>
      <c r="AD156" s="599"/>
      <c r="AE156" s="600">
        <v>93458</v>
      </c>
      <c r="AF156" s="601">
        <v>56812</v>
      </c>
      <c r="AG156" s="601">
        <v>36646</v>
      </c>
    </row>
    <row r="157" spans="1:33" s="602" customFormat="1" ht="15" customHeight="1">
      <c r="A157" s="586" t="s">
        <v>103</v>
      </c>
      <c r="B157" s="587"/>
      <c r="C157" s="588">
        <v>4628.5713999999998</v>
      </c>
      <c r="D157" s="596">
        <v>176</v>
      </c>
      <c r="E157" s="610">
        <v>3710</v>
      </c>
      <c r="F157" s="610">
        <v>127535</v>
      </c>
      <c r="G157" s="594">
        <v>323252</v>
      </c>
      <c r="H157" s="610">
        <v>163424</v>
      </c>
      <c r="I157" s="610">
        <v>159828</v>
      </c>
      <c r="J157" s="592">
        <v>2.5346140275218567</v>
      </c>
      <c r="K157" s="593">
        <v>69.838395492829605</v>
      </c>
      <c r="L157" s="594">
        <v>-189</v>
      </c>
      <c r="M157" s="594">
        <v>-88</v>
      </c>
      <c r="N157" s="595">
        <v>-0.2722334277900833</v>
      </c>
      <c r="O157" s="596">
        <v>172</v>
      </c>
      <c r="P157" s="595">
        <v>0.53209260886243548</v>
      </c>
      <c r="Q157" s="596">
        <v>260</v>
      </c>
      <c r="R157" s="595">
        <v>0.80432603665251878</v>
      </c>
      <c r="S157" s="594">
        <v>-101</v>
      </c>
      <c r="T157" s="595">
        <v>-0.31244972962270923</v>
      </c>
      <c r="U157" s="597">
        <v>1066</v>
      </c>
      <c r="V157" s="595">
        <v>3.2977367502753272</v>
      </c>
      <c r="W157" s="596">
        <v>1167</v>
      </c>
      <c r="X157" s="595">
        <v>3.6101864798980361</v>
      </c>
      <c r="Y157" s="595">
        <v>-0.58468315741279253</v>
      </c>
      <c r="Z157" s="595"/>
      <c r="AA157" s="596">
        <v>218</v>
      </c>
      <c r="AB157" s="598"/>
      <c r="AC157" s="596">
        <v>70</v>
      </c>
      <c r="AD157" s="599"/>
      <c r="AE157" s="600">
        <v>93460</v>
      </c>
      <c r="AF157" s="601">
        <v>56801</v>
      </c>
      <c r="AG157" s="601">
        <v>36659</v>
      </c>
    </row>
    <row r="158" spans="1:33" s="60" customFormat="1" ht="15" customHeight="1">
      <c r="A158" s="569" t="s">
        <v>93</v>
      </c>
      <c r="B158" s="570"/>
      <c r="C158" s="571">
        <v>4628.5713999999998</v>
      </c>
      <c r="D158" s="579">
        <v>176</v>
      </c>
      <c r="E158" s="627">
        <v>3710</v>
      </c>
      <c r="F158" s="627">
        <v>127594</v>
      </c>
      <c r="G158" s="577">
        <v>323101</v>
      </c>
      <c r="H158" s="627">
        <v>163323</v>
      </c>
      <c r="I158" s="627">
        <v>159778</v>
      </c>
      <c r="J158" s="575">
        <v>2.5322585701522016</v>
      </c>
      <c r="K158" s="576">
        <v>69.805772035838103</v>
      </c>
      <c r="L158" s="577">
        <v>-151</v>
      </c>
      <c r="M158" s="577">
        <v>-67</v>
      </c>
      <c r="N158" s="578">
        <v>-0.20731705430314395</v>
      </c>
      <c r="O158" s="579">
        <v>214</v>
      </c>
      <c r="P158" s="578">
        <v>0.66217686001302689</v>
      </c>
      <c r="Q158" s="579">
        <v>281</v>
      </c>
      <c r="R158" s="578">
        <v>0.86949391431617085</v>
      </c>
      <c r="S158" s="577">
        <v>-84</v>
      </c>
      <c r="T158" s="578">
        <v>-0.25991988897707641</v>
      </c>
      <c r="U158" s="581">
        <v>1044</v>
      </c>
      <c r="V158" s="578">
        <v>3.2304329058579442</v>
      </c>
      <c r="W158" s="579">
        <v>1128</v>
      </c>
      <c r="X158" s="578">
        <v>3.4903527948350206</v>
      </c>
      <c r="Y158" s="578">
        <v>-0.46723694328022036</v>
      </c>
      <c r="Z158" s="578"/>
      <c r="AA158" s="579">
        <v>128</v>
      </c>
      <c r="AB158" s="582"/>
      <c r="AC158" s="579">
        <v>66</v>
      </c>
      <c r="AD158" s="583"/>
      <c r="AE158" s="584">
        <v>93448</v>
      </c>
      <c r="AF158" s="585">
        <v>56789</v>
      </c>
      <c r="AG158" s="585">
        <v>36659</v>
      </c>
    </row>
    <row r="159" spans="1:33" ht="17.25" customHeight="1">
      <c r="A159" s="542" t="s">
        <v>222</v>
      </c>
      <c r="B159" s="195"/>
      <c r="C159" s="80">
        <f t="shared" ref="C159:AG159" ca="1" si="0">IF(RIGHT(CELL("filename"),2)&lt;&gt;"01",(INDEX(C:C,MATCH("本月比上月增減(%)",$A:$A,0)-1))/INDEX(C:C,MATCH("本月比上月增減(%)",$A:$A,0)-2)*100-100,(INDEX(C:C,MATCH("本月比上月增減(%)",$A:$A,0)-1))/INDEX(C:C,MATCH("本月比上月增減(%)",$A:$A,0)-3)*100-100)</f>
        <v>0</v>
      </c>
      <c r="D159" s="80">
        <f t="shared" ca="1" si="0"/>
        <v>0</v>
      </c>
      <c r="E159" s="80">
        <f t="shared" ca="1" si="0"/>
        <v>0</v>
      </c>
      <c r="F159" s="80">
        <f t="shared" ca="1" si="0"/>
        <v>4.6261810483400723E-2</v>
      </c>
      <c r="G159" s="80">
        <f t="shared" ca="1" si="0"/>
        <v>-4.6712781359431688E-2</v>
      </c>
      <c r="H159" s="80">
        <f t="shared" ca="1" si="0"/>
        <v>-6.1802428039953838E-2</v>
      </c>
      <c r="I159" s="80">
        <f t="shared" ca="1" si="0"/>
        <v>-3.1283629902148391E-2</v>
      </c>
      <c r="J159" s="80">
        <f t="shared" ca="1" si="0"/>
        <v>-9.2931600002160053E-2</v>
      </c>
      <c r="K159" s="80">
        <f t="shared" ca="1" si="0"/>
        <v>-4.6712781359431688E-2</v>
      </c>
      <c r="L159" s="80">
        <f t="shared" ca="1" si="0"/>
        <v>-20.105820105820101</v>
      </c>
      <c r="M159" s="80">
        <f t="shared" ca="1" si="0"/>
        <v>-23.86363636363636</v>
      </c>
      <c r="N159" s="80">
        <f t="shared" ca="1" si="0"/>
        <v>-23.845849502727404</v>
      </c>
      <c r="O159" s="80">
        <f t="shared" ca="1" si="0"/>
        <v>24.418604651162795</v>
      </c>
      <c r="P159" s="80">
        <f t="shared" ca="1" si="0"/>
        <v>24.447671135424983</v>
      </c>
      <c r="Q159" s="80">
        <f t="shared" ca="1" si="0"/>
        <v>8.076923076923066</v>
      </c>
      <c r="R159" s="80">
        <f t="shared" ca="1" si="0"/>
        <v>8.1021718425118792</v>
      </c>
      <c r="S159" s="80">
        <f t="shared" ca="1" si="0"/>
        <v>-16.831683168316829</v>
      </c>
      <c r="T159" s="80">
        <f t="shared" ca="1" si="0"/>
        <v>-16.812253513249615</v>
      </c>
      <c r="U159" s="80">
        <f t="shared" ca="1" si="0"/>
        <v>-2.063789868667925</v>
      </c>
      <c r="V159" s="80">
        <f t="shared" ca="1" si="0"/>
        <v>-2.0409101609388216</v>
      </c>
      <c r="W159" s="80">
        <f t="shared" ca="1" si="0"/>
        <v>-3.3419023136246722</v>
      </c>
      <c r="X159" s="80">
        <f t="shared" ca="1" si="0"/>
        <v>-3.3193211965715506</v>
      </c>
      <c r="Y159" s="80">
        <f t="shared" ca="1" si="0"/>
        <v>-20.087155349620218</v>
      </c>
      <c r="Z159" s="80" t="e">
        <f t="shared" ca="1" si="0"/>
        <v>#DIV/0!</v>
      </c>
      <c r="AA159" s="80">
        <f t="shared" ca="1" si="0"/>
        <v>-41.284403669724767</v>
      </c>
      <c r="AB159" s="80" t="e">
        <f t="shared" ca="1" si="0"/>
        <v>#DIV/0!</v>
      </c>
      <c r="AC159" s="80">
        <f t="shared" ca="1" si="0"/>
        <v>-5.7142857142857224</v>
      </c>
      <c r="AD159" s="80" t="e">
        <f t="shared" ca="1" si="0"/>
        <v>#DIV/0!</v>
      </c>
      <c r="AE159" s="80">
        <f t="shared" ca="1" si="0"/>
        <v>-1.2839717526219374E-2</v>
      </c>
      <c r="AF159" s="80">
        <f t="shared" ca="1" si="0"/>
        <v>-2.1126388619919112E-2</v>
      </c>
      <c r="AG159" s="80">
        <f t="shared" ca="1" si="0"/>
        <v>0</v>
      </c>
    </row>
    <row r="160" spans="1:33" ht="14.25" customHeight="1" thickBot="1">
      <c r="A160" s="543" t="s">
        <v>349</v>
      </c>
      <c r="B160" s="196"/>
      <c r="C160" s="95">
        <f t="shared" ref="C160:AG160" si="1">INDEX(C:C,MATCH("較上年同期增減(%)",$A:$A,0)-2)/INDEX(C:C,MATCH("較上年同期增減(%)",$A:$A,0)-15)*100-100</f>
        <v>0</v>
      </c>
      <c r="D160" s="95">
        <f t="shared" si="1"/>
        <v>0</v>
      </c>
      <c r="E160" s="95">
        <f t="shared" si="1"/>
        <v>1.0899182561307867</v>
      </c>
      <c r="F160" s="95">
        <f t="shared" si="1"/>
        <v>0.44398960875385285</v>
      </c>
      <c r="G160" s="95">
        <f t="shared" si="1"/>
        <v>-0.66713601888886842</v>
      </c>
      <c r="H160" s="95">
        <f t="shared" si="1"/>
        <v>-0.73239813284060062</v>
      </c>
      <c r="I160" s="95">
        <f t="shared" si="1"/>
        <v>-0.60033718420086757</v>
      </c>
      <c r="J160" s="95">
        <f t="shared" si="1"/>
        <v>-1.1062141517583228</v>
      </c>
      <c r="K160" s="95">
        <f t="shared" si="1"/>
        <v>-0.66713601888885421</v>
      </c>
      <c r="L160" s="95">
        <f t="shared" si="1"/>
        <v>-17.032967032967022</v>
      </c>
      <c r="M160" s="95">
        <f t="shared" si="1"/>
        <v>-23.86363636363636</v>
      </c>
      <c r="N160" s="95">
        <f t="shared" si="1"/>
        <v>-23.370198215638709</v>
      </c>
      <c r="O160" s="95">
        <f t="shared" si="1"/>
        <v>20.224719101123597</v>
      </c>
      <c r="P160" s="95">
        <f t="shared" si="1"/>
        <v>21.003892940054641</v>
      </c>
      <c r="Q160" s="95">
        <f t="shared" si="1"/>
        <v>5.6390977443609103</v>
      </c>
      <c r="R160" s="95">
        <f t="shared" si="1"/>
        <v>6.3237424825320261</v>
      </c>
      <c r="S160" s="95">
        <f t="shared" si="1"/>
        <v>-10.638297872340431</v>
      </c>
      <c r="T160" s="95">
        <f t="shared" si="1"/>
        <v>-10.059146587805728</v>
      </c>
      <c r="U160" s="95">
        <f t="shared" si="1"/>
        <v>-1.6022620169651276</v>
      </c>
      <c r="V160" s="95">
        <f t="shared" si="1"/>
        <v>-0.96454837687846862</v>
      </c>
      <c r="W160" s="95">
        <f t="shared" si="1"/>
        <v>-2.3376623376623371</v>
      </c>
      <c r="X160" s="95">
        <f t="shared" si="1"/>
        <v>-1.7047148113608586</v>
      </c>
      <c r="Y160" s="95">
        <f t="shared" si="1"/>
        <v>-16.495259462801897</v>
      </c>
      <c r="Z160" s="95" t="e">
        <f t="shared" si="1"/>
        <v>#DIV/0!</v>
      </c>
      <c r="AA160" s="95">
        <f t="shared" si="1"/>
        <v>14.285714285714278</v>
      </c>
      <c r="AB160" s="95" t="e">
        <f t="shared" si="1"/>
        <v>#DIV/0!</v>
      </c>
      <c r="AC160" s="95">
        <f t="shared" si="1"/>
        <v>-14.285714285714292</v>
      </c>
      <c r="AD160" s="95" t="e">
        <f t="shared" si="1"/>
        <v>#DIV/0!</v>
      </c>
      <c r="AE160" s="95">
        <f t="shared" si="1"/>
        <v>0.15648110437074081</v>
      </c>
      <c r="AF160" s="95">
        <f t="shared" si="1"/>
        <v>-5.1040163328522681E-2</v>
      </c>
      <c r="AG160" s="95">
        <f t="shared" si="1"/>
        <v>0.47966231772831236</v>
      </c>
    </row>
    <row r="161" spans="1:33" ht="15" customHeight="1" thickBot="1">
      <c r="A161" s="32"/>
      <c r="B161" s="32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 t="s">
        <v>329</v>
      </c>
      <c r="T161" s="37"/>
      <c r="U161" s="37"/>
      <c r="V161" s="34"/>
      <c r="W161" s="37"/>
      <c r="X161" s="37"/>
      <c r="Y161" s="37"/>
      <c r="Z161" s="37"/>
      <c r="AA161" s="230"/>
      <c r="AB161" s="230"/>
      <c r="AC161" s="231"/>
    </row>
    <row r="162" spans="1:33" ht="15" customHeight="1">
      <c r="A162" s="44" t="s">
        <v>350</v>
      </c>
      <c r="B162" s="66">
        <v>31</v>
      </c>
      <c r="C162" s="269">
        <v>4628.5713999999998</v>
      </c>
      <c r="D162" s="68">
        <v>176</v>
      </c>
      <c r="E162" s="68">
        <v>3710</v>
      </c>
      <c r="F162" s="69">
        <v>127594</v>
      </c>
      <c r="G162" s="69">
        <v>323101</v>
      </c>
      <c r="H162" s="70">
        <v>163323</v>
      </c>
      <c r="I162" s="70">
        <v>159778</v>
      </c>
      <c r="J162" s="71">
        <v>2.5322585701522016</v>
      </c>
      <c r="K162" s="72">
        <v>69.805772035838103</v>
      </c>
      <c r="L162" s="233">
        <v>-151</v>
      </c>
      <c r="M162" s="73">
        <v>-67</v>
      </c>
      <c r="N162" s="234">
        <v>-0.20731705430314395</v>
      </c>
      <c r="O162" s="68">
        <v>214</v>
      </c>
      <c r="P162" s="538">
        <v>0.66217686001302689</v>
      </c>
      <c r="Q162" s="68">
        <v>281</v>
      </c>
      <c r="R162" s="538">
        <v>0.86949391431617085</v>
      </c>
      <c r="S162" s="73">
        <v>-84</v>
      </c>
      <c r="T162" s="235">
        <v>-0.25991988897707641</v>
      </c>
      <c r="U162" s="259">
        <v>1044</v>
      </c>
      <c r="V162" s="538">
        <v>3.2304329058579442</v>
      </c>
      <c r="W162" s="259">
        <v>1128</v>
      </c>
      <c r="X162" s="538">
        <v>3.4903527948350206</v>
      </c>
      <c r="Y162" s="74">
        <v>-0.46723694328022036</v>
      </c>
      <c r="Z162" s="75"/>
      <c r="AA162" s="232">
        <v>128</v>
      </c>
      <c r="AB162" s="76"/>
      <c r="AC162" s="232">
        <v>66</v>
      </c>
      <c r="AD162" s="75"/>
      <c r="AE162" s="70">
        <v>93448</v>
      </c>
      <c r="AF162" s="70">
        <v>56789</v>
      </c>
      <c r="AG162" s="70">
        <v>36659</v>
      </c>
    </row>
    <row r="163" spans="1:33" ht="15" customHeight="1">
      <c r="A163" s="64" t="s">
        <v>27</v>
      </c>
      <c r="B163" s="77">
        <v>31</v>
      </c>
      <c r="C163" s="270">
        <v>29.409500000000001</v>
      </c>
      <c r="D163" s="271">
        <v>44</v>
      </c>
      <c r="E163" s="271">
        <v>1070</v>
      </c>
      <c r="F163" s="271">
        <v>41812</v>
      </c>
      <c r="G163" s="79">
        <v>102026</v>
      </c>
      <c r="H163" s="89">
        <v>49015</v>
      </c>
      <c r="I163" s="89">
        <v>53011</v>
      </c>
      <c r="J163" s="80">
        <v>2.4401128862527504</v>
      </c>
      <c r="K163" s="81">
        <v>3469.1511246365967</v>
      </c>
      <c r="L163" s="82">
        <v>-82</v>
      </c>
      <c r="M163" s="82">
        <v>6</v>
      </c>
      <c r="N163" s="83">
        <v>5.8784915790608183E-2</v>
      </c>
      <c r="O163" s="84">
        <v>76</v>
      </c>
      <c r="P163" s="536">
        <v>0.74460893334770295</v>
      </c>
      <c r="Q163" s="84">
        <v>70</v>
      </c>
      <c r="R163" s="536">
        <v>0.68582401755709477</v>
      </c>
      <c r="S163" s="85">
        <v>-88</v>
      </c>
      <c r="T163" s="86">
        <v>-0.86217876492891854</v>
      </c>
      <c r="U163" s="78">
        <v>329</v>
      </c>
      <c r="V163" s="539">
        <v>3.2233728825183459</v>
      </c>
      <c r="W163" s="78">
        <v>417</v>
      </c>
      <c r="X163" s="540">
        <v>4.0855516474472644</v>
      </c>
      <c r="Y163" s="87">
        <v>-0.80339384913831036</v>
      </c>
      <c r="Z163" s="81"/>
      <c r="AA163" s="91">
        <v>30</v>
      </c>
      <c r="AB163" s="237"/>
      <c r="AC163" s="91">
        <v>25</v>
      </c>
      <c r="AD163" s="81"/>
      <c r="AE163" s="257">
        <v>13030</v>
      </c>
      <c r="AF163" s="89">
        <v>9788</v>
      </c>
      <c r="AG163" s="89">
        <v>3242</v>
      </c>
    </row>
    <row r="164" spans="1:33" customFormat="1" ht="15" customHeight="1">
      <c r="A164" s="64" t="s">
        <v>28</v>
      </c>
      <c r="B164" s="77">
        <v>31</v>
      </c>
      <c r="C164" s="270">
        <v>120.5181</v>
      </c>
      <c r="D164" s="271">
        <v>12</v>
      </c>
      <c r="E164" s="271">
        <v>229</v>
      </c>
      <c r="F164" s="271">
        <v>4393</v>
      </c>
      <c r="G164" s="79">
        <v>10783</v>
      </c>
      <c r="H164" s="89">
        <v>5578</v>
      </c>
      <c r="I164" s="89">
        <v>5205</v>
      </c>
      <c r="J164" s="80">
        <v>2.4545868427043023</v>
      </c>
      <c r="K164" s="81">
        <v>89.472037810088281</v>
      </c>
      <c r="L164" s="82">
        <v>-8</v>
      </c>
      <c r="M164" s="82">
        <v>-2</v>
      </c>
      <c r="N164" s="83">
        <v>-0.1854083619171224</v>
      </c>
      <c r="O164" s="84">
        <v>5</v>
      </c>
      <c r="P164" s="536">
        <v>0.46352090479280617</v>
      </c>
      <c r="Q164" s="84">
        <v>7</v>
      </c>
      <c r="R164" s="536">
        <v>0.64892926670992856</v>
      </c>
      <c r="S164" s="85">
        <v>-6</v>
      </c>
      <c r="T164" s="86">
        <v>-0.55622508575136753</v>
      </c>
      <c r="U164" s="78">
        <v>18</v>
      </c>
      <c r="V164" s="540">
        <v>1.6686752572541022</v>
      </c>
      <c r="W164" s="78">
        <v>24</v>
      </c>
      <c r="X164" s="540">
        <v>2.2249003430054697</v>
      </c>
      <c r="Y164" s="87">
        <v>-0.74163344766848993</v>
      </c>
      <c r="Z164" s="81"/>
      <c r="AA164" s="91">
        <v>2</v>
      </c>
      <c r="AB164" s="237"/>
      <c r="AC164" s="91">
        <v>2</v>
      </c>
      <c r="AD164" s="81"/>
      <c r="AE164" s="257">
        <v>2195</v>
      </c>
      <c r="AF164" s="89">
        <v>1664</v>
      </c>
      <c r="AG164" s="89">
        <v>531</v>
      </c>
    </row>
    <row r="165" spans="1:33" customFormat="1" ht="15" customHeight="1">
      <c r="A165" s="64" t="s">
        <v>29</v>
      </c>
      <c r="B165" s="77">
        <v>31</v>
      </c>
      <c r="C165" s="270">
        <v>252.37190000000001</v>
      </c>
      <c r="D165" s="271">
        <v>15</v>
      </c>
      <c r="E165" s="271">
        <v>318</v>
      </c>
      <c r="F165" s="271">
        <v>8904</v>
      </c>
      <c r="G165" s="79">
        <v>23169</v>
      </c>
      <c r="H165" s="89">
        <v>12251</v>
      </c>
      <c r="I165" s="89">
        <v>10918</v>
      </c>
      <c r="J165" s="80">
        <v>2.602088948787062</v>
      </c>
      <c r="K165" s="81">
        <v>91.804990967694891</v>
      </c>
      <c r="L165" s="82">
        <v>-35</v>
      </c>
      <c r="M165" s="82">
        <v>-23</v>
      </c>
      <c r="N165" s="83">
        <v>-0.99195652642701571</v>
      </c>
      <c r="O165" s="84">
        <v>10</v>
      </c>
      <c r="P165" s="536">
        <v>0.43128544627261556</v>
      </c>
      <c r="Q165" s="84">
        <v>33</v>
      </c>
      <c r="R165" s="536">
        <v>1.4232419726996313</v>
      </c>
      <c r="S165" s="85">
        <v>-12</v>
      </c>
      <c r="T165" s="86">
        <v>-0.5175425355271388</v>
      </c>
      <c r="U165" s="78">
        <v>56</v>
      </c>
      <c r="V165" s="540">
        <v>2.4151984991266469</v>
      </c>
      <c r="W165" s="78">
        <v>68</v>
      </c>
      <c r="X165" s="540">
        <v>2.9327410346537857</v>
      </c>
      <c r="Y165" s="87">
        <v>-1.5094990619541546</v>
      </c>
      <c r="Z165" s="90"/>
      <c r="AA165" s="91">
        <v>10</v>
      </c>
      <c r="AB165" s="237"/>
      <c r="AC165" s="91">
        <v>2</v>
      </c>
      <c r="AD165" s="90"/>
      <c r="AE165" s="257">
        <v>7542</v>
      </c>
      <c r="AF165" s="89">
        <v>6579</v>
      </c>
      <c r="AG165" s="89">
        <v>963</v>
      </c>
    </row>
    <row r="166" spans="1:33" customFormat="1" ht="15" customHeight="1">
      <c r="A166" s="64" t="s">
        <v>30</v>
      </c>
      <c r="B166" s="77">
        <v>31</v>
      </c>
      <c r="C166" s="270">
        <v>29.409500000000001</v>
      </c>
      <c r="D166" s="271">
        <v>8</v>
      </c>
      <c r="E166" s="271">
        <v>232</v>
      </c>
      <c r="F166" s="271">
        <v>7874</v>
      </c>
      <c r="G166" s="79">
        <v>20000</v>
      </c>
      <c r="H166" s="89">
        <v>10169</v>
      </c>
      <c r="I166" s="89">
        <v>9831</v>
      </c>
      <c r="J166" s="80">
        <v>2.5400050800101601</v>
      </c>
      <c r="K166" s="81">
        <v>680.05236403203048</v>
      </c>
      <c r="L166" s="82">
        <v>-19</v>
      </c>
      <c r="M166" s="82">
        <v>-7</v>
      </c>
      <c r="N166" s="83">
        <v>-0.34983382893125775</v>
      </c>
      <c r="O166" s="84">
        <v>8</v>
      </c>
      <c r="P166" s="536">
        <v>0.39981009020715158</v>
      </c>
      <c r="Q166" s="84">
        <v>15</v>
      </c>
      <c r="R166" s="536">
        <v>0.74964391913840933</v>
      </c>
      <c r="S166" s="85">
        <v>-12</v>
      </c>
      <c r="T166" s="86">
        <v>-0.59971513531072773</v>
      </c>
      <c r="U166" s="78">
        <v>101</v>
      </c>
      <c r="V166" s="540">
        <v>5.0476023888652888</v>
      </c>
      <c r="W166" s="78">
        <v>113</v>
      </c>
      <c r="X166" s="540">
        <v>5.6473175241760165</v>
      </c>
      <c r="Y166" s="87">
        <v>-0.94954896424198543</v>
      </c>
      <c r="Z166" s="90"/>
      <c r="AA166" s="91">
        <v>17</v>
      </c>
      <c r="AB166" s="237"/>
      <c r="AC166" s="91">
        <v>3</v>
      </c>
      <c r="AD166" s="90"/>
      <c r="AE166" s="257">
        <v>6574</v>
      </c>
      <c r="AF166" s="89">
        <v>4235</v>
      </c>
      <c r="AG166" s="89">
        <v>2339</v>
      </c>
    </row>
    <row r="167" spans="1:33" customFormat="1" ht="15" customHeight="1">
      <c r="A167" s="64" t="s">
        <v>31</v>
      </c>
      <c r="B167" s="77">
        <v>31</v>
      </c>
      <c r="C167" s="270">
        <v>65.258200000000002</v>
      </c>
      <c r="D167" s="271">
        <v>18</v>
      </c>
      <c r="E167" s="271">
        <v>567</v>
      </c>
      <c r="F167" s="271">
        <v>32954</v>
      </c>
      <c r="G167" s="79">
        <v>83498</v>
      </c>
      <c r="H167" s="89">
        <v>41779</v>
      </c>
      <c r="I167" s="89">
        <v>41719</v>
      </c>
      <c r="J167" s="80">
        <v>2.5337743521272076</v>
      </c>
      <c r="K167" s="81">
        <v>1279.5020395904269</v>
      </c>
      <c r="L167" s="82">
        <v>72</v>
      </c>
      <c r="M167" s="82">
        <v>-7</v>
      </c>
      <c r="N167" s="83">
        <v>-8.3870503941913754E-2</v>
      </c>
      <c r="O167" s="84">
        <v>54</v>
      </c>
      <c r="P167" s="536">
        <v>0.64700103040904844</v>
      </c>
      <c r="Q167" s="84">
        <v>61</v>
      </c>
      <c r="R167" s="536">
        <v>0.73087153435096219</v>
      </c>
      <c r="S167" s="85">
        <v>79</v>
      </c>
      <c r="T167" s="86">
        <v>0.94653854448731201</v>
      </c>
      <c r="U167" s="78">
        <v>328</v>
      </c>
      <c r="V167" s="540">
        <v>3.9299321847068129</v>
      </c>
      <c r="W167" s="78">
        <v>249</v>
      </c>
      <c r="X167" s="540">
        <v>2.9833936402195009</v>
      </c>
      <c r="Y167" s="87">
        <v>0.86266804054539825</v>
      </c>
      <c r="Z167" s="90"/>
      <c r="AA167" s="91">
        <v>30</v>
      </c>
      <c r="AB167" s="237"/>
      <c r="AC167" s="91">
        <v>15</v>
      </c>
      <c r="AD167" s="90"/>
      <c r="AE167" s="257">
        <v>15744</v>
      </c>
      <c r="AF167" s="89">
        <v>12376</v>
      </c>
      <c r="AG167" s="89">
        <v>3368</v>
      </c>
    </row>
    <row r="168" spans="1:33" customFormat="1" ht="15" customHeight="1">
      <c r="A168" s="64" t="s">
        <v>32</v>
      </c>
      <c r="B168" s="77">
        <v>31</v>
      </c>
      <c r="C168" s="270">
        <v>218.44479999999999</v>
      </c>
      <c r="D168" s="271">
        <v>15</v>
      </c>
      <c r="E168" s="271">
        <v>271</v>
      </c>
      <c r="F168" s="271">
        <v>7344</v>
      </c>
      <c r="G168" s="79">
        <v>17454</v>
      </c>
      <c r="H168" s="89">
        <v>9282</v>
      </c>
      <c r="I168" s="89">
        <v>8172</v>
      </c>
      <c r="J168" s="80">
        <v>2.3766339869281046</v>
      </c>
      <c r="K168" s="81">
        <v>79.901192429391784</v>
      </c>
      <c r="L168" s="82">
        <v>-31</v>
      </c>
      <c r="M168" s="82">
        <v>-11</v>
      </c>
      <c r="N168" s="83">
        <v>-0.62966885142677242</v>
      </c>
      <c r="O168" s="84">
        <v>11</v>
      </c>
      <c r="P168" s="536">
        <v>0.62966885142677242</v>
      </c>
      <c r="Q168" s="84">
        <v>22</v>
      </c>
      <c r="R168" s="536">
        <v>1.2593377028535448</v>
      </c>
      <c r="S168" s="85">
        <v>-20</v>
      </c>
      <c r="T168" s="86">
        <v>-1.1448524571395864</v>
      </c>
      <c r="U168" s="78">
        <v>42</v>
      </c>
      <c r="V168" s="540">
        <v>2.4041901599931306</v>
      </c>
      <c r="W168" s="78">
        <v>62</v>
      </c>
      <c r="X168" s="540">
        <v>3.549042617132717</v>
      </c>
      <c r="Y168" s="87">
        <v>-1.7745213085663587</v>
      </c>
      <c r="Z168" s="90"/>
      <c r="AA168" s="91">
        <v>7</v>
      </c>
      <c r="AB168" s="237"/>
      <c r="AC168" s="91">
        <v>3</v>
      </c>
      <c r="AD168" s="90"/>
      <c r="AE168" s="257">
        <v>5761</v>
      </c>
      <c r="AF168" s="89">
        <v>5285</v>
      </c>
      <c r="AG168" s="89">
        <v>476</v>
      </c>
    </row>
    <row r="169" spans="1:33" customFormat="1" ht="15" customHeight="1">
      <c r="A169" s="64" t="s">
        <v>33</v>
      </c>
      <c r="B169" s="77">
        <v>31</v>
      </c>
      <c r="C169" s="270">
        <v>157.11000000000001</v>
      </c>
      <c r="D169" s="271">
        <v>14</v>
      </c>
      <c r="E169" s="271">
        <v>225</v>
      </c>
      <c r="F169" s="271">
        <v>4985</v>
      </c>
      <c r="G169" s="79">
        <v>12292</v>
      </c>
      <c r="H169" s="89">
        <v>6537</v>
      </c>
      <c r="I169" s="89">
        <v>5755</v>
      </c>
      <c r="J169" s="80">
        <v>2.4657973921765297</v>
      </c>
      <c r="K169" s="81">
        <v>78.238177073388059</v>
      </c>
      <c r="L169" s="82">
        <v>-25</v>
      </c>
      <c r="M169" s="82">
        <v>-3</v>
      </c>
      <c r="N169" s="83">
        <v>-0.24381323905888097</v>
      </c>
      <c r="O169" s="84">
        <v>8</v>
      </c>
      <c r="P169" s="536">
        <v>0.65016863749034903</v>
      </c>
      <c r="Q169" s="84">
        <v>11</v>
      </c>
      <c r="R169" s="536">
        <v>0.89398187654923</v>
      </c>
      <c r="S169" s="85">
        <v>-22</v>
      </c>
      <c r="T169" s="86">
        <v>-1.7879637530984598</v>
      </c>
      <c r="U169" s="78">
        <v>23</v>
      </c>
      <c r="V169" s="540">
        <v>1.8692348327847534</v>
      </c>
      <c r="W169" s="78">
        <v>45</v>
      </c>
      <c r="X169" s="540">
        <v>3.6571985858832132</v>
      </c>
      <c r="Y169" s="87">
        <v>-2.031776992157341</v>
      </c>
      <c r="Z169" s="90"/>
      <c r="AA169" s="91">
        <v>4</v>
      </c>
      <c r="AB169" s="237"/>
      <c r="AC169" s="91">
        <v>6</v>
      </c>
      <c r="AD169" s="90"/>
      <c r="AE169" s="257">
        <v>6659</v>
      </c>
      <c r="AF169" s="89">
        <v>6432</v>
      </c>
      <c r="AG169" s="89">
        <v>227</v>
      </c>
    </row>
    <row r="170" spans="1:33" customFormat="1" ht="15" customHeight="1">
      <c r="A170" s="64" t="s">
        <v>34</v>
      </c>
      <c r="B170" s="77">
        <v>31</v>
      </c>
      <c r="C170" s="270">
        <v>162.4332</v>
      </c>
      <c r="D170" s="271">
        <v>5</v>
      </c>
      <c r="E170" s="271">
        <v>75</v>
      </c>
      <c r="F170" s="271">
        <v>1684</v>
      </c>
      <c r="G170" s="79">
        <v>4339</v>
      </c>
      <c r="H170" s="89">
        <v>2437</v>
      </c>
      <c r="I170" s="89">
        <v>1902</v>
      </c>
      <c r="J170" s="80">
        <v>2.576603325415677</v>
      </c>
      <c r="K170" s="81">
        <v>26.712519361805345</v>
      </c>
      <c r="L170" s="82">
        <v>-4</v>
      </c>
      <c r="M170" s="82">
        <v>-5</v>
      </c>
      <c r="N170" s="83">
        <v>-1.151808339092375</v>
      </c>
      <c r="O170" s="84">
        <v>3</v>
      </c>
      <c r="P170" s="536">
        <v>0.69108500345542501</v>
      </c>
      <c r="Q170" s="84">
        <v>8</v>
      </c>
      <c r="R170" s="536">
        <v>1.8428933425478</v>
      </c>
      <c r="S170" s="85">
        <v>1</v>
      </c>
      <c r="T170" s="86">
        <v>0.230361667818475</v>
      </c>
      <c r="U170" s="78">
        <v>9</v>
      </c>
      <c r="V170" s="540">
        <v>2.073255010366275</v>
      </c>
      <c r="W170" s="91">
        <v>8</v>
      </c>
      <c r="X170" s="540">
        <v>1.8428933425478</v>
      </c>
      <c r="Y170" s="87">
        <v>-0.92144667127390001</v>
      </c>
      <c r="Z170" s="90"/>
      <c r="AA170" s="91">
        <v>3</v>
      </c>
      <c r="AB170" s="237"/>
      <c r="AC170" s="91">
        <v>2</v>
      </c>
      <c r="AD170" s="90"/>
      <c r="AE170" s="257">
        <v>3583</v>
      </c>
      <c r="AF170" s="89">
        <v>3499</v>
      </c>
      <c r="AG170" s="89">
        <v>84</v>
      </c>
    </row>
    <row r="171" spans="1:33" customFormat="1" ht="15" customHeight="1">
      <c r="A171" s="219" t="s">
        <v>35</v>
      </c>
      <c r="B171" s="77">
        <v>31</v>
      </c>
      <c r="C171" s="270">
        <v>135.58619999999999</v>
      </c>
      <c r="D171" s="271">
        <v>11</v>
      </c>
      <c r="E171" s="271">
        <v>174</v>
      </c>
      <c r="F171" s="271">
        <v>4808</v>
      </c>
      <c r="G171" s="79">
        <v>11243</v>
      </c>
      <c r="H171" s="89">
        <v>6032</v>
      </c>
      <c r="I171" s="89">
        <v>5211</v>
      </c>
      <c r="J171" s="80">
        <v>2.3383943427620633</v>
      </c>
      <c r="K171" s="81">
        <v>82.921418256430229</v>
      </c>
      <c r="L171" s="82">
        <v>6</v>
      </c>
      <c r="M171" s="82">
        <v>-7</v>
      </c>
      <c r="N171" s="83">
        <v>-0.62277580071174388</v>
      </c>
      <c r="O171" s="84">
        <v>5</v>
      </c>
      <c r="P171" s="536">
        <v>0.44483985765124551</v>
      </c>
      <c r="Q171" s="84">
        <v>12</v>
      </c>
      <c r="R171" s="536">
        <v>1.0676156583629894</v>
      </c>
      <c r="S171" s="85">
        <v>13</v>
      </c>
      <c r="T171" s="86">
        <v>1.1565836298932384</v>
      </c>
      <c r="U171" s="78">
        <v>37</v>
      </c>
      <c r="V171" s="540">
        <v>3.2918149466192173</v>
      </c>
      <c r="W171" s="78">
        <v>24</v>
      </c>
      <c r="X171" s="540">
        <v>2.1352313167259789</v>
      </c>
      <c r="Y171" s="87">
        <v>0.5338078291814945</v>
      </c>
      <c r="Z171" s="90"/>
      <c r="AA171" s="91">
        <v>5</v>
      </c>
      <c r="AB171" s="237"/>
      <c r="AC171" s="91">
        <v>3</v>
      </c>
      <c r="AD171" s="90"/>
      <c r="AE171" s="257">
        <v>4626</v>
      </c>
      <c r="AF171" s="89">
        <v>4075</v>
      </c>
      <c r="AG171" s="89">
        <v>551</v>
      </c>
    </row>
    <row r="172" spans="1:33" customFormat="1" ht="15" customHeight="1">
      <c r="A172" s="219" t="s">
        <v>36</v>
      </c>
      <c r="B172" s="77">
        <v>31</v>
      </c>
      <c r="C172" s="270">
        <v>176.37049999999999</v>
      </c>
      <c r="D172" s="271">
        <v>13</v>
      </c>
      <c r="E172" s="271">
        <v>259</v>
      </c>
      <c r="F172" s="271">
        <v>4053</v>
      </c>
      <c r="G172" s="79">
        <v>9920</v>
      </c>
      <c r="H172" s="89">
        <v>5387</v>
      </c>
      <c r="I172" s="89">
        <v>4533</v>
      </c>
      <c r="J172" s="80">
        <v>2.4475697014557118</v>
      </c>
      <c r="K172" s="81">
        <v>56.24523375507809</v>
      </c>
      <c r="L172" s="82">
        <v>-9</v>
      </c>
      <c r="M172" s="82">
        <v>1</v>
      </c>
      <c r="N172" s="83">
        <v>0.10076074361428777</v>
      </c>
      <c r="O172" s="84">
        <v>9</v>
      </c>
      <c r="P172" s="536">
        <v>0.90684669252859085</v>
      </c>
      <c r="Q172" s="84">
        <v>8</v>
      </c>
      <c r="R172" s="536">
        <v>0.80608594891430307</v>
      </c>
      <c r="S172" s="85">
        <v>-10</v>
      </c>
      <c r="T172" s="86">
        <v>-1.0076074361428784</v>
      </c>
      <c r="U172" s="78">
        <v>16</v>
      </c>
      <c r="V172" s="540">
        <v>1.6121718978286061</v>
      </c>
      <c r="W172" s="78">
        <v>26</v>
      </c>
      <c r="X172" s="540">
        <v>2.6197793339714845</v>
      </c>
      <c r="Y172" s="87">
        <v>-0.90684669252859063</v>
      </c>
      <c r="Z172" s="90"/>
      <c r="AA172" s="91">
        <v>4</v>
      </c>
      <c r="AB172" s="237"/>
      <c r="AC172" s="91">
        <v>1</v>
      </c>
      <c r="AD172" s="90"/>
      <c r="AE172" s="257">
        <v>1717</v>
      </c>
      <c r="AF172" s="89">
        <v>1480</v>
      </c>
      <c r="AG172" s="89">
        <v>237</v>
      </c>
    </row>
    <row r="173" spans="1:33" customFormat="1" ht="15" customHeight="1">
      <c r="A173" s="219" t="s">
        <v>37</v>
      </c>
      <c r="B173" s="77">
        <v>31</v>
      </c>
      <c r="C173" s="270">
        <v>1641.8554999999999</v>
      </c>
      <c r="D173" s="271">
        <v>9</v>
      </c>
      <c r="E173" s="271">
        <v>128</v>
      </c>
      <c r="F173" s="271">
        <v>4959</v>
      </c>
      <c r="G173" s="79">
        <v>16183</v>
      </c>
      <c r="H173" s="89">
        <v>8312</v>
      </c>
      <c r="I173" s="89">
        <v>7871</v>
      </c>
      <c r="J173" s="80">
        <v>3.2633595482960276</v>
      </c>
      <c r="K173" s="81">
        <v>9.8565312233628362</v>
      </c>
      <c r="L173" s="82">
        <v>0</v>
      </c>
      <c r="M173" s="82">
        <v>0</v>
      </c>
      <c r="N173" s="83">
        <v>0</v>
      </c>
      <c r="O173" s="84">
        <v>17</v>
      </c>
      <c r="P173" s="536">
        <v>1.0504850769325838</v>
      </c>
      <c r="Q173" s="84">
        <v>17</v>
      </c>
      <c r="R173" s="536">
        <v>1.0504850769325838</v>
      </c>
      <c r="S173" s="85">
        <v>0</v>
      </c>
      <c r="T173" s="86">
        <v>0</v>
      </c>
      <c r="U173" s="78">
        <v>48</v>
      </c>
      <c r="V173" s="540">
        <v>2.9660755113390596</v>
      </c>
      <c r="W173" s="78">
        <v>48</v>
      </c>
      <c r="X173" s="540">
        <v>2.9660755113390596</v>
      </c>
      <c r="Y173" s="87">
        <v>0</v>
      </c>
      <c r="Z173" s="90"/>
      <c r="AA173" s="91">
        <v>13</v>
      </c>
      <c r="AB173" s="237"/>
      <c r="AC173" s="91">
        <v>3</v>
      </c>
      <c r="AD173" s="90"/>
      <c r="AE173" s="257">
        <v>14306</v>
      </c>
      <c r="AF173" s="89">
        <v>917</v>
      </c>
      <c r="AG173" s="89">
        <v>13389</v>
      </c>
    </row>
    <row r="174" spans="1:33" customFormat="1" ht="15" customHeight="1">
      <c r="A174" s="219" t="s">
        <v>38</v>
      </c>
      <c r="B174" s="77">
        <v>31</v>
      </c>
      <c r="C174" s="270">
        <v>618.49099999999999</v>
      </c>
      <c r="D174" s="271">
        <v>6</v>
      </c>
      <c r="E174" s="271">
        <v>56</v>
      </c>
      <c r="F174" s="271">
        <v>2118</v>
      </c>
      <c r="G174" s="79">
        <v>6193</v>
      </c>
      <c r="H174" s="89">
        <v>3264</v>
      </c>
      <c r="I174" s="89">
        <v>2929</v>
      </c>
      <c r="J174" s="80">
        <v>2.9239848914069877</v>
      </c>
      <c r="K174" s="81">
        <v>10.013080222670984</v>
      </c>
      <c r="L174" s="82">
        <v>-16</v>
      </c>
      <c r="M174" s="82">
        <v>-6</v>
      </c>
      <c r="N174" s="83">
        <v>-0.96758587324625056</v>
      </c>
      <c r="O174" s="84">
        <v>5</v>
      </c>
      <c r="P174" s="536">
        <v>0.80632156103854213</v>
      </c>
      <c r="Q174" s="84">
        <v>11</v>
      </c>
      <c r="R174" s="536">
        <v>1.7739074342847927</v>
      </c>
      <c r="S174" s="85">
        <v>-10</v>
      </c>
      <c r="T174" s="86">
        <v>-1.6126431220770843</v>
      </c>
      <c r="U174" s="78">
        <v>19</v>
      </c>
      <c r="V174" s="540">
        <v>3.0640219319464603</v>
      </c>
      <c r="W174" s="78">
        <v>29</v>
      </c>
      <c r="X174" s="540">
        <v>4.6766650540235446</v>
      </c>
      <c r="Y174" s="87">
        <v>-2.5802289953233348</v>
      </c>
      <c r="Z174" s="90"/>
      <c r="AA174" s="91">
        <v>1</v>
      </c>
      <c r="AB174" s="237"/>
      <c r="AC174" s="91">
        <v>1</v>
      </c>
      <c r="AD174" s="90"/>
      <c r="AE174" s="257">
        <v>5961</v>
      </c>
      <c r="AF174" s="89">
        <v>240</v>
      </c>
      <c r="AG174" s="89">
        <v>5721</v>
      </c>
    </row>
    <row r="175" spans="1:33" s="630" customFormat="1" ht="15" customHeight="1" thickBot="1">
      <c r="A175" s="220" t="s">
        <v>39</v>
      </c>
      <c r="B175" s="92">
        <v>31</v>
      </c>
      <c r="C175" s="272">
        <v>1021.313</v>
      </c>
      <c r="D175" s="273">
        <v>6</v>
      </c>
      <c r="E175" s="273">
        <v>106</v>
      </c>
      <c r="F175" s="273">
        <v>1706</v>
      </c>
      <c r="G175" s="94">
        <v>6001</v>
      </c>
      <c r="H175" s="103">
        <v>3280</v>
      </c>
      <c r="I175" s="103">
        <v>2721</v>
      </c>
      <c r="J175" s="95">
        <v>3.5175849941383355</v>
      </c>
      <c r="K175" s="96">
        <v>5.8757697199585239</v>
      </c>
      <c r="L175" s="97">
        <v>0</v>
      </c>
      <c r="M175" s="97">
        <v>-3</v>
      </c>
      <c r="N175" s="98">
        <v>-0.49991668055324112</v>
      </c>
      <c r="O175" s="99">
        <v>3</v>
      </c>
      <c r="P175" s="537">
        <v>0.49991668055324112</v>
      </c>
      <c r="Q175" s="99">
        <v>6</v>
      </c>
      <c r="R175" s="537">
        <v>0.99983336110648224</v>
      </c>
      <c r="S175" s="100">
        <v>3</v>
      </c>
      <c r="T175" s="95">
        <v>0.49991668055324112</v>
      </c>
      <c r="U175" s="93">
        <v>18</v>
      </c>
      <c r="V175" s="541">
        <v>2.9995000833194467</v>
      </c>
      <c r="W175" s="93">
        <v>15</v>
      </c>
      <c r="X175" s="541">
        <v>2.4995834027662056</v>
      </c>
      <c r="Y175" s="95">
        <v>0</v>
      </c>
      <c r="Z175" s="102"/>
      <c r="AA175" s="236">
        <v>2</v>
      </c>
      <c r="AB175" s="238"/>
      <c r="AC175" s="236">
        <v>0</v>
      </c>
      <c r="AD175" s="102"/>
      <c r="AE175" s="258">
        <v>5750</v>
      </c>
      <c r="AF175" s="103">
        <v>219</v>
      </c>
      <c r="AG175" s="103">
        <v>5531</v>
      </c>
    </row>
    <row r="176" spans="1:33" customFormat="1" ht="15" customHeight="1">
      <c r="G176" s="217"/>
      <c r="H176" s="40"/>
      <c r="M176" s="58"/>
      <c r="O176" s="45"/>
      <c r="AA176" s="41"/>
      <c r="AC176" s="41"/>
    </row>
    <row r="177" spans="7:15" customFormat="1" ht="15" customHeight="1">
      <c r="G177" s="217"/>
      <c r="H177" s="218"/>
      <c r="M177" s="221"/>
      <c r="N177" s="221"/>
      <c r="O177" s="221"/>
    </row>
    <row r="178" spans="7:15" customFormat="1" ht="15" customHeight="1">
      <c r="G178" s="217"/>
      <c r="H178" s="218"/>
    </row>
    <row r="179" spans="7:15" customFormat="1" ht="15" customHeight="1"/>
    <row r="180" spans="7:15" customFormat="1" ht="15" customHeight="1"/>
    <row r="181" spans="7:15" customFormat="1" ht="15" customHeight="1"/>
    <row r="182" spans="7:15" customFormat="1" ht="15" customHeight="1"/>
    <row r="183" spans="7:15" customFormat="1" ht="15" customHeight="1"/>
    <row r="184" spans="7:15" customFormat="1" ht="15" customHeight="1"/>
    <row r="185" spans="7:15" customFormat="1" ht="15" customHeight="1"/>
    <row r="186" spans="7:15" customFormat="1" ht="15" customHeight="1"/>
    <row r="187" spans="7:15" customFormat="1" ht="15" customHeight="1"/>
    <row r="188" spans="7:15" customFormat="1" ht="15" customHeight="1"/>
    <row r="189" spans="7:15" customFormat="1" ht="15" customHeight="1"/>
    <row r="190" spans="7:15" customFormat="1" ht="15" customHeight="1"/>
    <row r="191" spans="7:15" customFormat="1" ht="15" customHeight="1"/>
    <row r="192" spans="7:15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customFormat="1" ht="15" customHeight="1"/>
    <row r="210" customFormat="1" ht="15" customHeight="1"/>
    <row r="211" customFormat="1" ht="15" customHeight="1"/>
    <row r="212" customFormat="1" ht="15" customHeight="1"/>
    <row r="213" customFormat="1" ht="15" customHeight="1"/>
    <row r="214" customFormat="1" ht="15" customHeight="1"/>
    <row r="215" customFormat="1" ht="15" customHeight="1"/>
    <row r="216" customFormat="1" ht="15" customHeight="1"/>
    <row r="217" customFormat="1" ht="15" customHeight="1"/>
    <row r="218" customFormat="1" ht="15" customHeight="1"/>
    <row r="219" customFormat="1" ht="15" customHeight="1"/>
    <row r="220" customFormat="1" ht="15" customHeight="1"/>
    <row r="221" customFormat="1" ht="15" customHeight="1"/>
    <row r="222" customFormat="1" ht="15" customHeight="1"/>
    <row r="223" customFormat="1" ht="15" customHeight="1"/>
    <row r="224" customFormat="1" ht="15" customHeight="1"/>
    <row r="225" spans="1:33" customFormat="1" ht="15" customHeight="1"/>
    <row r="226" spans="1:33" customFormat="1" ht="15" customHeight="1"/>
    <row r="227" spans="1:33" customFormat="1" ht="15" customHeight="1"/>
    <row r="228" spans="1:33" customFormat="1" ht="15" customHeight="1"/>
    <row r="229" spans="1:33" customFormat="1" ht="15" customHeight="1"/>
    <row r="230" spans="1:33" ht="15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C230"/>
      <c r="AD230"/>
      <c r="AE230"/>
      <c r="AF230"/>
      <c r="AG230"/>
    </row>
    <row r="231" spans="1:33" customFormat="1" ht="15" customHeight="1">
      <c r="A231" s="6"/>
      <c r="B231" s="6"/>
      <c r="C231" s="6"/>
      <c r="D231" s="6"/>
      <c r="E231" s="6"/>
      <c r="F231" s="6"/>
      <c r="G231" s="6"/>
      <c r="H231" s="6"/>
      <c r="I231" s="6"/>
      <c r="J231" s="8"/>
      <c r="K231" s="8"/>
      <c r="L231" s="6"/>
      <c r="M231" s="6"/>
      <c r="N231" s="6"/>
      <c r="O231" s="6"/>
      <c r="P231" s="6"/>
      <c r="Q231" s="6"/>
      <c r="R231" s="6"/>
      <c r="S231" s="39"/>
      <c r="T231" s="39"/>
      <c r="U231" s="39"/>
      <c r="V231" s="39"/>
      <c r="W231" s="39"/>
      <c r="X231" s="39"/>
      <c r="Y231" s="39"/>
      <c r="Z231" s="39"/>
      <c r="AC231" s="6"/>
      <c r="AD231" s="6"/>
      <c r="AE231" s="6"/>
      <c r="AF231" s="6"/>
      <c r="AG231" s="6"/>
    </row>
    <row r="232" spans="1:33" customFormat="1" ht="15" customHeight="1">
      <c r="A232" s="6"/>
      <c r="B232" s="6"/>
      <c r="C232" s="6"/>
      <c r="D232" s="6"/>
      <c r="E232" s="6"/>
      <c r="F232" s="6"/>
      <c r="G232" s="6"/>
      <c r="H232" s="6"/>
      <c r="I232" s="6"/>
      <c r="J232" s="8"/>
      <c r="K232" s="8"/>
      <c r="L232" s="6"/>
      <c r="M232" s="6"/>
      <c r="N232" s="6"/>
      <c r="O232" s="6"/>
      <c r="P232" s="6"/>
      <c r="Q232" s="6"/>
      <c r="R232" s="6"/>
      <c r="S232" s="39"/>
      <c r="T232" s="39"/>
      <c r="U232" s="39"/>
      <c r="V232" s="39"/>
      <c r="W232" s="39"/>
      <c r="X232" s="39"/>
      <c r="Y232" s="39"/>
      <c r="Z232" s="39"/>
      <c r="AC232" s="6"/>
      <c r="AD232" s="6"/>
      <c r="AE232" s="6"/>
      <c r="AF232" s="6"/>
      <c r="AG232" s="6"/>
    </row>
    <row r="233" spans="1:33" customFormat="1" ht="15" customHeight="1">
      <c r="A233" s="6"/>
      <c r="B233" s="6"/>
      <c r="C233" s="6"/>
      <c r="D233" s="6"/>
      <c r="E233" s="6"/>
      <c r="F233" s="6"/>
      <c r="G233" s="6"/>
      <c r="H233" s="6"/>
      <c r="I233" s="6"/>
      <c r="J233" s="8"/>
      <c r="K233" s="8"/>
      <c r="L233" s="6"/>
      <c r="M233" s="6"/>
      <c r="N233" s="6"/>
      <c r="O233" s="6"/>
      <c r="P233" s="6"/>
      <c r="Q233" s="6"/>
      <c r="R233" s="6"/>
      <c r="S233" s="39"/>
      <c r="T233" s="39"/>
      <c r="U233" s="39"/>
      <c r="V233" s="39"/>
      <c r="W233" s="39"/>
      <c r="X233" s="39"/>
      <c r="Y233" s="39"/>
      <c r="Z233" s="39"/>
      <c r="AC233" s="6"/>
      <c r="AD233" s="6"/>
      <c r="AE233" s="6"/>
      <c r="AF233" s="6"/>
      <c r="AG233" s="6"/>
    </row>
    <row r="234" spans="1:33" customFormat="1" ht="15" customHeight="1">
      <c r="A234" s="6"/>
      <c r="B234" s="6"/>
      <c r="C234" s="6"/>
      <c r="D234" s="6"/>
      <c r="E234" s="6"/>
      <c r="F234" s="6"/>
      <c r="G234" s="6"/>
      <c r="H234" s="6"/>
      <c r="I234" s="6"/>
      <c r="J234" s="8"/>
      <c r="K234" s="8"/>
      <c r="L234" s="6"/>
      <c r="M234" s="6"/>
      <c r="N234" s="6"/>
      <c r="O234" s="6"/>
      <c r="P234" s="6"/>
      <c r="Q234" s="6"/>
      <c r="R234" s="6"/>
      <c r="S234" s="39"/>
      <c r="T234" s="39"/>
      <c r="U234" s="39"/>
      <c r="V234" s="39"/>
      <c r="W234" s="39"/>
      <c r="X234" s="39"/>
      <c r="Y234" s="39"/>
      <c r="Z234" s="39"/>
      <c r="AC234" s="6"/>
      <c r="AD234" s="6"/>
      <c r="AE234" s="6"/>
      <c r="AF234" s="6"/>
      <c r="AG234" s="6"/>
    </row>
    <row r="235" spans="1:33" customFormat="1" ht="15" customHeight="1">
      <c r="A235" s="6"/>
      <c r="B235" s="6"/>
      <c r="C235" s="6"/>
      <c r="D235" s="6"/>
      <c r="E235" s="6"/>
      <c r="F235" s="6"/>
      <c r="G235" s="6"/>
      <c r="H235" s="6"/>
      <c r="I235" s="6"/>
      <c r="J235" s="8"/>
      <c r="K235" s="8"/>
      <c r="L235" s="6"/>
      <c r="M235" s="6"/>
      <c r="N235" s="6"/>
      <c r="O235" s="6"/>
      <c r="P235" s="6"/>
      <c r="Q235" s="6"/>
      <c r="R235" s="6"/>
      <c r="S235" s="39"/>
      <c r="T235" s="39"/>
      <c r="U235" s="39"/>
      <c r="V235" s="39"/>
      <c r="W235" s="39"/>
      <c r="X235" s="39"/>
      <c r="Y235" s="39"/>
      <c r="Z235" s="39"/>
      <c r="AC235" s="6"/>
      <c r="AD235" s="6"/>
      <c r="AE235" s="6"/>
      <c r="AF235" s="6"/>
      <c r="AG235" s="6"/>
    </row>
    <row r="236" spans="1:33" customFormat="1" ht="15" customHeight="1">
      <c r="A236" s="6"/>
      <c r="B236" s="6"/>
      <c r="C236" s="6"/>
      <c r="D236" s="6"/>
      <c r="E236" s="6"/>
      <c r="F236" s="6"/>
      <c r="G236" s="6"/>
      <c r="H236" s="6"/>
      <c r="I236" s="6"/>
      <c r="J236" s="8"/>
      <c r="K236" s="8"/>
      <c r="L236" s="6"/>
      <c r="M236" s="6"/>
      <c r="N236" s="6"/>
      <c r="O236" s="6"/>
      <c r="P236" s="6"/>
      <c r="Q236" s="6"/>
      <c r="R236" s="6"/>
      <c r="S236" s="39"/>
      <c r="T236" s="39"/>
      <c r="U236" s="39"/>
      <c r="V236" s="39"/>
      <c r="W236" s="39"/>
      <c r="X236" s="39"/>
      <c r="Y236" s="39"/>
      <c r="Z236" s="39"/>
      <c r="AC236" s="6"/>
      <c r="AD236" s="6"/>
      <c r="AE236" s="6"/>
      <c r="AF236" s="6"/>
      <c r="AG236" s="6"/>
    </row>
    <row r="237" spans="1:33" customFormat="1" ht="15" customHeight="1">
      <c r="A237" s="6"/>
      <c r="B237" s="6"/>
      <c r="C237" s="6"/>
      <c r="D237" s="6"/>
      <c r="E237" s="6"/>
      <c r="F237" s="6"/>
      <c r="G237" s="6"/>
      <c r="H237" s="6"/>
      <c r="I237" s="6"/>
      <c r="J237" s="8"/>
      <c r="K237" s="8"/>
      <c r="L237" s="6"/>
      <c r="M237" s="6"/>
      <c r="N237" s="6"/>
      <c r="O237" s="6"/>
      <c r="P237" s="6"/>
      <c r="Q237" s="6"/>
      <c r="R237" s="6"/>
      <c r="S237" s="39"/>
      <c r="T237" s="39"/>
      <c r="U237" s="39"/>
      <c r="V237" s="39"/>
      <c r="W237" s="39"/>
      <c r="X237" s="39"/>
      <c r="Y237" s="39"/>
      <c r="Z237" s="39"/>
      <c r="AC237" s="6"/>
      <c r="AD237" s="6"/>
      <c r="AE237" s="6"/>
      <c r="AF237" s="6"/>
      <c r="AG237" s="6"/>
    </row>
    <row r="238" spans="1:33" customFormat="1" ht="15" customHeight="1">
      <c r="A238" s="6"/>
      <c r="B238" s="6"/>
      <c r="C238" s="6"/>
      <c r="D238" s="6"/>
      <c r="E238" s="6"/>
      <c r="F238" s="6"/>
      <c r="G238" s="6"/>
      <c r="H238" s="6"/>
      <c r="I238" s="6"/>
      <c r="J238" s="8"/>
      <c r="K238" s="8"/>
      <c r="L238" s="6"/>
      <c r="M238" s="6"/>
      <c r="N238" s="6"/>
      <c r="O238" s="6"/>
      <c r="P238" s="6"/>
      <c r="Q238" s="6"/>
      <c r="R238" s="6"/>
      <c r="S238" s="39"/>
      <c r="T238" s="39"/>
      <c r="U238" s="39"/>
      <c r="V238" s="39"/>
      <c r="W238" s="39"/>
      <c r="X238" s="39"/>
      <c r="Y238" s="39"/>
      <c r="Z238" s="39"/>
      <c r="AC238" s="6"/>
      <c r="AD238" s="6"/>
      <c r="AE238" s="6"/>
      <c r="AF238" s="6"/>
      <c r="AG238" s="6"/>
    </row>
  </sheetData>
  <mergeCells count="1">
    <mergeCell ref="AE3:AG3"/>
  </mergeCells>
  <phoneticPr fontId="11" type="noConversion"/>
  <conditionalFormatting sqref="O162">
    <cfRule type="cellIs" dxfId="7" priority="1" stopIfTrue="1" operator="equal">
      <formula>OR($O$23,$O$24,$O$25,$O$26,$O$27,$O$28,$O$29,$O$30,#REF!,$O$32)</formula>
    </cfRule>
  </conditionalFormatting>
  <conditionalFormatting sqref="Q162">
    <cfRule type="cellIs" dxfId="6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B554D-6F71-4969-82FF-B797481AB4ED}">
  <dimension ref="A1:AG239"/>
  <sheetViews>
    <sheetView showGridLines="0" topLeftCell="A3" zoomScaleNormal="100" zoomScaleSheetLayoutView="85" workbookViewId="0">
      <pane ySplit="2" topLeftCell="A153" activePane="bottomLeft" state="frozen"/>
      <selection activeCell="A3" sqref="A3"/>
      <selection pane="bottomLeft" activeCell="C153" sqref="C153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18" width="6.5546875" style="6" customWidth="1"/>
    <col min="19" max="20" width="6.5546875" style="8" customWidth="1"/>
    <col min="21" max="25" width="6.5546875" style="6" customWidth="1"/>
    <col min="26" max="26" width="0.33203125" style="6" hidden="1" customWidth="1"/>
    <col min="27" max="27" width="6.5546875" customWidth="1"/>
    <col min="28" max="28" width="6.6640625" hidden="1" customWidth="1"/>
    <col min="29" max="29" width="6.5546875" style="6" customWidth="1"/>
    <col min="30" max="30" width="6.6640625" style="6" hidden="1" customWidth="1"/>
    <col min="31" max="33" width="7.5546875" style="6" customWidth="1"/>
    <col min="34" max="16384" width="11.109375" style="6"/>
  </cols>
  <sheetData>
    <row r="1" spans="1:3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33" ht="15" hidden="1" customHeight="1">
      <c r="A2" s="5"/>
      <c r="B2" s="5"/>
      <c r="E2" s="7"/>
      <c r="M2" s="7"/>
      <c r="U2" s="9"/>
    </row>
    <row r="3" spans="1:3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631" t="s">
        <v>174</v>
      </c>
      <c r="AF3" s="632"/>
      <c r="AG3" s="633"/>
    </row>
    <row r="4" spans="1:3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337</v>
      </c>
      <c r="O4" s="25" t="s">
        <v>23</v>
      </c>
      <c r="P4" s="25" t="s">
        <v>344</v>
      </c>
      <c r="Q4" s="25" t="s">
        <v>24</v>
      </c>
      <c r="R4" s="25" t="s">
        <v>338</v>
      </c>
      <c r="S4" s="27" t="s">
        <v>22</v>
      </c>
      <c r="T4" s="27" t="s">
        <v>337</v>
      </c>
      <c r="U4" s="25" t="s">
        <v>25</v>
      </c>
      <c r="V4" s="25" t="s">
        <v>342</v>
      </c>
      <c r="W4" s="28" t="s">
        <v>179</v>
      </c>
      <c r="X4" s="47" t="s">
        <v>343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33" ht="15" customHeight="1">
      <c r="A5" s="30" t="s">
        <v>301</v>
      </c>
      <c r="B5" s="104">
        <v>365</v>
      </c>
      <c r="C5" s="105">
        <v>4628.5713999999998</v>
      </c>
      <c r="D5" s="110">
        <v>172</v>
      </c>
      <c r="E5" s="606">
        <v>3566</v>
      </c>
      <c r="F5" s="606">
        <v>94155</v>
      </c>
      <c r="G5" s="109">
        <v>358247</v>
      </c>
      <c r="H5" s="606">
        <v>191954</v>
      </c>
      <c r="I5" s="606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</row>
    <row r="6" spans="1:33" ht="15" customHeight="1">
      <c r="A6" s="30" t="s">
        <v>302</v>
      </c>
      <c r="B6" s="114">
        <v>365</v>
      </c>
      <c r="C6" s="105">
        <v>4628.5713999999998</v>
      </c>
      <c r="D6" s="110">
        <v>172</v>
      </c>
      <c r="E6" s="606">
        <v>3566</v>
      </c>
      <c r="F6" s="606">
        <v>96703</v>
      </c>
      <c r="G6" s="109">
        <v>358981</v>
      </c>
      <c r="H6" s="606">
        <v>191900</v>
      </c>
      <c r="I6" s="606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</row>
    <row r="7" spans="1:33" ht="15" customHeight="1">
      <c r="A7" s="30" t="s">
        <v>303</v>
      </c>
      <c r="B7" s="114">
        <v>365</v>
      </c>
      <c r="C7" s="105">
        <v>4628.5713999999998</v>
      </c>
      <c r="D7" s="110">
        <v>172</v>
      </c>
      <c r="E7" s="606">
        <v>3566</v>
      </c>
      <c r="F7" s="606">
        <v>98671</v>
      </c>
      <c r="G7" s="109">
        <v>358863</v>
      </c>
      <c r="H7" s="606">
        <v>191507</v>
      </c>
      <c r="I7" s="606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</row>
    <row r="8" spans="1:33" ht="15" customHeight="1">
      <c r="A8" s="33" t="s">
        <v>304</v>
      </c>
      <c r="B8" s="114">
        <v>365</v>
      </c>
      <c r="C8" s="105">
        <v>4628.5713999999998</v>
      </c>
      <c r="D8" s="110">
        <v>172</v>
      </c>
      <c r="E8" s="607">
        <v>3573</v>
      </c>
      <c r="F8" s="607">
        <v>100904</v>
      </c>
      <c r="G8" s="109">
        <v>358077</v>
      </c>
      <c r="H8" s="607">
        <v>190728</v>
      </c>
      <c r="I8" s="607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</row>
    <row r="9" spans="1:33" ht="15" customHeight="1">
      <c r="A9" s="33" t="s">
        <v>305</v>
      </c>
      <c r="B9" s="114">
        <v>365</v>
      </c>
      <c r="C9" s="105">
        <v>4628.5713999999998</v>
      </c>
      <c r="D9" s="110">
        <v>173</v>
      </c>
      <c r="E9" s="607">
        <v>3583</v>
      </c>
      <c r="F9" s="607">
        <v>102938</v>
      </c>
      <c r="G9" s="85">
        <v>356601</v>
      </c>
      <c r="H9" s="607">
        <v>189537</v>
      </c>
      <c r="I9" s="607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</row>
    <row r="10" spans="1:33" s="35" customFormat="1" ht="15" customHeight="1">
      <c r="A10" s="33" t="s">
        <v>306</v>
      </c>
      <c r="B10" s="114">
        <v>365</v>
      </c>
      <c r="C10" s="105">
        <v>4628.5713999999998</v>
      </c>
      <c r="D10" s="110">
        <v>173</v>
      </c>
      <c r="E10" s="607">
        <v>3620</v>
      </c>
      <c r="F10" s="607">
        <v>104799</v>
      </c>
      <c r="G10" s="85">
        <v>355686</v>
      </c>
      <c r="H10" s="607">
        <v>188588</v>
      </c>
      <c r="I10" s="607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</row>
    <row r="11" spans="1:33" s="35" customFormat="1" ht="15" customHeight="1">
      <c r="A11" s="31" t="s">
        <v>307</v>
      </c>
      <c r="B11" s="114">
        <v>365</v>
      </c>
      <c r="C11" s="105">
        <v>4628.5713999999998</v>
      </c>
      <c r="D11" s="110">
        <v>173</v>
      </c>
      <c r="E11" s="607">
        <v>3624</v>
      </c>
      <c r="F11" s="607">
        <v>106472</v>
      </c>
      <c r="G11" s="85">
        <v>353630</v>
      </c>
      <c r="H11" s="607">
        <v>187174</v>
      </c>
      <c r="I11" s="607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</row>
    <row r="12" spans="1:33" s="35" customFormat="1" ht="15" customHeight="1">
      <c r="A12" s="33" t="s">
        <v>308</v>
      </c>
      <c r="B12" s="114">
        <v>365</v>
      </c>
      <c r="C12" s="105">
        <v>4628.5713999999998</v>
      </c>
      <c r="D12" s="110">
        <v>173</v>
      </c>
      <c r="E12" s="607">
        <v>3624</v>
      </c>
      <c r="F12" s="607">
        <v>104799</v>
      </c>
      <c r="G12" s="85">
        <v>353139</v>
      </c>
      <c r="H12" s="607">
        <v>186376</v>
      </c>
      <c r="I12" s="607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</row>
    <row r="13" spans="1:33" s="35" customFormat="1" ht="15" customHeight="1">
      <c r="A13" s="31" t="s">
        <v>309</v>
      </c>
      <c r="B13" s="114">
        <v>365</v>
      </c>
      <c r="C13" s="105">
        <v>4628.5713999999998</v>
      </c>
      <c r="D13" s="110">
        <v>177</v>
      </c>
      <c r="E13" s="607">
        <v>3649</v>
      </c>
      <c r="F13" s="607">
        <v>109231</v>
      </c>
      <c r="G13" s="85">
        <v>352154</v>
      </c>
      <c r="H13" s="607">
        <v>185554</v>
      </c>
      <c r="I13" s="607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</row>
    <row r="14" spans="1:33" s="35" customFormat="1" ht="15" customHeight="1">
      <c r="A14" s="31" t="s">
        <v>310</v>
      </c>
      <c r="B14" s="114">
        <v>365</v>
      </c>
      <c r="C14" s="105">
        <v>4628.5713999999998</v>
      </c>
      <c r="D14" s="110">
        <v>177</v>
      </c>
      <c r="E14" s="606">
        <v>2649</v>
      </c>
      <c r="F14" s="606">
        <v>110985</v>
      </c>
      <c r="G14" s="85">
        <v>351146</v>
      </c>
      <c r="H14" s="606">
        <v>184682</v>
      </c>
      <c r="I14" s="606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</row>
    <row r="15" spans="1:33" s="35" customFormat="1" ht="15" customHeight="1">
      <c r="A15" s="31" t="s">
        <v>311</v>
      </c>
      <c r="B15" s="121">
        <v>365</v>
      </c>
      <c r="C15" s="105">
        <v>4628.5713999999998</v>
      </c>
      <c r="D15" s="110">
        <v>177</v>
      </c>
      <c r="E15" s="606">
        <v>3648</v>
      </c>
      <c r="F15" s="606">
        <v>112948</v>
      </c>
      <c r="G15" s="85">
        <v>349149</v>
      </c>
      <c r="H15" s="606">
        <v>183149</v>
      </c>
      <c r="I15" s="606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</row>
    <row r="16" spans="1:33" s="35" customFormat="1" ht="15" customHeight="1">
      <c r="A16" s="31" t="s">
        <v>312</v>
      </c>
      <c r="B16" s="121">
        <v>365</v>
      </c>
      <c r="C16" s="105">
        <v>4628.5713999999998</v>
      </c>
      <c r="D16" s="110">
        <v>177</v>
      </c>
      <c r="E16" s="606">
        <v>3654</v>
      </c>
      <c r="F16" s="606">
        <v>114230</v>
      </c>
      <c r="G16" s="85">
        <v>347298</v>
      </c>
      <c r="H16" s="606">
        <v>181557</v>
      </c>
      <c r="I16" s="606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</row>
    <row r="17" spans="1:33" s="35" customFormat="1" ht="15" customHeight="1">
      <c r="A17" s="33" t="s">
        <v>313</v>
      </c>
      <c r="B17" s="121">
        <v>365</v>
      </c>
      <c r="C17" s="105">
        <v>4628.5713999999998</v>
      </c>
      <c r="D17" s="110">
        <v>177</v>
      </c>
      <c r="E17" s="606">
        <v>3655</v>
      </c>
      <c r="F17" s="606">
        <v>115378</v>
      </c>
      <c r="G17" s="85">
        <v>345303</v>
      </c>
      <c r="H17" s="606">
        <v>180042</v>
      </c>
      <c r="I17" s="606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</row>
    <row r="18" spans="1:33" s="35" customFormat="1" ht="15" customHeight="1">
      <c r="A18" s="33" t="s">
        <v>314</v>
      </c>
      <c r="B18" s="121">
        <v>365</v>
      </c>
      <c r="C18" s="105">
        <v>4628.5713999999998</v>
      </c>
      <c r="D18" s="110">
        <v>177</v>
      </c>
      <c r="E18" s="606">
        <v>3655</v>
      </c>
      <c r="F18" s="606">
        <v>116766</v>
      </c>
      <c r="G18" s="85">
        <v>343302</v>
      </c>
      <c r="H18" s="606">
        <v>178376</v>
      </c>
      <c r="I18" s="606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</row>
    <row r="19" spans="1:33" s="35" customFormat="1" ht="15" customHeight="1">
      <c r="A19" s="33" t="s">
        <v>315</v>
      </c>
      <c r="B19" s="121">
        <v>365</v>
      </c>
      <c r="C19" s="105">
        <v>4628.5713999999998</v>
      </c>
      <c r="D19" s="110">
        <v>177</v>
      </c>
      <c r="E19" s="606">
        <v>3655</v>
      </c>
      <c r="F19" s="606">
        <v>118433</v>
      </c>
      <c r="G19" s="85">
        <v>341433</v>
      </c>
      <c r="H19" s="606">
        <v>177032</v>
      </c>
      <c r="I19" s="606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</row>
    <row r="20" spans="1:33" s="35" customFormat="1" ht="15" customHeight="1">
      <c r="A20" s="33" t="s">
        <v>316</v>
      </c>
      <c r="B20" s="121">
        <v>365</v>
      </c>
      <c r="C20" s="105">
        <v>4628.5713999999998</v>
      </c>
      <c r="D20" s="110">
        <v>177</v>
      </c>
      <c r="E20" s="606">
        <v>3655</v>
      </c>
      <c r="F20" s="606">
        <v>119916</v>
      </c>
      <c r="G20" s="85">
        <v>340964</v>
      </c>
      <c r="H20" s="606">
        <v>176151</v>
      </c>
      <c r="I20" s="606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</row>
    <row r="21" spans="1:33" s="35" customFormat="1" ht="15" customHeight="1">
      <c r="A21" s="33" t="s">
        <v>317</v>
      </c>
      <c r="B21" s="124">
        <v>365</v>
      </c>
      <c r="C21" s="105">
        <v>4628.5713999999998</v>
      </c>
      <c r="D21" s="110">
        <v>177</v>
      </c>
      <c r="E21" s="606">
        <v>3656</v>
      </c>
      <c r="F21" s="606">
        <v>120903</v>
      </c>
      <c r="G21" s="85">
        <v>338805</v>
      </c>
      <c r="H21" s="606">
        <v>174584</v>
      </c>
      <c r="I21" s="606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</row>
    <row r="22" spans="1:33" s="35" customFormat="1" ht="15" customHeight="1">
      <c r="A22" s="33" t="s">
        <v>318</v>
      </c>
      <c r="B22" s="124">
        <v>365</v>
      </c>
      <c r="C22" s="105">
        <v>4628.5713999999998</v>
      </c>
      <c r="D22" s="110">
        <v>177</v>
      </c>
      <c r="E22" s="606">
        <v>3656</v>
      </c>
      <c r="F22" s="606">
        <v>121833</v>
      </c>
      <c r="G22" s="85">
        <v>336838</v>
      </c>
      <c r="H22" s="606">
        <v>173205</v>
      </c>
      <c r="I22" s="606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</row>
    <row r="23" spans="1:33" s="35" customFormat="1" ht="15" hidden="1" customHeight="1">
      <c r="A23" s="36" t="s">
        <v>204</v>
      </c>
      <c r="B23" s="126">
        <v>31</v>
      </c>
      <c r="C23" s="105">
        <v>4628.5713999999998</v>
      </c>
      <c r="D23" s="110">
        <v>177</v>
      </c>
      <c r="E23" s="606">
        <v>3656</v>
      </c>
      <c r="F23" s="607">
        <v>120927</v>
      </c>
      <c r="G23" s="85">
        <v>338634</v>
      </c>
      <c r="H23" s="607">
        <v>174424</v>
      </c>
      <c r="I23" s="607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</row>
    <row r="24" spans="1:33" s="35" customFormat="1" ht="15" hidden="1" customHeight="1">
      <c r="A24" s="38" t="s">
        <v>205</v>
      </c>
      <c r="B24" s="121">
        <v>28</v>
      </c>
      <c r="C24" s="105">
        <v>4628.5713999999998</v>
      </c>
      <c r="D24" s="110">
        <v>177</v>
      </c>
      <c r="E24" s="606">
        <v>3656</v>
      </c>
      <c r="F24" s="607">
        <v>120956</v>
      </c>
      <c r="G24" s="85">
        <v>338481</v>
      </c>
      <c r="H24" s="607">
        <v>174313</v>
      </c>
      <c r="I24" s="607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</row>
    <row r="25" spans="1:33" s="35" customFormat="1" ht="15" hidden="1" customHeight="1">
      <c r="A25" s="38" t="s">
        <v>206</v>
      </c>
      <c r="B25" s="121">
        <v>31</v>
      </c>
      <c r="C25" s="105">
        <v>4628.5713999999998</v>
      </c>
      <c r="D25" s="110">
        <v>177</v>
      </c>
      <c r="E25" s="606">
        <v>3656</v>
      </c>
      <c r="F25" s="607">
        <v>121078</v>
      </c>
      <c r="G25" s="85">
        <v>338276</v>
      </c>
      <c r="H25" s="607">
        <v>174144</v>
      </c>
      <c r="I25" s="607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</row>
    <row r="26" spans="1:33" s="35" customFormat="1" ht="15" hidden="1" customHeight="1">
      <c r="A26" s="38" t="s">
        <v>207</v>
      </c>
      <c r="B26" s="121">
        <v>30</v>
      </c>
      <c r="C26" s="105">
        <v>4628.5713999999998</v>
      </c>
      <c r="D26" s="110">
        <v>177</v>
      </c>
      <c r="E26" s="606">
        <v>3656</v>
      </c>
      <c r="F26" s="606">
        <v>121295</v>
      </c>
      <c r="G26" s="85">
        <v>338048</v>
      </c>
      <c r="H26" s="606">
        <v>174011</v>
      </c>
      <c r="I26" s="606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</row>
    <row r="27" spans="1:33" s="35" customFormat="1" ht="15" hidden="1" customHeight="1">
      <c r="A27" s="38" t="s">
        <v>208</v>
      </c>
      <c r="B27" s="121">
        <v>31</v>
      </c>
      <c r="C27" s="105">
        <v>4628.5713999999998</v>
      </c>
      <c r="D27" s="110">
        <v>177</v>
      </c>
      <c r="E27" s="606">
        <v>3656</v>
      </c>
      <c r="F27" s="606">
        <v>121375</v>
      </c>
      <c r="G27" s="85">
        <v>337758</v>
      </c>
      <c r="H27" s="606">
        <v>173831</v>
      </c>
      <c r="I27" s="606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</row>
    <row r="28" spans="1:33" s="35" customFormat="1" ht="15" hidden="1" customHeight="1">
      <c r="A28" s="38" t="s">
        <v>209</v>
      </c>
      <c r="B28" s="121">
        <v>30</v>
      </c>
      <c r="C28" s="105">
        <v>4628.5713999999998</v>
      </c>
      <c r="D28" s="110">
        <v>177</v>
      </c>
      <c r="E28" s="606">
        <v>3656</v>
      </c>
      <c r="F28" s="606">
        <v>121455</v>
      </c>
      <c r="G28" s="85">
        <v>337557</v>
      </c>
      <c r="H28" s="606">
        <v>173712</v>
      </c>
      <c r="I28" s="606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</row>
    <row r="29" spans="1:33" s="35" customFormat="1" ht="15" hidden="1" customHeight="1">
      <c r="A29" s="38" t="s">
        <v>210</v>
      </c>
      <c r="B29" s="121">
        <v>31</v>
      </c>
      <c r="C29" s="105">
        <v>4628.5713999999998</v>
      </c>
      <c r="D29" s="110">
        <v>177</v>
      </c>
      <c r="E29" s="606">
        <v>3656</v>
      </c>
      <c r="F29" s="606">
        <v>121497</v>
      </c>
      <c r="G29" s="85">
        <v>337382</v>
      </c>
      <c r="H29" s="606">
        <v>173592</v>
      </c>
      <c r="I29" s="606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</row>
    <row r="30" spans="1:33" s="35" customFormat="1" ht="15" hidden="1" customHeight="1">
      <c r="A30" s="36" t="s">
        <v>211</v>
      </c>
      <c r="B30" s="126">
        <v>30</v>
      </c>
      <c r="C30" s="105">
        <v>4628.5713999999998</v>
      </c>
      <c r="D30" s="110">
        <v>177</v>
      </c>
      <c r="E30" s="606">
        <v>3656</v>
      </c>
      <c r="F30" s="606">
        <v>121604</v>
      </c>
      <c r="G30" s="85">
        <v>337193</v>
      </c>
      <c r="H30" s="606">
        <v>173497</v>
      </c>
      <c r="I30" s="606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</row>
    <row r="31" spans="1:33" s="35" customFormat="1" ht="15" hidden="1" customHeight="1">
      <c r="A31" s="36" t="s">
        <v>212</v>
      </c>
      <c r="B31" s="126">
        <v>30</v>
      </c>
      <c r="C31" s="105">
        <v>4628.5713999999998</v>
      </c>
      <c r="D31" s="110">
        <v>177</v>
      </c>
      <c r="E31" s="606">
        <v>3656</v>
      </c>
      <c r="F31" s="606">
        <v>121712</v>
      </c>
      <c r="G31" s="85">
        <v>336978</v>
      </c>
      <c r="H31" s="606">
        <v>173338</v>
      </c>
      <c r="I31" s="606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</row>
    <row r="32" spans="1:33" s="35" customFormat="1" ht="15" hidden="1" customHeight="1">
      <c r="A32" s="38" t="s">
        <v>213</v>
      </c>
      <c r="B32" s="121">
        <v>31</v>
      </c>
      <c r="C32" s="105">
        <v>4628.5713999999998</v>
      </c>
      <c r="D32" s="110">
        <v>177</v>
      </c>
      <c r="E32" s="606">
        <v>3656</v>
      </c>
      <c r="F32" s="606">
        <v>121733</v>
      </c>
      <c r="G32" s="85">
        <v>336885</v>
      </c>
      <c r="H32" s="606">
        <v>173287</v>
      </c>
      <c r="I32" s="606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</row>
    <row r="33" spans="1:33" s="35" customFormat="1" ht="15" hidden="1" customHeight="1">
      <c r="A33" s="38" t="s">
        <v>214</v>
      </c>
      <c r="B33" s="121">
        <v>30</v>
      </c>
      <c r="C33" s="105">
        <v>4628.5713999999998</v>
      </c>
      <c r="D33" s="110">
        <v>177</v>
      </c>
      <c r="E33" s="606">
        <v>3656</v>
      </c>
      <c r="F33" s="606">
        <v>121786</v>
      </c>
      <c r="G33" s="85">
        <v>336836</v>
      </c>
      <c r="H33" s="606">
        <v>173268</v>
      </c>
      <c r="I33" s="606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</row>
    <row r="34" spans="1:33" s="62" customFormat="1" ht="15" hidden="1" customHeight="1">
      <c r="A34" s="55" t="s">
        <v>80</v>
      </c>
      <c r="B34" s="121">
        <v>31</v>
      </c>
      <c r="C34" s="105">
        <v>4628.5713999999998</v>
      </c>
      <c r="D34" s="110">
        <v>177</v>
      </c>
      <c r="E34" s="606">
        <v>3656</v>
      </c>
      <c r="F34" s="606">
        <v>121833</v>
      </c>
      <c r="G34" s="85">
        <v>336838</v>
      </c>
      <c r="H34" s="606">
        <v>173205</v>
      </c>
      <c r="I34" s="606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</row>
    <row r="35" spans="1:33" s="62" customFormat="1" ht="15" customHeight="1">
      <c r="A35" s="56" t="s">
        <v>319</v>
      </c>
      <c r="B35" s="135">
        <v>365</v>
      </c>
      <c r="C35" s="136">
        <v>4628.5713999999998</v>
      </c>
      <c r="D35" s="117">
        <v>177</v>
      </c>
      <c r="E35" s="607">
        <v>3656</v>
      </c>
      <c r="F35" s="607">
        <v>122651</v>
      </c>
      <c r="G35" s="603">
        <v>335190</v>
      </c>
      <c r="H35" s="607">
        <v>172064</v>
      </c>
      <c r="I35" s="607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</row>
    <row r="36" spans="1:33" s="62" customFormat="1" ht="15" hidden="1" customHeight="1">
      <c r="A36" s="55" t="s">
        <v>81</v>
      </c>
      <c r="B36" s="121">
        <v>31</v>
      </c>
      <c r="C36" s="105">
        <v>4628.5713999999998</v>
      </c>
      <c r="D36" s="110">
        <v>177</v>
      </c>
      <c r="E36" s="606">
        <v>3656</v>
      </c>
      <c r="F36" s="606">
        <v>121791</v>
      </c>
      <c r="G36" s="603">
        <v>336733</v>
      </c>
      <c r="H36" s="606">
        <v>173137</v>
      </c>
      <c r="I36" s="606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</row>
    <row r="37" spans="1:33" s="62" customFormat="1" ht="15" hidden="1" customHeight="1">
      <c r="A37" s="55" t="s">
        <v>83</v>
      </c>
      <c r="B37" s="121">
        <v>28</v>
      </c>
      <c r="C37" s="105">
        <v>4628.5713999999998</v>
      </c>
      <c r="D37" s="110">
        <v>177</v>
      </c>
      <c r="E37" s="606">
        <v>3656</v>
      </c>
      <c r="F37" s="606">
        <v>121850</v>
      </c>
      <c r="G37" s="603">
        <v>336621</v>
      </c>
      <c r="H37" s="606">
        <v>173041</v>
      </c>
      <c r="I37" s="606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</row>
    <row r="38" spans="1:33" s="62" customFormat="1" ht="15" hidden="1" customHeight="1">
      <c r="A38" s="55" t="s">
        <v>84</v>
      </c>
      <c r="B38" s="121">
        <v>31</v>
      </c>
      <c r="C38" s="105">
        <v>4628.5713999999998</v>
      </c>
      <c r="D38" s="110">
        <v>177</v>
      </c>
      <c r="E38" s="606">
        <v>3656</v>
      </c>
      <c r="F38" s="606">
        <v>121980</v>
      </c>
      <c r="G38" s="603">
        <v>336485</v>
      </c>
      <c r="H38" s="606">
        <v>172936</v>
      </c>
      <c r="I38" s="606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</row>
    <row r="39" spans="1:33" s="62" customFormat="1" ht="15" hidden="1" customHeight="1">
      <c r="A39" s="55" t="s">
        <v>85</v>
      </c>
      <c r="B39" s="121">
        <v>30</v>
      </c>
      <c r="C39" s="105">
        <v>4628.5713999999998</v>
      </c>
      <c r="D39" s="110">
        <v>177</v>
      </c>
      <c r="E39" s="606">
        <v>3656</v>
      </c>
      <c r="F39" s="606">
        <v>122070</v>
      </c>
      <c r="G39" s="603">
        <v>336318</v>
      </c>
      <c r="H39" s="606">
        <v>172832</v>
      </c>
      <c r="I39" s="606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</row>
    <row r="40" spans="1:33" s="62" customFormat="1" ht="15" hidden="1" customHeight="1">
      <c r="A40" s="55" t="s">
        <v>86</v>
      </c>
      <c r="B40" s="121">
        <v>31</v>
      </c>
      <c r="C40" s="105">
        <v>4628.5713999999998</v>
      </c>
      <c r="D40" s="110">
        <v>177</v>
      </c>
      <c r="E40" s="606">
        <v>3656</v>
      </c>
      <c r="F40" s="606">
        <v>122126</v>
      </c>
      <c r="G40" s="603">
        <v>336076</v>
      </c>
      <c r="H40" s="606">
        <v>172704</v>
      </c>
      <c r="I40" s="606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</row>
    <row r="41" spans="1:33" s="62" customFormat="1" ht="15" hidden="1" customHeight="1">
      <c r="A41" s="55" t="s">
        <v>87</v>
      </c>
      <c r="B41" s="121">
        <v>30</v>
      </c>
      <c r="C41" s="105">
        <v>4628.5713999999998</v>
      </c>
      <c r="D41" s="110">
        <v>177</v>
      </c>
      <c r="E41" s="606">
        <v>3656</v>
      </c>
      <c r="F41" s="606">
        <v>122228</v>
      </c>
      <c r="G41" s="603">
        <v>336020</v>
      </c>
      <c r="H41" s="606">
        <v>172668</v>
      </c>
      <c r="I41" s="606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</row>
    <row r="42" spans="1:33" s="62" customFormat="1" ht="15" hidden="1" customHeight="1">
      <c r="A42" s="55" t="s">
        <v>88</v>
      </c>
      <c r="B42" s="121">
        <v>31</v>
      </c>
      <c r="C42" s="105">
        <v>4628.5713999999998</v>
      </c>
      <c r="D42" s="110">
        <v>177</v>
      </c>
      <c r="E42" s="606">
        <v>3656</v>
      </c>
      <c r="F42" s="606">
        <v>122325</v>
      </c>
      <c r="G42" s="603">
        <v>335794</v>
      </c>
      <c r="H42" s="606">
        <v>172555</v>
      </c>
      <c r="I42" s="606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</row>
    <row r="43" spans="1:33" s="62" customFormat="1" ht="15" hidden="1" customHeight="1">
      <c r="A43" s="55" t="s">
        <v>89</v>
      </c>
      <c r="B43" s="121">
        <v>31</v>
      </c>
      <c r="C43" s="105">
        <v>4628.5713999999998</v>
      </c>
      <c r="D43" s="110">
        <v>177</v>
      </c>
      <c r="E43" s="606">
        <v>3656</v>
      </c>
      <c r="F43" s="606">
        <v>122460</v>
      </c>
      <c r="G43" s="603">
        <v>335522</v>
      </c>
      <c r="H43" s="606">
        <v>172379</v>
      </c>
      <c r="I43" s="606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</row>
    <row r="44" spans="1:33" s="62" customFormat="1" ht="15" hidden="1" customHeight="1">
      <c r="A44" s="55" t="s">
        <v>76</v>
      </c>
      <c r="B44" s="121">
        <v>30</v>
      </c>
      <c r="C44" s="105">
        <v>4628.5713999999998</v>
      </c>
      <c r="D44" s="110">
        <v>177</v>
      </c>
      <c r="E44" s="606">
        <v>3656</v>
      </c>
      <c r="F44" s="606">
        <v>122614</v>
      </c>
      <c r="G44" s="603">
        <v>335331</v>
      </c>
      <c r="H44" s="606">
        <v>172256</v>
      </c>
      <c r="I44" s="606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</row>
    <row r="45" spans="1:33" s="62" customFormat="1" ht="15" hidden="1" customHeight="1">
      <c r="A45" s="55" t="s">
        <v>90</v>
      </c>
      <c r="B45" s="121">
        <v>31</v>
      </c>
      <c r="C45" s="105">
        <v>4628.5713999999998</v>
      </c>
      <c r="D45" s="110">
        <v>177</v>
      </c>
      <c r="E45" s="606">
        <v>3656</v>
      </c>
      <c r="F45" s="606">
        <v>122651</v>
      </c>
      <c r="G45" s="603">
        <v>335190</v>
      </c>
      <c r="H45" s="606">
        <v>172064</v>
      </c>
      <c r="I45" s="606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</row>
    <row r="46" spans="1:33" s="62" customFormat="1" ht="15" hidden="1" customHeight="1">
      <c r="A46" s="55" t="s">
        <v>91</v>
      </c>
      <c r="B46" s="121">
        <v>30</v>
      </c>
      <c r="C46" s="105">
        <v>4628.5713999999998</v>
      </c>
      <c r="D46" s="110">
        <v>177</v>
      </c>
      <c r="E46" s="606">
        <v>3656</v>
      </c>
      <c r="F46" s="606">
        <v>122651</v>
      </c>
      <c r="G46" s="603">
        <v>335190</v>
      </c>
      <c r="H46" s="606">
        <v>172064</v>
      </c>
      <c r="I46" s="606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</row>
    <row r="47" spans="1:33" s="62" customFormat="1" ht="15" hidden="1" customHeight="1">
      <c r="A47" s="55" t="s">
        <v>80</v>
      </c>
      <c r="B47" s="135">
        <v>31</v>
      </c>
      <c r="C47" s="136">
        <v>4628.5713999999998</v>
      </c>
      <c r="D47" s="117">
        <v>177</v>
      </c>
      <c r="E47" s="607">
        <v>3656</v>
      </c>
      <c r="F47" s="607">
        <v>122651</v>
      </c>
      <c r="G47" s="603">
        <v>335190</v>
      </c>
      <c r="H47" s="607">
        <v>172064</v>
      </c>
      <c r="I47" s="607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</row>
    <row r="48" spans="1:33" s="35" customFormat="1" ht="15" customHeight="1">
      <c r="A48" s="56" t="s">
        <v>320</v>
      </c>
      <c r="B48" s="141">
        <v>365</v>
      </c>
      <c r="C48" s="105">
        <v>4628.5713999999998</v>
      </c>
      <c r="D48" s="110">
        <v>177</v>
      </c>
      <c r="E48" s="606">
        <v>3656</v>
      </c>
      <c r="F48" s="608">
        <v>123440</v>
      </c>
      <c r="G48" s="544">
        <v>333897</v>
      </c>
      <c r="H48" s="608">
        <v>171016</v>
      </c>
      <c r="I48" s="608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</row>
    <row r="49" spans="1:33" s="60" customFormat="1" ht="15" hidden="1" customHeight="1">
      <c r="A49" s="59" t="s">
        <v>81</v>
      </c>
      <c r="B49" s="150">
        <v>31</v>
      </c>
      <c r="C49" s="611">
        <v>4628.5713999999998</v>
      </c>
      <c r="D49" s="612">
        <v>177</v>
      </c>
      <c r="E49" s="608">
        <v>3656</v>
      </c>
      <c r="F49" s="608">
        <v>122685</v>
      </c>
      <c r="G49" s="544">
        <v>334989</v>
      </c>
      <c r="H49" s="608">
        <v>171926</v>
      </c>
      <c r="I49" s="608">
        <v>163063</v>
      </c>
      <c r="J49" s="144">
        <v>2.73</v>
      </c>
      <c r="K49" s="145">
        <v>72.374167113420782</v>
      </c>
      <c r="L49" s="82">
        <v>-201</v>
      </c>
      <c r="M49" s="82">
        <v>-60</v>
      </c>
      <c r="N49" s="83">
        <v>-2.1082475365632956</v>
      </c>
      <c r="O49" s="612">
        <v>251</v>
      </c>
      <c r="P49" s="83">
        <v>8.8195021946231122</v>
      </c>
      <c r="Q49" s="612">
        <v>311</v>
      </c>
      <c r="R49" s="83">
        <v>10.927749731186408</v>
      </c>
      <c r="S49" s="82">
        <v>-141</v>
      </c>
      <c r="T49" s="144">
        <v>-4.9543817109237338</v>
      </c>
      <c r="U49" s="613">
        <v>1331</v>
      </c>
      <c r="V49" s="83">
        <v>46.7679578527624</v>
      </c>
      <c r="W49" s="612">
        <v>1472</v>
      </c>
      <c r="X49" s="83">
        <v>51.722339563686134</v>
      </c>
      <c r="Y49" s="83">
        <v>-7.0626292474870294</v>
      </c>
      <c r="Z49" s="83"/>
      <c r="AA49" s="614">
        <v>206</v>
      </c>
      <c r="AB49" s="162"/>
      <c r="AC49" s="614">
        <v>65</v>
      </c>
      <c r="AD49" s="145"/>
      <c r="AE49" s="148">
        <v>90922</v>
      </c>
      <c r="AF49" s="149">
        <v>55911</v>
      </c>
      <c r="AG49" s="149">
        <v>35011</v>
      </c>
    </row>
    <row r="50" spans="1:33" s="60" customFormat="1" ht="15" hidden="1" customHeight="1">
      <c r="A50" s="59" t="s">
        <v>83</v>
      </c>
      <c r="B50" s="150">
        <v>28</v>
      </c>
      <c r="C50" s="611">
        <v>4628.5713999999998</v>
      </c>
      <c r="D50" s="612">
        <v>177</v>
      </c>
      <c r="E50" s="608">
        <v>3656</v>
      </c>
      <c r="F50" s="608">
        <v>122709</v>
      </c>
      <c r="G50" s="544">
        <v>334991</v>
      </c>
      <c r="H50" s="608">
        <v>171894</v>
      </c>
      <c r="I50" s="608">
        <v>163097</v>
      </c>
      <c r="J50" s="144">
        <v>2.73</v>
      </c>
      <c r="K50" s="145">
        <v>72.374599212188883</v>
      </c>
      <c r="L50" s="82">
        <v>2</v>
      </c>
      <c r="M50" s="82">
        <v>-20</v>
      </c>
      <c r="N50" s="83">
        <v>-0.70295791208018787</v>
      </c>
      <c r="O50" s="612">
        <v>202</v>
      </c>
      <c r="P50" s="83">
        <v>7.0998749120098914</v>
      </c>
      <c r="Q50" s="612">
        <v>222</v>
      </c>
      <c r="R50" s="83">
        <v>7.8028328240900793</v>
      </c>
      <c r="S50" s="82">
        <v>22</v>
      </c>
      <c r="T50" s="144">
        <v>0.77325370328819787</v>
      </c>
      <c r="U50" s="613">
        <v>1252</v>
      </c>
      <c r="V50" s="83">
        <v>44.005165296219722</v>
      </c>
      <c r="W50" s="612">
        <v>1230</v>
      </c>
      <c r="X50" s="83">
        <v>43.231911592931525</v>
      </c>
      <c r="Y50" s="83">
        <v>7.0295791208009994E-2</v>
      </c>
      <c r="Z50" s="83"/>
      <c r="AA50" s="614">
        <v>84</v>
      </c>
      <c r="AB50" s="162"/>
      <c r="AC50" s="614">
        <v>54</v>
      </c>
      <c r="AD50" s="145"/>
      <c r="AE50" s="148">
        <v>91001</v>
      </c>
      <c r="AF50" s="149">
        <v>55972</v>
      </c>
      <c r="AG50" s="149">
        <v>35029</v>
      </c>
    </row>
    <row r="51" spans="1:33" s="60" customFormat="1" ht="15" hidden="1" customHeight="1">
      <c r="A51" s="59" t="s">
        <v>84</v>
      </c>
      <c r="B51" s="150">
        <v>31</v>
      </c>
      <c r="C51" s="611">
        <v>4628.5713999999998</v>
      </c>
      <c r="D51" s="612">
        <v>177</v>
      </c>
      <c r="E51" s="608">
        <v>3656</v>
      </c>
      <c r="F51" s="608">
        <v>122804</v>
      </c>
      <c r="G51" s="544">
        <v>334991</v>
      </c>
      <c r="H51" s="608">
        <v>171810</v>
      </c>
      <c r="I51" s="608">
        <v>163062</v>
      </c>
      <c r="J51" s="144">
        <v>2.73</v>
      </c>
      <c r="K51" s="145">
        <v>72.374599212188883</v>
      </c>
      <c r="L51" s="82">
        <v>-119</v>
      </c>
      <c r="M51" s="82">
        <v>-70</v>
      </c>
      <c r="N51" s="83">
        <v>-2.4603453477469452</v>
      </c>
      <c r="O51" s="612">
        <v>193</v>
      </c>
      <c r="P51" s="83">
        <v>6.7835236016451477</v>
      </c>
      <c r="Q51" s="612">
        <v>263</v>
      </c>
      <c r="R51" s="83">
        <v>9.2438689493920929</v>
      </c>
      <c r="S51" s="82">
        <v>-49</v>
      </c>
      <c r="T51" s="144">
        <v>-1.7222417434228703</v>
      </c>
      <c r="U51" s="613">
        <v>1634</v>
      </c>
      <c r="V51" s="83">
        <v>57.431489974550104</v>
      </c>
      <c r="W51" s="612">
        <v>1683</v>
      </c>
      <c r="X51" s="83">
        <v>59.153731717972974</v>
      </c>
      <c r="Y51" s="83">
        <v>-4.1825870911698155</v>
      </c>
      <c r="Z51" s="83"/>
      <c r="AA51" s="614">
        <v>84</v>
      </c>
      <c r="AB51" s="162"/>
      <c r="AC51" s="614">
        <v>54</v>
      </c>
      <c r="AD51" s="145"/>
      <c r="AE51" s="148">
        <v>91014</v>
      </c>
      <c r="AF51" s="149">
        <v>55970</v>
      </c>
      <c r="AG51" s="149">
        <v>35044</v>
      </c>
    </row>
    <row r="52" spans="1:33" s="60" customFormat="1" ht="15" hidden="1" customHeight="1">
      <c r="A52" s="59" t="s">
        <v>85</v>
      </c>
      <c r="B52" s="150">
        <v>30</v>
      </c>
      <c r="C52" s="611">
        <v>4628.5713999999998</v>
      </c>
      <c r="D52" s="612">
        <v>177</v>
      </c>
      <c r="E52" s="608">
        <v>3656</v>
      </c>
      <c r="F52" s="608">
        <v>122838</v>
      </c>
      <c r="G52" s="544">
        <v>334712</v>
      </c>
      <c r="H52" s="608">
        <v>171697</v>
      </c>
      <c r="I52" s="608">
        <v>163015</v>
      </c>
      <c r="J52" s="144">
        <v>2.72</v>
      </c>
      <c r="K52" s="145">
        <v>72.31432143403903</v>
      </c>
      <c r="L52" s="82">
        <v>-160</v>
      </c>
      <c r="M52" s="82">
        <v>-79</v>
      </c>
      <c r="N52" s="83">
        <v>-2.8704266418596509</v>
      </c>
      <c r="O52" s="612">
        <v>210</v>
      </c>
      <c r="P52" s="83">
        <v>7.6302480353231212</v>
      </c>
      <c r="Q52" s="612">
        <v>289</v>
      </c>
      <c r="R52" s="83">
        <v>10.500674677182772</v>
      </c>
      <c r="S52" s="82">
        <v>-81</v>
      </c>
      <c r="T52" s="144">
        <v>-2.9430956707674909</v>
      </c>
      <c r="U52" s="613">
        <v>1449</v>
      </c>
      <c r="V52" s="83">
        <v>52.648711443729532</v>
      </c>
      <c r="W52" s="612">
        <v>1530</v>
      </c>
      <c r="X52" s="83">
        <v>55.591807114497023</v>
      </c>
      <c r="Y52" s="83">
        <v>-5.8135223126271418</v>
      </c>
      <c r="Z52" s="83"/>
      <c r="AA52" s="614">
        <v>160</v>
      </c>
      <c r="AB52" s="162"/>
      <c r="AC52" s="614">
        <v>77</v>
      </c>
      <c r="AD52" s="145"/>
      <c r="AE52" s="148">
        <v>90989</v>
      </c>
      <c r="AF52" s="149">
        <v>55959</v>
      </c>
      <c r="AG52" s="149">
        <v>35030</v>
      </c>
    </row>
    <row r="53" spans="1:33" s="60" customFormat="1" ht="15" hidden="1" customHeight="1">
      <c r="A53" s="59" t="s">
        <v>86</v>
      </c>
      <c r="B53" s="150">
        <v>31</v>
      </c>
      <c r="C53" s="611">
        <v>4628.5713999999998</v>
      </c>
      <c r="D53" s="612">
        <v>177</v>
      </c>
      <c r="E53" s="608">
        <v>3656</v>
      </c>
      <c r="F53" s="608">
        <v>122928</v>
      </c>
      <c r="G53" s="544">
        <v>334513</v>
      </c>
      <c r="H53" s="608">
        <v>171544</v>
      </c>
      <c r="I53" s="608">
        <v>162969</v>
      </c>
      <c r="J53" s="144">
        <v>2.72</v>
      </c>
      <c r="K53" s="145">
        <v>72.271327606613141</v>
      </c>
      <c r="L53" s="82">
        <v>-199</v>
      </c>
      <c r="M53" s="82">
        <v>-63</v>
      </c>
      <c r="N53" s="83">
        <v>-2.2168155509683212</v>
      </c>
      <c r="O53" s="612">
        <v>201</v>
      </c>
      <c r="P53" s="83">
        <v>7.072697234041784</v>
      </c>
      <c r="Q53" s="612">
        <v>264</v>
      </c>
      <c r="R53" s="83">
        <v>9.2895127850101051</v>
      </c>
      <c r="S53" s="82">
        <v>-136</v>
      </c>
      <c r="T53" s="144">
        <v>-4.7855065862173305</v>
      </c>
      <c r="U53" s="613">
        <v>1564</v>
      </c>
      <c r="V53" s="83">
        <v>55.033325741499254</v>
      </c>
      <c r="W53" s="612">
        <v>1700</v>
      </c>
      <c r="X53" s="83">
        <v>59.818832327716585</v>
      </c>
      <c r="Y53" s="83">
        <v>-7.0023221371856517</v>
      </c>
      <c r="Z53" s="83"/>
      <c r="AA53" s="614">
        <v>194</v>
      </c>
      <c r="AB53" s="162"/>
      <c r="AC53" s="614">
        <v>71</v>
      </c>
      <c r="AD53" s="145"/>
      <c r="AE53" s="148">
        <v>90960</v>
      </c>
      <c r="AF53" s="149">
        <v>55918</v>
      </c>
      <c r="AG53" s="149">
        <v>35042</v>
      </c>
    </row>
    <row r="54" spans="1:33" s="60" customFormat="1" ht="15" hidden="1" customHeight="1">
      <c r="A54" s="59" t="s">
        <v>87</v>
      </c>
      <c r="B54" s="150">
        <v>30</v>
      </c>
      <c r="C54" s="611">
        <v>4628.5713999999998</v>
      </c>
      <c r="D54" s="612">
        <v>177</v>
      </c>
      <c r="E54" s="608">
        <v>3656</v>
      </c>
      <c r="F54" s="608">
        <v>123004</v>
      </c>
      <c r="G54" s="544">
        <v>334468</v>
      </c>
      <c r="H54" s="608">
        <v>171503</v>
      </c>
      <c r="I54" s="608">
        <v>162965</v>
      </c>
      <c r="J54" s="144">
        <v>2.72</v>
      </c>
      <c r="K54" s="145">
        <v>72.261605384330906</v>
      </c>
      <c r="L54" s="82">
        <v>-45</v>
      </c>
      <c r="M54" s="82">
        <v>-49</v>
      </c>
      <c r="N54" s="83">
        <v>-1.7823127014568918</v>
      </c>
      <c r="O54" s="612">
        <v>203</v>
      </c>
      <c r="P54" s="83">
        <v>7.3838669060356974</v>
      </c>
      <c r="Q54" s="612">
        <v>252</v>
      </c>
      <c r="R54" s="83">
        <v>9.1661796074925892</v>
      </c>
      <c r="S54" s="82">
        <v>4</v>
      </c>
      <c r="T54" s="144">
        <v>0.14549491440464379</v>
      </c>
      <c r="U54" s="613">
        <v>1371</v>
      </c>
      <c r="V54" s="83">
        <v>49.868381912191822</v>
      </c>
      <c r="W54" s="612">
        <v>1367</v>
      </c>
      <c r="X54" s="83">
        <v>49.722886997787178</v>
      </c>
      <c r="Y54" s="83">
        <v>-1.636817787052248</v>
      </c>
      <c r="Z54" s="83"/>
      <c r="AA54" s="614">
        <v>114</v>
      </c>
      <c r="AB54" s="162"/>
      <c r="AC54" s="614">
        <v>75</v>
      </c>
      <c r="AD54" s="145"/>
      <c r="AE54" s="148">
        <v>91007</v>
      </c>
      <c r="AF54" s="149">
        <v>55948</v>
      </c>
      <c r="AG54" s="149">
        <v>35059</v>
      </c>
    </row>
    <row r="55" spans="1:33" s="60" customFormat="1" ht="15" hidden="1" customHeight="1">
      <c r="A55" s="59" t="s">
        <v>88</v>
      </c>
      <c r="B55" s="150">
        <v>31</v>
      </c>
      <c r="C55" s="611">
        <v>4628.5713999999998</v>
      </c>
      <c r="D55" s="612">
        <v>177</v>
      </c>
      <c r="E55" s="608">
        <v>3656</v>
      </c>
      <c r="F55" s="608">
        <v>123055</v>
      </c>
      <c r="G55" s="544">
        <v>334302</v>
      </c>
      <c r="H55" s="608">
        <v>171358</v>
      </c>
      <c r="I55" s="608">
        <v>162944</v>
      </c>
      <c r="J55" s="144">
        <v>2.72</v>
      </c>
      <c r="K55" s="145">
        <v>72.225741186578645</v>
      </c>
      <c r="L55" s="82">
        <v>-166</v>
      </c>
      <c r="M55" s="82">
        <v>-77</v>
      </c>
      <c r="N55" s="83">
        <v>-2.7112846067431438</v>
      </c>
      <c r="O55" s="612">
        <v>219</v>
      </c>
      <c r="P55" s="83">
        <v>7.711315959438295</v>
      </c>
      <c r="Q55" s="612">
        <v>296</v>
      </c>
      <c r="R55" s="83">
        <v>10.422600566181439</v>
      </c>
      <c r="S55" s="82">
        <v>-89</v>
      </c>
      <c r="T55" s="144">
        <v>-3.133822467534273</v>
      </c>
      <c r="U55" s="613">
        <v>1704</v>
      </c>
      <c r="V55" s="83">
        <v>60.0003762323418</v>
      </c>
      <c r="W55" s="612">
        <v>1793</v>
      </c>
      <c r="X55" s="83">
        <v>63.134198699876073</v>
      </c>
      <c r="Y55" s="83">
        <v>-5.8451070742774167</v>
      </c>
      <c r="Z55" s="83"/>
      <c r="AA55" s="614">
        <v>145</v>
      </c>
      <c r="AB55" s="162"/>
      <c r="AC55" s="614">
        <v>84</v>
      </c>
      <c r="AD55" s="145"/>
      <c r="AE55" s="148">
        <v>90983</v>
      </c>
      <c r="AF55" s="149">
        <v>55913</v>
      </c>
      <c r="AG55" s="149">
        <v>35070</v>
      </c>
    </row>
    <row r="56" spans="1:33" s="60" customFormat="1" ht="15" hidden="1" customHeight="1">
      <c r="A56" s="59" t="s">
        <v>89</v>
      </c>
      <c r="B56" s="150">
        <v>31</v>
      </c>
      <c r="C56" s="611">
        <v>4628.5713999999998</v>
      </c>
      <c r="D56" s="612">
        <v>177</v>
      </c>
      <c r="E56" s="608">
        <v>3656</v>
      </c>
      <c r="F56" s="608">
        <v>123253</v>
      </c>
      <c r="G56" s="544">
        <v>334128</v>
      </c>
      <c r="H56" s="608">
        <v>171255</v>
      </c>
      <c r="I56" s="608">
        <v>162873</v>
      </c>
      <c r="J56" s="144">
        <v>2.71</v>
      </c>
      <c r="K56" s="145">
        <v>72.188148593754008</v>
      </c>
      <c r="L56" s="82">
        <v>-174</v>
      </c>
      <c r="M56" s="82">
        <v>-48</v>
      </c>
      <c r="N56" s="83">
        <v>-1.6910111464852893</v>
      </c>
      <c r="O56" s="612">
        <v>210</v>
      </c>
      <c r="P56" s="83">
        <v>7.3981737658731355</v>
      </c>
      <c r="Q56" s="612">
        <v>258</v>
      </c>
      <c r="R56" s="83">
        <v>9.0891849123584247</v>
      </c>
      <c r="S56" s="82">
        <v>-126</v>
      </c>
      <c r="T56" s="144">
        <v>-4.4389042595238735</v>
      </c>
      <c r="U56" s="613">
        <v>1804</v>
      </c>
      <c r="V56" s="83">
        <v>63.553835588738757</v>
      </c>
      <c r="W56" s="612">
        <v>1930</v>
      </c>
      <c r="X56" s="83">
        <v>67.99273984826263</v>
      </c>
      <c r="Y56" s="83">
        <v>-6.1299154060091627</v>
      </c>
      <c r="Z56" s="83"/>
      <c r="AA56" s="614">
        <v>74</v>
      </c>
      <c r="AB56" s="162"/>
      <c r="AC56" s="614">
        <v>84</v>
      </c>
      <c r="AD56" s="145"/>
      <c r="AE56" s="148">
        <v>91035</v>
      </c>
      <c r="AF56" s="149">
        <v>55970</v>
      </c>
      <c r="AG56" s="149">
        <v>35065</v>
      </c>
    </row>
    <row r="57" spans="1:33" s="60" customFormat="1" ht="15" hidden="1" customHeight="1">
      <c r="A57" s="59" t="s">
        <v>76</v>
      </c>
      <c r="B57" s="150">
        <v>30</v>
      </c>
      <c r="C57" s="611">
        <v>4628.5713999999998</v>
      </c>
      <c r="D57" s="612">
        <v>177</v>
      </c>
      <c r="E57" s="608">
        <v>3656</v>
      </c>
      <c r="F57" s="608">
        <v>123301</v>
      </c>
      <c r="G57" s="544">
        <v>334039</v>
      </c>
      <c r="H57" s="608">
        <v>171196</v>
      </c>
      <c r="I57" s="608">
        <v>162843</v>
      </c>
      <c r="J57" s="144">
        <v>2.71</v>
      </c>
      <c r="K57" s="145">
        <v>72.168920198573588</v>
      </c>
      <c r="L57" s="82">
        <v>-89</v>
      </c>
      <c r="M57" s="82">
        <v>-25</v>
      </c>
      <c r="N57" s="83">
        <v>-0.91045102995708049</v>
      </c>
      <c r="O57" s="612">
        <v>221</v>
      </c>
      <c r="P57" s="83">
        <v>8.0483871048206019</v>
      </c>
      <c r="Q57" s="612">
        <v>246</v>
      </c>
      <c r="R57" s="83">
        <v>8.9588381347776824</v>
      </c>
      <c r="S57" s="82">
        <v>-64</v>
      </c>
      <c r="T57" s="144">
        <v>-2.3307546366901164</v>
      </c>
      <c r="U57" s="613">
        <v>1540</v>
      </c>
      <c r="V57" s="83">
        <v>56.083783445356232</v>
      </c>
      <c r="W57" s="612">
        <v>1604</v>
      </c>
      <c r="X57" s="83">
        <v>58.414538082046349</v>
      </c>
      <c r="Y57" s="83">
        <v>-3.2412056666471969</v>
      </c>
      <c r="Z57" s="83"/>
      <c r="AA57" s="614">
        <v>165</v>
      </c>
      <c r="AB57" s="162"/>
      <c r="AC57" s="614">
        <v>84</v>
      </c>
      <c r="AD57" s="145"/>
      <c r="AE57" s="148">
        <v>91063</v>
      </c>
      <c r="AF57" s="149">
        <v>55959</v>
      </c>
      <c r="AG57" s="149">
        <v>35104</v>
      </c>
    </row>
    <row r="58" spans="1:33" s="60" customFormat="1" ht="15" hidden="1" customHeight="1">
      <c r="A58" s="59" t="s">
        <v>90</v>
      </c>
      <c r="B58" s="150">
        <v>31</v>
      </c>
      <c r="C58" s="611">
        <v>4628.5713999999998</v>
      </c>
      <c r="D58" s="612">
        <v>177</v>
      </c>
      <c r="E58" s="608">
        <v>3656</v>
      </c>
      <c r="F58" s="608">
        <v>123370</v>
      </c>
      <c r="G58" s="544">
        <v>334014</v>
      </c>
      <c r="H58" s="608">
        <v>171128</v>
      </c>
      <c r="I58" s="608">
        <v>162886</v>
      </c>
      <c r="J58" s="144">
        <v>2.71</v>
      </c>
      <c r="K58" s="145">
        <v>72.163518963972336</v>
      </c>
      <c r="L58" s="82">
        <v>-25</v>
      </c>
      <c r="M58" s="82">
        <v>-31</v>
      </c>
      <c r="N58" s="83">
        <v>-1.0927276728044024</v>
      </c>
      <c r="O58" s="612">
        <v>251</v>
      </c>
      <c r="P58" s="83">
        <v>8.8475692217388779</v>
      </c>
      <c r="Q58" s="612">
        <v>282</v>
      </c>
      <c r="R58" s="83">
        <v>9.9402968945432804</v>
      </c>
      <c r="S58" s="82">
        <v>6</v>
      </c>
      <c r="T58" s="144">
        <v>0.21149567860729945</v>
      </c>
      <c r="U58" s="613">
        <v>1367</v>
      </c>
      <c r="V58" s="83">
        <v>48.185765442697395</v>
      </c>
      <c r="W58" s="612">
        <v>1361</v>
      </c>
      <c r="X58" s="83">
        <v>47.974269764090096</v>
      </c>
      <c r="Y58" s="83">
        <v>-0.88123199419710296</v>
      </c>
      <c r="Z58" s="83"/>
      <c r="AA58" s="614">
        <v>198</v>
      </c>
      <c r="AB58" s="162"/>
      <c r="AC58" s="614">
        <v>88</v>
      </c>
      <c r="AD58" s="145"/>
      <c r="AE58" s="148">
        <v>91131</v>
      </c>
      <c r="AF58" s="149">
        <v>55999</v>
      </c>
      <c r="AG58" s="149">
        <v>35132</v>
      </c>
    </row>
    <row r="59" spans="1:33" s="60" customFormat="1" ht="15" hidden="1" customHeight="1">
      <c r="A59" s="59" t="s">
        <v>91</v>
      </c>
      <c r="B59" s="150">
        <v>30</v>
      </c>
      <c r="C59" s="611">
        <v>4628.5713999999998</v>
      </c>
      <c r="D59" s="612">
        <v>177</v>
      </c>
      <c r="E59" s="608">
        <v>3656</v>
      </c>
      <c r="F59" s="608">
        <v>123411</v>
      </c>
      <c r="G59" s="544">
        <v>333961</v>
      </c>
      <c r="H59" s="608">
        <v>171080</v>
      </c>
      <c r="I59" s="608">
        <v>162881</v>
      </c>
      <c r="J59" s="144">
        <v>2.71</v>
      </c>
      <c r="K59" s="145">
        <v>72.15206834661771</v>
      </c>
      <c r="L59" s="82">
        <v>-53</v>
      </c>
      <c r="M59" s="82">
        <v>-29</v>
      </c>
      <c r="N59" s="83">
        <v>-1.056426762478635</v>
      </c>
      <c r="O59" s="612">
        <v>237</v>
      </c>
      <c r="P59" s="83">
        <v>8.633556645084024</v>
      </c>
      <c r="Q59" s="612">
        <v>266</v>
      </c>
      <c r="R59" s="83">
        <v>9.689983407562659</v>
      </c>
      <c r="S59" s="82">
        <v>-24</v>
      </c>
      <c r="T59" s="144">
        <v>-0.87428421722370331</v>
      </c>
      <c r="U59" s="613">
        <v>1242</v>
      </c>
      <c r="V59" s="83">
        <v>45.24420824132639</v>
      </c>
      <c r="W59" s="612">
        <v>1266</v>
      </c>
      <c r="X59" s="83">
        <v>46.118492458550094</v>
      </c>
      <c r="Y59" s="83">
        <v>-1.9307109797023383</v>
      </c>
      <c r="Z59" s="83"/>
      <c r="AA59" s="614">
        <v>190</v>
      </c>
      <c r="AB59" s="162"/>
      <c r="AC59" s="614">
        <v>62</v>
      </c>
      <c r="AD59" s="145"/>
      <c r="AE59" s="148">
        <v>91112</v>
      </c>
      <c r="AF59" s="149">
        <v>55973</v>
      </c>
      <c r="AG59" s="149">
        <v>35139</v>
      </c>
    </row>
    <row r="60" spans="1:33" s="60" customFormat="1" ht="15" hidden="1" customHeight="1">
      <c r="A60" s="59" t="s">
        <v>80</v>
      </c>
      <c r="B60" s="166">
        <v>31</v>
      </c>
      <c r="C60" s="611">
        <v>4628.5713999999998</v>
      </c>
      <c r="D60" s="612">
        <v>177</v>
      </c>
      <c r="E60" s="608">
        <v>3656</v>
      </c>
      <c r="F60" s="608">
        <v>123440</v>
      </c>
      <c r="G60" s="544">
        <v>333897</v>
      </c>
      <c r="H60" s="608">
        <v>171016</v>
      </c>
      <c r="I60" s="608">
        <v>162881</v>
      </c>
      <c r="J60" s="144">
        <v>2.7</v>
      </c>
      <c r="K60" s="145">
        <v>72.138241186038528</v>
      </c>
      <c r="L60" s="82">
        <v>-64</v>
      </c>
      <c r="M60" s="82">
        <v>-16</v>
      </c>
      <c r="N60" s="83">
        <v>-0.56415314864594812</v>
      </c>
      <c r="O60" s="612">
        <v>259</v>
      </c>
      <c r="P60" s="83">
        <v>9.1322290937063215</v>
      </c>
      <c r="Q60" s="612">
        <v>275</v>
      </c>
      <c r="R60" s="83">
        <v>9.6963822423522696</v>
      </c>
      <c r="S60" s="82">
        <v>-48</v>
      </c>
      <c r="T60" s="144">
        <v>-1.6924594459378497</v>
      </c>
      <c r="U60" s="613">
        <v>1242</v>
      </c>
      <c r="V60" s="83">
        <v>43.792388163641895</v>
      </c>
      <c r="W60" s="612">
        <v>1290</v>
      </c>
      <c r="X60" s="83">
        <v>45.484847609579745</v>
      </c>
      <c r="Y60" s="83">
        <v>-2.2566125945837978</v>
      </c>
      <c r="Z60" s="83"/>
      <c r="AA60" s="614">
        <v>187</v>
      </c>
      <c r="AB60" s="162"/>
      <c r="AC60" s="614">
        <v>74</v>
      </c>
      <c r="AD60" s="145"/>
      <c r="AE60" s="148">
        <v>91122</v>
      </c>
      <c r="AF60" s="149">
        <v>55963</v>
      </c>
      <c r="AG60" s="149">
        <v>35159</v>
      </c>
    </row>
    <row r="61" spans="1:33" s="60" customFormat="1" ht="15" customHeight="1">
      <c r="A61" s="63" t="s">
        <v>321</v>
      </c>
      <c r="B61" s="141">
        <v>365</v>
      </c>
      <c r="C61" s="136">
        <v>4628.5713999999998</v>
      </c>
      <c r="D61" s="117">
        <v>177</v>
      </c>
      <c r="E61" s="607">
        <v>3652</v>
      </c>
      <c r="F61" s="608">
        <v>124243</v>
      </c>
      <c r="G61" s="544">
        <v>333392</v>
      </c>
      <c r="H61" s="608">
        <v>170324</v>
      </c>
      <c r="I61" s="608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615"/>
      <c r="AC61" s="139">
        <v>974</v>
      </c>
      <c r="AD61" s="119"/>
      <c r="AE61" s="148">
        <v>91675</v>
      </c>
      <c r="AF61" s="149">
        <v>56214</v>
      </c>
      <c r="AG61" s="149">
        <v>35461</v>
      </c>
    </row>
    <row r="62" spans="1:33" s="60" customFormat="1" ht="15" hidden="1" customHeight="1">
      <c r="A62" s="59" t="s">
        <v>81</v>
      </c>
      <c r="B62" s="183">
        <v>31</v>
      </c>
      <c r="C62" s="240">
        <v>4628.5713999999998</v>
      </c>
      <c r="D62" s="242">
        <v>177</v>
      </c>
      <c r="E62" s="609">
        <v>3656</v>
      </c>
      <c r="F62" s="609">
        <v>124171</v>
      </c>
      <c r="G62" s="544">
        <v>333823</v>
      </c>
      <c r="H62" s="609">
        <v>170947</v>
      </c>
      <c r="I62" s="609">
        <v>162876</v>
      </c>
      <c r="J62" s="241">
        <v>2.69</v>
      </c>
      <c r="K62" s="165">
        <v>72.122253531618853</v>
      </c>
      <c r="L62" s="82">
        <v>-74</v>
      </c>
      <c r="M62" s="82">
        <v>-87</v>
      </c>
      <c r="N62" s="83">
        <v>-0.26058827053255851</v>
      </c>
      <c r="O62" s="242">
        <v>194</v>
      </c>
      <c r="P62" s="83">
        <v>0.58108189061283178</v>
      </c>
      <c r="Q62" s="242">
        <v>281</v>
      </c>
      <c r="R62" s="83">
        <v>0.84167016114539028</v>
      </c>
      <c r="S62" s="82">
        <v>13</v>
      </c>
      <c r="T62" s="144">
        <v>3.8938477206014177E-2</v>
      </c>
      <c r="U62" s="243">
        <v>1303</v>
      </c>
      <c r="V62" s="83">
        <v>3.9028335230336069</v>
      </c>
      <c r="W62" s="242">
        <v>1290</v>
      </c>
      <c r="X62" s="83">
        <v>3.8638950458275927</v>
      </c>
      <c r="Y62" s="83">
        <v>-0.22164979332654433</v>
      </c>
      <c r="Z62" s="83"/>
      <c r="AA62" s="614">
        <v>167</v>
      </c>
      <c r="AB62" s="162"/>
      <c r="AC62" s="614">
        <v>54</v>
      </c>
      <c r="AD62" s="145"/>
      <c r="AE62" s="148">
        <v>91143</v>
      </c>
      <c r="AF62" s="149">
        <v>55971</v>
      </c>
      <c r="AG62" s="149">
        <v>35172</v>
      </c>
    </row>
    <row r="63" spans="1:33" s="60" customFormat="1" ht="15" hidden="1" customHeight="1">
      <c r="A63" s="59" t="s">
        <v>83</v>
      </c>
      <c r="B63" s="183">
        <v>28</v>
      </c>
      <c r="C63" s="240">
        <v>4628.5713999999998</v>
      </c>
      <c r="D63" s="242">
        <v>177</v>
      </c>
      <c r="E63" s="609">
        <v>3656</v>
      </c>
      <c r="F63" s="609">
        <v>123524</v>
      </c>
      <c r="G63" s="544">
        <v>333653</v>
      </c>
      <c r="H63" s="609">
        <v>170801</v>
      </c>
      <c r="I63" s="609">
        <v>162852</v>
      </c>
      <c r="J63" s="241">
        <v>2.7</v>
      </c>
      <c r="K63" s="165">
        <v>72.085525136330403</v>
      </c>
      <c r="L63" s="82">
        <v>-170</v>
      </c>
      <c r="M63" s="82">
        <v>-105</v>
      </c>
      <c r="N63" s="83">
        <v>-0.31461805368282902</v>
      </c>
      <c r="O63" s="242">
        <v>206</v>
      </c>
      <c r="P63" s="83">
        <v>0.6172506577015503</v>
      </c>
      <c r="Q63" s="242">
        <v>311</v>
      </c>
      <c r="R63" s="83">
        <v>0.93186871138437932</v>
      </c>
      <c r="S63" s="82">
        <v>-65</v>
      </c>
      <c r="T63" s="144">
        <v>-0.19476355704175052</v>
      </c>
      <c r="U63" s="243">
        <v>1524</v>
      </c>
      <c r="V63" s="83">
        <v>4.5664563220250622</v>
      </c>
      <c r="W63" s="242">
        <v>1589</v>
      </c>
      <c r="X63" s="83">
        <v>4.7612198790668128</v>
      </c>
      <c r="Y63" s="83">
        <v>-0.50938161072457955</v>
      </c>
      <c r="Z63" s="83"/>
      <c r="AA63" s="614">
        <v>142</v>
      </c>
      <c r="AB63" s="162"/>
      <c r="AC63" s="614">
        <v>81</v>
      </c>
      <c r="AD63" s="145"/>
      <c r="AE63" s="148">
        <v>91176</v>
      </c>
      <c r="AF63" s="149">
        <v>56008</v>
      </c>
      <c r="AG63" s="149">
        <v>35168</v>
      </c>
    </row>
    <row r="64" spans="1:33" s="60" customFormat="1" ht="15" hidden="1" customHeight="1">
      <c r="A64" s="59" t="s">
        <v>84</v>
      </c>
      <c r="B64" s="183">
        <v>31</v>
      </c>
      <c r="C64" s="240">
        <v>4628.5713999999998</v>
      </c>
      <c r="D64" s="242">
        <v>177</v>
      </c>
      <c r="E64" s="609">
        <v>3578</v>
      </c>
      <c r="F64" s="609">
        <v>123606</v>
      </c>
      <c r="G64" s="544">
        <v>333639</v>
      </c>
      <c r="H64" s="609">
        <v>170731</v>
      </c>
      <c r="I64" s="609">
        <v>162908</v>
      </c>
      <c r="J64" s="241">
        <v>2.7</v>
      </c>
      <c r="K64" s="165">
        <v>72.082500444953709</v>
      </c>
      <c r="L64" s="82">
        <v>-14</v>
      </c>
      <c r="M64" s="82">
        <v>-89</v>
      </c>
      <c r="N64" s="83">
        <v>-0.2667497886982011</v>
      </c>
      <c r="O64" s="242">
        <v>217</v>
      </c>
      <c r="P64" s="83">
        <v>0.65038993424168134</v>
      </c>
      <c r="Q64" s="242">
        <v>306</v>
      </c>
      <c r="R64" s="83">
        <v>0.91713972293988244</v>
      </c>
      <c r="S64" s="82">
        <v>75</v>
      </c>
      <c r="T64" s="144">
        <v>0.22478914777938286</v>
      </c>
      <c r="U64" s="243">
        <v>1879</v>
      </c>
      <c r="V64" s="83">
        <v>5.6317174490328075</v>
      </c>
      <c r="W64" s="242">
        <v>1804</v>
      </c>
      <c r="X64" s="83">
        <v>5.4069283012534246</v>
      </c>
      <c r="Y64" s="83">
        <v>-4.1960640918818237E-2</v>
      </c>
      <c r="Z64" s="83"/>
      <c r="AA64" s="614">
        <v>190</v>
      </c>
      <c r="AB64" s="162"/>
      <c r="AC64" s="614">
        <v>86</v>
      </c>
      <c r="AD64" s="145"/>
      <c r="AE64" s="148">
        <v>91185</v>
      </c>
      <c r="AF64" s="149">
        <v>56004</v>
      </c>
      <c r="AG64" s="149">
        <v>35181</v>
      </c>
    </row>
    <row r="65" spans="1:33" s="60" customFormat="1" ht="15" hidden="1" customHeight="1">
      <c r="A65" s="59" t="s">
        <v>85</v>
      </c>
      <c r="B65" s="183">
        <v>30</v>
      </c>
      <c r="C65" s="240">
        <v>4628.5713999999998</v>
      </c>
      <c r="D65" s="242">
        <v>177</v>
      </c>
      <c r="E65" s="609">
        <v>3577</v>
      </c>
      <c r="F65" s="609">
        <v>123680</v>
      </c>
      <c r="G65" s="544">
        <v>333694</v>
      </c>
      <c r="H65" s="609">
        <v>170711</v>
      </c>
      <c r="I65" s="609">
        <v>162983</v>
      </c>
      <c r="J65" s="241">
        <v>2.7</v>
      </c>
      <c r="K65" s="165">
        <v>72.094383161076436</v>
      </c>
      <c r="L65" s="82">
        <v>55</v>
      </c>
      <c r="M65" s="82">
        <v>-54</v>
      </c>
      <c r="N65" s="83">
        <v>-0.16183824267644498</v>
      </c>
      <c r="O65" s="242">
        <v>207</v>
      </c>
      <c r="P65" s="83">
        <v>0.62037993025970539</v>
      </c>
      <c r="Q65" s="242">
        <v>261</v>
      </c>
      <c r="R65" s="83">
        <v>0.78221817293615037</v>
      </c>
      <c r="S65" s="82">
        <v>109</v>
      </c>
      <c r="T65" s="144">
        <v>0.3266734898468977</v>
      </c>
      <c r="U65" s="243">
        <v>1808</v>
      </c>
      <c r="V65" s="83">
        <v>5.4185841251668956</v>
      </c>
      <c r="W65" s="242">
        <v>1699</v>
      </c>
      <c r="X65" s="83">
        <v>5.0919106353199979</v>
      </c>
      <c r="Y65" s="83">
        <v>0.16483524717045273</v>
      </c>
      <c r="Z65" s="83"/>
      <c r="AA65" s="614">
        <v>150</v>
      </c>
      <c r="AB65" s="162"/>
      <c r="AC65" s="614">
        <v>93</v>
      </c>
      <c r="AD65" s="145"/>
      <c r="AE65" s="148">
        <v>91303</v>
      </c>
      <c r="AF65" s="149">
        <v>56087</v>
      </c>
      <c r="AG65" s="149">
        <v>35216</v>
      </c>
    </row>
    <row r="66" spans="1:33" s="60" customFormat="1" ht="15" hidden="1" customHeight="1">
      <c r="A66" s="59" t="s">
        <v>86</v>
      </c>
      <c r="B66" s="183">
        <v>31</v>
      </c>
      <c r="C66" s="240">
        <v>4628.5713999999998</v>
      </c>
      <c r="D66" s="242">
        <v>177</v>
      </c>
      <c r="E66" s="609">
        <v>3577</v>
      </c>
      <c r="F66" s="609">
        <v>123752</v>
      </c>
      <c r="G66" s="544">
        <v>333668</v>
      </c>
      <c r="H66" s="609">
        <v>170674</v>
      </c>
      <c r="I66" s="609">
        <v>162994</v>
      </c>
      <c r="J66" s="241">
        <v>2.7</v>
      </c>
      <c r="K66" s="165">
        <v>72.088765877091149</v>
      </c>
      <c r="L66" s="82">
        <v>-26</v>
      </c>
      <c r="M66" s="82">
        <v>-144</v>
      </c>
      <c r="N66" s="83">
        <v>-0.20978119821026675</v>
      </c>
      <c r="O66" s="242">
        <v>179</v>
      </c>
      <c r="P66" s="83">
        <v>0.53644049256625337</v>
      </c>
      <c r="Q66" s="242">
        <v>249</v>
      </c>
      <c r="R66" s="83">
        <v>0.74622169077652012</v>
      </c>
      <c r="S66" s="82">
        <v>44</v>
      </c>
      <c r="T66" s="144">
        <v>0.13186246744645302</v>
      </c>
      <c r="U66" s="243">
        <v>2164</v>
      </c>
      <c r="V66" s="83">
        <v>6.4852358989573871</v>
      </c>
      <c r="W66" s="242">
        <v>2120</v>
      </c>
      <c r="X66" s="83">
        <v>6.353373431510934</v>
      </c>
      <c r="Y66" s="83">
        <v>-7.7918730763813726E-2</v>
      </c>
      <c r="Z66" s="83"/>
      <c r="AA66" s="614">
        <v>242</v>
      </c>
      <c r="AB66" s="162"/>
      <c r="AC66" s="614">
        <v>75</v>
      </c>
      <c r="AD66" s="145"/>
      <c r="AE66" s="148">
        <v>91320</v>
      </c>
      <c r="AF66" s="149">
        <v>56124</v>
      </c>
      <c r="AG66" s="149">
        <v>35196</v>
      </c>
    </row>
    <row r="67" spans="1:33" s="60" customFormat="1" ht="15" hidden="1" customHeight="1">
      <c r="A67" s="59" t="s">
        <v>87</v>
      </c>
      <c r="B67" s="183">
        <v>30</v>
      </c>
      <c r="C67" s="240">
        <v>4628.5713999999998</v>
      </c>
      <c r="D67" s="242">
        <v>177</v>
      </c>
      <c r="E67" s="609">
        <v>3574</v>
      </c>
      <c r="F67" s="609">
        <v>123835</v>
      </c>
      <c r="G67" s="544">
        <v>333630</v>
      </c>
      <c r="H67" s="609">
        <v>170658</v>
      </c>
      <c r="I67" s="609">
        <v>162972</v>
      </c>
      <c r="J67" s="241">
        <v>2.69</v>
      </c>
      <c r="K67" s="165">
        <v>72.080556000497268</v>
      </c>
      <c r="L67" s="82">
        <v>-38</v>
      </c>
      <c r="M67" s="82">
        <v>-59</v>
      </c>
      <c r="N67" s="83">
        <v>-0.17683253958501299</v>
      </c>
      <c r="O67" s="242">
        <v>204</v>
      </c>
      <c r="P67" s="83">
        <v>0.61142098432784153</v>
      </c>
      <c r="Q67" s="242">
        <v>263</v>
      </c>
      <c r="R67" s="83">
        <v>0.78825352391285453</v>
      </c>
      <c r="S67" s="82">
        <v>21</v>
      </c>
      <c r="T67" s="144">
        <v>6.2940395445513886E-2</v>
      </c>
      <c r="U67" s="243">
        <v>1740</v>
      </c>
      <c r="V67" s="83">
        <v>5.2150613369139434</v>
      </c>
      <c r="W67" s="242">
        <v>1719</v>
      </c>
      <c r="X67" s="83">
        <v>5.1521209414684295</v>
      </c>
      <c r="Y67" s="83">
        <v>-0.11389214413949911</v>
      </c>
      <c r="Z67" s="83"/>
      <c r="AA67" s="614">
        <v>181</v>
      </c>
      <c r="AB67" s="162"/>
      <c r="AC67" s="614">
        <v>81</v>
      </c>
      <c r="AD67" s="145"/>
      <c r="AE67" s="148">
        <v>91383</v>
      </c>
      <c r="AF67" s="149">
        <v>56149</v>
      </c>
      <c r="AG67" s="149">
        <v>35234</v>
      </c>
    </row>
    <row r="68" spans="1:33" s="60" customFormat="1" ht="15" hidden="1" customHeight="1">
      <c r="A68" s="59" t="s">
        <v>88</v>
      </c>
      <c r="B68" s="183">
        <v>31</v>
      </c>
      <c r="C68" s="240">
        <v>4628.5713999999998</v>
      </c>
      <c r="D68" s="242">
        <v>177</v>
      </c>
      <c r="E68" s="609">
        <v>3657</v>
      </c>
      <c r="F68" s="609">
        <v>123873</v>
      </c>
      <c r="G68" s="544">
        <v>333707</v>
      </c>
      <c r="H68" s="609">
        <v>170628</v>
      </c>
      <c r="I68" s="609">
        <v>163079</v>
      </c>
      <c r="J68" s="241">
        <v>2.69</v>
      </c>
      <c r="K68" s="165">
        <v>72.097191803069094</v>
      </c>
      <c r="L68" s="82">
        <v>77</v>
      </c>
      <c r="M68" s="82">
        <v>-61</v>
      </c>
      <c r="N68" s="83">
        <v>-0.18281617833268637</v>
      </c>
      <c r="O68" s="242">
        <v>226</v>
      </c>
      <c r="P68" s="83">
        <v>0.67731895578995327</v>
      </c>
      <c r="Q68" s="242">
        <v>287</v>
      </c>
      <c r="R68" s="83">
        <v>0.86013513412263964</v>
      </c>
      <c r="S68" s="82">
        <v>138</v>
      </c>
      <c r="T68" s="144">
        <v>0.41358414114607722</v>
      </c>
      <c r="U68" s="243">
        <v>1902</v>
      </c>
      <c r="V68" s="83">
        <v>5.7002683801437648</v>
      </c>
      <c r="W68" s="242">
        <v>1764</v>
      </c>
      <c r="X68" s="83">
        <v>5.2866842389976876</v>
      </c>
      <c r="Y68" s="83">
        <v>0.23076796281339085</v>
      </c>
      <c r="Z68" s="83"/>
      <c r="AA68" s="614">
        <v>164</v>
      </c>
      <c r="AB68" s="162"/>
      <c r="AC68" s="614">
        <v>83</v>
      </c>
      <c r="AD68" s="145"/>
      <c r="AE68" s="148">
        <v>91459</v>
      </c>
      <c r="AF68" s="149">
        <v>56199</v>
      </c>
      <c r="AG68" s="149">
        <v>35260</v>
      </c>
    </row>
    <row r="69" spans="1:33" s="60" customFormat="1" ht="15" hidden="1" customHeight="1">
      <c r="A69" s="59" t="s">
        <v>89</v>
      </c>
      <c r="B69" s="183">
        <v>31</v>
      </c>
      <c r="C69" s="240">
        <v>4628.5713999999998</v>
      </c>
      <c r="D69" s="242">
        <v>177</v>
      </c>
      <c r="E69" s="609">
        <v>3656</v>
      </c>
      <c r="F69" s="609">
        <v>124009</v>
      </c>
      <c r="G69" s="544">
        <v>333733</v>
      </c>
      <c r="H69" s="609">
        <v>170614</v>
      </c>
      <c r="I69" s="609">
        <v>163119</v>
      </c>
      <c r="J69" s="241">
        <v>2.69</v>
      </c>
      <c r="K69" s="165">
        <v>72.102809087054382</v>
      </c>
      <c r="L69" s="82">
        <v>26</v>
      </c>
      <c r="M69" s="82">
        <v>-7</v>
      </c>
      <c r="N69" s="83">
        <v>-2.0975668224859301E-2</v>
      </c>
      <c r="O69" s="242">
        <v>235</v>
      </c>
      <c r="P69" s="83">
        <v>0.70418314754884326</v>
      </c>
      <c r="Q69" s="242">
        <v>242</v>
      </c>
      <c r="R69" s="83">
        <v>0.72515881577370256</v>
      </c>
      <c r="S69" s="82">
        <v>33</v>
      </c>
      <c r="T69" s="144">
        <v>9.8885293060051005E-2</v>
      </c>
      <c r="U69" s="243">
        <v>1603</v>
      </c>
      <c r="V69" s="83">
        <v>4.8034280234927484</v>
      </c>
      <c r="W69" s="242">
        <v>1570</v>
      </c>
      <c r="X69" s="83">
        <v>4.7045427304326974</v>
      </c>
      <c r="Y69" s="83">
        <v>7.7909624835191704E-2</v>
      </c>
      <c r="Z69" s="83"/>
      <c r="AA69" s="614">
        <v>85</v>
      </c>
      <c r="AB69" s="162"/>
      <c r="AC69" s="614">
        <v>102</v>
      </c>
      <c r="AD69" s="145"/>
      <c r="AE69" s="148">
        <v>91537</v>
      </c>
      <c r="AF69" s="149">
        <v>56209</v>
      </c>
      <c r="AG69" s="149">
        <v>35328</v>
      </c>
    </row>
    <row r="70" spans="1:33" s="60" customFormat="1" ht="15" hidden="1" customHeight="1">
      <c r="A70" s="59" t="s">
        <v>76</v>
      </c>
      <c r="B70" s="183">
        <v>30</v>
      </c>
      <c r="C70" s="240">
        <v>4628.5713999999998</v>
      </c>
      <c r="D70" s="242">
        <v>177</v>
      </c>
      <c r="E70" s="609">
        <v>3656</v>
      </c>
      <c r="F70" s="609">
        <v>124106</v>
      </c>
      <c r="G70" s="544">
        <v>333531</v>
      </c>
      <c r="H70" s="609">
        <v>170468</v>
      </c>
      <c r="I70" s="609">
        <v>163063</v>
      </c>
      <c r="J70" s="241">
        <v>2.69</v>
      </c>
      <c r="K70" s="165">
        <v>72.059167111476341</v>
      </c>
      <c r="L70" s="82">
        <v>-202</v>
      </c>
      <c r="M70" s="82">
        <v>-74</v>
      </c>
      <c r="N70" s="83">
        <v>-0.22180126606560524</v>
      </c>
      <c r="O70" s="242">
        <v>225</v>
      </c>
      <c r="P70" s="83">
        <v>0.67439574141569159</v>
      </c>
      <c r="Q70" s="242">
        <v>299</v>
      </c>
      <c r="R70" s="83">
        <v>0.89619700748129683</v>
      </c>
      <c r="S70" s="82">
        <v>-128</v>
      </c>
      <c r="T70" s="144">
        <v>-0.38365624400537079</v>
      </c>
      <c r="U70" s="243">
        <v>1527</v>
      </c>
      <c r="V70" s="83">
        <v>4.5768990984078268</v>
      </c>
      <c r="W70" s="242">
        <v>1655</v>
      </c>
      <c r="X70" s="83">
        <v>4.9605553424131976</v>
      </c>
      <c r="Y70" s="83">
        <v>-0.60545751007097603</v>
      </c>
      <c r="Z70" s="83"/>
      <c r="AA70" s="614">
        <v>167</v>
      </c>
      <c r="AB70" s="162"/>
      <c r="AC70" s="614">
        <v>105</v>
      </c>
      <c r="AD70" s="145"/>
      <c r="AE70" s="148">
        <v>91570</v>
      </c>
      <c r="AF70" s="149">
        <v>56210</v>
      </c>
      <c r="AG70" s="149">
        <v>35360</v>
      </c>
    </row>
    <row r="71" spans="1:33" s="60" customFormat="1" ht="15" hidden="1" customHeight="1">
      <c r="A71" s="59" t="s">
        <v>90</v>
      </c>
      <c r="B71" s="183">
        <v>31</v>
      </c>
      <c r="C71" s="240">
        <v>4628.5713999999998</v>
      </c>
      <c r="D71" s="242">
        <v>177</v>
      </c>
      <c r="E71" s="609">
        <v>3656</v>
      </c>
      <c r="F71" s="609">
        <v>124086</v>
      </c>
      <c r="G71" s="544">
        <v>333413</v>
      </c>
      <c r="H71" s="609">
        <v>170393</v>
      </c>
      <c r="I71" s="609">
        <v>163020</v>
      </c>
      <c r="J71" s="241">
        <v>2.69</v>
      </c>
      <c r="K71" s="165">
        <v>72.033673284158482</v>
      </c>
      <c r="L71" s="82">
        <v>-118</v>
      </c>
      <c r="M71" s="82">
        <v>-40</v>
      </c>
      <c r="N71" s="83">
        <v>-0.11995010075808454</v>
      </c>
      <c r="O71" s="242">
        <v>250</v>
      </c>
      <c r="P71" s="83">
        <v>0.74968812973802901</v>
      </c>
      <c r="Q71" s="242">
        <v>290</v>
      </c>
      <c r="R71" s="83">
        <v>0.86963823049611355</v>
      </c>
      <c r="S71" s="82">
        <v>-78</v>
      </c>
      <c r="T71" s="144">
        <v>-0.23390269647826489</v>
      </c>
      <c r="U71" s="243">
        <v>1144</v>
      </c>
      <c r="V71" s="83">
        <v>3.4305728816812207</v>
      </c>
      <c r="W71" s="242">
        <v>1222</v>
      </c>
      <c r="X71" s="83">
        <v>3.6644755781594855</v>
      </c>
      <c r="Y71" s="83">
        <v>-0.35385279723634944</v>
      </c>
      <c r="Z71" s="83"/>
      <c r="AA71" s="614">
        <v>228</v>
      </c>
      <c r="AB71" s="162"/>
      <c r="AC71" s="614">
        <v>72</v>
      </c>
      <c r="AD71" s="145"/>
      <c r="AE71" s="148">
        <v>91564</v>
      </c>
      <c r="AF71" s="149">
        <v>56191</v>
      </c>
      <c r="AG71" s="149">
        <v>35373</v>
      </c>
    </row>
    <row r="72" spans="1:33" s="60" customFormat="1" ht="15" hidden="1" customHeight="1">
      <c r="A72" s="59" t="s">
        <v>91</v>
      </c>
      <c r="B72" s="183">
        <v>30</v>
      </c>
      <c r="C72" s="240">
        <v>4628.5713999999998</v>
      </c>
      <c r="D72" s="242">
        <v>177</v>
      </c>
      <c r="E72" s="609">
        <v>3657</v>
      </c>
      <c r="F72" s="609">
        <v>124153</v>
      </c>
      <c r="G72" s="544">
        <v>333484</v>
      </c>
      <c r="H72" s="609">
        <v>170419</v>
      </c>
      <c r="I72" s="609">
        <v>163065</v>
      </c>
      <c r="J72" s="241">
        <v>2.69</v>
      </c>
      <c r="K72" s="165">
        <v>72.049012790426005</v>
      </c>
      <c r="L72" s="82">
        <v>71</v>
      </c>
      <c r="M72" s="82">
        <v>3</v>
      </c>
      <c r="N72" s="83">
        <v>8.9968915739612187E-3</v>
      </c>
      <c r="O72" s="242">
        <v>227</v>
      </c>
      <c r="P72" s="83">
        <v>0.68076479576306392</v>
      </c>
      <c r="Q72" s="242">
        <v>224</v>
      </c>
      <c r="R72" s="83">
        <v>0.6717679041891027</v>
      </c>
      <c r="S72" s="82">
        <v>68</v>
      </c>
      <c r="T72" s="144">
        <v>0.20392954234312111</v>
      </c>
      <c r="U72" s="243">
        <v>906</v>
      </c>
      <c r="V72" s="83">
        <v>2.7170612553362816</v>
      </c>
      <c r="W72" s="242">
        <v>838</v>
      </c>
      <c r="X72" s="83">
        <v>2.5131317129931605</v>
      </c>
      <c r="Y72" s="83">
        <v>0.21292643391708233</v>
      </c>
      <c r="Z72" s="83"/>
      <c r="AA72" s="614">
        <v>148</v>
      </c>
      <c r="AB72" s="162"/>
      <c r="AC72" s="614">
        <v>56</v>
      </c>
      <c r="AD72" s="145"/>
      <c r="AE72" s="148">
        <v>91655</v>
      </c>
      <c r="AF72" s="149">
        <v>56230</v>
      </c>
      <c r="AG72" s="149">
        <v>35425</v>
      </c>
    </row>
    <row r="73" spans="1:33" s="60" customFormat="1" ht="15" hidden="1" customHeight="1">
      <c r="A73" s="59" t="s">
        <v>80</v>
      </c>
      <c r="B73" s="183">
        <v>31</v>
      </c>
      <c r="C73" s="240">
        <v>4628.5713999999998</v>
      </c>
      <c r="D73" s="242">
        <v>177</v>
      </c>
      <c r="E73" s="609">
        <v>3652</v>
      </c>
      <c r="F73" s="609">
        <v>124243</v>
      </c>
      <c r="G73" s="544">
        <v>333392</v>
      </c>
      <c r="H73" s="609">
        <v>170324</v>
      </c>
      <c r="I73" s="609">
        <v>163068</v>
      </c>
      <c r="J73" s="241">
        <v>2.68</v>
      </c>
      <c r="K73" s="165">
        <v>72.029136247093433</v>
      </c>
      <c r="L73" s="82">
        <v>-92</v>
      </c>
      <c r="M73" s="82">
        <v>-40</v>
      </c>
      <c r="N73" s="83">
        <v>-0.11996233182780602</v>
      </c>
      <c r="O73" s="242">
        <v>269</v>
      </c>
      <c r="P73" s="83">
        <v>0.8067466815419958</v>
      </c>
      <c r="Q73" s="242">
        <v>309</v>
      </c>
      <c r="R73" s="83">
        <v>0.92670901336980183</v>
      </c>
      <c r="S73" s="82">
        <v>-52</v>
      </c>
      <c r="T73" s="144">
        <v>-0.15595103137614785</v>
      </c>
      <c r="U73" s="243">
        <v>1789</v>
      </c>
      <c r="V73" s="83">
        <v>5.3653152909986259</v>
      </c>
      <c r="W73" s="242">
        <v>1841</v>
      </c>
      <c r="X73" s="83">
        <v>5.5212663223747738</v>
      </c>
      <c r="Y73" s="83">
        <v>-0.27591336320395388</v>
      </c>
      <c r="Z73" s="83"/>
      <c r="AA73" s="614">
        <v>198</v>
      </c>
      <c r="AB73" s="162"/>
      <c r="AC73" s="614">
        <v>86</v>
      </c>
      <c r="AD73" s="145"/>
      <c r="AE73" s="148">
        <v>91675</v>
      </c>
      <c r="AF73" s="149">
        <v>56214</v>
      </c>
      <c r="AG73" s="149">
        <v>35461</v>
      </c>
    </row>
    <row r="74" spans="1:33" s="60" customFormat="1" ht="15" customHeight="1">
      <c r="A74" s="63" t="s">
        <v>322</v>
      </c>
      <c r="B74" s="141">
        <v>365</v>
      </c>
      <c r="C74" s="105">
        <v>4628.5713999999998</v>
      </c>
      <c r="D74" s="110">
        <v>177</v>
      </c>
      <c r="E74" s="606">
        <v>3652</v>
      </c>
      <c r="F74" s="608">
        <v>124956</v>
      </c>
      <c r="G74" s="544">
        <v>331945</v>
      </c>
      <c r="H74" s="608">
        <v>169335</v>
      </c>
      <c r="I74" s="608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615"/>
      <c r="AC74" s="139">
        <v>919</v>
      </c>
      <c r="AD74" s="119"/>
      <c r="AE74" s="148">
        <v>91999</v>
      </c>
      <c r="AF74" s="149">
        <v>56309</v>
      </c>
      <c r="AG74" s="149">
        <v>35690</v>
      </c>
    </row>
    <row r="75" spans="1:33" s="60" customFormat="1" ht="15" hidden="1" customHeight="1">
      <c r="A75" s="222" t="s">
        <v>81</v>
      </c>
      <c r="B75" s="183">
        <v>31</v>
      </c>
      <c r="C75" s="240">
        <v>4628.5713999999998</v>
      </c>
      <c r="D75" s="242">
        <v>177</v>
      </c>
      <c r="E75" s="609">
        <v>3652</v>
      </c>
      <c r="F75" s="609">
        <v>124288</v>
      </c>
      <c r="G75" s="544">
        <v>333240</v>
      </c>
      <c r="H75" s="609">
        <v>170234</v>
      </c>
      <c r="I75" s="609">
        <v>163006</v>
      </c>
      <c r="J75" s="241">
        <v>2.68</v>
      </c>
      <c r="K75" s="165">
        <v>71.996296740717881</v>
      </c>
      <c r="L75" s="82">
        <v>-152</v>
      </c>
      <c r="M75" s="82">
        <v>-91</v>
      </c>
      <c r="N75" s="83">
        <v>-0.27301419673823035</v>
      </c>
      <c r="O75" s="242">
        <v>227</v>
      </c>
      <c r="P75" s="83">
        <v>0.68103541384151978</v>
      </c>
      <c r="Q75" s="242">
        <v>318</v>
      </c>
      <c r="R75" s="83">
        <v>0.95404961057975013</v>
      </c>
      <c r="S75" s="82">
        <v>-61</v>
      </c>
      <c r="T75" s="144">
        <v>-0.18300951649485775</v>
      </c>
      <c r="U75" s="243">
        <v>1354</v>
      </c>
      <c r="V75" s="83">
        <v>4.0622112349842192</v>
      </c>
      <c r="W75" s="242">
        <v>1415</v>
      </c>
      <c r="X75" s="83">
        <v>4.245220751479077</v>
      </c>
      <c r="Y75" s="83">
        <v>-0.4560237132330881</v>
      </c>
      <c r="Z75" s="83"/>
      <c r="AA75" s="614">
        <v>186</v>
      </c>
      <c r="AB75" s="162"/>
      <c r="AC75" s="614">
        <v>41</v>
      </c>
      <c r="AD75" s="145"/>
      <c r="AE75" s="148">
        <v>91715</v>
      </c>
      <c r="AF75" s="149">
        <v>56209</v>
      </c>
      <c r="AG75" s="149">
        <v>35506</v>
      </c>
    </row>
    <row r="76" spans="1:33" s="60" customFormat="1" ht="15" hidden="1" customHeight="1">
      <c r="A76" s="222" t="s">
        <v>83</v>
      </c>
      <c r="B76" s="183">
        <v>28</v>
      </c>
      <c r="C76" s="240">
        <v>4628.5713999999998</v>
      </c>
      <c r="D76" s="242">
        <v>177</v>
      </c>
      <c r="E76" s="609">
        <v>3652</v>
      </c>
      <c r="F76" s="609">
        <v>124267</v>
      </c>
      <c r="G76" s="544">
        <v>333070</v>
      </c>
      <c r="H76" s="609">
        <v>170124</v>
      </c>
      <c r="I76" s="609">
        <v>162946</v>
      </c>
      <c r="J76" s="241">
        <v>2.68</v>
      </c>
      <c r="K76" s="165">
        <v>71.959568345429432</v>
      </c>
      <c r="L76" s="82">
        <v>-170</v>
      </c>
      <c r="M76" s="82">
        <v>-53</v>
      </c>
      <c r="N76" s="83">
        <v>-0.15908511053413577</v>
      </c>
      <c r="O76" s="242">
        <v>170</v>
      </c>
      <c r="P76" s="83">
        <v>0.51027299605288823</v>
      </c>
      <c r="Q76" s="242">
        <v>223</v>
      </c>
      <c r="R76" s="83">
        <v>0.66935810658702399</v>
      </c>
      <c r="S76" s="82">
        <v>-117</v>
      </c>
      <c r="T76" s="144">
        <v>-0.35118788551875291</v>
      </c>
      <c r="U76" s="243">
        <v>1068</v>
      </c>
      <c r="V76" s="83">
        <v>3.2057150575557922</v>
      </c>
      <c r="W76" s="242">
        <v>1185</v>
      </c>
      <c r="X76" s="83">
        <v>3.5569029430745451</v>
      </c>
      <c r="Y76" s="83">
        <v>-0.51027299605288867</v>
      </c>
      <c r="Z76" s="83"/>
      <c r="AA76" s="614">
        <v>145</v>
      </c>
      <c r="AB76" s="162"/>
      <c r="AC76" s="614">
        <v>62</v>
      </c>
      <c r="AD76" s="145"/>
      <c r="AE76" s="148">
        <v>91698</v>
      </c>
      <c r="AF76" s="149">
        <v>56184</v>
      </c>
      <c r="AG76" s="149">
        <v>35514</v>
      </c>
    </row>
    <row r="77" spans="1:33" s="60" customFormat="1" ht="15" hidden="1" customHeight="1">
      <c r="A77" s="222" t="s">
        <v>84</v>
      </c>
      <c r="B77" s="183">
        <v>31</v>
      </c>
      <c r="C77" s="240">
        <v>4628.5713999999998</v>
      </c>
      <c r="D77" s="242">
        <v>177</v>
      </c>
      <c r="E77" s="609">
        <v>3652</v>
      </c>
      <c r="F77" s="609">
        <v>124373</v>
      </c>
      <c r="G77" s="544">
        <v>332837</v>
      </c>
      <c r="H77" s="609">
        <v>169974</v>
      </c>
      <c r="I77" s="609">
        <v>162863</v>
      </c>
      <c r="J77" s="241">
        <v>2.68</v>
      </c>
      <c r="K77" s="165">
        <v>71.909228838945864</v>
      </c>
      <c r="L77" s="82">
        <v>-233</v>
      </c>
      <c r="M77" s="82">
        <v>-74</v>
      </c>
      <c r="N77" s="83">
        <v>-0.2222532575870203</v>
      </c>
      <c r="O77" s="242">
        <v>236</v>
      </c>
      <c r="P77" s="83">
        <v>0.70880768635860569</v>
      </c>
      <c r="Q77" s="242">
        <v>310</v>
      </c>
      <c r="R77" s="83">
        <v>0.931060943945626</v>
      </c>
      <c r="S77" s="82">
        <v>-159</v>
      </c>
      <c r="T77" s="144">
        <v>-0.47754416157211121</v>
      </c>
      <c r="U77" s="243">
        <v>1661</v>
      </c>
      <c r="V77" s="83">
        <v>4.9886846061086612</v>
      </c>
      <c r="W77" s="242">
        <v>1820</v>
      </c>
      <c r="X77" s="83">
        <v>5.4662287676807724</v>
      </c>
      <c r="Y77" s="83">
        <v>-0.69979741915913152</v>
      </c>
      <c r="Z77" s="83"/>
      <c r="AA77" s="614">
        <v>176</v>
      </c>
      <c r="AB77" s="162"/>
      <c r="AC77" s="614">
        <v>99</v>
      </c>
      <c r="AD77" s="145"/>
      <c r="AE77" s="148">
        <v>91714</v>
      </c>
      <c r="AF77" s="149">
        <v>56179</v>
      </c>
      <c r="AG77" s="149">
        <v>35535</v>
      </c>
    </row>
    <row r="78" spans="1:33" s="60" customFormat="1" ht="15" hidden="1" customHeight="1">
      <c r="A78" s="222" t="s">
        <v>85</v>
      </c>
      <c r="B78" s="183">
        <v>30</v>
      </c>
      <c r="C78" s="240">
        <v>4628.5713999999998</v>
      </c>
      <c r="D78" s="242">
        <v>177</v>
      </c>
      <c r="E78" s="609">
        <v>3652</v>
      </c>
      <c r="F78" s="609">
        <v>124467</v>
      </c>
      <c r="G78" s="544">
        <v>332674</v>
      </c>
      <c r="H78" s="609">
        <v>169883</v>
      </c>
      <c r="I78" s="609">
        <v>162791</v>
      </c>
      <c r="J78" s="241">
        <v>2.67</v>
      </c>
      <c r="K78" s="165">
        <v>71.874012789345755</v>
      </c>
      <c r="L78" s="82">
        <v>-163</v>
      </c>
      <c r="M78" s="82">
        <v>-62</v>
      </c>
      <c r="N78" s="83">
        <v>-0.18632299090473337</v>
      </c>
      <c r="O78" s="242">
        <v>202</v>
      </c>
      <c r="P78" s="83">
        <v>0.60705232520574415</v>
      </c>
      <c r="Q78" s="242">
        <v>264</v>
      </c>
      <c r="R78" s="83">
        <v>0.79337531611047751</v>
      </c>
      <c r="S78" s="82">
        <v>-101</v>
      </c>
      <c r="T78" s="144">
        <v>-0.30352616260287224</v>
      </c>
      <c r="U78" s="243">
        <v>1353</v>
      </c>
      <c r="V78" s="83">
        <v>4.0660484950661973</v>
      </c>
      <c r="W78" s="242">
        <v>1454</v>
      </c>
      <c r="X78" s="83">
        <v>4.3695746576690695</v>
      </c>
      <c r="Y78" s="83">
        <v>-0.48984915350760561</v>
      </c>
      <c r="Z78" s="83"/>
      <c r="AA78" s="614">
        <v>163</v>
      </c>
      <c r="AB78" s="162"/>
      <c r="AC78" s="614">
        <v>95</v>
      </c>
      <c r="AD78" s="145"/>
      <c r="AE78" s="148">
        <v>91706</v>
      </c>
      <c r="AF78" s="149">
        <v>56183</v>
      </c>
      <c r="AG78" s="149">
        <v>35523</v>
      </c>
    </row>
    <row r="79" spans="1:33" s="60" customFormat="1" ht="15" hidden="1" customHeight="1">
      <c r="A79" s="222" t="s">
        <v>86</v>
      </c>
      <c r="B79" s="183">
        <v>31</v>
      </c>
      <c r="C79" s="240">
        <v>4628.5713999999998</v>
      </c>
      <c r="D79" s="242">
        <v>177</v>
      </c>
      <c r="E79" s="609">
        <v>3652</v>
      </c>
      <c r="F79" s="609">
        <v>124553</v>
      </c>
      <c r="G79" s="544">
        <v>332472</v>
      </c>
      <c r="H79" s="609">
        <v>169761</v>
      </c>
      <c r="I79" s="609">
        <v>162711</v>
      </c>
      <c r="J79" s="241">
        <v>2.67</v>
      </c>
      <c r="K79" s="165">
        <v>71.830370813767729</v>
      </c>
      <c r="L79" s="82">
        <v>-202</v>
      </c>
      <c r="M79" s="82">
        <v>-63</v>
      </c>
      <c r="N79" s="83">
        <v>-0.18943209460780042</v>
      </c>
      <c r="O79" s="242">
        <v>194</v>
      </c>
      <c r="P79" s="83">
        <v>0.58333057704624247</v>
      </c>
      <c r="Q79" s="242">
        <v>257</v>
      </c>
      <c r="R79" s="83">
        <v>0.77276267165404289</v>
      </c>
      <c r="S79" s="82">
        <v>-139</v>
      </c>
      <c r="T79" s="144">
        <v>-0.41795335159498936</v>
      </c>
      <c r="U79" s="243">
        <v>1516</v>
      </c>
      <c r="V79" s="83">
        <v>4.5583977051654818</v>
      </c>
      <c r="W79" s="242">
        <v>1655</v>
      </c>
      <c r="X79" s="83">
        <v>4.9763510567604712</v>
      </c>
      <c r="Y79" s="83">
        <v>-0.60738544620278978</v>
      </c>
      <c r="Z79" s="83"/>
      <c r="AA79" s="614">
        <v>252</v>
      </c>
      <c r="AB79" s="162"/>
      <c r="AC79" s="614">
        <v>88</v>
      </c>
      <c r="AD79" s="145"/>
      <c r="AE79" s="148">
        <v>91706</v>
      </c>
      <c r="AF79" s="149">
        <v>56184</v>
      </c>
      <c r="AG79" s="149">
        <v>35522</v>
      </c>
    </row>
    <row r="80" spans="1:33" s="60" customFormat="1" ht="15" hidden="1" customHeight="1">
      <c r="A80" s="222" t="s">
        <v>87</v>
      </c>
      <c r="B80" s="183">
        <v>30</v>
      </c>
      <c r="C80" s="240">
        <v>4628.5713999999998</v>
      </c>
      <c r="D80" s="242">
        <v>177</v>
      </c>
      <c r="E80" s="609">
        <v>3566</v>
      </c>
      <c r="F80" s="609">
        <v>124617</v>
      </c>
      <c r="G80" s="544">
        <v>332424</v>
      </c>
      <c r="H80" s="609">
        <v>169695</v>
      </c>
      <c r="I80" s="609">
        <v>162729</v>
      </c>
      <c r="J80" s="241">
        <v>2.67</v>
      </c>
      <c r="K80" s="165">
        <v>71.820000443333342</v>
      </c>
      <c r="L80" s="82">
        <v>-48</v>
      </c>
      <c r="M80" s="82">
        <v>-60</v>
      </c>
      <c r="N80" s="83">
        <v>-0.18047935316199815</v>
      </c>
      <c r="O80" s="242">
        <v>207</v>
      </c>
      <c r="P80" s="83">
        <v>0.62265376840889408</v>
      </c>
      <c r="Q80" s="242">
        <v>267</v>
      </c>
      <c r="R80" s="83">
        <v>0.80313312157089223</v>
      </c>
      <c r="S80" s="82">
        <v>12</v>
      </c>
      <c r="T80" s="144">
        <v>3.6095870632400384E-2</v>
      </c>
      <c r="U80" s="243">
        <v>1659</v>
      </c>
      <c r="V80" s="83">
        <v>4.9902541149292521</v>
      </c>
      <c r="W80" s="242">
        <v>1647</v>
      </c>
      <c r="X80" s="83">
        <v>4.9541582442968517</v>
      </c>
      <c r="Y80" s="83">
        <v>-0.14438348252959776</v>
      </c>
      <c r="Z80" s="83"/>
      <c r="AA80" s="614">
        <v>137</v>
      </c>
      <c r="AB80" s="162"/>
      <c r="AC80" s="614">
        <v>66</v>
      </c>
      <c r="AD80" s="145"/>
      <c r="AE80" s="148">
        <v>91806</v>
      </c>
      <c r="AF80" s="149">
        <v>56251</v>
      </c>
      <c r="AG80" s="149">
        <v>35555</v>
      </c>
    </row>
    <row r="81" spans="1:33" s="60" customFormat="1" ht="15" hidden="1" customHeight="1">
      <c r="A81" s="222" t="s">
        <v>88</v>
      </c>
      <c r="B81" s="183">
        <v>31</v>
      </c>
      <c r="C81" s="240">
        <v>4628.5713999999998</v>
      </c>
      <c r="D81" s="242">
        <v>177</v>
      </c>
      <c r="E81" s="609">
        <v>3653</v>
      </c>
      <c r="F81" s="609">
        <v>124670</v>
      </c>
      <c r="G81" s="544">
        <v>332242</v>
      </c>
      <c r="H81" s="609">
        <v>169594</v>
      </c>
      <c r="I81" s="609">
        <v>162648</v>
      </c>
      <c r="J81" s="241">
        <v>2.66</v>
      </c>
      <c r="K81" s="165">
        <v>71.780679455436299</v>
      </c>
      <c r="L81" s="82">
        <v>-182</v>
      </c>
      <c r="M81" s="82">
        <v>-78</v>
      </c>
      <c r="N81" s="83">
        <v>-0.23470434774759052</v>
      </c>
      <c r="O81" s="242">
        <v>228</v>
      </c>
      <c r="P81" s="83">
        <v>0.68605886264680305</v>
      </c>
      <c r="Q81" s="242">
        <v>306</v>
      </c>
      <c r="R81" s="83">
        <v>0.92076321039439357</v>
      </c>
      <c r="S81" s="82">
        <v>-104</v>
      </c>
      <c r="T81" s="144">
        <v>-0.312939130330121</v>
      </c>
      <c r="U81" s="243">
        <v>1605</v>
      </c>
      <c r="V81" s="83">
        <v>4.829493309421574</v>
      </c>
      <c r="W81" s="242">
        <v>1709</v>
      </c>
      <c r="X81" s="83">
        <v>5.142432439751695</v>
      </c>
      <c r="Y81" s="83">
        <v>-0.54764347807771152</v>
      </c>
      <c r="Z81" s="83"/>
      <c r="AA81" s="614">
        <v>157</v>
      </c>
      <c r="AB81" s="162"/>
      <c r="AC81" s="614">
        <v>76</v>
      </c>
      <c r="AD81" s="145"/>
      <c r="AE81" s="148">
        <v>91786</v>
      </c>
      <c r="AF81" s="149">
        <v>56215</v>
      </c>
      <c r="AG81" s="149">
        <v>35571</v>
      </c>
    </row>
    <row r="82" spans="1:33" s="60" customFormat="1" ht="15" hidden="1" customHeight="1">
      <c r="A82" s="222" t="s">
        <v>89</v>
      </c>
      <c r="B82" s="183">
        <v>31</v>
      </c>
      <c r="C82" s="240">
        <v>4628.5713999999998</v>
      </c>
      <c r="D82" s="242">
        <v>177</v>
      </c>
      <c r="E82" s="609">
        <v>3652</v>
      </c>
      <c r="F82" s="609">
        <v>124735</v>
      </c>
      <c r="G82" s="544">
        <v>332091</v>
      </c>
      <c r="H82" s="609">
        <v>169513</v>
      </c>
      <c r="I82" s="609">
        <v>162578</v>
      </c>
      <c r="J82" s="241">
        <v>2.66</v>
      </c>
      <c r="K82" s="165">
        <v>71.748055998444798</v>
      </c>
      <c r="L82" s="82">
        <v>-151</v>
      </c>
      <c r="M82" s="82">
        <v>-53</v>
      </c>
      <c r="N82" s="83">
        <v>-0.15955853465054415</v>
      </c>
      <c r="O82" s="242">
        <v>216</v>
      </c>
      <c r="P82" s="83">
        <v>0.65027629216070859</v>
      </c>
      <c r="Q82" s="242">
        <v>269</v>
      </c>
      <c r="R82" s="83">
        <v>0.80983482681125274</v>
      </c>
      <c r="S82" s="82">
        <v>-98</v>
      </c>
      <c r="T82" s="144">
        <v>-0.2950327621840243</v>
      </c>
      <c r="U82" s="243">
        <v>1588</v>
      </c>
      <c r="V82" s="83">
        <v>4.7807349627370614</v>
      </c>
      <c r="W82" s="242">
        <v>1686</v>
      </c>
      <c r="X82" s="83">
        <v>5.0757677249210857</v>
      </c>
      <c r="Y82" s="83">
        <v>-0.45459129683456845</v>
      </c>
      <c r="Z82" s="83"/>
      <c r="AA82" s="614">
        <v>123</v>
      </c>
      <c r="AB82" s="162"/>
      <c r="AC82" s="614">
        <v>72</v>
      </c>
      <c r="AD82" s="145"/>
      <c r="AE82" s="148">
        <v>91820</v>
      </c>
      <c r="AF82" s="149">
        <v>56241</v>
      </c>
      <c r="AG82" s="149">
        <v>35579</v>
      </c>
    </row>
    <row r="83" spans="1:33" s="60" customFormat="1" ht="15" hidden="1" customHeight="1">
      <c r="A83" s="222" t="s">
        <v>76</v>
      </c>
      <c r="B83" s="183">
        <v>30</v>
      </c>
      <c r="C83" s="240">
        <v>4628.5713999999998</v>
      </c>
      <c r="D83" s="242">
        <v>177</v>
      </c>
      <c r="E83" s="609">
        <v>3652</v>
      </c>
      <c r="F83" s="609">
        <v>124816</v>
      </c>
      <c r="G83" s="544">
        <v>332026</v>
      </c>
      <c r="H83" s="609">
        <v>169432</v>
      </c>
      <c r="I83" s="609">
        <v>162594</v>
      </c>
      <c r="J83" s="241">
        <v>2.66</v>
      </c>
      <c r="K83" s="165">
        <v>71.734012788481564</v>
      </c>
      <c r="L83" s="82">
        <v>-65</v>
      </c>
      <c r="M83" s="82">
        <v>-10</v>
      </c>
      <c r="N83" s="83">
        <v>-3.0115175488656387E-2</v>
      </c>
      <c r="O83" s="242">
        <v>233</v>
      </c>
      <c r="P83" s="83">
        <v>0.70168358888569327</v>
      </c>
      <c r="Q83" s="242">
        <v>243</v>
      </c>
      <c r="R83" s="83">
        <v>0.73179876437434965</v>
      </c>
      <c r="S83" s="82">
        <v>-55</v>
      </c>
      <c r="T83" s="144">
        <v>-0.1656334651876108</v>
      </c>
      <c r="U83" s="243">
        <v>1351</v>
      </c>
      <c r="V83" s="83">
        <v>4.068560208517475</v>
      </c>
      <c r="W83" s="242">
        <v>1406</v>
      </c>
      <c r="X83" s="83">
        <v>4.2341936737050858</v>
      </c>
      <c r="Y83" s="83">
        <v>-0.19574864067626718</v>
      </c>
      <c r="Z83" s="83"/>
      <c r="AA83" s="614">
        <v>130</v>
      </c>
      <c r="AB83" s="162"/>
      <c r="AC83" s="614">
        <v>87</v>
      </c>
      <c r="AD83" s="145"/>
      <c r="AE83" s="148">
        <v>91879</v>
      </c>
      <c r="AF83" s="149">
        <v>56260</v>
      </c>
      <c r="AG83" s="149">
        <v>35619</v>
      </c>
    </row>
    <row r="84" spans="1:33" s="216" customFormat="1" ht="15" hidden="1" customHeight="1">
      <c r="A84" s="223" t="s">
        <v>90</v>
      </c>
      <c r="B84" s="197">
        <v>31</v>
      </c>
      <c r="C84" s="616">
        <v>4628.5713999999998</v>
      </c>
      <c r="D84" s="620">
        <v>177</v>
      </c>
      <c r="E84" s="626">
        <v>3652</v>
      </c>
      <c r="F84" s="626">
        <v>124826</v>
      </c>
      <c r="G84" s="617">
        <v>332063</v>
      </c>
      <c r="H84" s="626">
        <v>169448</v>
      </c>
      <c r="I84" s="626">
        <v>162615</v>
      </c>
      <c r="J84" s="618">
        <v>2.66</v>
      </c>
      <c r="K84" s="215">
        <v>71.742006615691395</v>
      </c>
      <c r="L84" s="619">
        <v>37</v>
      </c>
      <c r="M84" s="619">
        <v>30</v>
      </c>
      <c r="N84" s="209">
        <v>9.034933570650916E-2</v>
      </c>
      <c r="O84" s="620">
        <v>286</v>
      </c>
      <c r="P84" s="209">
        <v>0.86133033373538781</v>
      </c>
      <c r="Q84" s="620">
        <v>256</v>
      </c>
      <c r="R84" s="209">
        <v>0.77098099802887865</v>
      </c>
      <c r="S84" s="619">
        <v>7</v>
      </c>
      <c r="T84" s="621">
        <v>2.1081511664852393E-2</v>
      </c>
      <c r="U84" s="622">
        <v>1277</v>
      </c>
      <c r="V84" s="209">
        <v>3.8458700565737427</v>
      </c>
      <c r="W84" s="620">
        <v>1270</v>
      </c>
      <c r="X84" s="209">
        <v>3.8247885449088903</v>
      </c>
      <c r="Y84" s="209">
        <v>0.11143084737136155</v>
      </c>
      <c r="Z84" s="209"/>
      <c r="AA84" s="623">
        <v>242</v>
      </c>
      <c r="AB84" s="211"/>
      <c r="AC84" s="623">
        <v>87</v>
      </c>
      <c r="AD84" s="212"/>
      <c r="AE84" s="624">
        <v>91974</v>
      </c>
      <c r="AF84" s="625">
        <v>56311</v>
      </c>
      <c r="AG84" s="625">
        <v>35663</v>
      </c>
    </row>
    <row r="85" spans="1:33" s="60" customFormat="1" ht="15" hidden="1" customHeight="1">
      <c r="A85" s="222" t="s">
        <v>91</v>
      </c>
      <c r="B85" s="183">
        <v>30</v>
      </c>
      <c r="C85" s="240">
        <v>4628.5713999999998</v>
      </c>
      <c r="D85" s="242">
        <v>177</v>
      </c>
      <c r="E85" s="609">
        <v>3652</v>
      </c>
      <c r="F85" s="609">
        <v>124930</v>
      </c>
      <c r="G85" s="544">
        <v>332033</v>
      </c>
      <c r="H85" s="609">
        <v>169424</v>
      </c>
      <c r="I85" s="609">
        <v>162609</v>
      </c>
      <c r="J85" s="241">
        <v>2.66</v>
      </c>
      <c r="K85" s="165">
        <v>71.735525134169905</v>
      </c>
      <c r="L85" s="82">
        <v>-30</v>
      </c>
      <c r="M85" s="82">
        <v>-12</v>
      </c>
      <c r="N85" s="83">
        <v>-3.6139353346504088E-2</v>
      </c>
      <c r="O85" s="242">
        <v>234</v>
      </c>
      <c r="P85" s="83">
        <v>0.70471739025683033</v>
      </c>
      <c r="Q85" s="242">
        <v>246</v>
      </c>
      <c r="R85" s="83">
        <v>0.74085674360333442</v>
      </c>
      <c r="S85" s="82">
        <v>-18</v>
      </c>
      <c r="T85" s="144">
        <v>-5.4209030019756188E-2</v>
      </c>
      <c r="U85" s="243">
        <v>1057</v>
      </c>
      <c r="V85" s="83">
        <v>3.183274707271238</v>
      </c>
      <c r="W85" s="242">
        <v>1075</v>
      </c>
      <c r="X85" s="83">
        <v>3.2374837372909941</v>
      </c>
      <c r="Y85" s="83">
        <v>-9.0348383366260276E-2</v>
      </c>
      <c r="Z85" s="83"/>
      <c r="AA85" s="614">
        <v>191</v>
      </c>
      <c r="AB85" s="162"/>
      <c r="AC85" s="614">
        <v>66</v>
      </c>
      <c r="AD85" s="145"/>
      <c r="AE85" s="148">
        <v>92002</v>
      </c>
      <c r="AF85" s="149">
        <v>56329</v>
      </c>
      <c r="AG85" s="149">
        <v>35673</v>
      </c>
    </row>
    <row r="86" spans="1:33" s="60" customFormat="1" ht="15" hidden="1" customHeight="1">
      <c r="A86" s="222" t="s">
        <v>80</v>
      </c>
      <c r="B86" s="183">
        <v>31</v>
      </c>
      <c r="C86" s="240">
        <v>4628.5713999999998</v>
      </c>
      <c r="D86" s="242">
        <v>177</v>
      </c>
      <c r="E86" s="609">
        <v>3652</v>
      </c>
      <c r="F86" s="609">
        <v>124956</v>
      </c>
      <c r="G86" s="544">
        <v>331945</v>
      </c>
      <c r="H86" s="609">
        <v>169335</v>
      </c>
      <c r="I86" s="609">
        <v>162610</v>
      </c>
      <c r="J86" s="241">
        <v>2.66</v>
      </c>
      <c r="K86" s="165">
        <v>71.716512788373535</v>
      </c>
      <c r="L86" s="82">
        <v>-88</v>
      </c>
      <c r="M86" s="82">
        <v>-57</v>
      </c>
      <c r="N86" s="83">
        <v>-0.17169243559274538</v>
      </c>
      <c r="O86" s="242">
        <v>260</v>
      </c>
      <c r="P86" s="83">
        <v>0.78315847814234818</v>
      </c>
      <c r="Q86" s="242">
        <v>317</v>
      </c>
      <c r="R86" s="83">
        <v>0.95485091373509356</v>
      </c>
      <c r="S86" s="82">
        <v>-31</v>
      </c>
      <c r="T86" s="144">
        <v>-9.3376587778510878E-2</v>
      </c>
      <c r="U86" s="243">
        <v>1150</v>
      </c>
      <c r="V86" s="83">
        <v>3.4639701917834627</v>
      </c>
      <c r="W86" s="242">
        <v>1181</v>
      </c>
      <c r="X86" s="83">
        <v>3.5573467795619735</v>
      </c>
      <c r="Y86" s="83">
        <v>-0.26506902337125626</v>
      </c>
      <c r="Z86" s="83"/>
      <c r="AA86" s="614">
        <v>223</v>
      </c>
      <c r="AB86" s="162"/>
      <c r="AC86" s="614">
        <v>80</v>
      </c>
      <c r="AD86" s="145"/>
      <c r="AE86" s="148">
        <v>91999</v>
      </c>
      <c r="AF86" s="149">
        <v>56309</v>
      </c>
      <c r="AG86" s="149">
        <v>35690</v>
      </c>
    </row>
    <row r="87" spans="1:33" s="60" customFormat="1" ht="15" customHeight="1">
      <c r="A87" s="63" t="s">
        <v>323</v>
      </c>
      <c r="B87" s="183">
        <v>366</v>
      </c>
      <c r="C87" s="105">
        <v>4628.5713999999998</v>
      </c>
      <c r="D87" s="242">
        <v>177</v>
      </c>
      <c r="E87" s="609">
        <v>3652</v>
      </c>
      <c r="F87" s="609">
        <v>125361</v>
      </c>
      <c r="G87" s="604">
        <v>330911</v>
      </c>
      <c r="H87" s="609">
        <v>168375</v>
      </c>
      <c r="I87" s="609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615"/>
      <c r="AC87" s="139">
        <v>872</v>
      </c>
      <c r="AD87" s="119"/>
      <c r="AE87" s="148">
        <v>92479</v>
      </c>
      <c r="AF87" s="149">
        <v>56490</v>
      </c>
      <c r="AG87" s="149">
        <v>35989</v>
      </c>
    </row>
    <row r="88" spans="1:33" s="60" customFormat="1" ht="15" hidden="1" customHeight="1">
      <c r="A88" s="59" t="s">
        <v>81</v>
      </c>
      <c r="B88" s="183">
        <v>31</v>
      </c>
      <c r="C88" s="240">
        <v>4628.5713999999998</v>
      </c>
      <c r="D88" s="242">
        <v>177</v>
      </c>
      <c r="E88" s="609">
        <v>3652</v>
      </c>
      <c r="F88" s="609">
        <v>124899</v>
      </c>
      <c r="G88" s="544">
        <v>331845</v>
      </c>
      <c r="H88" s="609">
        <v>169242</v>
      </c>
      <c r="I88" s="609">
        <v>162603</v>
      </c>
      <c r="J88" s="241">
        <v>2.66</v>
      </c>
      <c r="K88" s="165">
        <v>71.694907849968573</v>
      </c>
      <c r="L88" s="82">
        <v>-100</v>
      </c>
      <c r="M88" s="82">
        <v>-37</v>
      </c>
      <c r="N88" s="83">
        <v>-0.11148104069057996</v>
      </c>
      <c r="O88" s="242">
        <v>233</v>
      </c>
      <c r="P88" s="83">
        <v>0.70202925624067847</v>
      </c>
      <c r="Q88" s="242">
        <v>270</v>
      </c>
      <c r="R88" s="83">
        <v>0.81351029693125843</v>
      </c>
      <c r="S88" s="82">
        <v>-63</v>
      </c>
      <c r="T88" s="144">
        <v>-0.18981906928396031</v>
      </c>
      <c r="U88" s="243">
        <v>1193</v>
      </c>
      <c r="V88" s="83">
        <v>3.594510311996264</v>
      </c>
      <c r="W88" s="242">
        <v>1256</v>
      </c>
      <c r="X88" s="83">
        <v>3.7843293812802243</v>
      </c>
      <c r="Y88" s="83">
        <v>-0.30130010997454026</v>
      </c>
      <c r="Z88" s="83"/>
      <c r="AA88" s="139">
        <v>221</v>
      </c>
      <c r="AB88" s="162"/>
      <c r="AC88" s="139">
        <v>61</v>
      </c>
      <c r="AD88" s="145"/>
      <c r="AE88" s="148">
        <v>92052</v>
      </c>
      <c r="AF88" s="149">
        <v>56328</v>
      </c>
      <c r="AG88" s="149">
        <v>35724</v>
      </c>
    </row>
    <row r="89" spans="1:33" s="60" customFormat="1" ht="15" hidden="1" customHeight="1">
      <c r="A89" s="59" t="s">
        <v>83</v>
      </c>
      <c r="B89" s="183">
        <v>29</v>
      </c>
      <c r="C89" s="240">
        <v>4628.5713999999998</v>
      </c>
      <c r="D89" s="242">
        <v>177</v>
      </c>
      <c r="E89" s="609">
        <v>3682</v>
      </c>
      <c r="F89" s="609">
        <v>124880</v>
      </c>
      <c r="G89" s="544">
        <v>331801</v>
      </c>
      <c r="H89" s="609">
        <v>169166</v>
      </c>
      <c r="I89" s="609">
        <v>162635</v>
      </c>
      <c r="J89" s="241">
        <v>2.66</v>
      </c>
      <c r="K89" s="165">
        <v>71.685401677070388</v>
      </c>
      <c r="L89" s="82">
        <v>-44</v>
      </c>
      <c r="M89" s="82">
        <v>-99</v>
      </c>
      <c r="N89" s="83">
        <v>-0.29835183215147831</v>
      </c>
      <c r="O89" s="242">
        <v>206</v>
      </c>
      <c r="P89" s="83">
        <v>0.6208129032646923</v>
      </c>
      <c r="Q89" s="242">
        <v>305</v>
      </c>
      <c r="R89" s="83">
        <v>0.91916473541617061</v>
      </c>
      <c r="S89" s="82">
        <v>55</v>
      </c>
      <c r="T89" s="144">
        <v>0.16575101786193258</v>
      </c>
      <c r="U89" s="243">
        <v>1185</v>
      </c>
      <c r="V89" s="83">
        <v>3.5711810212070891</v>
      </c>
      <c r="W89" s="242">
        <v>1130</v>
      </c>
      <c r="X89" s="83">
        <v>3.4054300033451566</v>
      </c>
      <c r="Y89" s="83">
        <v>-0.13260081428954573</v>
      </c>
      <c r="Z89" s="83"/>
      <c r="AA89" s="139">
        <v>130</v>
      </c>
      <c r="AB89" s="162"/>
      <c r="AC89" s="139">
        <v>56</v>
      </c>
      <c r="AD89" s="145"/>
      <c r="AE89" s="148">
        <v>92143</v>
      </c>
      <c r="AF89" s="149">
        <v>56371</v>
      </c>
      <c r="AG89" s="149">
        <v>35772</v>
      </c>
    </row>
    <row r="90" spans="1:33" s="60" customFormat="1" ht="15" hidden="1" customHeight="1">
      <c r="A90" s="59" t="s">
        <v>84</v>
      </c>
      <c r="B90" s="183">
        <v>31</v>
      </c>
      <c r="C90" s="240">
        <v>4628.5713999999998</v>
      </c>
      <c r="D90" s="242">
        <v>177</v>
      </c>
      <c r="E90" s="609">
        <v>3682</v>
      </c>
      <c r="F90" s="609">
        <v>124900</v>
      </c>
      <c r="G90" s="544">
        <v>331633</v>
      </c>
      <c r="H90" s="609">
        <v>169013</v>
      </c>
      <c r="I90" s="609">
        <v>162620</v>
      </c>
      <c r="J90" s="241">
        <v>2.66</v>
      </c>
      <c r="K90" s="165">
        <v>71.64910538055004</v>
      </c>
      <c r="L90" s="82">
        <v>-168</v>
      </c>
      <c r="M90" s="82">
        <v>-119</v>
      </c>
      <c r="N90" s="83">
        <v>-0.35873952797113207</v>
      </c>
      <c r="O90" s="242">
        <v>268</v>
      </c>
      <c r="P90" s="83">
        <v>0.80791759240557459</v>
      </c>
      <c r="Q90" s="242">
        <v>387</v>
      </c>
      <c r="R90" s="83">
        <v>1.1666571203767067</v>
      </c>
      <c r="S90" s="82">
        <v>-49</v>
      </c>
      <c r="T90" s="144">
        <v>-0.14771627622340677</v>
      </c>
      <c r="U90" s="243">
        <v>1569</v>
      </c>
      <c r="V90" s="83">
        <v>4.7299354570311438</v>
      </c>
      <c r="W90" s="242">
        <v>1618</v>
      </c>
      <c r="X90" s="83">
        <v>4.8776517332545506</v>
      </c>
      <c r="Y90" s="83">
        <v>-0.50645580419453884</v>
      </c>
      <c r="Z90" s="83"/>
      <c r="AA90" s="139">
        <v>185</v>
      </c>
      <c r="AB90" s="162"/>
      <c r="AC90" s="139">
        <v>83</v>
      </c>
      <c r="AD90" s="145"/>
      <c r="AE90" s="148">
        <v>92172</v>
      </c>
      <c r="AF90" s="149">
        <v>56353</v>
      </c>
      <c r="AG90" s="149">
        <v>35819</v>
      </c>
    </row>
    <row r="91" spans="1:33" s="60" customFormat="1" ht="15" hidden="1" customHeight="1">
      <c r="A91" s="59" t="s">
        <v>85</v>
      </c>
      <c r="B91" s="183">
        <v>30</v>
      </c>
      <c r="C91" s="240">
        <v>4628.5713999999998</v>
      </c>
      <c r="D91" s="242">
        <v>177</v>
      </c>
      <c r="E91" s="609">
        <v>3682</v>
      </c>
      <c r="F91" s="609">
        <v>124946</v>
      </c>
      <c r="G91" s="544">
        <v>331498</v>
      </c>
      <c r="H91" s="609">
        <v>168902</v>
      </c>
      <c r="I91" s="609">
        <v>162596</v>
      </c>
      <c r="J91" s="241">
        <v>2.65</v>
      </c>
      <c r="K91" s="165">
        <v>71.619938713703334</v>
      </c>
      <c r="L91" s="82">
        <v>-135</v>
      </c>
      <c r="M91" s="82">
        <v>-86</v>
      </c>
      <c r="N91" s="83">
        <v>-0.25937559848657354</v>
      </c>
      <c r="O91" s="242">
        <v>184</v>
      </c>
      <c r="P91" s="83">
        <v>0.55494314094801778</v>
      </c>
      <c r="Q91" s="242">
        <v>270</v>
      </c>
      <c r="R91" s="83">
        <v>0.81431873943459132</v>
      </c>
      <c r="S91" s="82">
        <v>-49</v>
      </c>
      <c r="T91" s="144">
        <v>-0.14778377123072239</v>
      </c>
      <c r="U91" s="243">
        <v>1290</v>
      </c>
      <c r="V91" s="83">
        <v>3.8906339772986032</v>
      </c>
      <c r="W91" s="242">
        <v>1339</v>
      </c>
      <c r="X91" s="83">
        <v>4.0384177485293256</v>
      </c>
      <c r="Y91" s="83">
        <v>-0.40715936971729594</v>
      </c>
      <c r="Z91" s="83"/>
      <c r="AA91" s="139">
        <v>138</v>
      </c>
      <c r="AB91" s="162"/>
      <c r="AC91" s="139">
        <v>71</v>
      </c>
      <c r="AD91" s="145"/>
      <c r="AE91" s="148">
        <v>92192</v>
      </c>
      <c r="AF91" s="149">
        <v>56362</v>
      </c>
      <c r="AG91" s="149">
        <v>35830</v>
      </c>
    </row>
    <row r="92" spans="1:33" s="60" customFormat="1" ht="15" hidden="1" customHeight="1">
      <c r="A92" s="59" t="s">
        <v>86</v>
      </c>
      <c r="B92" s="183">
        <v>31</v>
      </c>
      <c r="C92" s="240">
        <v>4628.5713999999998</v>
      </c>
      <c r="D92" s="242">
        <v>177</v>
      </c>
      <c r="E92" s="609">
        <v>3682</v>
      </c>
      <c r="F92" s="609">
        <v>125005</v>
      </c>
      <c r="G92" s="544">
        <v>331379</v>
      </c>
      <c r="H92" s="609">
        <v>168829</v>
      </c>
      <c r="I92" s="609">
        <v>162550</v>
      </c>
      <c r="J92" s="241">
        <v>2.65</v>
      </c>
      <c r="K92" s="165">
        <v>71.59422883700141</v>
      </c>
      <c r="L92" s="82">
        <v>-119</v>
      </c>
      <c r="M92" s="82">
        <v>-61</v>
      </c>
      <c r="N92" s="83">
        <v>-0.18404621068463678</v>
      </c>
      <c r="O92" s="242">
        <v>205</v>
      </c>
      <c r="P92" s="83">
        <v>0.61851595394017289</v>
      </c>
      <c r="Q92" s="242">
        <v>266</v>
      </c>
      <c r="R92" s="83">
        <v>0.80256216462480967</v>
      </c>
      <c r="S92" s="82">
        <v>-58</v>
      </c>
      <c r="T92" s="144">
        <v>-0.17499475770014605</v>
      </c>
      <c r="U92" s="243">
        <v>1423</v>
      </c>
      <c r="V92" s="83">
        <v>4.2934058656432494</v>
      </c>
      <c r="W92" s="242">
        <v>1481</v>
      </c>
      <c r="X92" s="83">
        <v>4.4684006233433955</v>
      </c>
      <c r="Y92" s="83">
        <v>-0.35904096838478283</v>
      </c>
      <c r="Z92" s="83"/>
      <c r="AA92" s="139">
        <v>253</v>
      </c>
      <c r="AB92" s="162"/>
      <c r="AC92" s="139">
        <v>87</v>
      </c>
      <c r="AD92" s="145"/>
      <c r="AE92" s="148">
        <v>92210</v>
      </c>
      <c r="AF92" s="149">
        <v>56351</v>
      </c>
      <c r="AG92" s="149">
        <v>35859</v>
      </c>
    </row>
    <row r="93" spans="1:33" s="60" customFormat="1" ht="15" hidden="1" customHeight="1">
      <c r="A93" s="59" t="s">
        <v>87</v>
      </c>
      <c r="B93" s="183">
        <v>30</v>
      </c>
      <c r="C93" s="240">
        <v>4628.5713999999998</v>
      </c>
      <c r="D93" s="242">
        <v>177</v>
      </c>
      <c r="E93" s="609">
        <v>3682</v>
      </c>
      <c r="F93" s="609">
        <v>125005</v>
      </c>
      <c r="G93" s="544">
        <v>331372</v>
      </c>
      <c r="H93" s="609">
        <v>168800</v>
      </c>
      <c r="I93" s="609">
        <v>162572</v>
      </c>
      <c r="J93" s="241">
        <v>2.65</v>
      </c>
      <c r="K93" s="165">
        <v>71.59271649131307</v>
      </c>
      <c r="L93" s="82">
        <v>-7</v>
      </c>
      <c r="M93" s="82">
        <v>-71</v>
      </c>
      <c r="N93" s="83">
        <v>-0.21425844698838636</v>
      </c>
      <c r="O93" s="242">
        <v>199</v>
      </c>
      <c r="P93" s="83">
        <v>0.60052719648857567</v>
      </c>
      <c r="Q93" s="242">
        <v>270</v>
      </c>
      <c r="R93" s="83">
        <v>0.81478564347696203</v>
      </c>
      <c r="S93" s="82">
        <v>64</v>
      </c>
      <c r="T93" s="144">
        <v>0.19309970280748878</v>
      </c>
      <c r="U93" s="243">
        <v>1239</v>
      </c>
      <c r="V93" s="83">
        <v>3.7382895590387255</v>
      </c>
      <c r="W93" s="242">
        <v>1175</v>
      </c>
      <c r="X93" s="83">
        <v>3.5451898562312367</v>
      </c>
      <c r="Y93" s="83">
        <v>-2.1158744180897582E-2</v>
      </c>
      <c r="Z93" s="83"/>
      <c r="AA93" s="139">
        <v>196</v>
      </c>
      <c r="AB93" s="162"/>
      <c r="AC93" s="139">
        <v>74</v>
      </c>
      <c r="AD93" s="145"/>
      <c r="AE93" s="148">
        <v>92253</v>
      </c>
      <c r="AF93" s="149">
        <v>56351</v>
      </c>
      <c r="AG93" s="149">
        <v>35902</v>
      </c>
    </row>
    <row r="94" spans="1:33" s="60" customFormat="1" ht="15" hidden="1" customHeight="1">
      <c r="A94" s="59" t="s">
        <v>88</v>
      </c>
      <c r="B94" s="183">
        <v>31</v>
      </c>
      <c r="C94" s="240">
        <v>4628.5713999999998</v>
      </c>
      <c r="D94" s="242">
        <v>177</v>
      </c>
      <c r="E94" s="609">
        <v>3682</v>
      </c>
      <c r="F94" s="609">
        <v>125034</v>
      </c>
      <c r="G94" s="544">
        <v>331323</v>
      </c>
      <c r="H94" s="609">
        <v>168775</v>
      </c>
      <c r="I94" s="609">
        <v>162548</v>
      </c>
      <c r="J94" s="241">
        <v>2.65</v>
      </c>
      <c r="K94" s="165">
        <v>71.582130071494632</v>
      </c>
      <c r="L94" s="82">
        <v>-49</v>
      </c>
      <c r="M94" s="82">
        <v>-54</v>
      </c>
      <c r="N94" s="83">
        <v>-0.16296917769978059</v>
      </c>
      <c r="O94" s="242">
        <v>211</v>
      </c>
      <c r="P94" s="83">
        <v>0.63678697212321678</v>
      </c>
      <c r="Q94" s="242">
        <v>265</v>
      </c>
      <c r="R94" s="83">
        <v>0.79975614982299736</v>
      </c>
      <c r="S94" s="82">
        <v>5</v>
      </c>
      <c r="T94" s="144">
        <v>1.5087029529843754E-2</v>
      </c>
      <c r="U94" s="243">
        <v>1308</v>
      </c>
      <c r="V94" s="83">
        <v>3.9467669250069028</v>
      </c>
      <c r="W94" s="242">
        <v>1303</v>
      </c>
      <c r="X94" s="83">
        <v>3.9316798954770591</v>
      </c>
      <c r="Y94" s="83">
        <v>-0.14788214816993683</v>
      </c>
      <c r="Z94" s="83"/>
      <c r="AA94" s="139">
        <v>143</v>
      </c>
      <c r="AB94" s="162"/>
      <c r="AC94" s="139">
        <v>59</v>
      </c>
      <c r="AD94" s="145"/>
      <c r="AE94" s="148">
        <v>92312</v>
      </c>
      <c r="AF94" s="149">
        <v>56395</v>
      </c>
      <c r="AG94" s="149">
        <v>35917</v>
      </c>
    </row>
    <row r="95" spans="1:33" s="60" customFormat="1" ht="15" hidden="1" customHeight="1">
      <c r="A95" s="59" t="s">
        <v>89</v>
      </c>
      <c r="B95" s="183">
        <v>31</v>
      </c>
      <c r="C95" s="240">
        <v>4628.5713999999998</v>
      </c>
      <c r="D95" s="242">
        <v>177</v>
      </c>
      <c r="E95" s="609">
        <v>3682</v>
      </c>
      <c r="F95" s="609">
        <v>125104</v>
      </c>
      <c r="G95" s="544">
        <v>331332</v>
      </c>
      <c r="H95" s="609">
        <v>168733</v>
      </c>
      <c r="I95" s="609">
        <v>162599</v>
      </c>
      <c r="J95" s="241">
        <v>2.65</v>
      </c>
      <c r="K95" s="165">
        <v>71.584074515951073</v>
      </c>
      <c r="L95" s="82">
        <v>9</v>
      </c>
      <c r="M95" s="82">
        <v>-80</v>
      </c>
      <c r="N95" s="83">
        <v>-0.24143253997594727</v>
      </c>
      <c r="O95" s="242">
        <v>203</v>
      </c>
      <c r="P95" s="83">
        <v>0.61263507018896624</v>
      </c>
      <c r="Q95" s="242">
        <v>283</v>
      </c>
      <c r="R95" s="83">
        <v>0.8540676101649135</v>
      </c>
      <c r="S95" s="82">
        <v>89</v>
      </c>
      <c r="T95" s="144">
        <v>0.26854547923298444</v>
      </c>
      <c r="U95" s="243">
        <v>1700</v>
      </c>
      <c r="V95" s="83">
        <v>5.1295203898435489</v>
      </c>
      <c r="W95" s="242">
        <v>1611</v>
      </c>
      <c r="X95" s="83">
        <v>4.8609749106105644</v>
      </c>
      <c r="Y95" s="83">
        <v>2.7112939257037172E-2</v>
      </c>
      <c r="Z95" s="83"/>
      <c r="AA95" s="139">
        <v>87</v>
      </c>
      <c r="AB95" s="162"/>
      <c r="AC95" s="139">
        <v>68</v>
      </c>
      <c r="AD95" s="145"/>
      <c r="AE95" s="148">
        <v>92391</v>
      </c>
      <c r="AF95" s="149">
        <v>56437</v>
      </c>
      <c r="AG95" s="149">
        <v>35954</v>
      </c>
    </row>
    <row r="96" spans="1:33" s="60" customFormat="1" ht="15" hidden="1" customHeight="1">
      <c r="A96" s="59" t="s">
        <v>76</v>
      </c>
      <c r="B96" s="183">
        <v>30</v>
      </c>
      <c r="C96" s="240">
        <v>4628.5713999999998</v>
      </c>
      <c r="D96" s="242">
        <v>177</v>
      </c>
      <c r="E96" s="609">
        <v>3682</v>
      </c>
      <c r="F96" s="609">
        <v>125167</v>
      </c>
      <c r="G96" s="544">
        <v>331223</v>
      </c>
      <c r="H96" s="609">
        <v>168636</v>
      </c>
      <c r="I96" s="609">
        <v>162587</v>
      </c>
      <c r="J96" s="241">
        <v>2.65</v>
      </c>
      <c r="K96" s="165">
        <v>71.560525133089669</v>
      </c>
      <c r="L96" s="82">
        <v>-109</v>
      </c>
      <c r="M96" s="82">
        <v>-27</v>
      </c>
      <c r="N96" s="83">
        <v>-8.1502667703058473E-2</v>
      </c>
      <c r="O96" s="242">
        <v>223</v>
      </c>
      <c r="P96" s="83">
        <v>0.67315166288081751</v>
      </c>
      <c r="Q96" s="242">
        <v>250</v>
      </c>
      <c r="R96" s="83">
        <v>0.75465433058387599</v>
      </c>
      <c r="S96" s="82">
        <v>-82</v>
      </c>
      <c r="T96" s="144">
        <v>-0.24752662043151119</v>
      </c>
      <c r="U96" s="243">
        <v>1200</v>
      </c>
      <c r="V96" s="83">
        <v>3.6223407868026052</v>
      </c>
      <c r="W96" s="242">
        <v>1282</v>
      </c>
      <c r="X96" s="83">
        <v>3.8698674072341164</v>
      </c>
      <c r="Y96" s="83">
        <v>-0.32902928813456966</v>
      </c>
      <c r="Z96" s="83"/>
      <c r="AA96" s="139">
        <v>170</v>
      </c>
      <c r="AB96" s="162"/>
      <c r="AC96" s="139">
        <v>93</v>
      </c>
      <c r="AD96" s="145"/>
      <c r="AE96" s="148">
        <v>92412</v>
      </c>
      <c r="AF96" s="149">
        <v>56443</v>
      </c>
      <c r="AG96" s="149">
        <v>35969</v>
      </c>
    </row>
    <row r="97" spans="1:33" s="216" customFormat="1" ht="15" hidden="1" customHeight="1">
      <c r="A97" s="59" t="s">
        <v>90</v>
      </c>
      <c r="B97" s="183">
        <v>31</v>
      </c>
      <c r="C97" s="240">
        <v>4628.5713999999998</v>
      </c>
      <c r="D97" s="242">
        <v>177</v>
      </c>
      <c r="E97" s="609">
        <v>3682</v>
      </c>
      <c r="F97" s="609">
        <v>125157</v>
      </c>
      <c r="G97" s="544">
        <v>331065</v>
      </c>
      <c r="H97" s="609">
        <v>168517</v>
      </c>
      <c r="I97" s="609">
        <v>162548</v>
      </c>
      <c r="J97" s="241">
        <v>2.65</v>
      </c>
      <c r="K97" s="165">
        <v>71.526389330409813</v>
      </c>
      <c r="L97" s="82">
        <v>-158</v>
      </c>
      <c r="M97" s="82">
        <v>-22</v>
      </c>
      <c r="N97" s="83">
        <v>-6.6436353972893936E-2</v>
      </c>
      <c r="O97" s="242">
        <v>256</v>
      </c>
      <c r="P97" s="83">
        <v>0.77307757350276618</v>
      </c>
      <c r="Q97" s="242">
        <v>278</v>
      </c>
      <c r="R97" s="83">
        <v>0.83951392747566012</v>
      </c>
      <c r="S97" s="82">
        <v>-136</v>
      </c>
      <c r="T97" s="144">
        <v>-0.41069746092334514</v>
      </c>
      <c r="U97" s="243">
        <v>983</v>
      </c>
      <c r="V97" s="83">
        <v>2.9684970888797619</v>
      </c>
      <c r="W97" s="242">
        <v>1119</v>
      </c>
      <c r="X97" s="83">
        <v>3.3791945498031071</v>
      </c>
      <c r="Y97" s="83">
        <v>-0.47713381489623907</v>
      </c>
      <c r="Z97" s="83"/>
      <c r="AA97" s="139">
        <v>215</v>
      </c>
      <c r="AB97" s="162"/>
      <c r="AC97" s="139">
        <v>77</v>
      </c>
      <c r="AD97" s="145"/>
      <c r="AE97" s="148">
        <v>92441</v>
      </c>
      <c r="AF97" s="149">
        <v>56465</v>
      </c>
      <c r="AG97" s="149">
        <v>35976</v>
      </c>
    </row>
    <row r="98" spans="1:33" s="60" customFormat="1" ht="15" hidden="1" customHeight="1">
      <c r="A98" s="59" t="s">
        <v>91</v>
      </c>
      <c r="B98" s="183">
        <v>30</v>
      </c>
      <c r="C98" s="240">
        <v>4628.5713999999998</v>
      </c>
      <c r="D98" s="242">
        <v>177</v>
      </c>
      <c r="E98" s="609">
        <v>3682</v>
      </c>
      <c r="F98" s="609">
        <v>125289</v>
      </c>
      <c r="G98" s="544">
        <v>330930</v>
      </c>
      <c r="H98" s="609">
        <v>168386</v>
      </c>
      <c r="I98" s="609">
        <v>162544</v>
      </c>
      <c r="J98" s="241">
        <v>2.64</v>
      </c>
      <c r="K98" s="165">
        <v>71.497222663563107</v>
      </c>
      <c r="L98" s="82">
        <v>-135</v>
      </c>
      <c r="M98" s="82">
        <v>-49</v>
      </c>
      <c r="N98" s="83">
        <v>-0.14803737188347343</v>
      </c>
      <c r="O98" s="242">
        <v>239</v>
      </c>
      <c r="P98" s="83">
        <v>0.72205983428877862</v>
      </c>
      <c r="Q98" s="242">
        <v>288</v>
      </c>
      <c r="R98" s="83">
        <v>0.87009720617225206</v>
      </c>
      <c r="S98" s="82">
        <v>-86</v>
      </c>
      <c r="T98" s="144">
        <v>-0.25982069350976955</v>
      </c>
      <c r="U98" s="243">
        <v>1107</v>
      </c>
      <c r="V98" s="83">
        <v>3.3444361362245938</v>
      </c>
      <c r="W98" s="242">
        <v>1193</v>
      </c>
      <c r="X98" s="83">
        <v>3.6042568297343633</v>
      </c>
      <c r="Y98" s="83">
        <v>-0.40785806539324299</v>
      </c>
      <c r="Z98" s="83"/>
      <c r="AA98" s="139">
        <v>161</v>
      </c>
      <c r="AB98" s="162"/>
      <c r="AC98" s="139">
        <v>66</v>
      </c>
      <c r="AD98" s="145"/>
      <c r="AE98" s="148">
        <v>92406</v>
      </c>
      <c r="AF98" s="149">
        <v>56441</v>
      </c>
      <c r="AG98" s="149">
        <v>35965</v>
      </c>
    </row>
    <row r="99" spans="1:33" s="60" customFormat="1" ht="15" hidden="1" customHeight="1">
      <c r="A99" s="59" t="s">
        <v>80</v>
      </c>
      <c r="B99" s="183">
        <v>31</v>
      </c>
      <c r="C99" s="240">
        <v>4628.5713999999998</v>
      </c>
      <c r="D99" s="242">
        <v>177</v>
      </c>
      <c r="E99" s="609">
        <v>3682</v>
      </c>
      <c r="F99" s="609">
        <v>125361</v>
      </c>
      <c r="G99" s="544">
        <v>330911</v>
      </c>
      <c r="H99" s="609">
        <v>168375</v>
      </c>
      <c r="I99" s="609">
        <v>162536</v>
      </c>
      <c r="J99" s="241">
        <v>2.64</v>
      </c>
      <c r="K99" s="165">
        <v>71.49311772526616</v>
      </c>
      <c r="L99" s="82">
        <v>-19</v>
      </c>
      <c r="M99" s="82">
        <v>-26</v>
      </c>
      <c r="N99" s="83">
        <v>-7.8568719677384657E-2</v>
      </c>
      <c r="O99" s="242">
        <v>255</v>
      </c>
      <c r="P99" s="83">
        <v>0.77057782760511973</v>
      </c>
      <c r="Q99" s="242">
        <v>281</v>
      </c>
      <c r="R99" s="83">
        <v>0.84914654728250438</v>
      </c>
      <c r="S99" s="82">
        <v>7</v>
      </c>
      <c r="T99" s="144">
        <v>2.1153116836218899E-2</v>
      </c>
      <c r="U99" s="243">
        <v>1097</v>
      </c>
      <c r="V99" s="83">
        <v>3.3149955956188872</v>
      </c>
      <c r="W99" s="242">
        <v>1090</v>
      </c>
      <c r="X99" s="83">
        <v>3.2938424787826683</v>
      </c>
      <c r="Y99" s="83">
        <v>-5.7415602841165758E-2</v>
      </c>
      <c r="Z99" s="83"/>
      <c r="AA99" s="139">
        <v>186</v>
      </c>
      <c r="AB99" s="162"/>
      <c r="AC99" s="139">
        <v>77</v>
      </c>
      <c r="AD99" s="145"/>
      <c r="AE99" s="148">
        <v>92479</v>
      </c>
      <c r="AF99" s="149">
        <v>56490</v>
      </c>
      <c r="AG99" s="149">
        <v>35989</v>
      </c>
    </row>
    <row r="100" spans="1:33" s="60" customFormat="1" ht="15" customHeight="1">
      <c r="A100" s="63" t="s">
        <v>324</v>
      </c>
      <c r="B100" s="183"/>
      <c r="C100" s="240">
        <v>4628.5713999999998</v>
      </c>
      <c r="D100" s="242">
        <v>177</v>
      </c>
      <c r="E100" s="242">
        <v>3683</v>
      </c>
      <c r="F100" s="242">
        <v>125936</v>
      </c>
      <c r="G100" s="605">
        <v>329237</v>
      </c>
      <c r="H100" s="242">
        <v>167179</v>
      </c>
      <c r="I100" s="242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</row>
    <row r="101" spans="1:33" s="60" customFormat="1" ht="15" hidden="1" customHeight="1">
      <c r="A101" s="59" t="s">
        <v>81</v>
      </c>
      <c r="B101" s="183">
        <v>31</v>
      </c>
      <c r="C101" s="240">
        <v>4628.5713999999998</v>
      </c>
      <c r="D101" s="242">
        <v>177</v>
      </c>
      <c r="E101" s="609">
        <v>3682</v>
      </c>
      <c r="F101" s="609">
        <v>125385</v>
      </c>
      <c r="G101" s="544">
        <v>330810</v>
      </c>
      <c r="H101" s="609">
        <v>168296</v>
      </c>
      <c r="I101" s="609">
        <v>162514</v>
      </c>
      <c r="J101" s="241">
        <v>2.64</v>
      </c>
      <c r="K101" s="165">
        <v>71.471296737477147</v>
      </c>
      <c r="L101" s="82">
        <v>-101</v>
      </c>
      <c r="M101" s="82">
        <v>-78</v>
      </c>
      <c r="N101" s="83">
        <v>-0.23574890323867626</v>
      </c>
      <c r="O101" s="242">
        <v>166</v>
      </c>
      <c r="P101" s="83">
        <v>0.50172202484128503</v>
      </c>
      <c r="Q101" s="242">
        <v>244</v>
      </c>
      <c r="R101" s="83">
        <v>0.73747092807996129</v>
      </c>
      <c r="S101" s="82">
        <v>-23</v>
      </c>
      <c r="T101" s="144">
        <v>-6.951570223704584E-2</v>
      </c>
      <c r="U101" s="243">
        <v>902</v>
      </c>
      <c r="V101" s="83">
        <v>2.7262244964267417</v>
      </c>
      <c r="W101" s="242">
        <v>925</v>
      </c>
      <c r="X101" s="83">
        <v>2.7957401986637875</v>
      </c>
      <c r="Y101" s="83">
        <v>-0.3052646054757221</v>
      </c>
      <c r="Z101" s="83"/>
      <c r="AA101" s="242">
        <v>188</v>
      </c>
      <c r="AB101" s="162"/>
      <c r="AC101" s="242">
        <v>71</v>
      </c>
      <c r="AD101" s="145"/>
      <c r="AE101" s="148">
        <v>92495</v>
      </c>
      <c r="AF101" s="149">
        <v>56481</v>
      </c>
      <c r="AG101" s="149">
        <v>36014</v>
      </c>
    </row>
    <row r="102" spans="1:33" s="60" customFormat="1" ht="15" hidden="1" customHeight="1">
      <c r="A102" s="59" t="s">
        <v>83</v>
      </c>
      <c r="B102" s="183">
        <v>28</v>
      </c>
      <c r="C102" s="240">
        <v>4628.5713999999998</v>
      </c>
      <c r="D102" s="242">
        <v>177</v>
      </c>
      <c r="E102" s="609">
        <v>3682</v>
      </c>
      <c r="F102" s="609">
        <v>125427</v>
      </c>
      <c r="G102" s="544">
        <v>330691</v>
      </c>
      <c r="H102" s="609">
        <v>168186</v>
      </c>
      <c r="I102" s="609">
        <v>162505</v>
      </c>
      <c r="J102" s="241">
        <v>2.64</v>
      </c>
      <c r="K102" s="165">
        <v>71.445586860775236</v>
      </c>
      <c r="L102" s="82">
        <v>-119</v>
      </c>
      <c r="M102" s="82">
        <v>-93</v>
      </c>
      <c r="N102" s="83">
        <v>-0.28117871325969268</v>
      </c>
      <c r="O102" s="242">
        <v>197</v>
      </c>
      <c r="P102" s="83">
        <v>0.59561512378666093</v>
      </c>
      <c r="Q102" s="242">
        <v>290</v>
      </c>
      <c r="R102" s="83">
        <v>0.87679383704635361</v>
      </c>
      <c r="S102" s="82">
        <v>-26</v>
      </c>
      <c r="T102" s="144">
        <v>-7.8609102631741923E-2</v>
      </c>
      <c r="U102" s="243">
        <v>1198</v>
      </c>
      <c r="V102" s="83">
        <v>3.6220655751087301</v>
      </c>
      <c r="W102" s="242">
        <v>1224</v>
      </c>
      <c r="X102" s="83">
        <v>3.700674677740472</v>
      </c>
      <c r="Y102" s="83">
        <v>-0.3597878158914346</v>
      </c>
      <c r="Z102" s="83"/>
      <c r="AA102" s="242">
        <v>142</v>
      </c>
      <c r="AB102" s="162"/>
      <c r="AC102" s="242">
        <v>77</v>
      </c>
      <c r="AD102" s="145"/>
      <c r="AE102" s="148">
        <v>92511</v>
      </c>
      <c r="AF102" s="149">
        <v>56499</v>
      </c>
      <c r="AG102" s="149">
        <v>36012</v>
      </c>
    </row>
    <row r="103" spans="1:33" s="60" customFormat="1" ht="15" hidden="1" customHeight="1">
      <c r="A103" s="59" t="s">
        <v>84</v>
      </c>
      <c r="B103" s="183">
        <v>31</v>
      </c>
      <c r="C103" s="240">
        <v>4628.5713999999998</v>
      </c>
      <c r="D103" s="242">
        <v>177</v>
      </c>
      <c r="E103" s="609">
        <v>3682</v>
      </c>
      <c r="F103" s="609">
        <v>125473</v>
      </c>
      <c r="G103" s="544">
        <v>330484</v>
      </c>
      <c r="H103" s="609">
        <v>168045</v>
      </c>
      <c r="I103" s="609">
        <v>162439</v>
      </c>
      <c r="J103" s="241">
        <v>2.63</v>
      </c>
      <c r="K103" s="165">
        <v>71.400864638276943</v>
      </c>
      <c r="L103" s="82">
        <v>-207</v>
      </c>
      <c r="M103" s="82">
        <v>-129</v>
      </c>
      <c r="N103" s="83">
        <v>-0.39021439104624334</v>
      </c>
      <c r="O103" s="242">
        <v>202</v>
      </c>
      <c r="P103" s="83">
        <v>0.61103338752977654</v>
      </c>
      <c r="Q103" s="242">
        <v>331</v>
      </c>
      <c r="R103" s="83">
        <v>1.0012477785760199</v>
      </c>
      <c r="S103" s="82">
        <v>-78</v>
      </c>
      <c r="T103" s="144">
        <v>-0.23594358528377501</v>
      </c>
      <c r="U103" s="243">
        <v>1436</v>
      </c>
      <c r="V103" s="83">
        <v>4.3437819034295</v>
      </c>
      <c r="W103" s="242">
        <v>1514</v>
      </c>
      <c r="X103" s="83">
        <v>4.579725488713275</v>
      </c>
      <c r="Y103" s="83">
        <v>-0.62615797633001835</v>
      </c>
      <c r="Z103" s="83"/>
      <c r="AA103" s="242">
        <v>206</v>
      </c>
      <c r="AB103" s="162"/>
      <c r="AC103" s="242">
        <v>75</v>
      </c>
      <c r="AD103" s="145"/>
      <c r="AE103" s="148">
        <v>92472</v>
      </c>
      <c r="AF103" s="149">
        <v>56496</v>
      </c>
      <c r="AG103" s="149">
        <v>35976</v>
      </c>
    </row>
    <row r="104" spans="1:33" s="60" customFormat="1" ht="15" hidden="1" customHeight="1">
      <c r="A104" s="59" t="s">
        <v>85</v>
      </c>
      <c r="B104" s="183">
        <v>30</v>
      </c>
      <c r="C104" s="240">
        <v>4628.5713999999998</v>
      </c>
      <c r="D104" s="242">
        <v>177</v>
      </c>
      <c r="E104" s="609">
        <v>3682</v>
      </c>
      <c r="F104" s="609">
        <v>125523</v>
      </c>
      <c r="G104" s="544">
        <v>330343</v>
      </c>
      <c r="H104" s="609">
        <v>167947</v>
      </c>
      <c r="I104" s="609">
        <v>162396</v>
      </c>
      <c r="J104" s="241">
        <v>2.63</v>
      </c>
      <c r="K104" s="165">
        <v>71.370401675125933</v>
      </c>
      <c r="L104" s="82">
        <v>-141</v>
      </c>
      <c r="M104" s="82">
        <v>-103</v>
      </c>
      <c r="N104" s="83">
        <v>-0.31173060422773285</v>
      </c>
      <c r="O104" s="242">
        <v>157</v>
      </c>
      <c r="P104" s="83">
        <v>0.47516218314324327</v>
      </c>
      <c r="Q104" s="242">
        <v>260</v>
      </c>
      <c r="R104" s="83">
        <v>0.78689278737097612</v>
      </c>
      <c r="S104" s="82">
        <v>-38</v>
      </c>
      <c r="T104" s="144">
        <v>-0.11500740738498916</v>
      </c>
      <c r="U104" s="243">
        <v>1094</v>
      </c>
      <c r="V104" s="83">
        <v>3.3110027283994143</v>
      </c>
      <c r="W104" s="242">
        <v>1132</v>
      </c>
      <c r="X104" s="83">
        <v>3.4260101357844035</v>
      </c>
      <c r="Y104" s="83">
        <v>-0.42673801161272201</v>
      </c>
      <c r="Z104" s="83"/>
      <c r="AA104" s="242">
        <v>147</v>
      </c>
      <c r="AB104" s="162"/>
      <c r="AC104" s="242">
        <v>77</v>
      </c>
      <c r="AD104" s="145"/>
      <c r="AE104" s="148">
        <v>92472</v>
      </c>
      <c r="AF104" s="149">
        <v>56506</v>
      </c>
      <c r="AG104" s="149">
        <v>35966</v>
      </c>
    </row>
    <row r="105" spans="1:33" s="60" customFormat="1" ht="15" hidden="1" customHeight="1">
      <c r="A105" s="59" t="s">
        <v>86</v>
      </c>
      <c r="B105" s="183">
        <v>31</v>
      </c>
      <c r="C105" s="240">
        <v>4628.5713999999998</v>
      </c>
      <c r="D105" s="242">
        <v>177</v>
      </c>
      <c r="E105" s="609">
        <v>3682</v>
      </c>
      <c r="F105" s="609">
        <v>125589</v>
      </c>
      <c r="G105" s="544">
        <v>330139</v>
      </c>
      <c r="H105" s="609">
        <v>167816</v>
      </c>
      <c r="I105" s="609">
        <v>162323</v>
      </c>
      <c r="J105" s="241">
        <v>2.63</v>
      </c>
      <c r="K105" s="165">
        <v>71.326327600779805</v>
      </c>
      <c r="L105" s="82">
        <v>-204</v>
      </c>
      <c r="M105" s="82">
        <v>-67</v>
      </c>
      <c r="N105" s="83">
        <v>-0.20288213759042639</v>
      </c>
      <c r="O105" s="242">
        <v>202</v>
      </c>
      <c r="P105" s="83">
        <v>0.61167450437710635</v>
      </c>
      <c r="Q105" s="242">
        <v>269</v>
      </c>
      <c r="R105" s="83">
        <v>0.81455664196753275</v>
      </c>
      <c r="S105" s="82">
        <v>-137</v>
      </c>
      <c r="T105" s="144">
        <v>-0.41484854999833409</v>
      </c>
      <c r="U105" s="243">
        <v>1270</v>
      </c>
      <c r="V105" s="83">
        <v>3.8456763394006197</v>
      </c>
      <c r="W105" s="242">
        <v>1407</v>
      </c>
      <c r="X105" s="83">
        <v>4.2605248893989538</v>
      </c>
      <c r="Y105" s="83">
        <v>-0.61773068758876049</v>
      </c>
      <c r="Z105" s="83"/>
      <c r="AA105" s="242">
        <v>217</v>
      </c>
      <c r="AB105" s="162"/>
      <c r="AC105" s="242">
        <v>73</v>
      </c>
      <c r="AD105" s="145"/>
      <c r="AE105" s="148">
        <v>92494</v>
      </c>
      <c r="AF105" s="149">
        <v>56534</v>
      </c>
      <c r="AG105" s="149">
        <v>35960</v>
      </c>
    </row>
    <row r="106" spans="1:33" s="60" customFormat="1" ht="15" hidden="1" customHeight="1">
      <c r="A106" s="59" t="s">
        <v>87</v>
      </c>
      <c r="B106" s="183">
        <v>30</v>
      </c>
      <c r="C106" s="240">
        <v>4628.5713999999998</v>
      </c>
      <c r="D106" s="242">
        <v>177</v>
      </c>
      <c r="E106" s="609">
        <v>3682</v>
      </c>
      <c r="F106" s="609">
        <v>125621</v>
      </c>
      <c r="G106" s="544">
        <v>329976</v>
      </c>
      <c r="H106" s="609">
        <v>167749</v>
      </c>
      <c r="I106" s="609">
        <v>162227</v>
      </c>
      <c r="J106" s="241">
        <v>2.63</v>
      </c>
      <c r="K106" s="165">
        <v>71.291111551179711</v>
      </c>
      <c r="L106" s="82">
        <v>-163</v>
      </c>
      <c r="M106" s="82">
        <v>-66</v>
      </c>
      <c r="N106" s="83">
        <v>-0.19990338003298402</v>
      </c>
      <c r="O106" s="242">
        <v>221</v>
      </c>
      <c r="P106" s="83">
        <v>0.66937343920135572</v>
      </c>
      <c r="Q106" s="242">
        <v>287</v>
      </c>
      <c r="R106" s="83">
        <v>0.86927681923433975</v>
      </c>
      <c r="S106" s="82">
        <v>-97</v>
      </c>
      <c r="T106" s="144">
        <v>-0.29379739186665876</v>
      </c>
      <c r="U106" s="243">
        <v>1156</v>
      </c>
      <c r="V106" s="83">
        <v>3.5013379896686296</v>
      </c>
      <c r="W106" s="242">
        <v>1253</v>
      </c>
      <c r="X106" s="83">
        <v>3.7951353815352884</v>
      </c>
      <c r="Y106" s="83">
        <v>-0.49370077189964279</v>
      </c>
      <c r="Z106" s="83"/>
      <c r="AA106" s="242">
        <v>169</v>
      </c>
      <c r="AB106" s="162"/>
      <c r="AC106" s="242">
        <v>73</v>
      </c>
      <c r="AD106" s="145"/>
      <c r="AE106" s="148">
        <v>92483</v>
      </c>
      <c r="AF106" s="149">
        <v>56523</v>
      </c>
      <c r="AG106" s="149">
        <v>35960</v>
      </c>
    </row>
    <row r="107" spans="1:33" s="60" customFormat="1" ht="15" hidden="1" customHeight="1">
      <c r="A107" s="59" t="s">
        <v>88</v>
      </c>
      <c r="B107" s="183">
        <v>31</v>
      </c>
      <c r="C107" s="240">
        <v>4628.5713999999998</v>
      </c>
      <c r="D107" s="242">
        <v>177</v>
      </c>
      <c r="E107" s="609">
        <v>3682</v>
      </c>
      <c r="F107" s="609">
        <v>125638</v>
      </c>
      <c r="G107" s="544">
        <v>329845</v>
      </c>
      <c r="H107" s="609">
        <v>167639</v>
      </c>
      <c r="I107" s="609">
        <v>162206</v>
      </c>
      <c r="J107" s="241">
        <v>2.63</v>
      </c>
      <c r="K107" s="165">
        <v>71.262809081869193</v>
      </c>
      <c r="L107" s="82">
        <v>-131</v>
      </c>
      <c r="M107" s="82">
        <v>-87</v>
      </c>
      <c r="N107" s="83">
        <v>-0.26356128860264039</v>
      </c>
      <c r="O107" s="242">
        <v>206</v>
      </c>
      <c r="P107" s="83">
        <v>0.6240646603694705</v>
      </c>
      <c r="Q107" s="242">
        <v>293</v>
      </c>
      <c r="R107" s="83">
        <v>0.88762594897211089</v>
      </c>
      <c r="S107" s="82">
        <v>-44</v>
      </c>
      <c r="T107" s="144">
        <v>-0.13329536435076061</v>
      </c>
      <c r="U107" s="243">
        <v>1169</v>
      </c>
      <c r="V107" s="83">
        <v>3.5414154755918013</v>
      </c>
      <c r="W107" s="242">
        <v>1213</v>
      </c>
      <c r="X107" s="83">
        <v>3.6747108399425619</v>
      </c>
      <c r="Y107" s="83">
        <v>-0.396856652953401</v>
      </c>
      <c r="Z107" s="83"/>
      <c r="AA107" s="242">
        <v>120</v>
      </c>
      <c r="AB107" s="162"/>
      <c r="AC107" s="242">
        <v>82</v>
      </c>
      <c r="AD107" s="145"/>
      <c r="AE107" s="148">
        <v>92550</v>
      </c>
      <c r="AF107" s="149">
        <v>56549</v>
      </c>
      <c r="AG107" s="149">
        <v>36001</v>
      </c>
    </row>
    <row r="108" spans="1:33" s="60" customFormat="1" ht="15" hidden="1" customHeight="1">
      <c r="A108" s="59" t="s">
        <v>89</v>
      </c>
      <c r="B108" s="183"/>
      <c r="C108" s="240">
        <v>4628.5713999999998</v>
      </c>
      <c r="D108" s="242">
        <v>177</v>
      </c>
      <c r="E108" s="609">
        <v>3682</v>
      </c>
      <c r="F108" s="609">
        <v>125682</v>
      </c>
      <c r="G108" s="544">
        <v>329676</v>
      </c>
      <c r="H108" s="609">
        <v>167552</v>
      </c>
      <c r="I108" s="609">
        <v>162124</v>
      </c>
      <c r="J108" s="241">
        <v>2.62</v>
      </c>
      <c r="K108" s="165">
        <v>71.226296735964794</v>
      </c>
      <c r="L108" s="82">
        <v>-169</v>
      </c>
      <c r="M108" s="82">
        <v>-90</v>
      </c>
      <c r="N108" s="83">
        <v>-0.27292535036791865</v>
      </c>
      <c r="O108" s="242">
        <v>189</v>
      </c>
      <c r="P108" s="83">
        <v>0.57314323577262882</v>
      </c>
      <c r="Q108" s="242">
        <v>279</v>
      </c>
      <c r="R108" s="83">
        <v>0.84606858614054747</v>
      </c>
      <c r="S108" s="82">
        <v>-79</v>
      </c>
      <c r="T108" s="144">
        <v>-0.23956780754517304</v>
      </c>
      <c r="U108" s="243">
        <v>1654</v>
      </c>
      <c r="V108" s="83">
        <v>5.0157614389837475</v>
      </c>
      <c r="W108" s="242">
        <v>1733</v>
      </c>
      <c r="X108" s="83">
        <v>5.2553292465289205</v>
      </c>
      <c r="Y108" s="83">
        <v>-0.51249315791309169</v>
      </c>
      <c r="Z108" s="83"/>
      <c r="AA108" s="242">
        <v>119</v>
      </c>
      <c r="AB108" s="162"/>
      <c r="AC108" s="242">
        <v>94</v>
      </c>
      <c r="AD108" s="145"/>
      <c r="AE108" s="148">
        <v>92589</v>
      </c>
      <c r="AF108" s="149">
        <v>56582</v>
      </c>
      <c r="AG108" s="149">
        <v>36007</v>
      </c>
    </row>
    <row r="109" spans="1:33" s="60" customFormat="1" ht="15" hidden="1" customHeight="1">
      <c r="A109" s="59" t="s">
        <v>76</v>
      </c>
      <c r="B109" s="183"/>
      <c r="C109" s="240">
        <v>4628.5713999999998</v>
      </c>
      <c r="D109" s="242">
        <v>177</v>
      </c>
      <c r="E109" s="609">
        <v>3682</v>
      </c>
      <c r="F109" s="609">
        <v>125803</v>
      </c>
      <c r="G109" s="544">
        <v>329531</v>
      </c>
      <c r="H109" s="609">
        <v>167419</v>
      </c>
      <c r="I109" s="609">
        <v>162112</v>
      </c>
      <c r="J109" s="241">
        <v>2.62</v>
      </c>
      <c r="K109" s="165">
        <v>71.194969575277597</v>
      </c>
      <c r="L109" s="82">
        <v>-145</v>
      </c>
      <c r="M109" s="82">
        <v>-56</v>
      </c>
      <c r="N109" s="83">
        <v>-0.16990110845303519</v>
      </c>
      <c r="O109" s="242">
        <v>212</v>
      </c>
      <c r="P109" s="83">
        <v>0.64319705342934774</v>
      </c>
      <c r="Q109" s="242">
        <v>268</v>
      </c>
      <c r="R109" s="83">
        <v>0.81309816188238293</v>
      </c>
      <c r="S109" s="82">
        <v>-89</v>
      </c>
      <c r="T109" s="144">
        <v>-0.27002140450571677</v>
      </c>
      <c r="U109" s="243">
        <v>1322</v>
      </c>
      <c r="V109" s="83">
        <v>4.0108797388377244</v>
      </c>
      <c r="W109" s="242">
        <v>1411</v>
      </c>
      <c r="X109" s="83">
        <v>4.2809011433434412</v>
      </c>
      <c r="Y109" s="83">
        <v>-0.43992251295875195</v>
      </c>
      <c r="Z109" s="83"/>
      <c r="AA109" s="242">
        <v>129</v>
      </c>
      <c r="AB109" s="162"/>
      <c r="AC109" s="242">
        <v>93</v>
      </c>
      <c r="AD109" s="145"/>
      <c r="AE109" s="148">
        <v>92632</v>
      </c>
      <c r="AF109" s="149">
        <v>56600</v>
      </c>
      <c r="AG109" s="149">
        <v>36032</v>
      </c>
    </row>
    <row r="110" spans="1:33" s="60" customFormat="1" ht="15" hidden="1" customHeight="1">
      <c r="A110" s="59" t="s">
        <v>90</v>
      </c>
      <c r="B110" s="183"/>
      <c r="C110" s="240">
        <v>4628.5713999999998</v>
      </c>
      <c r="D110" s="242">
        <v>177</v>
      </c>
      <c r="E110" s="609">
        <v>3682</v>
      </c>
      <c r="F110" s="609">
        <v>125808</v>
      </c>
      <c r="G110" s="544">
        <v>329462</v>
      </c>
      <c r="H110" s="609">
        <v>167352</v>
      </c>
      <c r="I110" s="609">
        <v>162110</v>
      </c>
      <c r="J110" s="241">
        <v>2.62</v>
      </c>
      <c r="K110" s="165">
        <v>71.180062167778161</v>
      </c>
      <c r="L110" s="82">
        <v>-69</v>
      </c>
      <c r="M110" s="82">
        <v>-33</v>
      </c>
      <c r="N110" s="83">
        <v>-0.10015280890692324</v>
      </c>
      <c r="O110" s="242">
        <v>213</v>
      </c>
      <c r="P110" s="83">
        <v>0.64644085749014024</v>
      </c>
      <c r="Q110" s="242">
        <v>246</v>
      </c>
      <c r="R110" s="83">
        <v>0.74659366639706348</v>
      </c>
      <c r="S110" s="82">
        <v>-36</v>
      </c>
      <c r="T110" s="144">
        <v>-0.10925760971664333</v>
      </c>
      <c r="U110" s="243">
        <v>1001</v>
      </c>
      <c r="V110" s="83">
        <v>3.0379685368433353</v>
      </c>
      <c r="W110" s="242">
        <v>1037</v>
      </c>
      <c r="X110" s="83">
        <v>3.1472261465599787</v>
      </c>
      <c r="Y110" s="83">
        <v>-0.20941041862356657</v>
      </c>
      <c r="Z110" s="83"/>
      <c r="AA110" s="242">
        <v>205</v>
      </c>
      <c r="AB110" s="162"/>
      <c r="AC110" s="242">
        <v>83</v>
      </c>
      <c r="AD110" s="145"/>
      <c r="AE110" s="148">
        <v>92695</v>
      </c>
      <c r="AF110" s="149">
        <v>56612</v>
      </c>
      <c r="AG110" s="149">
        <v>36083</v>
      </c>
    </row>
    <row r="111" spans="1:33" s="60" customFormat="1" ht="15" hidden="1" customHeight="1">
      <c r="A111" s="59" t="s">
        <v>91</v>
      </c>
      <c r="B111" s="183"/>
      <c r="C111" s="240">
        <v>4628.5713999999998</v>
      </c>
      <c r="D111" s="242">
        <v>177</v>
      </c>
      <c r="E111" s="609">
        <v>3682</v>
      </c>
      <c r="F111" s="609">
        <v>125901</v>
      </c>
      <c r="G111" s="544">
        <v>329374</v>
      </c>
      <c r="H111" s="609">
        <v>167288</v>
      </c>
      <c r="I111" s="609">
        <v>162086</v>
      </c>
      <c r="J111" s="241">
        <v>2.62</v>
      </c>
      <c r="K111" s="165">
        <v>71.161049821981791</v>
      </c>
      <c r="L111" s="82">
        <v>-88</v>
      </c>
      <c r="M111" s="82">
        <v>-38</v>
      </c>
      <c r="N111" s="83">
        <v>-0.11534287947427924</v>
      </c>
      <c r="O111" s="242">
        <v>211</v>
      </c>
      <c r="P111" s="83">
        <v>0.64045651497560352</v>
      </c>
      <c r="Q111" s="242">
        <v>249</v>
      </c>
      <c r="R111" s="83">
        <v>0.75579939444988276</v>
      </c>
      <c r="S111" s="82">
        <v>-50</v>
      </c>
      <c r="T111" s="144">
        <v>-0.15176694667668356</v>
      </c>
      <c r="U111" s="243">
        <v>1162</v>
      </c>
      <c r="V111" s="83">
        <v>3.5270638407661195</v>
      </c>
      <c r="W111" s="242">
        <v>1212</v>
      </c>
      <c r="X111" s="83">
        <v>3.678830787442803</v>
      </c>
      <c r="Y111" s="83">
        <v>-0.26710982615096279</v>
      </c>
      <c r="Z111" s="83"/>
      <c r="AA111" s="242">
        <v>162</v>
      </c>
      <c r="AB111" s="162"/>
      <c r="AC111" s="242">
        <v>83</v>
      </c>
      <c r="AD111" s="145"/>
      <c r="AE111" s="148">
        <v>92736</v>
      </c>
      <c r="AF111" s="149">
        <v>56629</v>
      </c>
      <c r="AG111" s="149">
        <v>36107</v>
      </c>
    </row>
    <row r="112" spans="1:33" s="60" customFormat="1" ht="15" hidden="1" customHeight="1">
      <c r="A112" s="59" t="s">
        <v>80</v>
      </c>
      <c r="B112" s="183"/>
      <c r="C112" s="240">
        <v>4628.5713999999998</v>
      </c>
      <c r="D112" s="242">
        <v>177</v>
      </c>
      <c r="E112" s="609">
        <v>3683</v>
      </c>
      <c r="F112" s="609">
        <v>125936</v>
      </c>
      <c r="G112" s="544">
        <v>329237</v>
      </c>
      <c r="H112" s="609">
        <v>167179</v>
      </c>
      <c r="I112" s="609">
        <v>162058</v>
      </c>
      <c r="J112" s="241">
        <v>2.61</v>
      </c>
      <c r="K112" s="165">
        <v>71.131451056366984</v>
      </c>
      <c r="L112" s="82">
        <v>-137</v>
      </c>
      <c r="M112" s="82">
        <v>-78</v>
      </c>
      <c r="N112" s="83">
        <v>-0.23686212346893687</v>
      </c>
      <c r="O112" s="242">
        <v>196</v>
      </c>
      <c r="P112" s="83">
        <v>0.59519200256296967</v>
      </c>
      <c r="Q112" s="242">
        <v>274</v>
      </c>
      <c r="R112" s="83">
        <v>0.83205412603190654</v>
      </c>
      <c r="S112" s="82">
        <v>-59</v>
      </c>
      <c r="T112" s="144">
        <v>-0.17916493954701584</v>
      </c>
      <c r="U112" s="243">
        <v>1222</v>
      </c>
      <c r="V112" s="83">
        <v>3.7108399343466782</v>
      </c>
      <c r="W112" s="242">
        <v>1281</v>
      </c>
      <c r="X112" s="83">
        <v>3.8900048738936941</v>
      </c>
      <c r="Y112" s="83">
        <v>-0.41602706301595271</v>
      </c>
      <c r="Z112" s="83"/>
      <c r="AA112" s="242">
        <v>204</v>
      </c>
      <c r="AB112" s="162"/>
      <c r="AC112" s="242">
        <v>76</v>
      </c>
      <c r="AD112" s="145"/>
      <c r="AE112" s="148">
        <v>92754</v>
      </c>
      <c r="AF112" s="149">
        <v>56628</v>
      </c>
      <c r="AG112" s="149">
        <v>36126</v>
      </c>
    </row>
    <row r="113" spans="1:33" s="60" customFormat="1" ht="15" customHeight="1">
      <c r="A113" s="63" t="s">
        <v>325</v>
      </c>
      <c r="B113" s="183"/>
      <c r="C113" s="240">
        <v>4628.5713999999998</v>
      </c>
      <c r="D113" s="242">
        <v>176</v>
      </c>
      <c r="E113" s="609">
        <v>3577</v>
      </c>
      <c r="F113" s="609">
        <v>126222</v>
      </c>
      <c r="G113" s="544">
        <v>327968</v>
      </c>
      <c r="H113" s="609">
        <v>166258</v>
      </c>
      <c r="I113" s="609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</row>
    <row r="114" spans="1:33" s="60" customFormat="1" ht="15" hidden="1" customHeight="1">
      <c r="A114" s="59" t="s">
        <v>81</v>
      </c>
      <c r="B114" s="244"/>
      <c r="C114" s="240">
        <v>4628.5713999999998</v>
      </c>
      <c r="D114" s="242">
        <v>177</v>
      </c>
      <c r="E114" s="609">
        <v>3683</v>
      </c>
      <c r="F114" s="609">
        <v>125937</v>
      </c>
      <c r="G114" s="544">
        <v>329016</v>
      </c>
      <c r="H114" s="609">
        <v>167039</v>
      </c>
      <c r="I114" s="609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</row>
    <row r="115" spans="1:33" s="60" customFormat="1" ht="15" hidden="1" customHeight="1">
      <c r="A115" s="59" t="s">
        <v>83</v>
      </c>
      <c r="B115" s="244"/>
      <c r="C115" s="240">
        <v>4628.5713999999998</v>
      </c>
      <c r="D115" s="242">
        <v>177</v>
      </c>
      <c r="E115" s="609">
        <v>3682</v>
      </c>
      <c r="F115" s="609">
        <v>125871</v>
      </c>
      <c r="G115" s="544">
        <v>328853</v>
      </c>
      <c r="H115" s="609">
        <v>166956</v>
      </c>
      <c r="I115" s="609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</row>
    <row r="116" spans="1:33" s="60" customFormat="1" ht="15" hidden="1" customHeight="1">
      <c r="A116" s="59" t="s">
        <v>84</v>
      </c>
      <c r="B116" s="244"/>
      <c r="C116" s="240">
        <v>4628.5713999999998</v>
      </c>
      <c r="D116" s="242">
        <v>177</v>
      </c>
      <c r="E116" s="609">
        <v>3682</v>
      </c>
      <c r="F116" s="609">
        <v>125847</v>
      </c>
      <c r="G116" s="544">
        <v>328695</v>
      </c>
      <c r="H116" s="609">
        <v>166830</v>
      </c>
      <c r="I116" s="609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</row>
    <row r="117" spans="1:33" s="60" customFormat="1" ht="15" hidden="1" customHeight="1">
      <c r="A117" s="59" t="s">
        <v>85</v>
      </c>
      <c r="B117" s="244"/>
      <c r="C117" s="240">
        <v>4628.5713999999998</v>
      </c>
      <c r="D117" s="242">
        <v>177</v>
      </c>
      <c r="E117" s="609">
        <v>3682</v>
      </c>
      <c r="F117" s="609">
        <v>125851</v>
      </c>
      <c r="G117" s="544">
        <v>328683</v>
      </c>
      <c r="H117" s="609">
        <v>166778</v>
      </c>
      <c r="I117" s="609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</row>
    <row r="118" spans="1:33" s="60" customFormat="1" ht="15" hidden="1" customHeight="1">
      <c r="A118" s="59" t="s">
        <v>86</v>
      </c>
      <c r="B118" s="244"/>
      <c r="C118" s="240">
        <v>4628.5713999999998</v>
      </c>
      <c r="D118" s="242">
        <v>177</v>
      </c>
      <c r="E118" s="609">
        <v>3682</v>
      </c>
      <c r="F118" s="609">
        <v>125833</v>
      </c>
      <c r="G118" s="544">
        <v>328721</v>
      </c>
      <c r="H118" s="609">
        <v>166771</v>
      </c>
      <c r="I118" s="609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</row>
    <row r="119" spans="1:33" s="216" customFormat="1" ht="15" hidden="1" customHeight="1">
      <c r="A119" s="59" t="s">
        <v>87</v>
      </c>
      <c r="B119" s="244">
        <v>31</v>
      </c>
      <c r="C119" s="240">
        <v>4628.5713999999998</v>
      </c>
      <c r="D119" s="242">
        <v>177</v>
      </c>
      <c r="E119" s="609">
        <v>3682</v>
      </c>
      <c r="F119" s="609">
        <v>125851</v>
      </c>
      <c r="G119" s="544">
        <v>328749</v>
      </c>
      <c r="H119" s="609">
        <v>166743</v>
      </c>
      <c r="I119" s="609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</row>
    <row r="120" spans="1:33" s="60" customFormat="1" ht="15" hidden="1" customHeight="1">
      <c r="A120" s="59" t="s">
        <v>88</v>
      </c>
      <c r="B120" s="244"/>
      <c r="C120" s="240">
        <v>4628.5713999999998</v>
      </c>
      <c r="D120" s="242">
        <v>176</v>
      </c>
      <c r="E120" s="609">
        <v>3579</v>
      </c>
      <c r="F120" s="609">
        <v>125906</v>
      </c>
      <c r="G120" s="544">
        <v>328709</v>
      </c>
      <c r="H120" s="609">
        <v>166706</v>
      </c>
      <c r="I120" s="609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</row>
    <row r="121" spans="1:33" s="60" customFormat="1" ht="15" hidden="1" customHeight="1">
      <c r="A121" s="59" t="s">
        <v>89</v>
      </c>
      <c r="B121" s="244"/>
      <c r="C121" s="240">
        <v>4628.5713999999998</v>
      </c>
      <c r="D121" s="242">
        <v>176</v>
      </c>
      <c r="E121" s="609">
        <v>3580</v>
      </c>
      <c r="F121" s="609">
        <v>125982</v>
      </c>
      <c r="G121" s="544">
        <v>328601</v>
      </c>
      <c r="H121" s="609">
        <v>166623</v>
      </c>
      <c r="I121" s="609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</row>
    <row r="122" spans="1:33" s="60" customFormat="1" ht="15" hidden="1" customHeight="1">
      <c r="A122" s="59" t="s">
        <v>76</v>
      </c>
      <c r="B122" s="244"/>
      <c r="C122" s="240">
        <v>4628.5713999999998</v>
      </c>
      <c r="D122" s="242">
        <v>176</v>
      </c>
      <c r="E122" s="609">
        <v>3580</v>
      </c>
      <c r="F122" s="609">
        <v>126084</v>
      </c>
      <c r="G122" s="544">
        <v>328444</v>
      </c>
      <c r="H122" s="609">
        <v>166538</v>
      </c>
      <c r="I122" s="609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</row>
    <row r="123" spans="1:33" s="60" customFormat="1" ht="15" hidden="1" customHeight="1">
      <c r="A123" s="59" t="s">
        <v>90</v>
      </c>
      <c r="B123" s="244"/>
      <c r="C123" s="240">
        <v>4628.5713999999998</v>
      </c>
      <c r="D123" s="242">
        <v>176</v>
      </c>
      <c r="E123" s="609">
        <v>3580</v>
      </c>
      <c r="F123" s="609">
        <v>126075</v>
      </c>
      <c r="G123" s="544">
        <v>328331</v>
      </c>
      <c r="H123" s="609">
        <v>166450</v>
      </c>
      <c r="I123" s="609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</row>
    <row r="124" spans="1:33" s="60" customFormat="1" ht="15" hidden="1" customHeight="1">
      <c r="A124" s="59" t="s">
        <v>91</v>
      </c>
      <c r="B124" s="244"/>
      <c r="C124" s="240">
        <v>4628.5713999999998</v>
      </c>
      <c r="D124" s="242">
        <v>176</v>
      </c>
      <c r="E124" s="609">
        <v>3579</v>
      </c>
      <c r="F124" s="609">
        <v>126162</v>
      </c>
      <c r="G124" s="544">
        <v>328264</v>
      </c>
      <c r="H124" s="609">
        <v>166421</v>
      </c>
      <c r="I124" s="609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</row>
    <row r="125" spans="1:33" s="60" customFormat="1" ht="15" hidden="1" customHeight="1">
      <c r="A125" s="59" t="s">
        <v>80</v>
      </c>
      <c r="B125" s="244"/>
      <c r="C125" s="240">
        <v>4628.5713999999998</v>
      </c>
      <c r="D125" s="242">
        <v>176</v>
      </c>
      <c r="E125" s="609">
        <v>3577</v>
      </c>
      <c r="F125" s="609">
        <v>126222</v>
      </c>
      <c r="G125" s="544">
        <v>327968</v>
      </c>
      <c r="H125" s="609">
        <v>166258</v>
      </c>
      <c r="I125" s="609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</row>
    <row r="126" spans="1:33" s="60" customFormat="1" ht="15" customHeight="1">
      <c r="A126" s="63" t="s">
        <v>326</v>
      </c>
      <c r="B126" s="244"/>
      <c r="C126" s="240">
        <v>4628.5713999999998</v>
      </c>
      <c r="D126" s="242">
        <v>176</v>
      </c>
      <c r="E126" s="609">
        <v>3666</v>
      </c>
      <c r="F126" s="609">
        <v>126729</v>
      </c>
      <c r="G126" s="544">
        <v>326247</v>
      </c>
      <c r="H126" s="609">
        <v>165073</v>
      </c>
      <c r="I126" s="609">
        <v>161174</v>
      </c>
      <c r="J126" s="241">
        <v>2.5743673508036835</v>
      </c>
      <c r="K126" s="165">
        <v>70.485463398058414</v>
      </c>
      <c r="L126" s="82">
        <v>-1721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</row>
    <row r="127" spans="1:33" s="216" customFormat="1" ht="15" hidden="1" customHeight="1">
      <c r="A127" s="59" t="s">
        <v>81</v>
      </c>
      <c r="B127" s="244"/>
      <c r="C127" s="240">
        <v>4628.5713999999998</v>
      </c>
      <c r="D127" s="242">
        <v>176</v>
      </c>
      <c r="E127" s="609">
        <v>3577</v>
      </c>
      <c r="F127" s="609">
        <v>126231</v>
      </c>
      <c r="G127" s="544">
        <v>327788</v>
      </c>
      <c r="H127" s="609">
        <v>166132</v>
      </c>
      <c r="I127" s="609">
        <v>161656</v>
      </c>
      <c r="J127" s="241">
        <v>2.5967313892783865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</row>
    <row r="128" spans="1:33" s="60" customFormat="1" ht="15" hidden="1" customHeight="1">
      <c r="A128" s="59" t="s">
        <v>83</v>
      </c>
      <c r="B128" s="244"/>
      <c r="C128" s="240">
        <v>4628.5713999999998</v>
      </c>
      <c r="D128" s="242">
        <v>176</v>
      </c>
      <c r="E128" s="609">
        <v>3577</v>
      </c>
      <c r="F128" s="609">
        <v>126231</v>
      </c>
      <c r="G128" s="82">
        <v>327654</v>
      </c>
      <c r="H128" s="609">
        <v>166019</v>
      </c>
      <c r="I128" s="609">
        <v>161635</v>
      </c>
      <c r="J128" s="241">
        <v>2.5956698433823706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</row>
    <row r="129" spans="1:33" s="60" customFormat="1" ht="15" hidden="1" customHeight="1">
      <c r="A129" s="59" t="s">
        <v>84</v>
      </c>
      <c r="B129" s="244"/>
      <c r="C129" s="240">
        <v>4628.5713999999998</v>
      </c>
      <c r="D129" s="242">
        <v>176</v>
      </c>
      <c r="E129" s="609">
        <v>3577</v>
      </c>
      <c r="F129" s="609">
        <v>126224</v>
      </c>
      <c r="G129" s="82">
        <v>327513</v>
      </c>
      <c r="H129" s="609">
        <v>165931</v>
      </c>
      <c r="I129" s="609">
        <v>161582</v>
      </c>
      <c r="J129" s="241">
        <v>2.5946967296235264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</row>
    <row r="130" spans="1:33" s="60" customFormat="1" ht="15" hidden="1" customHeight="1">
      <c r="A130" s="59" t="s">
        <v>85</v>
      </c>
      <c r="B130" s="244"/>
      <c r="C130" s="240">
        <v>4628.5713999999998</v>
      </c>
      <c r="D130" s="242">
        <v>176</v>
      </c>
      <c r="E130" s="609">
        <v>3577</v>
      </c>
      <c r="F130" s="609">
        <v>126234</v>
      </c>
      <c r="G130" s="82">
        <v>327349</v>
      </c>
      <c r="H130" s="609">
        <v>165802</v>
      </c>
      <c r="I130" s="609">
        <v>161547</v>
      </c>
      <c r="J130" s="241">
        <v>2.5931920084921654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</row>
    <row r="131" spans="1:33" s="216" customFormat="1" ht="15" hidden="1" customHeight="1">
      <c r="A131" s="59" t="s">
        <v>86</v>
      </c>
      <c r="B131" s="244"/>
      <c r="C131" s="240">
        <v>4628.5713999999998</v>
      </c>
      <c r="D131" s="242">
        <v>176</v>
      </c>
      <c r="E131" s="609">
        <v>3577</v>
      </c>
      <c r="F131" s="609">
        <v>126263</v>
      </c>
      <c r="G131" s="82">
        <v>327080</v>
      </c>
      <c r="H131" s="609">
        <v>165627</v>
      </c>
      <c r="I131" s="609">
        <v>161453</v>
      </c>
      <c r="J131" s="241">
        <v>2.5904659322208405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</row>
    <row r="132" spans="1:33" s="60" customFormat="1" ht="15" hidden="1" customHeight="1">
      <c r="A132" s="59" t="s">
        <v>87</v>
      </c>
      <c r="B132" s="244"/>
      <c r="C132" s="240">
        <v>4628.5713999999998</v>
      </c>
      <c r="D132" s="242">
        <v>176</v>
      </c>
      <c r="E132" s="609">
        <v>3666</v>
      </c>
      <c r="F132" s="609">
        <v>126329</v>
      </c>
      <c r="G132" s="82">
        <v>326986</v>
      </c>
      <c r="H132" s="609">
        <v>165538</v>
      </c>
      <c r="I132" s="609">
        <v>161448</v>
      </c>
      <c r="J132" s="241">
        <v>2.5883684664645488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</row>
    <row r="133" spans="1:33" s="60" customFormat="1" ht="15" hidden="1" customHeight="1">
      <c r="A133" s="59" t="s">
        <v>88</v>
      </c>
      <c r="B133" s="244"/>
      <c r="C133" s="240">
        <v>4628.5713999999998</v>
      </c>
      <c r="D133" s="242">
        <v>176</v>
      </c>
      <c r="E133" s="609">
        <v>3666</v>
      </c>
      <c r="F133" s="609">
        <v>126371</v>
      </c>
      <c r="G133" s="82">
        <v>326813</v>
      </c>
      <c r="H133" s="609">
        <v>165472</v>
      </c>
      <c r="I133" s="609">
        <v>161341</v>
      </c>
      <c r="J133" s="241">
        <v>2.5861392249804149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</row>
    <row r="134" spans="1:33" s="60" customFormat="1" ht="15" hidden="1" customHeight="1">
      <c r="A134" s="59" t="s">
        <v>89</v>
      </c>
      <c r="B134" s="244"/>
      <c r="C134" s="240">
        <v>4628.5713999999998</v>
      </c>
      <c r="D134" s="242">
        <v>176</v>
      </c>
      <c r="E134" s="609">
        <v>3666</v>
      </c>
      <c r="F134" s="609">
        <v>126445</v>
      </c>
      <c r="G134" s="82">
        <v>326780</v>
      </c>
      <c r="H134" s="609">
        <v>165437</v>
      </c>
      <c r="I134" s="609">
        <v>161343</v>
      </c>
      <c r="J134" s="241">
        <v>2.5843647435643957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</row>
    <row r="135" spans="1:33" s="216" customFormat="1" ht="15" hidden="1" customHeight="1">
      <c r="A135" s="59" t="s">
        <v>76</v>
      </c>
      <c r="B135" s="244"/>
      <c r="C135" s="240">
        <v>4628.5713999999998</v>
      </c>
      <c r="D135" s="242">
        <v>176</v>
      </c>
      <c r="E135" s="609">
        <v>3666</v>
      </c>
      <c r="F135" s="609">
        <v>126663</v>
      </c>
      <c r="G135" s="82">
        <v>326576</v>
      </c>
      <c r="H135" s="609">
        <v>165299</v>
      </c>
      <c r="I135" s="609">
        <v>161277</v>
      </c>
      <c r="J135" s="241">
        <v>2.578306214127251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</row>
    <row r="136" spans="1:33" s="60" customFormat="1" ht="15" hidden="1" customHeight="1">
      <c r="A136" s="59" t="s">
        <v>90</v>
      </c>
      <c r="B136" s="244"/>
      <c r="C136" s="240">
        <v>4628.5713999999998</v>
      </c>
      <c r="D136" s="242">
        <v>176</v>
      </c>
      <c r="E136" s="609">
        <v>3666</v>
      </c>
      <c r="F136" s="609">
        <v>126709</v>
      </c>
      <c r="G136" s="82">
        <v>326465</v>
      </c>
      <c r="H136" s="609">
        <v>165232</v>
      </c>
      <c r="I136" s="609">
        <v>161233</v>
      </c>
      <c r="J136" s="241">
        <v>2.5764941716847263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</row>
    <row r="137" spans="1:33" s="60" customFormat="1" ht="15" hidden="1" customHeight="1">
      <c r="A137" s="59" t="s">
        <v>91</v>
      </c>
      <c r="B137" s="244"/>
      <c r="C137" s="240">
        <v>4628.5713999999998</v>
      </c>
      <c r="D137" s="242">
        <v>176</v>
      </c>
      <c r="E137" s="609">
        <v>3666</v>
      </c>
      <c r="F137" s="609">
        <v>126751</v>
      </c>
      <c r="G137" s="82">
        <v>326369</v>
      </c>
      <c r="H137" s="609">
        <v>165174</v>
      </c>
      <c r="I137" s="609">
        <v>161195</v>
      </c>
      <c r="J137" s="241">
        <v>2.5748830383981192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</row>
    <row r="138" spans="1:33" s="216" customFormat="1" ht="15" hidden="1" customHeight="1">
      <c r="A138" s="59" t="s">
        <v>80</v>
      </c>
      <c r="B138" s="244"/>
      <c r="C138" s="240">
        <v>4628.5713999999998</v>
      </c>
      <c r="D138" s="242">
        <v>176</v>
      </c>
      <c r="E138" s="609">
        <v>3666</v>
      </c>
      <c r="F138" s="609">
        <v>126729</v>
      </c>
      <c r="G138" s="82">
        <v>326247</v>
      </c>
      <c r="H138" s="609">
        <v>165073</v>
      </c>
      <c r="I138" s="609">
        <v>161174</v>
      </c>
      <c r="J138" s="241">
        <v>2.5743673508036835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</row>
    <row r="139" spans="1:33" s="216" customFormat="1" ht="15" customHeight="1">
      <c r="A139" s="63" t="s">
        <v>335</v>
      </c>
      <c r="B139" s="244"/>
      <c r="C139" s="240">
        <v>4628.5713999999998</v>
      </c>
      <c r="D139" s="242">
        <v>176</v>
      </c>
      <c r="E139" s="609">
        <v>3670</v>
      </c>
      <c r="F139" s="609">
        <v>127396</v>
      </c>
      <c r="G139" s="82">
        <v>324372</v>
      </c>
      <c r="H139" s="609">
        <v>164026</v>
      </c>
      <c r="I139" s="609">
        <v>160346</v>
      </c>
      <c r="J139" s="241">
        <v>2.5461709943797293</v>
      </c>
      <c r="K139" s="165">
        <v>70.080370802965248</v>
      </c>
      <c r="L139" s="82">
        <v>-1875</v>
      </c>
      <c r="M139" s="82">
        <v>-997</v>
      </c>
      <c r="N139" s="83">
        <v>-3.0651364554479188</v>
      </c>
      <c r="O139" s="242">
        <v>2175</v>
      </c>
      <c r="P139" s="83">
        <v>6.6867319865589003</v>
      </c>
      <c r="Q139" s="242">
        <v>3172</v>
      </c>
      <c r="R139" s="83">
        <v>9.7518684420068187</v>
      </c>
      <c r="S139" s="82">
        <v>-878</v>
      </c>
      <c r="T139" s="144">
        <v>-2.6992876708959606</v>
      </c>
      <c r="U139" s="243">
        <v>14281</v>
      </c>
      <c r="V139" s="83">
        <v>43.904928505769035</v>
      </c>
      <c r="W139" s="242">
        <v>15159</v>
      </c>
      <c r="X139" s="83">
        <v>46.604216176664998</v>
      </c>
      <c r="Y139" s="83">
        <v>-5.7644241263438794</v>
      </c>
      <c r="Z139" s="83"/>
      <c r="AA139" s="242">
        <v>1684</v>
      </c>
      <c r="AB139" s="162"/>
      <c r="AC139" s="242">
        <v>952</v>
      </c>
      <c r="AD139" s="145"/>
      <c r="AE139" s="148">
        <v>93450</v>
      </c>
      <c r="AF139" s="149">
        <v>56834</v>
      </c>
      <c r="AG139" s="149">
        <v>36616</v>
      </c>
    </row>
    <row r="140" spans="1:33" s="216" customFormat="1" ht="15" hidden="1" customHeight="1">
      <c r="A140" s="59" t="s">
        <v>81</v>
      </c>
      <c r="B140" s="244"/>
      <c r="C140" s="240">
        <v>4628.5713999999998</v>
      </c>
      <c r="D140" s="242">
        <v>176</v>
      </c>
      <c r="E140" s="609">
        <v>3666</v>
      </c>
      <c r="F140" s="609">
        <v>126673</v>
      </c>
      <c r="G140" s="82">
        <v>326063</v>
      </c>
      <c r="H140" s="609">
        <v>164942</v>
      </c>
      <c r="I140" s="609">
        <v>161121</v>
      </c>
      <c r="J140" s="241">
        <v>2.5740528763035533</v>
      </c>
      <c r="K140" s="165">
        <v>70.44571031139327</v>
      </c>
      <c r="L140" s="82">
        <v>-184</v>
      </c>
      <c r="M140" s="82">
        <v>-130</v>
      </c>
      <c r="N140" s="83">
        <v>-0.39869595752967985</v>
      </c>
      <c r="O140" s="242">
        <v>161</v>
      </c>
      <c r="P140" s="83">
        <v>0.49376960894060345</v>
      </c>
      <c r="Q140" s="242">
        <v>291</v>
      </c>
      <c r="R140" s="83">
        <v>0.89246556647028341</v>
      </c>
      <c r="S140" s="82">
        <v>-54</v>
      </c>
      <c r="T140" s="144">
        <v>-0.16561216697386702</v>
      </c>
      <c r="U140" s="243">
        <v>940</v>
      </c>
      <c r="V140" s="83">
        <v>2.8828784621376853</v>
      </c>
      <c r="W140" s="242">
        <v>994</v>
      </c>
      <c r="X140" s="83">
        <v>3.0484906291115519</v>
      </c>
      <c r="Y140" s="83">
        <v>-0.56430812450354684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</row>
    <row r="141" spans="1:33" s="216" customFormat="1" ht="15" hidden="1" customHeight="1">
      <c r="A141" s="59" t="s">
        <v>83</v>
      </c>
      <c r="B141" s="244"/>
      <c r="C141" s="240">
        <v>4628.5713999999998</v>
      </c>
      <c r="D141" s="242">
        <v>176</v>
      </c>
      <c r="E141" s="609">
        <v>3666</v>
      </c>
      <c r="F141" s="609">
        <v>126703</v>
      </c>
      <c r="G141" s="82">
        <v>325857</v>
      </c>
      <c r="H141" s="609">
        <v>164817</v>
      </c>
      <c r="I141" s="609">
        <v>161040</v>
      </c>
      <c r="J141" s="241">
        <v>2.5718175575953213</v>
      </c>
      <c r="K141" s="165">
        <v>70.401204138279041</v>
      </c>
      <c r="L141" s="82">
        <v>-206</v>
      </c>
      <c r="M141" s="82">
        <v>-127</v>
      </c>
      <c r="N141" s="83">
        <v>-0.38974151238119786</v>
      </c>
      <c r="O141" s="242">
        <v>165</v>
      </c>
      <c r="P141" s="83">
        <v>0.5063570830149422</v>
      </c>
      <c r="Q141" s="242">
        <v>292</v>
      </c>
      <c r="R141" s="83">
        <v>0.89609859539614001</v>
      </c>
      <c r="S141" s="82">
        <v>-79</v>
      </c>
      <c r="T141" s="144">
        <v>-0.24243763368594198</v>
      </c>
      <c r="U141" s="243">
        <v>1227</v>
      </c>
      <c r="V141" s="83">
        <v>3.7654553991474788</v>
      </c>
      <c r="W141" s="242">
        <v>1306</v>
      </c>
      <c r="X141" s="83">
        <v>4.0078930328334215</v>
      </c>
      <c r="Y141" s="83">
        <v>-0.63217914606713987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</row>
    <row r="142" spans="1:33" s="216" customFormat="1" ht="15" hidden="1" customHeight="1">
      <c r="A142" s="59" t="s">
        <v>84</v>
      </c>
      <c r="B142" s="244"/>
      <c r="C142" s="240">
        <v>4628.5713999999998</v>
      </c>
      <c r="D142" s="242">
        <v>176</v>
      </c>
      <c r="E142" s="609">
        <v>3670</v>
      </c>
      <c r="F142" s="609">
        <v>126723</v>
      </c>
      <c r="G142" s="82">
        <v>325706</v>
      </c>
      <c r="H142" s="609">
        <v>164738</v>
      </c>
      <c r="I142" s="609">
        <v>160968</v>
      </c>
      <c r="J142" s="241">
        <v>2.5702200863300271</v>
      </c>
      <c r="K142" s="165">
        <v>70.36858068128754</v>
      </c>
      <c r="L142" s="82">
        <v>-151</v>
      </c>
      <c r="M142" s="82">
        <v>-88</v>
      </c>
      <c r="N142" s="83">
        <v>-0.27018231165529649</v>
      </c>
      <c r="O142" s="242">
        <v>200</v>
      </c>
      <c r="P142" s="83">
        <v>0.61405070830749209</v>
      </c>
      <c r="Q142" s="242">
        <v>288</v>
      </c>
      <c r="R142" s="83">
        <v>0.88423301996278847</v>
      </c>
      <c r="S142" s="82">
        <v>-63</v>
      </c>
      <c r="T142" s="144">
        <v>-0.19342597311685999</v>
      </c>
      <c r="U142" s="243">
        <v>1268</v>
      </c>
      <c r="V142" s="83">
        <v>3.8930814906694993</v>
      </c>
      <c r="W142" s="242">
        <v>1331</v>
      </c>
      <c r="X142" s="83">
        <v>4.0865074637863597</v>
      </c>
      <c r="Y142" s="83">
        <v>-0.46360828477215649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</row>
    <row r="143" spans="1:33" s="60" customFormat="1" ht="15" hidden="1" customHeight="1">
      <c r="A143" s="59" t="s">
        <v>85</v>
      </c>
      <c r="B143" s="244"/>
      <c r="C143" s="240">
        <v>4628.5713999999998</v>
      </c>
      <c r="D143" s="242">
        <v>176</v>
      </c>
      <c r="E143" s="609">
        <v>3670</v>
      </c>
      <c r="F143" s="609">
        <v>126776</v>
      </c>
      <c r="G143" s="82">
        <v>325582</v>
      </c>
      <c r="H143" s="609">
        <v>164668</v>
      </c>
      <c r="I143" s="609">
        <v>160914</v>
      </c>
      <c r="J143" s="241">
        <v>2.5681674764939735</v>
      </c>
      <c r="K143" s="165">
        <v>70.341790557665377</v>
      </c>
      <c r="L143" s="82">
        <v>-124</v>
      </c>
      <c r="M143" s="82">
        <v>-103</v>
      </c>
      <c r="N143" s="83">
        <v>-0.31635655533782581</v>
      </c>
      <c r="O143" s="242">
        <v>161</v>
      </c>
      <c r="P143" s="83">
        <v>0.49449908164456269</v>
      </c>
      <c r="Q143" s="242">
        <v>264</v>
      </c>
      <c r="R143" s="83">
        <v>0.81085563698238849</v>
      </c>
      <c r="S143" s="82">
        <v>-21</v>
      </c>
      <c r="T143" s="144">
        <v>-6.4499880214508171E-2</v>
      </c>
      <c r="U143" s="243">
        <v>1139</v>
      </c>
      <c r="V143" s="83">
        <v>3.4983506459202292</v>
      </c>
      <c r="W143" s="242">
        <v>1160</v>
      </c>
      <c r="X143" s="83">
        <v>3.5628505261347372</v>
      </c>
      <c r="Y143" s="83">
        <v>-0.38085643555233401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</row>
    <row r="144" spans="1:33" s="60" customFormat="1" ht="15" hidden="1" customHeight="1">
      <c r="A144" s="59" t="s">
        <v>86</v>
      </c>
      <c r="B144" s="244"/>
      <c r="C144" s="240">
        <v>4628.5713999999998</v>
      </c>
      <c r="D144" s="242">
        <v>176</v>
      </c>
      <c r="E144" s="609">
        <v>3672</v>
      </c>
      <c r="F144" s="609">
        <v>126957</v>
      </c>
      <c r="G144" s="82">
        <v>325453</v>
      </c>
      <c r="H144" s="609">
        <v>164632</v>
      </c>
      <c r="I144" s="609">
        <v>160821</v>
      </c>
      <c r="J144" s="241">
        <v>2.5634900005513677</v>
      </c>
      <c r="K144" s="165">
        <v>70.31392018712296</v>
      </c>
      <c r="L144" s="82">
        <v>-129</v>
      </c>
      <c r="M144" s="82">
        <v>-93</v>
      </c>
      <c r="N144" s="83">
        <v>-0.28575554688388183</v>
      </c>
      <c r="O144" s="242">
        <v>142</v>
      </c>
      <c r="P144" s="83">
        <v>0.43631492104850778</v>
      </c>
      <c r="Q144" s="242">
        <v>235</v>
      </c>
      <c r="R144" s="83">
        <v>0.72207046793238971</v>
      </c>
      <c r="S144" s="82">
        <v>-36</v>
      </c>
      <c r="T144" s="144">
        <v>-0.11061505040666395</v>
      </c>
      <c r="U144" s="243">
        <v>1446</v>
      </c>
      <c r="V144" s="83">
        <v>4.4430378580010013</v>
      </c>
      <c r="W144" s="242">
        <v>1482</v>
      </c>
      <c r="X144" s="83">
        <v>4.553652908407666</v>
      </c>
      <c r="Y144" s="83">
        <v>-0.3963705972905458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</row>
    <row r="145" spans="1:33" s="60" customFormat="1" ht="15" hidden="1" customHeight="1">
      <c r="A145" s="59" t="s">
        <v>87</v>
      </c>
      <c r="B145" s="244"/>
      <c r="C145" s="240">
        <v>4628.5713999999998</v>
      </c>
      <c r="D145" s="242">
        <v>176</v>
      </c>
      <c r="E145" s="609">
        <v>3670</v>
      </c>
      <c r="F145" s="609">
        <v>127030</v>
      </c>
      <c r="G145" s="82">
        <v>325271</v>
      </c>
      <c r="H145" s="609">
        <v>164528</v>
      </c>
      <c r="I145" s="609">
        <v>160743</v>
      </c>
      <c r="J145" s="241">
        <v>2.5605841139888215</v>
      </c>
      <c r="K145" s="165">
        <v>70.274599199225918</v>
      </c>
      <c r="L145" s="82">
        <v>-182</v>
      </c>
      <c r="M145" s="82">
        <v>-88</v>
      </c>
      <c r="N145" s="83">
        <v>-0.27054363899640604</v>
      </c>
      <c r="O145" s="242">
        <v>178</v>
      </c>
      <c r="P145" s="83">
        <v>0.5472359970609123</v>
      </c>
      <c r="Q145" s="242">
        <v>266</v>
      </c>
      <c r="R145" s="83">
        <v>0.8177796360573184</v>
      </c>
      <c r="S145" s="82">
        <v>-94</v>
      </c>
      <c r="T145" s="144">
        <v>-0.28898979620070647</v>
      </c>
      <c r="U145" s="243">
        <v>1061</v>
      </c>
      <c r="V145" s="83">
        <v>3.2618954656271231</v>
      </c>
      <c r="W145" s="242">
        <v>1155</v>
      </c>
      <c r="X145" s="83">
        <v>3.5508852618278297</v>
      </c>
      <c r="Y145" s="83">
        <v>-0.55953343519711263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</row>
    <row r="146" spans="1:33" s="60" customFormat="1" ht="15" hidden="1" customHeight="1">
      <c r="A146" s="59" t="s">
        <v>88</v>
      </c>
      <c r="B146" s="244"/>
      <c r="C146" s="240">
        <v>4628.5713999999998</v>
      </c>
      <c r="D146" s="242">
        <v>176</v>
      </c>
      <c r="E146" s="609">
        <v>3670</v>
      </c>
      <c r="F146" s="609">
        <v>127073</v>
      </c>
      <c r="G146" s="82">
        <v>325058</v>
      </c>
      <c r="H146" s="609">
        <v>164433</v>
      </c>
      <c r="I146" s="609">
        <v>160625</v>
      </c>
      <c r="J146" s="241">
        <v>2.5580414407466576</v>
      </c>
      <c r="K146" s="165">
        <v>70.228580680423335</v>
      </c>
      <c r="L146" s="82">
        <v>-213</v>
      </c>
      <c r="M146" s="82">
        <v>-69</v>
      </c>
      <c r="N146" s="83">
        <v>-0.2122698103107753</v>
      </c>
      <c r="O146" s="242">
        <v>186</v>
      </c>
      <c r="P146" s="83">
        <v>0.5722055756203509</v>
      </c>
      <c r="Q146" s="242">
        <v>255</v>
      </c>
      <c r="R146" s="83">
        <v>0.78447538593112609</v>
      </c>
      <c r="S146" s="82">
        <v>-144</v>
      </c>
      <c r="T146" s="144">
        <v>-0.44299786499640065</v>
      </c>
      <c r="U146" s="243">
        <v>1303</v>
      </c>
      <c r="V146" s="83">
        <v>4.0085154034049308</v>
      </c>
      <c r="W146" s="242">
        <v>1447</v>
      </c>
      <c r="X146" s="83">
        <v>4.4515132684013317</v>
      </c>
      <c r="Y146" s="83">
        <v>-0.65526767530717589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</row>
    <row r="147" spans="1:33" s="602" customFormat="1" ht="15" hidden="1" customHeight="1">
      <c r="A147" s="586" t="s">
        <v>96</v>
      </c>
      <c r="B147" s="587"/>
      <c r="C147" s="588">
        <v>4628.5713999999998</v>
      </c>
      <c r="D147" s="596">
        <v>176</v>
      </c>
      <c r="E147" s="610">
        <v>3670</v>
      </c>
      <c r="F147" s="610">
        <v>127254</v>
      </c>
      <c r="G147" s="594">
        <v>325018</v>
      </c>
      <c r="H147" s="610">
        <v>164391</v>
      </c>
      <c r="I147" s="610">
        <v>160627</v>
      </c>
      <c r="J147" s="592">
        <v>2.5540886730476058</v>
      </c>
      <c r="K147" s="593">
        <v>70.219938705061352</v>
      </c>
      <c r="L147" s="594">
        <v>-40</v>
      </c>
      <c r="M147" s="594">
        <v>-41</v>
      </c>
      <c r="N147" s="83">
        <v>-0.12614685955854751</v>
      </c>
      <c r="O147" s="596">
        <v>192</v>
      </c>
      <c r="P147" s="83">
        <v>0.59073651305466157</v>
      </c>
      <c r="Q147" s="596">
        <v>233</v>
      </c>
      <c r="R147" s="83">
        <v>0.71688337261320911</v>
      </c>
      <c r="S147" s="594">
        <v>1</v>
      </c>
      <c r="T147" s="144">
        <v>3.0767526721596958E-3</v>
      </c>
      <c r="U147" s="597">
        <v>1406</v>
      </c>
      <c r="V147" s="83">
        <v>4.3259142570565325</v>
      </c>
      <c r="W147" s="596">
        <v>1405</v>
      </c>
      <c r="X147" s="595">
        <v>4.3228375043843723</v>
      </c>
      <c r="Y147" s="83">
        <v>-0.12307010688638784</v>
      </c>
      <c r="Z147" s="595"/>
      <c r="AA147" s="596">
        <v>109</v>
      </c>
      <c r="AB147" s="598"/>
      <c r="AC147" s="596">
        <v>88</v>
      </c>
      <c r="AD147" s="599"/>
      <c r="AE147" s="600">
        <v>93406</v>
      </c>
      <c r="AF147" s="601">
        <v>56867</v>
      </c>
      <c r="AG147" s="601">
        <v>36539</v>
      </c>
    </row>
    <row r="148" spans="1:33" s="602" customFormat="1" ht="15" hidden="1" customHeight="1">
      <c r="A148" s="586" t="s">
        <v>76</v>
      </c>
      <c r="B148" s="587"/>
      <c r="C148" s="588">
        <v>4628.5713999999998</v>
      </c>
      <c r="D148" s="596">
        <v>176</v>
      </c>
      <c r="E148" s="610">
        <v>3670</v>
      </c>
      <c r="F148" s="610">
        <v>127389</v>
      </c>
      <c r="G148" s="594">
        <v>324804</v>
      </c>
      <c r="H148" s="610">
        <v>164288</v>
      </c>
      <c r="I148" s="610">
        <v>160516</v>
      </c>
      <c r="J148" s="592">
        <v>2.5497020935873582</v>
      </c>
      <c r="K148" s="593">
        <v>70.173704136874719</v>
      </c>
      <c r="L148" s="594">
        <v>-214</v>
      </c>
      <c r="M148" s="594">
        <v>-72</v>
      </c>
      <c r="N148" s="83">
        <v>-0.22167214689474266</v>
      </c>
      <c r="O148" s="596">
        <v>198</v>
      </c>
      <c r="P148" s="83">
        <v>0.60959840396054232</v>
      </c>
      <c r="Q148" s="596">
        <v>270</v>
      </c>
      <c r="R148" s="83">
        <v>0.83127055085528501</v>
      </c>
      <c r="S148" s="594">
        <v>-142</v>
      </c>
      <c r="T148" s="144">
        <v>-0.43718673415352027</v>
      </c>
      <c r="U148" s="597">
        <v>1204</v>
      </c>
      <c r="V148" s="83">
        <v>3.7068509008509749</v>
      </c>
      <c r="W148" s="596">
        <v>1346</v>
      </c>
      <c r="X148" s="595">
        <v>4.1440376350044952</v>
      </c>
      <c r="Y148" s="83">
        <v>-0.65885888104826296</v>
      </c>
      <c r="Z148" s="595"/>
      <c r="AA148" s="596">
        <v>126</v>
      </c>
      <c r="AB148" s="598"/>
      <c r="AC148" s="596">
        <v>68</v>
      </c>
      <c r="AD148" s="599"/>
      <c r="AE148" s="600">
        <v>93425</v>
      </c>
      <c r="AF148" s="601">
        <v>56873</v>
      </c>
      <c r="AG148" s="601">
        <v>36552</v>
      </c>
    </row>
    <row r="149" spans="1:33" s="602" customFormat="1" ht="15" hidden="1" customHeight="1">
      <c r="A149" s="586" t="s">
        <v>90</v>
      </c>
      <c r="B149" s="587"/>
      <c r="C149" s="588">
        <v>4628.5713999999998</v>
      </c>
      <c r="D149" s="596">
        <v>176</v>
      </c>
      <c r="E149" s="610">
        <v>3670</v>
      </c>
      <c r="F149" s="610">
        <v>127359</v>
      </c>
      <c r="G149" s="594">
        <v>324602</v>
      </c>
      <c r="H149" s="610">
        <v>164173</v>
      </c>
      <c r="I149" s="610">
        <v>160429</v>
      </c>
      <c r="J149" s="592">
        <v>2.5487166199483351</v>
      </c>
      <c r="K149" s="593">
        <v>70.130062161296678</v>
      </c>
      <c r="L149" s="594">
        <v>-202</v>
      </c>
      <c r="M149" s="594">
        <v>-88</v>
      </c>
      <c r="N149" s="83">
        <v>-0.2711012255007671</v>
      </c>
      <c r="O149" s="596">
        <v>175</v>
      </c>
      <c r="P149" s="83">
        <v>0.53912175525720729</v>
      </c>
      <c r="Q149" s="596">
        <v>263</v>
      </c>
      <c r="R149" s="83">
        <v>0.81022298075797439</v>
      </c>
      <c r="S149" s="594">
        <v>-114</v>
      </c>
      <c r="T149" s="144">
        <v>-0.35119931485326644</v>
      </c>
      <c r="U149" s="597">
        <v>1014</v>
      </c>
      <c r="V149" s="83">
        <v>3.1238254847474756</v>
      </c>
      <c r="W149" s="596">
        <v>1128</v>
      </c>
      <c r="X149" s="595">
        <v>3.4750247996007415</v>
      </c>
      <c r="Y149" s="83">
        <v>-0.62230054035403359</v>
      </c>
      <c r="Z149" s="595"/>
      <c r="AA149" s="596">
        <v>169</v>
      </c>
      <c r="AB149" s="598"/>
      <c r="AC149" s="596">
        <v>66</v>
      </c>
      <c r="AD149" s="599"/>
      <c r="AE149" s="600">
        <v>93403</v>
      </c>
      <c r="AF149" s="601">
        <v>56861</v>
      </c>
      <c r="AG149" s="601">
        <v>36542</v>
      </c>
    </row>
    <row r="150" spans="1:33" s="60" customFormat="1" ht="15" hidden="1" customHeight="1">
      <c r="A150" s="59" t="s">
        <v>99</v>
      </c>
      <c r="B150" s="244"/>
      <c r="C150" s="240">
        <v>4628.5713999999998</v>
      </c>
      <c r="D150" s="242">
        <v>176</v>
      </c>
      <c r="E150" s="609">
        <v>3670</v>
      </c>
      <c r="F150" s="609">
        <v>127376</v>
      </c>
      <c r="G150" s="82">
        <v>324501</v>
      </c>
      <c r="H150" s="609">
        <v>164115</v>
      </c>
      <c r="I150" s="609">
        <v>160386</v>
      </c>
      <c r="J150" s="241">
        <v>2.5475835322195706</v>
      </c>
      <c r="K150" s="165">
        <v>70.108241173507665</v>
      </c>
      <c r="L150" s="82">
        <v>-101</v>
      </c>
      <c r="M150" s="82">
        <v>-70</v>
      </c>
      <c r="N150" s="83">
        <v>-0.215715822139223</v>
      </c>
      <c r="O150" s="242">
        <v>201</v>
      </c>
      <c r="P150" s="83">
        <v>0.61941257499976887</v>
      </c>
      <c r="Q150" s="242">
        <v>271</v>
      </c>
      <c r="R150" s="83">
        <v>0.8351283971389919</v>
      </c>
      <c r="S150" s="82">
        <v>-31</v>
      </c>
      <c r="T150" s="144">
        <v>-9.55312926616559E-2</v>
      </c>
      <c r="U150" s="243">
        <v>1089</v>
      </c>
      <c r="V150" s="83">
        <v>3.3559218615659119</v>
      </c>
      <c r="W150" s="242">
        <v>1120</v>
      </c>
      <c r="X150" s="83">
        <v>3.4514531542275679</v>
      </c>
      <c r="Y150" s="83">
        <v>-0.31124711480087891</v>
      </c>
      <c r="Z150" s="83"/>
      <c r="AA150" s="242">
        <v>130</v>
      </c>
      <c r="AB150" s="162"/>
      <c r="AC150" s="242">
        <v>63</v>
      </c>
      <c r="AD150" s="145"/>
      <c r="AE150" s="148">
        <v>93430</v>
      </c>
      <c r="AF150" s="149">
        <v>56856</v>
      </c>
      <c r="AG150" s="149">
        <v>36574</v>
      </c>
    </row>
    <row r="151" spans="1:33" s="60" customFormat="1" ht="15" hidden="1" customHeight="1">
      <c r="A151" s="586" t="s">
        <v>80</v>
      </c>
      <c r="B151" s="587"/>
      <c r="C151" s="588">
        <v>4628.5713999999998</v>
      </c>
      <c r="D151" s="596">
        <v>176</v>
      </c>
      <c r="E151" s="610">
        <v>3670</v>
      </c>
      <c r="F151" s="610">
        <v>127396</v>
      </c>
      <c r="G151" s="594">
        <v>324372</v>
      </c>
      <c r="H151" s="610">
        <v>164026</v>
      </c>
      <c r="I151" s="610">
        <v>160346</v>
      </c>
      <c r="J151" s="592">
        <v>2.5461709943797293</v>
      </c>
      <c r="K151" s="593">
        <v>70.080370802965248</v>
      </c>
      <c r="L151" s="594">
        <v>-129</v>
      </c>
      <c r="M151" s="594">
        <v>-28</v>
      </c>
      <c r="N151" s="83">
        <v>-8.6320644198636137E-2</v>
      </c>
      <c r="O151" s="596">
        <v>216</v>
      </c>
      <c r="P151" s="83">
        <v>0.66590211238947872</v>
      </c>
      <c r="Q151" s="596">
        <v>244</v>
      </c>
      <c r="R151" s="83">
        <v>0.75222275658811488</v>
      </c>
      <c r="S151" s="594">
        <v>-101</v>
      </c>
      <c r="T151" s="144">
        <v>-0.31137089514508032</v>
      </c>
      <c r="U151" s="597">
        <v>1184</v>
      </c>
      <c r="V151" s="83">
        <v>3.6501300975423279</v>
      </c>
      <c r="W151" s="596">
        <v>1285</v>
      </c>
      <c r="X151" s="595">
        <v>3.9615009926874087</v>
      </c>
      <c r="Y151" s="83">
        <v>-0.39769153934371648</v>
      </c>
      <c r="Z151" s="595"/>
      <c r="AA151" s="596">
        <v>174</v>
      </c>
      <c r="AB151" s="598"/>
      <c r="AC151" s="596">
        <v>83</v>
      </c>
      <c r="AD151" s="599"/>
      <c r="AE151" s="600">
        <v>93450</v>
      </c>
      <c r="AF151" s="601">
        <v>56834</v>
      </c>
      <c r="AG151" s="601">
        <v>36616</v>
      </c>
    </row>
    <row r="152" spans="1:33" s="60" customFormat="1" ht="15" customHeight="1">
      <c r="A152" s="63" t="s">
        <v>339</v>
      </c>
      <c r="B152" s="587"/>
      <c r="C152" s="588"/>
      <c r="D152" s="596"/>
      <c r="E152" s="610"/>
      <c r="F152" s="610"/>
      <c r="G152" s="594"/>
      <c r="H152" s="610"/>
      <c r="I152" s="610"/>
      <c r="J152" s="592"/>
      <c r="K152" s="593"/>
      <c r="L152" s="594"/>
      <c r="M152" s="594"/>
      <c r="N152" s="595"/>
      <c r="O152" s="596"/>
      <c r="P152" s="595"/>
      <c r="Q152" s="596"/>
      <c r="R152" s="595"/>
      <c r="S152" s="594"/>
      <c r="T152" s="595"/>
      <c r="U152" s="597"/>
      <c r="V152" s="595"/>
      <c r="W152" s="596"/>
      <c r="X152" s="595"/>
      <c r="Y152" s="595"/>
      <c r="Z152" s="595"/>
      <c r="AA152" s="596"/>
      <c r="AB152" s="598"/>
      <c r="AC152" s="596"/>
      <c r="AD152" s="599"/>
      <c r="AE152" s="600"/>
      <c r="AF152" s="601"/>
      <c r="AG152" s="601"/>
    </row>
    <row r="153" spans="1:33" s="60" customFormat="1" ht="15" customHeight="1">
      <c r="A153" s="586" t="s">
        <v>81</v>
      </c>
      <c r="B153" s="587"/>
      <c r="C153" s="588">
        <v>4628.5713999999998</v>
      </c>
      <c r="D153" s="596">
        <v>176</v>
      </c>
      <c r="E153" s="610">
        <v>3709</v>
      </c>
      <c r="F153" s="610">
        <v>127437</v>
      </c>
      <c r="G153" s="594">
        <v>324074</v>
      </c>
      <c r="H153" s="610">
        <v>163837</v>
      </c>
      <c r="I153" s="610">
        <v>160237</v>
      </c>
      <c r="J153" s="592">
        <v>2.5430134105479572</v>
      </c>
      <c r="K153" s="593">
        <v>70.015988086518448</v>
      </c>
      <c r="L153" s="594">
        <v>-298</v>
      </c>
      <c r="M153" s="594">
        <v>-163</v>
      </c>
      <c r="N153" s="595">
        <v>-0.5</v>
      </c>
      <c r="O153" s="596">
        <v>131</v>
      </c>
      <c r="P153" s="595">
        <v>0.4</v>
      </c>
      <c r="Q153" s="596">
        <v>294</v>
      </c>
      <c r="R153" s="595">
        <v>0.91</v>
      </c>
      <c r="S153" s="594">
        <v>-135</v>
      </c>
      <c r="T153" s="595">
        <v>-0.41657152378777684</v>
      </c>
      <c r="U153" s="597">
        <v>971</v>
      </c>
      <c r="V153" s="595">
        <v>2.9962292562809729</v>
      </c>
      <c r="W153" s="596">
        <v>1106</v>
      </c>
      <c r="X153" s="595">
        <v>3.4128007800687499</v>
      </c>
      <c r="Y153" s="595">
        <v>-0.9195430673241296</v>
      </c>
      <c r="Z153" s="595"/>
      <c r="AA153" s="596">
        <v>122</v>
      </c>
      <c r="AB153" s="598"/>
      <c r="AC153" s="596">
        <v>60</v>
      </c>
      <c r="AD153" s="599"/>
      <c r="AE153" s="600">
        <v>93401</v>
      </c>
      <c r="AF153" s="601">
        <v>56789</v>
      </c>
      <c r="AG153" s="601">
        <v>36612</v>
      </c>
    </row>
    <row r="154" spans="1:33" s="60" customFormat="1" ht="15" customHeight="1">
      <c r="A154" s="586" t="s">
        <v>101</v>
      </c>
      <c r="B154" s="587"/>
      <c r="C154" s="588">
        <v>4628.5713999999998</v>
      </c>
      <c r="D154" s="596">
        <v>176</v>
      </c>
      <c r="E154" s="610">
        <v>3710</v>
      </c>
      <c r="F154" s="610">
        <v>127462</v>
      </c>
      <c r="G154" s="594">
        <v>323929</v>
      </c>
      <c r="H154" s="610">
        <v>163740</v>
      </c>
      <c r="I154" s="610">
        <v>160189</v>
      </c>
      <c r="J154" s="592">
        <v>2.5413770378622647</v>
      </c>
      <c r="K154" s="593">
        <v>69.98466092583125</v>
      </c>
      <c r="L154" s="594">
        <v>-145</v>
      </c>
      <c r="M154" s="594">
        <v>-125</v>
      </c>
      <c r="N154" s="595">
        <v>-0.39</v>
      </c>
      <c r="O154" s="596">
        <v>166</v>
      </c>
      <c r="P154" s="595">
        <v>0.51</v>
      </c>
      <c r="Q154" s="596">
        <v>291</v>
      </c>
      <c r="R154" s="595">
        <v>0.9</v>
      </c>
      <c r="S154" s="594">
        <v>-20</v>
      </c>
      <c r="T154" s="595">
        <v>-6.1741924927993477E-2</v>
      </c>
      <c r="U154" s="597">
        <v>983</v>
      </c>
      <c r="V154" s="595">
        <v>3.0346156102108797</v>
      </c>
      <c r="W154" s="596">
        <v>1003</v>
      </c>
      <c r="X154" s="595">
        <v>3.096357535138873</v>
      </c>
      <c r="Y154" s="595">
        <v>-0.44762895572795269</v>
      </c>
      <c r="Z154" s="595"/>
      <c r="AA154" s="596">
        <v>111</v>
      </c>
      <c r="AB154" s="598"/>
      <c r="AC154" s="596">
        <v>60</v>
      </c>
      <c r="AD154" s="599"/>
      <c r="AE154" s="600">
        <v>93424</v>
      </c>
      <c r="AF154" s="601">
        <v>56802</v>
      </c>
      <c r="AG154" s="601">
        <v>36622</v>
      </c>
    </row>
    <row r="155" spans="1:33" s="602" customFormat="1" ht="15" customHeight="1">
      <c r="A155" s="586" t="s">
        <v>94</v>
      </c>
      <c r="B155" s="587"/>
      <c r="C155" s="588">
        <v>4628.5713999999998</v>
      </c>
      <c r="D155" s="596">
        <v>176</v>
      </c>
      <c r="E155" s="610">
        <v>3710</v>
      </c>
      <c r="F155" s="610">
        <v>127500</v>
      </c>
      <c r="G155" s="594">
        <v>323666</v>
      </c>
      <c r="H155" s="610">
        <v>163626</v>
      </c>
      <c r="I155" s="610">
        <v>160040</v>
      </c>
      <c r="J155" s="592">
        <v>2.5385568627450978</v>
      </c>
      <c r="K155" s="593">
        <v>69.927839937826178</v>
      </c>
      <c r="L155" s="594">
        <v>-263</v>
      </c>
      <c r="M155" s="594">
        <v>-117</v>
      </c>
      <c r="N155" s="595">
        <v>-0.36</v>
      </c>
      <c r="O155" s="596">
        <v>184</v>
      </c>
      <c r="P155" s="595">
        <v>0.56999999999999995</v>
      </c>
      <c r="Q155" s="596">
        <v>301</v>
      </c>
      <c r="R155" s="595">
        <v>0.93</v>
      </c>
      <c r="S155" s="594">
        <v>-146</v>
      </c>
      <c r="T155" s="595">
        <v>-0.45108228853200522</v>
      </c>
      <c r="U155" s="597">
        <v>1320</v>
      </c>
      <c r="V155" s="595">
        <v>4.0782782250838823</v>
      </c>
      <c r="W155" s="596">
        <v>1466</v>
      </c>
      <c r="X155" s="595">
        <v>4.5293605136158881</v>
      </c>
      <c r="Y155" s="595">
        <v>-0.81256604030080393</v>
      </c>
      <c r="Z155" s="595"/>
      <c r="AA155" s="596">
        <v>162</v>
      </c>
      <c r="AB155" s="598"/>
      <c r="AC155" s="596">
        <v>76</v>
      </c>
      <c r="AD155" s="599"/>
      <c r="AE155" s="600">
        <v>93397</v>
      </c>
      <c r="AF155" s="601">
        <v>56777</v>
      </c>
      <c r="AG155" s="601">
        <v>36620</v>
      </c>
    </row>
    <row r="156" spans="1:33" s="60" customFormat="1" ht="15" customHeight="1">
      <c r="A156" s="586" t="s">
        <v>102</v>
      </c>
      <c r="B156" s="587"/>
      <c r="C156" s="588">
        <v>4628.5713999999998</v>
      </c>
      <c r="D156" s="596">
        <v>176</v>
      </c>
      <c r="E156" s="610">
        <v>3710</v>
      </c>
      <c r="F156" s="610">
        <v>127520</v>
      </c>
      <c r="G156" s="594">
        <v>323441</v>
      </c>
      <c r="H156" s="610">
        <v>163522</v>
      </c>
      <c r="I156" s="610">
        <v>159919</v>
      </c>
      <c r="J156" s="592">
        <f>G156/F156</f>
        <v>2.5363942910915935</v>
      </c>
      <c r="K156" s="593">
        <f>G156/C156</f>
        <v>69.879228826415002</v>
      </c>
      <c r="L156" s="594">
        <f>G156-G155</f>
        <v>-225</v>
      </c>
      <c r="M156" s="594">
        <v>-76</v>
      </c>
      <c r="N156" s="595">
        <v>-0.23497330270435721</v>
      </c>
      <c r="O156" s="596">
        <v>143</v>
      </c>
      <c r="P156" s="595">
        <v>0.44212081956214577</v>
      </c>
      <c r="Q156" s="596">
        <v>219</v>
      </c>
      <c r="R156" s="595">
        <v>0.67709412226650301</v>
      </c>
      <c r="S156" s="594">
        <v>-149</v>
      </c>
      <c r="T156" s="595">
        <v>-0.46067134345985822</v>
      </c>
      <c r="U156" s="597">
        <v>1115</v>
      </c>
      <c r="V156" s="595">
        <v>3.4473056909915565</v>
      </c>
      <c r="W156" s="596">
        <v>1264</v>
      </c>
      <c r="X156" s="595">
        <v>3.9079770344514149</v>
      </c>
      <c r="Y156" s="595">
        <v>-0.6956446461642154</v>
      </c>
      <c r="Z156" s="595"/>
      <c r="AA156" s="596">
        <v>127</v>
      </c>
      <c r="AB156" s="598"/>
      <c r="AC156" s="596">
        <v>77</v>
      </c>
      <c r="AD156" s="599"/>
      <c r="AE156" s="600">
        <v>93458</v>
      </c>
      <c r="AF156" s="601">
        <v>56812</v>
      </c>
      <c r="AG156" s="601">
        <v>36646</v>
      </c>
    </row>
    <row r="157" spans="1:33" s="602" customFormat="1" ht="15" customHeight="1">
      <c r="A157" s="586" t="s">
        <v>103</v>
      </c>
      <c r="B157" s="587"/>
      <c r="C157" s="588">
        <v>4628.5713999999998</v>
      </c>
      <c r="D157" s="596">
        <v>176</v>
      </c>
      <c r="E157" s="610">
        <v>3710</v>
      </c>
      <c r="F157" s="610">
        <v>127535</v>
      </c>
      <c r="G157" s="594">
        <v>323252</v>
      </c>
      <c r="H157" s="610">
        <v>163424</v>
      </c>
      <c r="I157" s="610">
        <v>159828</v>
      </c>
      <c r="J157" s="592">
        <v>2.5346140275218567</v>
      </c>
      <c r="K157" s="593">
        <v>69.838395492829605</v>
      </c>
      <c r="L157" s="594">
        <v>-189</v>
      </c>
      <c r="M157" s="594">
        <v>-88</v>
      </c>
      <c r="N157" s="595">
        <v>-0.2722334277900833</v>
      </c>
      <c r="O157" s="596">
        <v>172</v>
      </c>
      <c r="P157" s="595">
        <v>0.53209260886243548</v>
      </c>
      <c r="Q157" s="596">
        <v>260</v>
      </c>
      <c r="R157" s="595">
        <v>0.80432603665251878</v>
      </c>
      <c r="S157" s="594">
        <v>-101</v>
      </c>
      <c r="T157" s="595">
        <v>-0.31244972962270923</v>
      </c>
      <c r="U157" s="597">
        <v>1066</v>
      </c>
      <c r="V157" s="595">
        <v>3.2977367502753272</v>
      </c>
      <c r="W157" s="596">
        <v>1167</v>
      </c>
      <c r="X157" s="595">
        <v>3.6101864798980361</v>
      </c>
      <c r="Y157" s="595">
        <v>-0.58468315741279253</v>
      </c>
      <c r="Z157" s="595"/>
      <c r="AA157" s="596">
        <v>218</v>
      </c>
      <c r="AB157" s="598"/>
      <c r="AC157" s="596">
        <v>70</v>
      </c>
      <c r="AD157" s="599"/>
      <c r="AE157" s="600">
        <v>93460</v>
      </c>
      <c r="AF157" s="601">
        <v>56801</v>
      </c>
      <c r="AG157" s="601">
        <v>36659</v>
      </c>
    </row>
    <row r="158" spans="1:33" s="602" customFormat="1" ht="15" customHeight="1">
      <c r="A158" s="586" t="s">
        <v>93</v>
      </c>
      <c r="B158" s="587"/>
      <c r="C158" s="588">
        <v>4628.5713999999998</v>
      </c>
      <c r="D158" s="596">
        <v>176</v>
      </c>
      <c r="E158" s="610">
        <v>3710</v>
      </c>
      <c r="F158" s="610">
        <v>127594</v>
      </c>
      <c r="G158" s="594">
        <v>323101</v>
      </c>
      <c r="H158" s="610">
        <v>163323</v>
      </c>
      <c r="I158" s="610">
        <v>159778</v>
      </c>
      <c r="J158" s="592">
        <v>2.5322585701522016</v>
      </c>
      <c r="K158" s="593">
        <v>69.805772035838103</v>
      </c>
      <c r="L158" s="594">
        <v>-151</v>
      </c>
      <c r="M158" s="594">
        <v>-67</v>
      </c>
      <c r="N158" s="595">
        <v>-0.20731705430314395</v>
      </c>
      <c r="O158" s="596">
        <v>214</v>
      </c>
      <c r="P158" s="595">
        <v>0.66217686001302689</v>
      </c>
      <c r="Q158" s="596">
        <v>281</v>
      </c>
      <c r="R158" s="595">
        <v>0.86949391431617085</v>
      </c>
      <c r="S158" s="594">
        <v>-84</v>
      </c>
      <c r="T158" s="595">
        <v>-0.25991988897707641</v>
      </c>
      <c r="U158" s="597">
        <v>1044</v>
      </c>
      <c r="V158" s="595">
        <v>3.2304329058579442</v>
      </c>
      <c r="W158" s="596">
        <v>1128</v>
      </c>
      <c r="X158" s="595">
        <v>3.4903527948350206</v>
      </c>
      <c r="Y158" s="595">
        <v>-0.46723694328022036</v>
      </c>
      <c r="Z158" s="595"/>
      <c r="AA158" s="596">
        <v>128</v>
      </c>
      <c r="AB158" s="598"/>
      <c r="AC158" s="596">
        <v>66</v>
      </c>
      <c r="AD158" s="599"/>
      <c r="AE158" s="600">
        <v>93448</v>
      </c>
      <c r="AF158" s="601">
        <v>56789</v>
      </c>
      <c r="AG158" s="601">
        <v>36659</v>
      </c>
    </row>
    <row r="159" spans="1:33" s="60" customFormat="1" ht="15" customHeight="1">
      <c r="A159" s="569" t="s">
        <v>95</v>
      </c>
      <c r="B159" s="570"/>
      <c r="C159" s="571">
        <v>4628.5713999999998</v>
      </c>
      <c r="D159" s="579">
        <v>176</v>
      </c>
      <c r="E159" s="627">
        <v>3710</v>
      </c>
      <c r="F159" s="627">
        <v>127698</v>
      </c>
      <c r="G159" s="577">
        <v>322836</v>
      </c>
      <c r="H159" s="627">
        <v>163177</v>
      </c>
      <c r="I159" s="627">
        <v>159659</v>
      </c>
      <c r="J159" s="575">
        <v>2.5281210355682942</v>
      </c>
      <c r="K159" s="576">
        <v>69.74851894906493</v>
      </c>
      <c r="L159" s="577">
        <v>-265</v>
      </c>
      <c r="M159" s="577">
        <v>-113</v>
      </c>
      <c r="N159" s="578">
        <v>-0.34987932259647608</v>
      </c>
      <c r="O159" s="579">
        <v>152</v>
      </c>
      <c r="P159" s="578">
        <v>0.47063413305012719</v>
      </c>
      <c r="Q159" s="579">
        <v>265</v>
      </c>
      <c r="R159" s="578">
        <v>0.82051345564660327</v>
      </c>
      <c r="S159" s="577">
        <v>-152</v>
      </c>
      <c r="T159" s="578">
        <v>-0.4706341330501278</v>
      </c>
      <c r="U159" s="581">
        <v>1321</v>
      </c>
      <c r="V159" s="578">
        <v>4.0901821694685392</v>
      </c>
      <c r="W159" s="579">
        <v>1473</v>
      </c>
      <c r="X159" s="578">
        <v>4.560816302518667</v>
      </c>
      <c r="Y159" s="578">
        <v>-0.82051345564660383</v>
      </c>
      <c r="Z159" s="578"/>
      <c r="AA159" s="579">
        <v>147</v>
      </c>
      <c r="AB159" s="582"/>
      <c r="AC159" s="579">
        <v>64</v>
      </c>
      <c r="AD159" s="583"/>
      <c r="AE159" s="584">
        <v>93462</v>
      </c>
      <c r="AF159" s="585">
        <v>56793</v>
      </c>
      <c r="AG159" s="585">
        <v>36669</v>
      </c>
    </row>
    <row r="160" spans="1:33" ht="17.25" customHeight="1">
      <c r="A160" s="542" t="s">
        <v>222</v>
      </c>
      <c r="B160" s="195"/>
      <c r="C160" s="80">
        <f t="shared" ref="C160:AG160" ca="1" si="0">IF(RIGHT(CELL("filename"),2)&lt;&gt;"01",(INDEX(C:C,MATCH("本月比上月增減(%)",$A:$A,0)-1))/INDEX(C:C,MATCH("本月比上月增減(%)",$A:$A,0)-2)*100-100,(INDEX(C:C,MATCH("本月比上月增減(%)",$A:$A,0)-1))/INDEX(C:C,MATCH("本月比上月增減(%)",$A:$A,0)-3)*100-100)</f>
        <v>0</v>
      </c>
      <c r="D160" s="80">
        <f t="shared" ca="1" si="0"/>
        <v>0</v>
      </c>
      <c r="E160" s="80">
        <f t="shared" ca="1" si="0"/>
        <v>0</v>
      </c>
      <c r="F160" s="80">
        <f t="shared" ca="1" si="0"/>
        <v>8.150853488409382E-2</v>
      </c>
      <c r="G160" s="80">
        <f t="shared" ca="1" si="0"/>
        <v>-8.2017697252553035E-2</v>
      </c>
      <c r="H160" s="80">
        <f t="shared" ca="1" si="0"/>
        <v>-8.9393410603534562E-2</v>
      </c>
      <c r="I160" s="80">
        <f t="shared" ca="1" si="0"/>
        <v>-7.4478338694945023E-2</v>
      </c>
      <c r="J160" s="80">
        <f t="shared" ca="1" si="0"/>
        <v>-0.1633930528531522</v>
      </c>
      <c r="K160" s="80">
        <f t="shared" ca="1" si="0"/>
        <v>-8.2017697252567245E-2</v>
      </c>
      <c r="L160" s="80">
        <f t="shared" ca="1" si="0"/>
        <v>75.496688741721869</v>
      </c>
      <c r="M160" s="80">
        <f t="shared" ca="1" si="0"/>
        <v>68.656716417910445</v>
      </c>
      <c r="N160" s="80">
        <f t="shared" ca="1" si="0"/>
        <v>68.765335670298583</v>
      </c>
      <c r="O160" s="80">
        <f t="shared" ca="1" si="0"/>
        <v>-28.971962616822438</v>
      </c>
      <c r="P160" s="80">
        <f t="shared" ca="1" si="0"/>
        <v>-28.926218738469885</v>
      </c>
      <c r="Q160" s="80">
        <f t="shared" ca="1" si="0"/>
        <v>-5.693950177935946</v>
      </c>
      <c r="R160" s="80">
        <f t="shared" ca="1" si="0"/>
        <v>-5.6332146623578296</v>
      </c>
      <c r="S160" s="80">
        <f t="shared" ca="1" si="0"/>
        <v>80.952380952380963</v>
      </c>
      <c r="T160" s="80">
        <f t="shared" ca="1" si="0"/>
        <v>81.068918928183791</v>
      </c>
      <c r="U160" s="80">
        <f t="shared" ca="1" si="0"/>
        <v>26.532567049808421</v>
      </c>
      <c r="V160" s="80">
        <f t="shared" ca="1" si="0"/>
        <v>26.614057269276771</v>
      </c>
      <c r="W160" s="80">
        <f t="shared" ca="1" si="0"/>
        <v>30.585106382978722</v>
      </c>
      <c r="X160" s="80">
        <f t="shared" ca="1" si="0"/>
        <v>30.669206541748594</v>
      </c>
      <c r="Y160" s="80">
        <f t="shared" ca="1" si="0"/>
        <v>75.609713111771129</v>
      </c>
      <c r="Z160" s="80" t="e">
        <f t="shared" ca="1" si="0"/>
        <v>#DIV/0!</v>
      </c>
      <c r="AA160" s="80">
        <f t="shared" ca="1" si="0"/>
        <v>14.84375</v>
      </c>
      <c r="AB160" s="80" t="e">
        <f t="shared" ca="1" si="0"/>
        <v>#DIV/0!</v>
      </c>
      <c r="AC160" s="80">
        <f t="shared" ca="1" si="0"/>
        <v>-3.0303030303030312</v>
      </c>
      <c r="AD160" s="80" t="e">
        <f t="shared" ca="1" si="0"/>
        <v>#DIV/0!</v>
      </c>
      <c r="AE160" s="80">
        <f t="shared" ca="1" si="0"/>
        <v>1.4981594041614699E-2</v>
      </c>
      <c r="AF160" s="80">
        <f t="shared" ca="1" si="0"/>
        <v>7.0436176019939012E-3</v>
      </c>
      <c r="AG160" s="80">
        <f t="shared" ca="1" si="0"/>
        <v>2.727843094464788E-2</v>
      </c>
    </row>
    <row r="161" spans="1:33" ht="14.25" customHeight="1" thickBot="1">
      <c r="A161" s="543" t="s">
        <v>349</v>
      </c>
      <c r="B161" s="196"/>
      <c r="C161" s="95">
        <f t="shared" ref="C161:AG161" si="1">INDEX(C:C,MATCH("較上年同期增減(%)",$A:$A,0)-2)/INDEX(C:C,MATCH("較上年同期增減(%)",$A:$A,0)-15)*100-100</f>
        <v>0</v>
      </c>
      <c r="D161" s="95">
        <f t="shared" si="1"/>
        <v>0</v>
      </c>
      <c r="E161" s="95">
        <f t="shared" si="1"/>
        <v>1.0899182561307867</v>
      </c>
      <c r="F161" s="95">
        <f t="shared" si="1"/>
        <v>0.49184327119058935</v>
      </c>
      <c r="G161" s="95">
        <f t="shared" si="1"/>
        <v>-0.68357031668195134</v>
      </c>
      <c r="H161" s="95">
        <f t="shared" si="1"/>
        <v>-0.7638369427061491</v>
      </c>
      <c r="I161" s="95">
        <f t="shared" si="1"/>
        <v>-0.60140077821012028</v>
      </c>
      <c r="J161" s="95">
        <f t="shared" si="1"/>
        <v>-1.1696606904706783</v>
      </c>
      <c r="K161" s="95">
        <f t="shared" si="1"/>
        <v>-0.68357031668195134</v>
      </c>
      <c r="L161" s="95">
        <f t="shared" si="1"/>
        <v>24.413145539906097</v>
      </c>
      <c r="M161" s="95">
        <f t="shared" si="1"/>
        <v>63.76811594202897</v>
      </c>
      <c r="N161" s="95">
        <f t="shared" si="1"/>
        <v>64.827641803717881</v>
      </c>
      <c r="O161" s="95">
        <f t="shared" si="1"/>
        <v>-18.27956989247312</v>
      </c>
      <c r="P161" s="95">
        <f t="shared" si="1"/>
        <v>-17.75086558010311</v>
      </c>
      <c r="Q161" s="95">
        <f t="shared" si="1"/>
        <v>3.9215686274509949</v>
      </c>
      <c r="R161" s="95">
        <f t="shared" si="1"/>
        <v>4.5939070061072869</v>
      </c>
      <c r="S161" s="95">
        <f t="shared" si="1"/>
        <v>5.5555555555555571</v>
      </c>
      <c r="T161" s="95">
        <f t="shared" si="1"/>
        <v>6.2384652923669819</v>
      </c>
      <c r="U161" s="95">
        <f t="shared" si="1"/>
        <v>1.3814274750575635</v>
      </c>
      <c r="V161" s="95">
        <f t="shared" si="1"/>
        <v>2.0373319756795496</v>
      </c>
      <c r="W161" s="95">
        <f t="shared" si="1"/>
        <v>1.7968210089841108</v>
      </c>
      <c r="X161" s="95">
        <f t="shared" si="1"/>
        <v>2.4554129691854172</v>
      </c>
      <c r="Y161" s="95">
        <f t="shared" si="1"/>
        <v>25.218057683367974</v>
      </c>
      <c r="Z161" s="95" t="e">
        <f t="shared" si="1"/>
        <v>#DIV/0!</v>
      </c>
      <c r="AA161" s="95">
        <f t="shared" si="1"/>
        <v>20.491803278688508</v>
      </c>
      <c r="AB161" s="95" t="e">
        <f t="shared" si="1"/>
        <v>#DIV/0!</v>
      </c>
      <c r="AC161" s="95">
        <f t="shared" si="1"/>
        <v>-39.047619047619044</v>
      </c>
      <c r="AD161" s="95" t="e">
        <f t="shared" si="1"/>
        <v>#DIV/0!</v>
      </c>
      <c r="AE161" s="95">
        <f t="shared" si="1"/>
        <v>0.16933893509387588</v>
      </c>
      <c r="AF161" s="95">
        <f t="shared" si="1"/>
        <v>-4.5759341065490844E-2</v>
      </c>
      <c r="AG161" s="95">
        <f t="shared" si="1"/>
        <v>0.50431684253801734</v>
      </c>
    </row>
    <row r="162" spans="1:33" ht="15" customHeight="1" thickBot="1">
      <c r="A162" s="32"/>
      <c r="B162" s="32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 t="s">
        <v>329</v>
      </c>
      <c r="T162" s="37"/>
      <c r="U162" s="37"/>
      <c r="V162" s="34"/>
      <c r="W162" s="37"/>
      <c r="X162" s="37"/>
      <c r="Y162" s="37"/>
      <c r="Z162" s="37"/>
      <c r="AA162" s="230"/>
      <c r="AB162" s="230"/>
      <c r="AC162" s="231"/>
    </row>
    <row r="163" spans="1:33" ht="15" customHeight="1">
      <c r="A163" s="44" t="s">
        <v>351</v>
      </c>
      <c r="B163" s="66">
        <v>31</v>
      </c>
      <c r="C163" s="269">
        <v>4628.5713999999998</v>
      </c>
      <c r="D163" s="68">
        <v>176</v>
      </c>
      <c r="E163" s="68">
        <v>3710</v>
      </c>
      <c r="F163" s="69">
        <v>127698</v>
      </c>
      <c r="G163" s="69">
        <v>322836</v>
      </c>
      <c r="H163" s="70">
        <v>163177</v>
      </c>
      <c r="I163" s="70">
        <v>159659</v>
      </c>
      <c r="J163" s="71">
        <v>2.5281210355682942</v>
      </c>
      <c r="K163" s="72">
        <v>69.74851894906493</v>
      </c>
      <c r="L163" s="233">
        <v>-265</v>
      </c>
      <c r="M163" s="73">
        <v>-113</v>
      </c>
      <c r="N163" s="234">
        <v>-0.34987932259647608</v>
      </c>
      <c r="O163" s="68">
        <v>152</v>
      </c>
      <c r="P163" s="538">
        <v>0.47063413305012719</v>
      </c>
      <c r="Q163" s="68">
        <v>265</v>
      </c>
      <c r="R163" s="538">
        <v>0.82051345564660327</v>
      </c>
      <c r="S163" s="73">
        <v>-152</v>
      </c>
      <c r="T163" s="235">
        <v>-0.4706341330501278</v>
      </c>
      <c r="U163" s="259">
        <v>1321</v>
      </c>
      <c r="V163" s="538">
        <v>4.0901821694685392</v>
      </c>
      <c r="W163" s="259">
        <v>1473</v>
      </c>
      <c r="X163" s="538">
        <v>4.560816302518667</v>
      </c>
      <c r="Y163" s="74">
        <v>-0.82051345564660383</v>
      </c>
      <c r="Z163" s="75"/>
      <c r="AA163" s="232">
        <v>147</v>
      </c>
      <c r="AB163" s="76"/>
      <c r="AC163" s="232">
        <v>64</v>
      </c>
      <c r="AD163" s="75"/>
      <c r="AE163" s="70">
        <v>93462</v>
      </c>
      <c r="AF163" s="70">
        <v>56793</v>
      </c>
      <c r="AG163" s="70">
        <v>36669</v>
      </c>
    </row>
    <row r="164" spans="1:33" ht="15" customHeight="1">
      <c r="A164" s="64" t="s">
        <v>27</v>
      </c>
      <c r="B164" s="77">
        <v>31</v>
      </c>
      <c r="C164" s="270">
        <v>29.409500000000001</v>
      </c>
      <c r="D164" s="271">
        <v>44</v>
      </c>
      <c r="E164" s="271">
        <v>1070</v>
      </c>
      <c r="F164" s="271">
        <v>41837</v>
      </c>
      <c r="G164" s="79">
        <v>101853</v>
      </c>
      <c r="H164" s="89">
        <v>48938</v>
      </c>
      <c r="I164" s="89">
        <v>52915</v>
      </c>
      <c r="J164" s="80">
        <v>2.4345196835337144</v>
      </c>
      <c r="K164" s="81">
        <v>3463.2686716877197</v>
      </c>
      <c r="L164" s="82">
        <v>-173</v>
      </c>
      <c r="M164" s="82">
        <v>-31</v>
      </c>
      <c r="N164" s="83">
        <v>-0.30410194281902503</v>
      </c>
      <c r="O164" s="84">
        <v>42</v>
      </c>
      <c r="P164" s="536">
        <v>0.41200908381932422</v>
      </c>
      <c r="Q164" s="84">
        <v>73</v>
      </c>
      <c r="R164" s="536">
        <v>0.71611102663834925</v>
      </c>
      <c r="S164" s="85">
        <v>-142</v>
      </c>
      <c r="T164" s="86">
        <v>-1.392983092912953</v>
      </c>
      <c r="U164" s="78">
        <v>415</v>
      </c>
      <c r="V164" s="539">
        <v>4.0710421377385604</v>
      </c>
      <c r="W164" s="78">
        <v>557</v>
      </c>
      <c r="X164" s="540">
        <v>5.4640252306515134</v>
      </c>
      <c r="Y164" s="87">
        <v>-1.697085035731978</v>
      </c>
      <c r="Z164" s="81"/>
      <c r="AA164" s="91">
        <v>38</v>
      </c>
      <c r="AB164" s="237"/>
      <c r="AC164" s="91">
        <v>19</v>
      </c>
      <c r="AD164" s="81"/>
      <c r="AE164" s="257">
        <v>13036</v>
      </c>
      <c r="AF164" s="89">
        <v>9804</v>
      </c>
      <c r="AG164" s="89">
        <v>3232</v>
      </c>
    </row>
    <row r="165" spans="1:33" customFormat="1" ht="15" customHeight="1">
      <c r="A165" s="64" t="s">
        <v>28</v>
      </c>
      <c r="B165" s="77">
        <v>31</v>
      </c>
      <c r="C165" s="270">
        <v>120.5181</v>
      </c>
      <c r="D165" s="271">
        <v>12</v>
      </c>
      <c r="E165" s="271">
        <v>229</v>
      </c>
      <c r="F165" s="271">
        <v>4390</v>
      </c>
      <c r="G165" s="79">
        <v>10764</v>
      </c>
      <c r="H165" s="89">
        <v>5566</v>
      </c>
      <c r="I165" s="89">
        <v>5198</v>
      </c>
      <c r="J165" s="80">
        <v>2.4519362186788154</v>
      </c>
      <c r="K165" s="81">
        <v>89.314385142148765</v>
      </c>
      <c r="L165" s="82">
        <v>-19</v>
      </c>
      <c r="M165" s="82">
        <v>-6</v>
      </c>
      <c r="N165" s="83">
        <v>-0.5569220773193484</v>
      </c>
      <c r="O165" s="84">
        <v>9</v>
      </c>
      <c r="P165" s="536">
        <v>0.83538311597902259</v>
      </c>
      <c r="Q165" s="84">
        <v>15</v>
      </c>
      <c r="R165" s="536">
        <v>1.392305193298371</v>
      </c>
      <c r="S165" s="85">
        <v>-13</v>
      </c>
      <c r="T165" s="86">
        <v>-1.2066645008585883</v>
      </c>
      <c r="U165" s="78">
        <v>15</v>
      </c>
      <c r="V165" s="540">
        <v>1.392305193298371</v>
      </c>
      <c r="W165" s="78">
        <v>28</v>
      </c>
      <c r="X165" s="540">
        <v>2.5989696941569593</v>
      </c>
      <c r="Y165" s="87">
        <v>-1.7635865781779367</v>
      </c>
      <c r="Z165" s="81"/>
      <c r="AA165" s="91">
        <v>1</v>
      </c>
      <c r="AB165" s="237"/>
      <c r="AC165" s="91">
        <v>2</v>
      </c>
      <c r="AD165" s="81"/>
      <c r="AE165" s="257">
        <v>2196</v>
      </c>
      <c r="AF165" s="89">
        <v>1662</v>
      </c>
      <c r="AG165" s="89">
        <v>534</v>
      </c>
    </row>
    <row r="166" spans="1:33" customFormat="1" ht="15" customHeight="1">
      <c r="A166" s="64" t="s">
        <v>29</v>
      </c>
      <c r="B166" s="77">
        <v>31</v>
      </c>
      <c r="C166" s="270">
        <v>252.37190000000001</v>
      </c>
      <c r="D166" s="271">
        <v>15</v>
      </c>
      <c r="E166" s="271">
        <v>318</v>
      </c>
      <c r="F166" s="271">
        <v>8903</v>
      </c>
      <c r="G166" s="79">
        <v>23121</v>
      </c>
      <c r="H166" s="89">
        <v>12221</v>
      </c>
      <c r="I166" s="89">
        <v>10900</v>
      </c>
      <c r="J166" s="80">
        <v>2.5969897787262721</v>
      </c>
      <c r="K166" s="81">
        <v>91.614795466531731</v>
      </c>
      <c r="L166" s="82">
        <v>-48</v>
      </c>
      <c r="M166" s="82">
        <v>-16</v>
      </c>
      <c r="N166" s="83">
        <v>-0.69129401598617402</v>
      </c>
      <c r="O166" s="84">
        <v>9</v>
      </c>
      <c r="P166" s="536">
        <v>0.3888528839922229</v>
      </c>
      <c r="Q166" s="84">
        <v>25</v>
      </c>
      <c r="R166" s="536">
        <v>1.080146899978397</v>
      </c>
      <c r="S166" s="85">
        <v>-32</v>
      </c>
      <c r="T166" s="86">
        <v>-1.382588031972348</v>
      </c>
      <c r="U166" s="78">
        <v>60</v>
      </c>
      <c r="V166" s="540">
        <v>2.5923525599481532</v>
      </c>
      <c r="W166" s="78">
        <v>92</v>
      </c>
      <c r="X166" s="540">
        <v>3.9749405919205012</v>
      </c>
      <c r="Y166" s="87">
        <v>-2.0738820479585218</v>
      </c>
      <c r="Z166" s="90"/>
      <c r="AA166" s="91">
        <v>11</v>
      </c>
      <c r="AB166" s="237"/>
      <c r="AC166" s="91">
        <v>7</v>
      </c>
      <c r="AD166" s="90"/>
      <c r="AE166" s="257">
        <v>7539</v>
      </c>
      <c r="AF166" s="89">
        <v>6571</v>
      </c>
      <c r="AG166" s="89">
        <v>968</v>
      </c>
    </row>
    <row r="167" spans="1:33" customFormat="1" ht="15" customHeight="1">
      <c r="A167" s="64" t="s">
        <v>30</v>
      </c>
      <c r="B167" s="77">
        <v>31</v>
      </c>
      <c r="C167" s="270">
        <v>29.409500000000001</v>
      </c>
      <c r="D167" s="271">
        <v>8</v>
      </c>
      <c r="E167" s="271">
        <v>232</v>
      </c>
      <c r="F167" s="271">
        <v>7881</v>
      </c>
      <c r="G167" s="79">
        <v>20015</v>
      </c>
      <c r="H167" s="89">
        <v>10181</v>
      </c>
      <c r="I167" s="89">
        <v>9834</v>
      </c>
      <c r="J167" s="80">
        <v>2.5396523283847228</v>
      </c>
      <c r="K167" s="81">
        <v>680.56240330505443</v>
      </c>
      <c r="L167" s="82">
        <v>15</v>
      </c>
      <c r="M167" s="82">
        <v>8</v>
      </c>
      <c r="N167" s="83">
        <v>0.39985005622891412</v>
      </c>
      <c r="O167" s="84">
        <v>19</v>
      </c>
      <c r="P167" s="536">
        <v>0.94964388354367113</v>
      </c>
      <c r="Q167" s="84">
        <v>11</v>
      </c>
      <c r="R167" s="536">
        <v>0.54979382731475701</v>
      </c>
      <c r="S167" s="85">
        <v>7</v>
      </c>
      <c r="T167" s="86">
        <v>0.34986879920030045</v>
      </c>
      <c r="U167" s="78">
        <v>133</v>
      </c>
      <c r="V167" s="540">
        <v>6.6475071848056979</v>
      </c>
      <c r="W167" s="78">
        <v>126</v>
      </c>
      <c r="X167" s="540">
        <v>6.2976383856053975</v>
      </c>
      <c r="Y167" s="87">
        <v>0.74971885542921457</v>
      </c>
      <c r="Z167" s="90"/>
      <c r="AA167" s="91">
        <v>20</v>
      </c>
      <c r="AB167" s="237"/>
      <c r="AC167" s="91">
        <v>3</v>
      </c>
      <c r="AD167" s="90"/>
      <c r="AE167" s="257">
        <v>6560</v>
      </c>
      <c r="AF167" s="89">
        <v>4221</v>
      </c>
      <c r="AG167" s="89">
        <v>2339</v>
      </c>
    </row>
    <row r="168" spans="1:33" customFormat="1" ht="15" customHeight="1">
      <c r="A168" s="64" t="s">
        <v>31</v>
      </c>
      <c r="B168" s="77">
        <v>31</v>
      </c>
      <c r="C168" s="270">
        <v>65.258200000000002</v>
      </c>
      <c r="D168" s="271">
        <v>18</v>
      </c>
      <c r="E168" s="271">
        <v>567</v>
      </c>
      <c r="F168" s="271">
        <v>33018</v>
      </c>
      <c r="G168" s="79">
        <v>83515</v>
      </c>
      <c r="H168" s="89">
        <v>41790</v>
      </c>
      <c r="I168" s="89">
        <v>41725</v>
      </c>
      <c r="J168" s="80">
        <v>2.5293779150766249</v>
      </c>
      <c r="K168" s="81">
        <v>1279.7625432512696</v>
      </c>
      <c r="L168" s="82">
        <v>17</v>
      </c>
      <c r="M168" s="82">
        <v>-23</v>
      </c>
      <c r="N168" s="83">
        <v>-0.27542766131977758</v>
      </c>
      <c r="O168" s="84">
        <v>29</v>
      </c>
      <c r="P168" s="536">
        <v>0.34727835557711073</v>
      </c>
      <c r="Q168" s="84">
        <v>52</v>
      </c>
      <c r="R168" s="536">
        <v>0.62270601689688831</v>
      </c>
      <c r="S168" s="85">
        <v>40</v>
      </c>
      <c r="T168" s="86">
        <v>0.47900462838222246</v>
      </c>
      <c r="U168" s="78">
        <v>394</v>
      </c>
      <c r="V168" s="540">
        <v>4.7181955895648846</v>
      </c>
      <c r="W168" s="78">
        <v>354</v>
      </c>
      <c r="X168" s="540">
        <v>4.2391909611826621</v>
      </c>
      <c r="Y168" s="87">
        <v>0.20357696706244488</v>
      </c>
      <c r="Z168" s="90"/>
      <c r="AA168" s="91">
        <v>37</v>
      </c>
      <c r="AB168" s="237"/>
      <c r="AC168" s="91">
        <v>13</v>
      </c>
      <c r="AD168" s="90"/>
      <c r="AE168" s="257">
        <v>15755</v>
      </c>
      <c r="AF168" s="89">
        <v>12364</v>
      </c>
      <c r="AG168" s="89">
        <v>3391</v>
      </c>
    </row>
    <row r="169" spans="1:33" customFormat="1" ht="15" customHeight="1">
      <c r="A169" s="64" t="s">
        <v>32</v>
      </c>
      <c r="B169" s="77">
        <v>31</v>
      </c>
      <c r="C169" s="270">
        <v>218.44479999999999</v>
      </c>
      <c r="D169" s="271">
        <v>15</v>
      </c>
      <c r="E169" s="271">
        <v>271</v>
      </c>
      <c r="F169" s="271">
        <v>7347</v>
      </c>
      <c r="G169" s="79">
        <v>17427</v>
      </c>
      <c r="H169" s="89">
        <v>9258</v>
      </c>
      <c r="I169" s="89">
        <v>8169</v>
      </c>
      <c r="J169" s="80">
        <v>2.3719885667619436</v>
      </c>
      <c r="K169" s="81">
        <v>79.777591409820701</v>
      </c>
      <c r="L169" s="82">
        <v>-27</v>
      </c>
      <c r="M169" s="82">
        <v>-14</v>
      </c>
      <c r="N169" s="83">
        <v>-0.80272927955047157</v>
      </c>
      <c r="O169" s="84">
        <v>3</v>
      </c>
      <c r="P169" s="536">
        <v>0.17201341704652962</v>
      </c>
      <c r="Q169" s="84">
        <v>17</v>
      </c>
      <c r="R169" s="536">
        <v>0.97474269659700119</v>
      </c>
      <c r="S169" s="85">
        <v>-13</v>
      </c>
      <c r="T169" s="86">
        <v>-0.74539147386829541</v>
      </c>
      <c r="U169" s="78">
        <v>74</v>
      </c>
      <c r="V169" s="540">
        <v>4.2429976204810638</v>
      </c>
      <c r="W169" s="78">
        <v>87</v>
      </c>
      <c r="X169" s="540">
        <v>4.9883890943493592</v>
      </c>
      <c r="Y169" s="87">
        <v>-1.5481207534187669</v>
      </c>
      <c r="Z169" s="90"/>
      <c r="AA169" s="91">
        <v>9</v>
      </c>
      <c r="AB169" s="237"/>
      <c r="AC169" s="91">
        <v>2</v>
      </c>
      <c r="AD169" s="90"/>
      <c r="AE169" s="257">
        <v>5760</v>
      </c>
      <c r="AF169" s="89">
        <v>5285</v>
      </c>
      <c r="AG169" s="89">
        <v>475</v>
      </c>
    </row>
    <row r="170" spans="1:33" customFormat="1" ht="15" customHeight="1">
      <c r="A170" s="64" t="s">
        <v>33</v>
      </c>
      <c r="B170" s="77">
        <v>31</v>
      </c>
      <c r="C170" s="270">
        <v>157.11000000000001</v>
      </c>
      <c r="D170" s="271">
        <v>14</v>
      </c>
      <c r="E170" s="271">
        <v>225</v>
      </c>
      <c r="F170" s="271">
        <v>4984</v>
      </c>
      <c r="G170" s="79">
        <v>12280</v>
      </c>
      <c r="H170" s="89">
        <v>6530</v>
      </c>
      <c r="I170" s="89">
        <v>5750</v>
      </c>
      <c r="J170" s="80">
        <v>2.4638844301765652</v>
      </c>
      <c r="K170" s="81">
        <v>78.161797466743039</v>
      </c>
      <c r="L170" s="82">
        <v>-12</v>
      </c>
      <c r="M170" s="82">
        <v>-8</v>
      </c>
      <c r="N170" s="83">
        <v>-0.6511476477291227</v>
      </c>
      <c r="O170" s="84">
        <v>3</v>
      </c>
      <c r="P170" s="536">
        <v>0.24418036789842096</v>
      </c>
      <c r="Q170" s="84">
        <v>11</v>
      </c>
      <c r="R170" s="536">
        <v>0.89532801562754361</v>
      </c>
      <c r="S170" s="85">
        <v>-4</v>
      </c>
      <c r="T170" s="86">
        <v>-0.32557382386456135</v>
      </c>
      <c r="U170" s="78">
        <v>38</v>
      </c>
      <c r="V170" s="540">
        <v>3.0929513267133322</v>
      </c>
      <c r="W170" s="78">
        <v>42</v>
      </c>
      <c r="X170" s="540">
        <v>3.4185251505778935</v>
      </c>
      <c r="Y170" s="87">
        <v>-0.97672147159368405</v>
      </c>
      <c r="Z170" s="90"/>
      <c r="AA170" s="91">
        <v>9</v>
      </c>
      <c r="AB170" s="237"/>
      <c r="AC170" s="91">
        <v>2</v>
      </c>
      <c r="AD170" s="90"/>
      <c r="AE170" s="257">
        <v>6654</v>
      </c>
      <c r="AF170" s="89">
        <v>6428</v>
      </c>
      <c r="AG170" s="89">
        <v>226</v>
      </c>
    </row>
    <row r="171" spans="1:33" customFormat="1" ht="15" customHeight="1">
      <c r="A171" s="64" t="s">
        <v>34</v>
      </c>
      <c r="B171" s="77">
        <v>31</v>
      </c>
      <c r="C171" s="270">
        <v>162.4332</v>
      </c>
      <c r="D171" s="271">
        <v>5</v>
      </c>
      <c r="E171" s="271">
        <v>75</v>
      </c>
      <c r="F171" s="271">
        <v>1684</v>
      </c>
      <c r="G171" s="79">
        <v>4341</v>
      </c>
      <c r="H171" s="89">
        <v>2440</v>
      </c>
      <c r="I171" s="89">
        <v>1901</v>
      </c>
      <c r="J171" s="80">
        <v>2.5777909738717342</v>
      </c>
      <c r="K171" s="81">
        <v>26.724832115601984</v>
      </c>
      <c r="L171" s="82">
        <v>2</v>
      </c>
      <c r="M171" s="82">
        <v>-3</v>
      </c>
      <c r="N171" s="83">
        <v>-0.69124423963133641</v>
      </c>
      <c r="O171" s="84">
        <v>1</v>
      </c>
      <c r="P171" s="536">
        <v>0.2304147465437788</v>
      </c>
      <c r="Q171" s="84">
        <v>4</v>
      </c>
      <c r="R171" s="536">
        <v>0.92165898617511521</v>
      </c>
      <c r="S171" s="85">
        <v>5</v>
      </c>
      <c r="T171" s="86">
        <v>1.1520737327188941</v>
      </c>
      <c r="U171" s="78">
        <v>19</v>
      </c>
      <c r="V171" s="540">
        <v>4.3778801843317972</v>
      </c>
      <c r="W171" s="91">
        <v>14</v>
      </c>
      <c r="X171" s="540">
        <v>3.225806451612903</v>
      </c>
      <c r="Y171" s="87">
        <v>0.46082949308755772</v>
      </c>
      <c r="Z171" s="90"/>
      <c r="AA171" s="91">
        <v>0</v>
      </c>
      <c r="AB171" s="237"/>
      <c r="AC171" s="91">
        <v>1</v>
      </c>
      <c r="AD171" s="90"/>
      <c r="AE171" s="257">
        <v>3586</v>
      </c>
      <c r="AF171" s="89">
        <v>3503</v>
      </c>
      <c r="AG171" s="89">
        <v>83</v>
      </c>
    </row>
    <row r="172" spans="1:33" customFormat="1" ht="15" customHeight="1">
      <c r="A172" s="219" t="s">
        <v>35</v>
      </c>
      <c r="B172" s="77">
        <v>31</v>
      </c>
      <c r="C172" s="270">
        <v>135.58619999999999</v>
      </c>
      <c r="D172" s="271">
        <v>11</v>
      </c>
      <c r="E172" s="271">
        <v>174</v>
      </c>
      <c r="F172" s="271">
        <v>4810</v>
      </c>
      <c r="G172" s="79">
        <v>11248</v>
      </c>
      <c r="H172" s="89">
        <v>6037</v>
      </c>
      <c r="I172" s="89">
        <v>5211</v>
      </c>
      <c r="J172" s="80">
        <v>2.3384615384615386</v>
      </c>
      <c r="K172" s="81">
        <v>82.95829516573221</v>
      </c>
      <c r="L172" s="82">
        <v>5</v>
      </c>
      <c r="M172" s="82">
        <v>-9</v>
      </c>
      <c r="N172" s="83">
        <v>-0.80032012805122055</v>
      </c>
      <c r="O172" s="84">
        <v>8</v>
      </c>
      <c r="P172" s="536">
        <v>0.71139566937886267</v>
      </c>
      <c r="Q172" s="84">
        <v>17</v>
      </c>
      <c r="R172" s="536">
        <v>1.5117157974300832</v>
      </c>
      <c r="S172" s="85">
        <v>14</v>
      </c>
      <c r="T172" s="86">
        <v>1.2449424214130094</v>
      </c>
      <c r="U172" s="78">
        <v>52</v>
      </c>
      <c r="V172" s="540">
        <v>4.6240718509626069</v>
      </c>
      <c r="W172" s="78">
        <v>38</v>
      </c>
      <c r="X172" s="540">
        <v>3.3791294295495975</v>
      </c>
      <c r="Y172" s="87">
        <v>0.44462229336178882</v>
      </c>
      <c r="Z172" s="90"/>
      <c r="AA172" s="91">
        <v>3</v>
      </c>
      <c r="AB172" s="237"/>
      <c r="AC172" s="91">
        <v>2</v>
      </c>
      <c r="AD172" s="90"/>
      <c r="AE172" s="257">
        <v>4636</v>
      </c>
      <c r="AF172" s="89">
        <v>4080</v>
      </c>
      <c r="AG172" s="89">
        <v>556</v>
      </c>
    </row>
    <row r="173" spans="1:33" customFormat="1" ht="15" customHeight="1">
      <c r="A173" s="219" t="s">
        <v>36</v>
      </c>
      <c r="B173" s="77">
        <v>31</v>
      </c>
      <c r="C173" s="270">
        <v>176.37049999999999</v>
      </c>
      <c r="D173" s="271">
        <v>13</v>
      </c>
      <c r="E173" s="271">
        <v>259</v>
      </c>
      <c r="F173" s="271">
        <v>4054</v>
      </c>
      <c r="G173" s="79">
        <v>9897</v>
      </c>
      <c r="H173" s="89">
        <v>5371</v>
      </c>
      <c r="I173" s="89">
        <v>4526</v>
      </c>
      <c r="J173" s="80">
        <v>2.4412925505673408</v>
      </c>
      <c r="K173" s="81">
        <v>56.11482645907337</v>
      </c>
      <c r="L173" s="82">
        <v>-23</v>
      </c>
      <c r="M173" s="82">
        <v>-12</v>
      </c>
      <c r="N173" s="83">
        <v>-1.2110813947620731</v>
      </c>
      <c r="O173" s="84">
        <v>1</v>
      </c>
      <c r="P173" s="536">
        <v>0.10092344956350609</v>
      </c>
      <c r="Q173" s="84">
        <v>13</v>
      </c>
      <c r="R173" s="536">
        <v>1.3120048443255792</v>
      </c>
      <c r="S173" s="85">
        <v>-11</v>
      </c>
      <c r="T173" s="86">
        <v>-1.110157945198567</v>
      </c>
      <c r="U173" s="78">
        <v>21</v>
      </c>
      <c r="V173" s="540">
        <v>2.1193924408336278</v>
      </c>
      <c r="W173" s="78">
        <v>32</v>
      </c>
      <c r="X173" s="540">
        <v>3.2295503860321948</v>
      </c>
      <c r="Y173" s="87">
        <v>-2.3212393399606404</v>
      </c>
      <c r="Z173" s="90"/>
      <c r="AA173" s="91">
        <v>2</v>
      </c>
      <c r="AB173" s="237"/>
      <c r="AC173" s="91">
        <v>1</v>
      </c>
      <c r="AD173" s="90"/>
      <c r="AE173" s="257">
        <v>1716</v>
      </c>
      <c r="AF173" s="89">
        <v>1479</v>
      </c>
      <c r="AG173" s="89">
        <v>237</v>
      </c>
    </row>
    <row r="174" spans="1:33" customFormat="1" ht="15" customHeight="1">
      <c r="A174" s="219" t="s">
        <v>37</v>
      </c>
      <c r="B174" s="77">
        <v>31</v>
      </c>
      <c r="C174" s="270">
        <v>1641.8554999999999</v>
      </c>
      <c r="D174" s="271">
        <v>9</v>
      </c>
      <c r="E174" s="271">
        <v>128</v>
      </c>
      <c r="F174" s="271">
        <v>4960</v>
      </c>
      <c r="G174" s="79">
        <v>16204</v>
      </c>
      <c r="H174" s="89">
        <v>8319</v>
      </c>
      <c r="I174" s="89">
        <v>7885</v>
      </c>
      <c r="J174" s="80">
        <v>3.2669354838709679</v>
      </c>
      <c r="K174" s="81">
        <v>9.8693216303139959</v>
      </c>
      <c r="L174" s="82">
        <v>21</v>
      </c>
      <c r="M174" s="82">
        <v>3</v>
      </c>
      <c r="N174" s="83">
        <v>0.18525951770772231</v>
      </c>
      <c r="O174" s="84">
        <v>16</v>
      </c>
      <c r="P174" s="536">
        <v>0.98805076110785195</v>
      </c>
      <c r="Q174" s="84">
        <v>13</v>
      </c>
      <c r="R174" s="536">
        <v>0.80279124340012964</v>
      </c>
      <c r="S174" s="85">
        <v>18</v>
      </c>
      <c r="T174" s="86">
        <v>1.111557106246333</v>
      </c>
      <c r="U174" s="78">
        <v>74</v>
      </c>
      <c r="V174" s="540">
        <v>4.5697347701238149</v>
      </c>
      <c r="W174" s="78">
        <v>56</v>
      </c>
      <c r="X174" s="540">
        <v>3.4581776638774819</v>
      </c>
      <c r="Y174" s="87">
        <v>1.2968166239540553</v>
      </c>
      <c r="Z174" s="90"/>
      <c r="AA174" s="91">
        <v>15</v>
      </c>
      <c r="AB174" s="237"/>
      <c r="AC174" s="91">
        <v>10</v>
      </c>
      <c r="AD174" s="90"/>
      <c r="AE174" s="257">
        <v>14329</v>
      </c>
      <c r="AF174" s="89">
        <v>936</v>
      </c>
      <c r="AG174" s="89">
        <v>13393</v>
      </c>
    </row>
    <row r="175" spans="1:33" customFormat="1" ht="15" customHeight="1">
      <c r="A175" s="219" t="s">
        <v>38</v>
      </c>
      <c r="B175" s="77">
        <v>31</v>
      </c>
      <c r="C175" s="270">
        <v>618.49099999999999</v>
      </c>
      <c r="D175" s="271">
        <v>6</v>
      </c>
      <c r="E175" s="271">
        <v>56</v>
      </c>
      <c r="F175" s="271">
        <v>2123</v>
      </c>
      <c r="G175" s="79">
        <v>6174</v>
      </c>
      <c r="H175" s="89">
        <v>3249</v>
      </c>
      <c r="I175" s="89">
        <v>2925</v>
      </c>
      <c r="J175" s="80">
        <v>2.9081488459726801</v>
      </c>
      <c r="K175" s="81">
        <v>9.9823602930357929</v>
      </c>
      <c r="L175" s="82">
        <v>-19</v>
      </c>
      <c r="M175" s="82">
        <v>-3</v>
      </c>
      <c r="N175" s="83">
        <v>-0.48516212501010753</v>
      </c>
      <c r="O175" s="84">
        <v>3</v>
      </c>
      <c r="P175" s="536">
        <v>0.48516212501010753</v>
      </c>
      <c r="Q175" s="84">
        <v>6</v>
      </c>
      <c r="R175" s="536">
        <v>0.97032425002021505</v>
      </c>
      <c r="S175" s="85">
        <v>-16</v>
      </c>
      <c r="T175" s="86">
        <v>-2.5875313333872407</v>
      </c>
      <c r="U175" s="78">
        <v>14</v>
      </c>
      <c r="V175" s="540">
        <v>2.2640899167138349</v>
      </c>
      <c r="W175" s="78">
        <v>30</v>
      </c>
      <c r="X175" s="540">
        <v>4.8516212501010756</v>
      </c>
      <c r="Y175" s="87">
        <v>-3.0726934583973482</v>
      </c>
      <c r="Z175" s="90"/>
      <c r="AA175" s="91">
        <v>2</v>
      </c>
      <c r="AB175" s="237"/>
      <c r="AC175" s="91">
        <v>2</v>
      </c>
      <c r="AD175" s="90"/>
      <c r="AE175" s="257">
        <v>5946</v>
      </c>
      <c r="AF175" s="89">
        <v>238</v>
      </c>
      <c r="AG175" s="89">
        <v>5708</v>
      </c>
    </row>
    <row r="176" spans="1:33" s="630" customFormat="1" ht="15" customHeight="1" thickBot="1">
      <c r="A176" s="220" t="s">
        <v>39</v>
      </c>
      <c r="B176" s="92">
        <v>31</v>
      </c>
      <c r="C176" s="272">
        <v>1021.313</v>
      </c>
      <c r="D176" s="273">
        <v>6</v>
      </c>
      <c r="E176" s="273">
        <v>106</v>
      </c>
      <c r="F176" s="273">
        <v>1707</v>
      </c>
      <c r="G176" s="94">
        <v>5997</v>
      </c>
      <c r="H176" s="103">
        <v>3277</v>
      </c>
      <c r="I176" s="103">
        <v>2720</v>
      </c>
      <c r="J176" s="95">
        <v>3.5131810193321615</v>
      </c>
      <c r="K176" s="96">
        <v>5.871853192899728</v>
      </c>
      <c r="L176" s="97">
        <v>-4</v>
      </c>
      <c r="M176" s="97">
        <v>1</v>
      </c>
      <c r="N176" s="98">
        <v>0.16669444907484587</v>
      </c>
      <c r="O176" s="99">
        <v>9</v>
      </c>
      <c r="P176" s="537">
        <v>1.5002500416736124</v>
      </c>
      <c r="Q176" s="99">
        <v>8</v>
      </c>
      <c r="R176" s="537">
        <v>1.3335555925987665</v>
      </c>
      <c r="S176" s="100">
        <v>-5</v>
      </c>
      <c r="T176" s="95">
        <v>-0.83347224537422893</v>
      </c>
      <c r="U176" s="93">
        <v>12</v>
      </c>
      <c r="V176" s="541">
        <v>2.0003333888981496</v>
      </c>
      <c r="W176" s="93">
        <v>17</v>
      </c>
      <c r="X176" s="541">
        <v>2.8338056342723785</v>
      </c>
      <c r="Y176" s="95">
        <v>-0.66677779629938305</v>
      </c>
      <c r="Z176" s="102"/>
      <c r="AA176" s="236">
        <v>0</v>
      </c>
      <c r="AB176" s="238"/>
      <c r="AC176" s="236">
        <v>0</v>
      </c>
      <c r="AD176" s="102"/>
      <c r="AE176" s="258">
        <v>5749</v>
      </c>
      <c r="AF176" s="103">
        <v>222</v>
      </c>
      <c r="AG176" s="103">
        <v>5527</v>
      </c>
    </row>
    <row r="177" spans="7:29" customFormat="1" ht="15" customHeight="1">
      <c r="G177" s="217"/>
      <c r="H177" s="40"/>
      <c r="M177" s="58"/>
      <c r="O177" s="45"/>
      <c r="AA177" s="41"/>
      <c r="AC177" s="41"/>
    </row>
    <row r="178" spans="7:29" customFormat="1" ht="15" customHeight="1">
      <c r="G178" s="217"/>
      <c r="H178" s="218"/>
      <c r="M178" s="221"/>
      <c r="N178" s="221"/>
      <c r="O178" s="221"/>
    </row>
    <row r="179" spans="7:29" customFormat="1" ht="15" customHeight="1">
      <c r="G179" s="217"/>
      <c r="H179" s="218"/>
    </row>
    <row r="180" spans="7:29" customFormat="1" ht="15" customHeight="1"/>
    <row r="181" spans="7:29" customFormat="1" ht="15" customHeight="1"/>
    <row r="182" spans="7:29" customFormat="1" ht="15" customHeight="1"/>
    <row r="183" spans="7:29" customFormat="1" ht="15" customHeight="1"/>
    <row r="184" spans="7:29" customFormat="1" ht="15" customHeight="1"/>
    <row r="185" spans="7:29" customFormat="1" ht="15" customHeight="1"/>
    <row r="186" spans="7:29" customFormat="1" ht="15" customHeight="1"/>
    <row r="187" spans="7:29" customFormat="1" ht="15" customHeight="1"/>
    <row r="188" spans="7:29" customFormat="1" ht="15" customHeight="1"/>
    <row r="189" spans="7:29" customFormat="1" ht="15" customHeight="1"/>
    <row r="190" spans="7:29" customFormat="1" ht="15" customHeight="1"/>
    <row r="191" spans="7:29" customFormat="1" ht="15" customHeight="1"/>
    <row r="192" spans="7:29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customFormat="1" ht="15" customHeight="1"/>
    <row r="210" customFormat="1" ht="15" customHeight="1"/>
    <row r="211" customFormat="1" ht="15" customHeight="1"/>
    <row r="212" customFormat="1" ht="15" customHeight="1"/>
    <row r="213" customFormat="1" ht="15" customHeight="1"/>
    <row r="214" customFormat="1" ht="15" customHeight="1"/>
    <row r="215" customFormat="1" ht="15" customHeight="1"/>
    <row r="216" customFormat="1" ht="15" customHeight="1"/>
    <row r="217" customFormat="1" ht="15" customHeight="1"/>
    <row r="218" customFormat="1" ht="15" customHeight="1"/>
    <row r="219" customFormat="1" ht="15" customHeight="1"/>
    <row r="220" customFormat="1" ht="15" customHeight="1"/>
    <row r="221" customFormat="1" ht="15" customHeight="1"/>
    <row r="222" customFormat="1" ht="15" customHeight="1"/>
    <row r="223" customFormat="1" ht="15" customHeight="1"/>
    <row r="224" customFormat="1" ht="15" customHeight="1"/>
    <row r="225" spans="1:33" customFormat="1" ht="15" customHeight="1"/>
    <row r="226" spans="1:33" customFormat="1" ht="15" customHeight="1"/>
    <row r="227" spans="1:33" customFormat="1" ht="15" customHeight="1"/>
    <row r="228" spans="1:33" customFormat="1" ht="15" customHeight="1"/>
    <row r="229" spans="1:33" customFormat="1" ht="15" customHeight="1"/>
    <row r="230" spans="1:33" customFormat="1" ht="15" customHeight="1"/>
    <row r="231" spans="1:33" ht="15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C231"/>
      <c r="AD231"/>
      <c r="AE231"/>
      <c r="AF231"/>
      <c r="AG231"/>
    </row>
    <row r="232" spans="1:33" customFormat="1" ht="15" customHeight="1">
      <c r="A232" s="6"/>
      <c r="B232" s="6"/>
      <c r="C232" s="6"/>
      <c r="D232" s="6"/>
      <c r="E232" s="6"/>
      <c r="F232" s="6"/>
      <c r="G232" s="6"/>
      <c r="H232" s="6"/>
      <c r="I232" s="6"/>
      <c r="J232" s="8"/>
      <c r="K232" s="8"/>
      <c r="L232" s="6"/>
      <c r="M232" s="6"/>
      <c r="N232" s="6"/>
      <c r="O232" s="6"/>
      <c r="P232" s="6"/>
      <c r="Q232" s="6"/>
      <c r="R232" s="6"/>
      <c r="S232" s="39"/>
      <c r="T232" s="39"/>
      <c r="U232" s="39"/>
      <c r="V232" s="39"/>
      <c r="W232" s="39"/>
      <c r="X232" s="39"/>
      <c r="Y232" s="39"/>
      <c r="Z232" s="39"/>
      <c r="AC232" s="6"/>
      <c r="AD232" s="6"/>
      <c r="AE232" s="6"/>
      <c r="AF232" s="6"/>
      <c r="AG232" s="6"/>
    </row>
    <row r="233" spans="1:33" customFormat="1" ht="15" customHeight="1">
      <c r="A233" s="6"/>
      <c r="B233" s="6"/>
      <c r="C233" s="6"/>
      <c r="D233" s="6"/>
      <c r="E233" s="6"/>
      <c r="F233" s="6"/>
      <c r="G233" s="6"/>
      <c r="H233" s="6"/>
      <c r="I233" s="6"/>
      <c r="J233" s="8"/>
      <c r="K233" s="8"/>
      <c r="L233" s="6"/>
      <c r="M233" s="6"/>
      <c r="N233" s="6"/>
      <c r="O233" s="6"/>
      <c r="P233" s="6"/>
      <c r="Q233" s="6"/>
      <c r="R233" s="6"/>
      <c r="S233" s="39"/>
      <c r="T233" s="39"/>
      <c r="U233" s="39"/>
      <c r="V233" s="39"/>
      <c r="W233" s="39"/>
      <c r="X233" s="39"/>
      <c r="Y233" s="39"/>
      <c r="Z233" s="39"/>
      <c r="AC233" s="6"/>
      <c r="AD233" s="6"/>
      <c r="AE233" s="6"/>
      <c r="AF233" s="6"/>
      <c r="AG233" s="6"/>
    </row>
    <row r="234" spans="1:33" customFormat="1" ht="15" customHeight="1">
      <c r="A234" s="6"/>
      <c r="B234" s="6"/>
      <c r="C234" s="6"/>
      <c r="D234" s="6"/>
      <c r="E234" s="6"/>
      <c r="F234" s="6"/>
      <c r="G234" s="6"/>
      <c r="H234" s="6"/>
      <c r="I234" s="6"/>
      <c r="J234" s="8"/>
      <c r="K234" s="8"/>
      <c r="L234" s="6"/>
      <c r="M234" s="6"/>
      <c r="N234" s="6"/>
      <c r="O234" s="6"/>
      <c r="P234" s="6"/>
      <c r="Q234" s="6"/>
      <c r="R234" s="6"/>
      <c r="S234" s="39"/>
      <c r="T234" s="39"/>
      <c r="U234" s="39"/>
      <c r="V234" s="39"/>
      <c r="W234" s="39"/>
      <c r="X234" s="39"/>
      <c r="Y234" s="39"/>
      <c r="Z234" s="39"/>
      <c r="AC234" s="6"/>
      <c r="AD234" s="6"/>
      <c r="AE234" s="6"/>
      <c r="AF234" s="6"/>
      <c r="AG234" s="6"/>
    </row>
    <row r="235" spans="1:33" customFormat="1" ht="15" customHeight="1">
      <c r="A235" s="6"/>
      <c r="B235" s="6"/>
      <c r="C235" s="6"/>
      <c r="D235" s="6"/>
      <c r="E235" s="6"/>
      <c r="F235" s="6"/>
      <c r="G235" s="6"/>
      <c r="H235" s="6"/>
      <c r="I235" s="6"/>
      <c r="J235" s="8"/>
      <c r="K235" s="8"/>
      <c r="L235" s="6"/>
      <c r="M235" s="6"/>
      <c r="N235" s="6"/>
      <c r="O235" s="6"/>
      <c r="P235" s="6"/>
      <c r="Q235" s="6"/>
      <c r="R235" s="6"/>
      <c r="S235" s="39"/>
      <c r="T235" s="39"/>
      <c r="U235" s="39"/>
      <c r="V235" s="39"/>
      <c r="W235" s="39"/>
      <c r="X235" s="39"/>
      <c r="Y235" s="39"/>
      <c r="Z235" s="39"/>
      <c r="AC235" s="6"/>
      <c r="AD235" s="6"/>
      <c r="AE235" s="6"/>
      <c r="AF235" s="6"/>
      <c r="AG235" s="6"/>
    </row>
    <row r="236" spans="1:33" customFormat="1" ht="15" customHeight="1">
      <c r="A236" s="6"/>
      <c r="B236" s="6"/>
      <c r="C236" s="6"/>
      <c r="D236" s="6"/>
      <c r="E236" s="6"/>
      <c r="F236" s="6"/>
      <c r="G236" s="6"/>
      <c r="H236" s="6"/>
      <c r="I236" s="6"/>
      <c r="J236" s="8"/>
      <c r="K236" s="8"/>
      <c r="L236" s="6"/>
      <c r="M236" s="6"/>
      <c r="N236" s="6"/>
      <c r="O236" s="6"/>
      <c r="P236" s="6"/>
      <c r="Q236" s="6"/>
      <c r="R236" s="6"/>
      <c r="S236" s="39"/>
      <c r="T236" s="39"/>
      <c r="U236" s="39"/>
      <c r="V236" s="39"/>
      <c r="W236" s="39"/>
      <c r="X236" s="39"/>
      <c r="Y236" s="39"/>
      <c r="Z236" s="39"/>
      <c r="AC236" s="6"/>
      <c r="AD236" s="6"/>
      <c r="AE236" s="6"/>
      <c r="AF236" s="6"/>
      <c r="AG236" s="6"/>
    </row>
    <row r="237" spans="1:33" customFormat="1" ht="15" customHeight="1">
      <c r="A237" s="6"/>
      <c r="B237" s="6"/>
      <c r="C237" s="6"/>
      <c r="D237" s="6"/>
      <c r="E237" s="6"/>
      <c r="F237" s="6"/>
      <c r="G237" s="6"/>
      <c r="H237" s="6"/>
      <c r="I237" s="6"/>
      <c r="J237" s="8"/>
      <c r="K237" s="8"/>
      <c r="L237" s="6"/>
      <c r="M237" s="6"/>
      <c r="N237" s="6"/>
      <c r="O237" s="6"/>
      <c r="P237" s="6"/>
      <c r="Q237" s="6"/>
      <c r="R237" s="6"/>
      <c r="S237" s="39"/>
      <c r="T237" s="39"/>
      <c r="U237" s="39"/>
      <c r="V237" s="39"/>
      <c r="W237" s="39"/>
      <c r="X237" s="39"/>
      <c r="Y237" s="39"/>
      <c r="Z237" s="39"/>
      <c r="AC237" s="6"/>
      <c r="AD237" s="6"/>
      <c r="AE237" s="6"/>
      <c r="AF237" s="6"/>
      <c r="AG237" s="6"/>
    </row>
    <row r="238" spans="1:33" customFormat="1" ht="15" customHeight="1">
      <c r="A238" s="6"/>
      <c r="B238" s="6"/>
      <c r="C238" s="6"/>
      <c r="D238" s="6"/>
      <c r="E238" s="6"/>
      <c r="F238" s="6"/>
      <c r="G238" s="6"/>
      <c r="H238" s="6"/>
      <c r="I238" s="6"/>
      <c r="J238" s="8"/>
      <c r="K238" s="8"/>
      <c r="L238" s="6"/>
      <c r="M238" s="6"/>
      <c r="N238" s="6"/>
      <c r="O238" s="6"/>
      <c r="P238" s="6"/>
      <c r="Q238" s="6"/>
      <c r="R238" s="6"/>
      <c r="S238" s="39"/>
      <c r="T238" s="39"/>
      <c r="U238" s="39"/>
      <c r="V238" s="39"/>
      <c r="W238" s="39"/>
      <c r="X238" s="39"/>
      <c r="Y238" s="39"/>
      <c r="Z238" s="39"/>
      <c r="AC238" s="6"/>
      <c r="AD238" s="6"/>
      <c r="AE238" s="6"/>
      <c r="AF238" s="6"/>
      <c r="AG238" s="6"/>
    </row>
    <row r="239" spans="1:33" customFormat="1" ht="15" customHeight="1">
      <c r="A239" s="6"/>
      <c r="B239" s="6"/>
      <c r="C239" s="6"/>
      <c r="D239" s="6"/>
      <c r="E239" s="6"/>
      <c r="F239" s="6"/>
      <c r="G239" s="6"/>
      <c r="H239" s="6"/>
      <c r="I239" s="6"/>
      <c r="J239" s="8"/>
      <c r="K239" s="8"/>
      <c r="L239" s="6"/>
      <c r="M239" s="6"/>
      <c r="N239" s="6"/>
      <c r="O239" s="6"/>
      <c r="P239" s="6"/>
      <c r="Q239" s="6"/>
      <c r="R239" s="6"/>
      <c r="S239" s="39"/>
      <c r="T239" s="39"/>
      <c r="U239" s="39"/>
      <c r="V239" s="39"/>
      <c r="W239" s="39"/>
      <c r="X239" s="39"/>
      <c r="Y239" s="39"/>
      <c r="Z239" s="39"/>
      <c r="AC239" s="6"/>
      <c r="AD239" s="6"/>
      <c r="AE239" s="6"/>
      <c r="AF239" s="6"/>
      <c r="AG239" s="6"/>
    </row>
  </sheetData>
  <mergeCells count="1">
    <mergeCell ref="AE3:AG3"/>
  </mergeCells>
  <phoneticPr fontId="11" type="noConversion"/>
  <conditionalFormatting sqref="O163">
    <cfRule type="cellIs" dxfId="5" priority="1" stopIfTrue="1" operator="equal">
      <formula>OR($O$23,$O$24,$O$25,$O$26,$O$27,$O$28,$O$29,$O$30,#REF!,$O$32)</formula>
    </cfRule>
  </conditionalFormatting>
  <conditionalFormatting sqref="Q163">
    <cfRule type="cellIs" dxfId="4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C0186-8729-4A9A-8CE6-5E81216F5D49}">
  <dimension ref="A1:AG240"/>
  <sheetViews>
    <sheetView showGridLines="0" topLeftCell="A3" zoomScaleNormal="100" zoomScaleSheetLayoutView="85" workbookViewId="0">
      <pane ySplit="2" topLeftCell="A5" activePane="bottomLeft" state="frozen"/>
      <selection activeCell="A3" sqref="A3"/>
      <selection pane="bottomLeft" activeCell="E164" sqref="E164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18" width="6.5546875" style="6" customWidth="1"/>
    <col min="19" max="20" width="6.5546875" style="8" customWidth="1"/>
    <col min="21" max="25" width="6.5546875" style="6" customWidth="1"/>
    <col min="26" max="26" width="0.33203125" style="6" hidden="1" customWidth="1"/>
    <col min="27" max="27" width="6.5546875" customWidth="1"/>
    <col min="28" max="28" width="6.6640625" hidden="1" customWidth="1"/>
    <col min="29" max="29" width="6.5546875" style="6" customWidth="1"/>
    <col min="30" max="30" width="6.6640625" style="6" hidden="1" customWidth="1"/>
    <col min="31" max="33" width="7.5546875" style="6" customWidth="1"/>
    <col min="34" max="16384" width="11.109375" style="6"/>
  </cols>
  <sheetData>
    <row r="1" spans="1:3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33" ht="15" hidden="1" customHeight="1">
      <c r="A2" s="5"/>
      <c r="B2" s="5"/>
      <c r="E2" s="7"/>
      <c r="M2" s="7"/>
      <c r="U2" s="9"/>
    </row>
    <row r="3" spans="1:3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631" t="s">
        <v>174</v>
      </c>
      <c r="AF3" s="632"/>
      <c r="AG3" s="633"/>
    </row>
    <row r="4" spans="1:3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337</v>
      </c>
      <c r="O4" s="25" t="s">
        <v>23</v>
      </c>
      <c r="P4" s="25" t="s">
        <v>344</v>
      </c>
      <c r="Q4" s="25" t="s">
        <v>24</v>
      </c>
      <c r="R4" s="25" t="s">
        <v>338</v>
      </c>
      <c r="S4" s="27" t="s">
        <v>22</v>
      </c>
      <c r="T4" s="27" t="s">
        <v>337</v>
      </c>
      <c r="U4" s="25" t="s">
        <v>25</v>
      </c>
      <c r="V4" s="25" t="s">
        <v>342</v>
      </c>
      <c r="W4" s="28" t="s">
        <v>179</v>
      </c>
      <c r="X4" s="47" t="s">
        <v>343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33" ht="15" customHeight="1">
      <c r="A5" s="30" t="s">
        <v>301</v>
      </c>
      <c r="B5" s="104">
        <v>365</v>
      </c>
      <c r="C5" s="105">
        <v>4628.5713999999998</v>
      </c>
      <c r="D5" s="110">
        <v>172</v>
      </c>
      <c r="E5" s="606">
        <v>3566</v>
      </c>
      <c r="F5" s="606">
        <v>94155</v>
      </c>
      <c r="G5" s="109">
        <v>358247</v>
      </c>
      <c r="H5" s="606">
        <v>191954</v>
      </c>
      <c r="I5" s="606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</row>
    <row r="6" spans="1:33" ht="15" customHeight="1">
      <c r="A6" s="30" t="s">
        <v>302</v>
      </c>
      <c r="B6" s="114">
        <v>365</v>
      </c>
      <c r="C6" s="105">
        <v>4628.5713999999998</v>
      </c>
      <c r="D6" s="110">
        <v>172</v>
      </c>
      <c r="E6" s="606">
        <v>3566</v>
      </c>
      <c r="F6" s="606">
        <v>96703</v>
      </c>
      <c r="G6" s="109">
        <v>358981</v>
      </c>
      <c r="H6" s="606">
        <v>191900</v>
      </c>
      <c r="I6" s="606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</row>
    <row r="7" spans="1:33" ht="15" customHeight="1">
      <c r="A7" s="30" t="s">
        <v>303</v>
      </c>
      <c r="B7" s="114">
        <v>365</v>
      </c>
      <c r="C7" s="105">
        <v>4628.5713999999998</v>
      </c>
      <c r="D7" s="110">
        <v>172</v>
      </c>
      <c r="E7" s="606">
        <v>3566</v>
      </c>
      <c r="F7" s="606">
        <v>98671</v>
      </c>
      <c r="G7" s="109">
        <v>358863</v>
      </c>
      <c r="H7" s="606">
        <v>191507</v>
      </c>
      <c r="I7" s="606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</row>
    <row r="8" spans="1:33" ht="15" customHeight="1">
      <c r="A8" s="33" t="s">
        <v>304</v>
      </c>
      <c r="B8" s="114">
        <v>365</v>
      </c>
      <c r="C8" s="105">
        <v>4628.5713999999998</v>
      </c>
      <c r="D8" s="110">
        <v>172</v>
      </c>
      <c r="E8" s="607">
        <v>3573</v>
      </c>
      <c r="F8" s="607">
        <v>100904</v>
      </c>
      <c r="G8" s="109">
        <v>358077</v>
      </c>
      <c r="H8" s="607">
        <v>190728</v>
      </c>
      <c r="I8" s="607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</row>
    <row r="9" spans="1:33" ht="15" customHeight="1">
      <c r="A9" s="33" t="s">
        <v>305</v>
      </c>
      <c r="B9" s="114">
        <v>365</v>
      </c>
      <c r="C9" s="105">
        <v>4628.5713999999998</v>
      </c>
      <c r="D9" s="110">
        <v>173</v>
      </c>
      <c r="E9" s="607">
        <v>3583</v>
      </c>
      <c r="F9" s="607">
        <v>102938</v>
      </c>
      <c r="G9" s="85">
        <v>356601</v>
      </c>
      <c r="H9" s="607">
        <v>189537</v>
      </c>
      <c r="I9" s="607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</row>
    <row r="10" spans="1:33" s="35" customFormat="1" ht="15" customHeight="1">
      <c r="A10" s="33" t="s">
        <v>306</v>
      </c>
      <c r="B10" s="114">
        <v>365</v>
      </c>
      <c r="C10" s="105">
        <v>4628.5713999999998</v>
      </c>
      <c r="D10" s="110">
        <v>173</v>
      </c>
      <c r="E10" s="607">
        <v>3620</v>
      </c>
      <c r="F10" s="607">
        <v>104799</v>
      </c>
      <c r="G10" s="85">
        <v>355686</v>
      </c>
      <c r="H10" s="607">
        <v>188588</v>
      </c>
      <c r="I10" s="607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</row>
    <row r="11" spans="1:33" s="35" customFormat="1" ht="15" customHeight="1">
      <c r="A11" s="31" t="s">
        <v>307</v>
      </c>
      <c r="B11" s="114">
        <v>365</v>
      </c>
      <c r="C11" s="105">
        <v>4628.5713999999998</v>
      </c>
      <c r="D11" s="110">
        <v>173</v>
      </c>
      <c r="E11" s="607">
        <v>3624</v>
      </c>
      <c r="F11" s="607">
        <v>106472</v>
      </c>
      <c r="G11" s="85">
        <v>353630</v>
      </c>
      <c r="H11" s="607">
        <v>187174</v>
      </c>
      <c r="I11" s="607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</row>
    <row r="12" spans="1:33" s="35" customFormat="1" ht="15" customHeight="1">
      <c r="A12" s="33" t="s">
        <v>308</v>
      </c>
      <c r="B12" s="114">
        <v>365</v>
      </c>
      <c r="C12" s="105">
        <v>4628.5713999999998</v>
      </c>
      <c r="D12" s="110">
        <v>173</v>
      </c>
      <c r="E12" s="607">
        <v>3624</v>
      </c>
      <c r="F12" s="607">
        <v>104799</v>
      </c>
      <c r="G12" s="85">
        <v>353139</v>
      </c>
      <c r="H12" s="607">
        <v>186376</v>
      </c>
      <c r="I12" s="607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</row>
    <row r="13" spans="1:33" s="35" customFormat="1" ht="15" customHeight="1">
      <c r="A13" s="31" t="s">
        <v>309</v>
      </c>
      <c r="B13" s="114">
        <v>365</v>
      </c>
      <c r="C13" s="105">
        <v>4628.5713999999998</v>
      </c>
      <c r="D13" s="110">
        <v>177</v>
      </c>
      <c r="E13" s="607">
        <v>3649</v>
      </c>
      <c r="F13" s="607">
        <v>109231</v>
      </c>
      <c r="G13" s="85">
        <v>352154</v>
      </c>
      <c r="H13" s="607">
        <v>185554</v>
      </c>
      <c r="I13" s="607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</row>
    <row r="14" spans="1:33" s="35" customFormat="1" ht="15" customHeight="1">
      <c r="A14" s="31" t="s">
        <v>310</v>
      </c>
      <c r="B14" s="114">
        <v>365</v>
      </c>
      <c r="C14" s="105">
        <v>4628.5713999999998</v>
      </c>
      <c r="D14" s="110">
        <v>177</v>
      </c>
      <c r="E14" s="606">
        <v>2649</v>
      </c>
      <c r="F14" s="606">
        <v>110985</v>
      </c>
      <c r="G14" s="85">
        <v>351146</v>
      </c>
      <c r="H14" s="606">
        <v>184682</v>
      </c>
      <c r="I14" s="606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</row>
    <row r="15" spans="1:33" s="35" customFormat="1" ht="15" customHeight="1">
      <c r="A15" s="31" t="s">
        <v>311</v>
      </c>
      <c r="B15" s="121">
        <v>365</v>
      </c>
      <c r="C15" s="105">
        <v>4628.5713999999998</v>
      </c>
      <c r="D15" s="110">
        <v>177</v>
      </c>
      <c r="E15" s="606">
        <v>3648</v>
      </c>
      <c r="F15" s="606">
        <v>112948</v>
      </c>
      <c r="G15" s="85">
        <v>349149</v>
      </c>
      <c r="H15" s="606">
        <v>183149</v>
      </c>
      <c r="I15" s="606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</row>
    <row r="16" spans="1:33" s="35" customFormat="1" ht="15" customHeight="1">
      <c r="A16" s="31" t="s">
        <v>312</v>
      </c>
      <c r="B16" s="121">
        <v>365</v>
      </c>
      <c r="C16" s="105">
        <v>4628.5713999999998</v>
      </c>
      <c r="D16" s="110">
        <v>177</v>
      </c>
      <c r="E16" s="606">
        <v>3654</v>
      </c>
      <c r="F16" s="606">
        <v>114230</v>
      </c>
      <c r="G16" s="85">
        <v>347298</v>
      </c>
      <c r="H16" s="606">
        <v>181557</v>
      </c>
      <c r="I16" s="606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</row>
    <row r="17" spans="1:33" s="35" customFormat="1" ht="15" customHeight="1">
      <c r="A17" s="33" t="s">
        <v>313</v>
      </c>
      <c r="B17" s="121">
        <v>365</v>
      </c>
      <c r="C17" s="105">
        <v>4628.5713999999998</v>
      </c>
      <c r="D17" s="110">
        <v>177</v>
      </c>
      <c r="E17" s="606">
        <v>3655</v>
      </c>
      <c r="F17" s="606">
        <v>115378</v>
      </c>
      <c r="G17" s="85">
        <v>345303</v>
      </c>
      <c r="H17" s="606">
        <v>180042</v>
      </c>
      <c r="I17" s="606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</row>
    <row r="18" spans="1:33" s="35" customFormat="1" ht="15" customHeight="1">
      <c r="A18" s="33" t="s">
        <v>314</v>
      </c>
      <c r="B18" s="121">
        <v>365</v>
      </c>
      <c r="C18" s="105">
        <v>4628.5713999999998</v>
      </c>
      <c r="D18" s="110">
        <v>177</v>
      </c>
      <c r="E18" s="606">
        <v>3655</v>
      </c>
      <c r="F18" s="606">
        <v>116766</v>
      </c>
      <c r="G18" s="85">
        <v>343302</v>
      </c>
      <c r="H18" s="606">
        <v>178376</v>
      </c>
      <c r="I18" s="606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</row>
    <row r="19" spans="1:33" s="35" customFormat="1" ht="15" customHeight="1">
      <c r="A19" s="33" t="s">
        <v>315</v>
      </c>
      <c r="B19" s="121">
        <v>365</v>
      </c>
      <c r="C19" s="105">
        <v>4628.5713999999998</v>
      </c>
      <c r="D19" s="110">
        <v>177</v>
      </c>
      <c r="E19" s="606">
        <v>3655</v>
      </c>
      <c r="F19" s="606">
        <v>118433</v>
      </c>
      <c r="G19" s="85">
        <v>341433</v>
      </c>
      <c r="H19" s="606">
        <v>177032</v>
      </c>
      <c r="I19" s="606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</row>
    <row r="20" spans="1:33" s="35" customFormat="1" ht="15" customHeight="1">
      <c r="A20" s="33" t="s">
        <v>316</v>
      </c>
      <c r="B20" s="121">
        <v>365</v>
      </c>
      <c r="C20" s="105">
        <v>4628.5713999999998</v>
      </c>
      <c r="D20" s="110">
        <v>177</v>
      </c>
      <c r="E20" s="606">
        <v>3655</v>
      </c>
      <c r="F20" s="606">
        <v>119916</v>
      </c>
      <c r="G20" s="85">
        <v>340964</v>
      </c>
      <c r="H20" s="606">
        <v>176151</v>
      </c>
      <c r="I20" s="606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</row>
    <row r="21" spans="1:33" s="35" customFormat="1" ht="15" customHeight="1">
      <c r="A21" s="33" t="s">
        <v>317</v>
      </c>
      <c r="B21" s="124">
        <v>365</v>
      </c>
      <c r="C21" s="105">
        <v>4628.5713999999998</v>
      </c>
      <c r="D21" s="110">
        <v>177</v>
      </c>
      <c r="E21" s="606">
        <v>3656</v>
      </c>
      <c r="F21" s="606">
        <v>120903</v>
      </c>
      <c r="G21" s="85">
        <v>338805</v>
      </c>
      <c r="H21" s="606">
        <v>174584</v>
      </c>
      <c r="I21" s="606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</row>
    <row r="22" spans="1:33" s="35" customFormat="1" ht="15" customHeight="1">
      <c r="A22" s="33" t="s">
        <v>318</v>
      </c>
      <c r="B22" s="124">
        <v>365</v>
      </c>
      <c r="C22" s="105">
        <v>4628.5713999999998</v>
      </c>
      <c r="D22" s="110">
        <v>177</v>
      </c>
      <c r="E22" s="606">
        <v>3656</v>
      </c>
      <c r="F22" s="606">
        <v>121833</v>
      </c>
      <c r="G22" s="85">
        <v>336838</v>
      </c>
      <c r="H22" s="606">
        <v>173205</v>
      </c>
      <c r="I22" s="606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</row>
    <row r="23" spans="1:33" s="35" customFormat="1" ht="15" hidden="1" customHeight="1">
      <c r="A23" s="36" t="s">
        <v>204</v>
      </c>
      <c r="B23" s="126">
        <v>31</v>
      </c>
      <c r="C23" s="105">
        <v>4628.5713999999998</v>
      </c>
      <c r="D23" s="110">
        <v>177</v>
      </c>
      <c r="E23" s="606">
        <v>3656</v>
      </c>
      <c r="F23" s="607">
        <v>120927</v>
      </c>
      <c r="G23" s="85">
        <v>338634</v>
      </c>
      <c r="H23" s="607">
        <v>174424</v>
      </c>
      <c r="I23" s="607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</row>
    <row r="24" spans="1:33" s="35" customFormat="1" ht="15" hidden="1" customHeight="1">
      <c r="A24" s="38" t="s">
        <v>205</v>
      </c>
      <c r="B24" s="121">
        <v>28</v>
      </c>
      <c r="C24" s="105">
        <v>4628.5713999999998</v>
      </c>
      <c r="D24" s="110">
        <v>177</v>
      </c>
      <c r="E24" s="606">
        <v>3656</v>
      </c>
      <c r="F24" s="607">
        <v>120956</v>
      </c>
      <c r="G24" s="85">
        <v>338481</v>
      </c>
      <c r="H24" s="607">
        <v>174313</v>
      </c>
      <c r="I24" s="607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</row>
    <row r="25" spans="1:33" s="35" customFormat="1" ht="15" hidden="1" customHeight="1">
      <c r="A25" s="38" t="s">
        <v>206</v>
      </c>
      <c r="B25" s="121">
        <v>31</v>
      </c>
      <c r="C25" s="105">
        <v>4628.5713999999998</v>
      </c>
      <c r="D25" s="110">
        <v>177</v>
      </c>
      <c r="E25" s="606">
        <v>3656</v>
      </c>
      <c r="F25" s="607">
        <v>121078</v>
      </c>
      <c r="G25" s="85">
        <v>338276</v>
      </c>
      <c r="H25" s="607">
        <v>174144</v>
      </c>
      <c r="I25" s="607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</row>
    <row r="26" spans="1:33" s="35" customFormat="1" ht="15" hidden="1" customHeight="1">
      <c r="A26" s="38" t="s">
        <v>207</v>
      </c>
      <c r="B26" s="121">
        <v>30</v>
      </c>
      <c r="C26" s="105">
        <v>4628.5713999999998</v>
      </c>
      <c r="D26" s="110">
        <v>177</v>
      </c>
      <c r="E26" s="606">
        <v>3656</v>
      </c>
      <c r="F26" s="606">
        <v>121295</v>
      </c>
      <c r="G26" s="85">
        <v>338048</v>
      </c>
      <c r="H26" s="606">
        <v>174011</v>
      </c>
      <c r="I26" s="606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</row>
    <row r="27" spans="1:33" s="35" customFormat="1" ht="15" hidden="1" customHeight="1">
      <c r="A27" s="38" t="s">
        <v>208</v>
      </c>
      <c r="B27" s="121">
        <v>31</v>
      </c>
      <c r="C27" s="105">
        <v>4628.5713999999998</v>
      </c>
      <c r="D27" s="110">
        <v>177</v>
      </c>
      <c r="E27" s="606">
        <v>3656</v>
      </c>
      <c r="F27" s="606">
        <v>121375</v>
      </c>
      <c r="G27" s="85">
        <v>337758</v>
      </c>
      <c r="H27" s="606">
        <v>173831</v>
      </c>
      <c r="I27" s="606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</row>
    <row r="28" spans="1:33" s="35" customFormat="1" ht="15" hidden="1" customHeight="1">
      <c r="A28" s="38" t="s">
        <v>209</v>
      </c>
      <c r="B28" s="121">
        <v>30</v>
      </c>
      <c r="C28" s="105">
        <v>4628.5713999999998</v>
      </c>
      <c r="D28" s="110">
        <v>177</v>
      </c>
      <c r="E28" s="606">
        <v>3656</v>
      </c>
      <c r="F28" s="606">
        <v>121455</v>
      </c>
      <c r="G28" s="85">
        <v>337557</v>
      </c>
      <c r="H28" s="606">
        <v>173712</v>
      </c>
      <c r="I28" s="606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</row>
    <row r="29" spans="1:33" s="35" customFormat="1" ht="15" hidden="1" customHeight="1">
      <c r="A29" s="38" t="s">
        <v>210</v>
      </c>
      <c r="B29" s="121">
        <v>31</v>
      </c>
      <c r="C29" s="105">
        <v>4628.5713999999998</v>
      </c>
      <c r="D29" s="110">
        <v>177</v>
      </c>
      <c r="E29" s="606">
        <v>3656</v>
      </c>
      <c r="F29" s="606">
        <v>121497</v>
      </c>
      <c r="G29" s="85">
        <v>337382</v>
      </c>
      <c r="H29" s="606">
        <v>173592</v>
      </c>
      <c r="I29" s="606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</row>
    <row r="30" spans="1:33" s="35" customFormat="1" ht="15" hidden="1" customHeight="1">
      <c r="A30" s="36" t="s">
        <v>211</v>
      </c>
      <c r="B30" s="126">
        <v>30</v>
      </c>
      <c r="C30" s="105">
        <v>4628.5713999999998</v>
      </c>
      <c r="D30" s="110">
        <v>177</v>
      </c>
      <c r="E30" s="606">
        <v>3656</v>
      </c>
      <c r="F30" s="606">
        <v>121604</v>
      </c>
      <c r="G30" s="85">
        <v>337193</v>
      </c>
      <c r="H30" s="606">
        <v>173497</v>
      </c>
      <c r="I30" s="606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</row>
    <row r="31" spans="1:33" s="35" customFormat="1" ht="15" hidden="1" customHeight="1">
      <c r="A31" s="36" t="s">
        <v>212</v>
      </c>
      <c r="B31" s="126">
        <v>30</v>
      </c>
      <c r="C31" s="105">
        <v>4628.5713999999998</v>
      </c>
      <c r="D31" s="110">
        <v>177</v>
      </c>
      <c r="E31" s="606">
        <v>3656</v>
      </c>
      <c r="F31" s="606">
        <v>121712</v>
      </c>
      <c r="G31" s="85">
        <v>336978</v>
      </c>
      <c r="H31" s="606">
        <v>173338</v>
      </c>
      <c r="I31" s="606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</row>
    <row r="32" spans="1:33" s="35" customFormat="1" ht="15" hidden="1" customHeight="1">
      <c r="A32" s="38" t="s">
        <v>213</v>
      </c>
      <c r="B32" s="121">
        <v>31</v>
      </c>
      <c r="C32" s="105">
        <v>4628.5713999999998</v>
      </c>
      <c r="D32" s="110">
        <v>177</v>
      </c>
      <c r="E32" s="606">
        <v>3656</v>
      </c>
      <c r="F32" s="606">
        <v>121733</v>
      </c>
      <c r="G32" s="85">
        <v>336885</v>
      </c>
      <c r="H32" s="606">
        <v>173287</v>
      </c>
      <c r="I32" s="606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</row>
    <row r="33" spans="1:33" s="35" customFormat="1" ht="15" hidden="1" customHeight="1">
      <c r="A33" s="38" t="s">
        <v>214</v>
      </c>
      <c r="B33" s="121">
        <v>30</v>
      </c>
      <c r="C33" s="105">
        <v>4628.5713999999998</v>
      </c>
      <c r="D33" s="110">
        <v>177</v>
      </c>
      <c r="E33" s="606">
        <v>3656</v>
      </c>
      <c r="F33" s="606">
        <v>121786</v>
      </c>
      <c r="G33" s="85">
        <v>336836</v>
      </c>
      <c r="H33" s="606">
        <v>173268</v>
      </c>
      <c r="I33" s="606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</row>
    <row r="34" spans="1:33" s="62" customFormat="1" ht="15" hidden="1" customHeight="1">
      <c r="A34" s="55" t="s">
        <v>80</v>
      </c>
      <c r="B34" s="121">
        <v>31</v>
      </c>
      <c r="C34" s="105">
        <v>4628.5713999999998</v>
      </c>
      <c r="D34" s="110">
        <v>177</v>
      </c>
      <c r="E34" s="606">
        <v>3656</v>
      </c>
      <c r="F34" s="606">
        <v>121833</v>
      </c>
      <c r="G34" s="85">
        <v>336838</v>
      </c>
      <c r="H34" s="606">
        <v>173205</v>
      </c>
      <c r="I34" s="606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</row>
    <row r="35" spans="1:33" s="62" customFormat="1" ht="15" customHeight="1">
      <c r="A35" s="56" t="s">
        <v>319</v>
      </c>
      <c r="B35" s="135">
        <v>365</v>
      </c>
      <c r="C35" s="136">
        <v>4628.5713999999998</v>
      </c>
      <c r="D35" s="117">
        <v>177</v>
      </c>
      <c r="E35" s="607">
        <v>3656</v>
      </c>
      <c r="F35" s="607">
        <v>122651</v>
      </c>
      <c r="G35" s="603">
        <v>335190</v>
      </c>
      <c r="H35" s="607">
        <v>172064</v>
      </c>
      <c r="I35" s="607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</row>
    <row r="36" spans="1:33" s="62" customFormat="1" ht="15" hidden="1" customHeight="1">
      <c r="A36" s="55" t="s">
        <v>81</v>
      </c>
      <c r="B36" s="121">
        <v>31</v>
      </c>
      <c r="C36" s="105">
        <v>4628.5713999999998</v>
      </c>
      <c r="D36" s="110">
        <v>177</v>
      </c>
      <c r="E36" s="606">
        <v>3656</v>
      </c>
      <c r="F36" s="606">
        <v>121791</v>
      </c>
      <c r="G36" s="603">
        <v>336733</v>
      </c>
      <c r="H36" s="606">
        <v>173137</v>
      </c>
      <c r="I36" s="606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</row>
    <row r="37" spans="1:33" s="62" customFormat="1" ht="15" hidden="1" customHeight="1">
      <c r="A37" s="55" t="s">
        <v>83</v>
      </c>
      <c r="B37" s="121">
        <v>28</v>
      </c>
      <c r="C37" s="105">
        <v>4628.5713999999998</v>
      </c>
      <c r="D37" s="110">
        <v>177</v>
      </c>
      <c r="E37" s="606">
        <v>3656</v>
      </c>
      <c r="F37" s="606">
        <v>121850</v>
      </c>
      <c r="G37" s="603">
        <v>336621</v>
      </c>
      <c r="H37" s="606">
        <v>173041</v>
      </c>
      <c r="I37" s="606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</row>
    <row r="38" spans="1:33" s="62" customFormat="1" ht="15" hidden="1" customHeight="1">
      <c r="A38" s="55" t="s">
        <v>84</v>
      </c>
      <c r="B38" s="121">
        <v>31</v>
      </c>
      <c r="C38" s="105">
        <v>4628.5713999999998</v>
      </c>
      <c r="D38" s="110">
        <v>177</v>
      </c>
      <c r="E38" s="606">
        <v>3656</v>
      </c>
      <c r="F38" s="606">
        <v>121980</v>
      </c>
      <c r="G38" s="603">
        <v>336485</v>
      </c>
      <c r="H38" s="606">
        <v>172936</v>
      </c>
      <c r="I38" s="606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</row>
    <row r="39" spans="1:33" s="62" customFormat="1" ht="15" hidden="1" customHeight="1">
      <c r="A39" s="55" t="s">
        <v>85</v>
      </c>
      <c r="B39" s="121">
        <v>30</v>
      </c>
      <c r="C39" s="105">
        <v>4628.5713999999998</v>
      </c>
      <c r="D39" s="110">
        <v>177</v>
      </c>
      <c r="E39" s="606">
        <v>3656</v>
      </c>
      <c r="F39" s="606">
        <v>122070</v>
      </c>
      <c r="G39" s="603">
        <v>336318</v>
      </c>
      <c r="H39" s="606">
        <v>172832</v>
      </c>
      <c r="I39" s="606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</row>
    <row r="40" spans="1:33" s="62" customFormat="1" ht="15" hidden="1" customHeight="1">
      <c r="A40" s="55" t="s">
        <v>86</v>
      </c>
      <c r="B40" s="121">
        <v>31</v>
      </c>
      <c r="C40" s="105">
        <v>4628.5713999999998</v>
      </c>
      <c r="D40" s="110">
        <v>177</v>
      </c>
      <c r="E40" s="606">
        <v>3656</v>
      </c>
      <c r="F40" s="606">
        <v>122126</v>
      </c>
      <c r="G40" s="603">
        <v>336076</v>
      </c>
      <c r="H40" s="606">
        <v>172704</v>
      </c>
      <c r="I40" s="606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</row>
    <row r="41" spans="1:33" s="62" customFormat="1" ht="15" hidden="1" customHeight="1">
      <c r="A41" s="55" t="s">
        <v>87</v>
      </c>
      <c r="B41" s="121">
        <v>30</v>
      </c>
      <c r="C41" s="105">
        <v>4628.5713999999998</v>
      </c>
      <c r="D41" s="110">
        <v>177</v>
      </c>
      <c r="E41" s="606">
        <v>3656</v>
      </c>
      <c r="F41" s="606">
        <v>122228</v>
      </c>
      <c r="G41" s="603">
        <v>336020</v>
      </c>
      <c r="H41" s="606">
        <v>172668</v>
      </c>
      <c r="I41" s="606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</row>
    <row r="42" spans="1:33" s="62" customFormat="1" ht="15" hidden="1" customHeight="1">
      <c r="A42" s="55" t="s">
        <v>88</v>
      </c>
      <c r="B42" s="121">
        <v>31</v>
      </c>
      <c r="C42" s="105">
        <v>4628.5713999999998</v>
      </c>
      <c r="D42" s="110">
        <v>177</v>
      </c>
      <c r="E42" s="606">
        <v>3656</v>
      </c>
      <c r="F42" s="606">
        <v>122325</v>
      </c>
      <c r="G42" s="603">
        <v>335794</v>
      </c>
      <c r="H42" s="606">
        <v>172555</v>
      </c>
      <c r="I42" s="606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</row>
    <row r="43" spans="1:33" s="62" customFormat="1" ht="15" hidden="1" customHeight="1">
      <c r="A43" s="55" t="s">
        <v>89</v>
      </c>
      <c r="B43" s="121">
        <v>31</v>
      </c>
      <c r="C43" s="105">
        <v>4628.5713999999998</v>
      </c>
      <c r="D43" s="110">
        <v>177</v>
      </c>
      <c r="E43" s="606">
        <v>3656</v>
      </c>
      <c r="F43" s="606">
        <v>122460</v>
      </c>
      <c r="G43" s="603">
        <v>335522</v>
      </c>
      <c r="H43" s="606">
        <v>172379</v>
      </c>
      <c r="I43" s="606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</row>
    <row r="44" spans="1:33" s="62" customFormat="1" ht="15" hidden="1" customHeight="1">
      <c r="A44" s="55" t="s">
        <v>76</v>
      </c>
      <c r="B44" s="121">
        <v>30</v>
      </c>
      <c r="C44" s="105">
        <v>4628.5713999999998</v>
      </c>
      <c r="D44" s="110">
        <v>177</v>
      </c>
      <c r="E44" s="606">
        <v>3656</v>
      </c>
      <c r="F44" s="606">
        <v>122614</v>
      </c>
      <c r="G44" s="603">
        <v>335331</v>
      </c>
      <c r="H44" s="606">
        <v>172256</v>
      </c>
      <c r="I44" s="606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</row>
    <row r="45" spans="1:33" s="62" customFormat="1" ht="15" hidden="1" customHeight="1">
      <c r="A45" s="55" t="s">
        <v>90</v>
      </c>
      <c r="B45" s="121">
        <v>31</v>
      </c>
      <c r="C45" s="105">
        <v>4628.5713999999998</v>
      </c>
      <c r="D45" s="110">
        <v>177</v>
      </c>
      <c r="E45" s="606">
        <v>3656</v>
      </c>
      <c r="F45" s="606">
        <v>122651</v>
      </c>
      <c r="G45" s="603">
        <v>335190</v>
      </c>
      <c r="H45" s="606">
        <v>172064</v>
      </c>
      <c r="I45" s="606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</row>
    <row r="46" spans="1:33" s="62" customFormat="1" ht="15" hidden="1" customHeight="1">
      <c r="A46" s="55" t="s">
        <v>91</v>
      </c>
      <c r="B46" s="121">
        <v>30</v>
      </c>
      <c r="C46" s="105">
        <v>4628.5713999999998</v>
      </c>
      <c r="D46" s="110">
        <v>177</v>
      </c>
      <c r="E46" s="606">
        <v>3656</v>
      </c>
      <c r="F46" s="606">
        <v>122651</v>
      </c>
      <c r="G46" s="603">
        <v>335190</v>
      </c>
      <c r="H46" s="606">
        <v>172064</v>
      </c>
      <c r="I46" s="606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</row>
    <row r="47" spans="1:33" s="62" customFormat="1" ht="15" hidden="1" customHeight="1">
      <c r="A47" s="55" t="s">
        <v>80</v>
      </c>
      <c r="B47" s="135">
        <v>31</v>
      </c>
      <c r="C47" s="136">
        <v>4628.5713999999998</v>
      </c>
      <c r="D47" s="117">
        <v>177</v>
      </c>
      <c r="E47" s="607">
        <v>3656</v>
      </c>
      <c r="F47" s="607">
        <v>122651</v>
      </c>
      <c r="G47" s="603">
        <v>335190</v>
      </c>
      <c r="H47" s="607">
        <v>172064</v>
      </c>
      <c r="I47" s="607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</row>
    <row r="48" spans="1:33" s="35" customFormat="1" ht="15" customHeight="1">
      <c r="A48" s="56" t="s">
        <v>320</v>
      </c>
      <c r="B48" s="141">
        <v>365</v>
      </c>
      <c r="C48" s="105">
        <v>4628.5713999999998</v>
      </c>
      <c r="D48" s="110">
        <v>177</v>
      </c>
      <c r="E48" s="606">
        <v>3656</v>
      </c>
      <c r="F48" s="608">
        <v>123440</v>
      </c>
      <c r="G48" s="544">
        <v>333897</v>
      </c>
      <c r="H48" s="608">
        <v>171016</v>
      </c>
      <c r="I48" s="608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</row>
    <row r="49" spans="1:33" s="60" customFormat="1" ht="15" hidden="1" customHeight="1">
      <c r="A49" s="59" t="s">
        <v>81</v>
      </c>
      <c r="B49" s="150">
        <v>31</v>
      </c>
      <c r="C49" s="611">
        <v>4628.5713999999998</v>
      </c>
      <c r="D49" s="612">
        <v>177</v>
      </c>
      <c r="E49" s="608">
        <v>3656</v>
      </c>
      <c r="F49" s="608">
        <v>122685</v>
      </c>
      <c r="G49" s="544">
        <v>334989</v>
      </c>
      <c r="H49" s="608">
        <v>171926</v>
      </c>
      <c r="I49" s="608">
        <v>163063</v>
      </c>
      <c r="J49" s="144">
        <v>2.73</v>
      </c>
      <c r="K49" s="145">
        <v>72.374167113420782</v>
      </c>
      <c r="L49" s="82">
        <v>-201</v>
      </c>
      <c r="M49" s="82">
        <v>-60</v>
      </c>
      <c r="N49" s="83">
        <v>-2.1082475365632956</v>
      </c>
      <c r="O49" s="612">
        <v>251</v>
      </c>
      <c r="P49" s="83">
        <v>8.8195021946231122</v>
      </c>
      <c r="Q49" s="612">
        <v>311</v>
      </c>
      <c r="R49" s="83">
        <v>10.927749731186408</v>
      </c>
      <c r="S49" s="82">
        <v>-141</v>
      </c>
      <c r="T49" s="144">
        <v>-4.9543817109237338</v>
      </c>
      <c r="U49" s="613">
        <v>1331</v>
      </c>
      <c r="V49" s="83">
        <v>46.7679578527624</v>
      </c>
      <c r="W49" s="612">
        <v>1472</v>
      </c>
      <c r="X49" s="83">
        <v>51.722339563686134</v>
      </c>
      <c r="Y49" s="83">
        <v>-7.0626292474870294</v>
      </c>
      <c r="Z49" s="83"/>
      <c r="AA49" s="614">
        <v>206</v>
      </c>
      <c r="AB49" s="162"/>
      <c r="AC49" s="614">
        <v>65</v>
      </c>
      <c r="AD49" s="145"/>
      <c r="AE49" s="148">
        <v>90922</v>
      </c>
      <c r="AF49" s="149">
        <v>55911</v>
      </c>
      <c r="AG49" s="149">
        <v>35011</v>
      </c>
    </row>
    <row r="50" spans="1:33" s="60" customFormat="1" ht="15" hidden="1" customHeight="1">
      <c r="A50" s="59" t="s">
        <v>83</v>
      </c>
      <c r="B50" s="150">
        <v>28</v>
      </c>
      <c r="C50" s="611">
        <v>4628.5713999999998</v>
      </c>
      <c r="D50" s="612">
        <v>177</v>
      </c>
      <c r="E50" s="608">
        <v>3656</v>
      </c>
      <c r="F50" s="608">
        <v>122709</v>
      </c>
      <c r="G50" s="544">
        <v>334991</v>
      </c>
      <c r="H50" s="608">
        <v>171894</v>
      </c>
      <c r="I50" s="608">
        <v>163097</v>
      </c>
      <c r="J50" s="144">
        <v>2.73</v>
      </c>
      <c r="K50" s="145">
        <v>72.374599212188883</v>
      </c>
      <c r="L50" s="82">
        <v>2</v>
      </c>
      <c r="M50" s="82">
        <v>-20</v>
      </c>
      <c r="N50" s="83">
        <v>-0.70295791208018787</v>
      </c>
      <c r="O50" s="612">
        <v>202</v>
      </c>
      <c r="P50" s="83">
        <v>7.0998749120098914</v>
      </c>
      <c r="Q50" s="612">
        <v>222</v>
      </c>
      <c r="R50" s="83">
        <v>7.8028328240900793</v>
      </c>
      <c r="S50" s="82">
        <v>22</v>
      </c>
      <c r="T50" s="144">
        <v>0.77325370328819787</v>
      </c>
      <c r="U50" s="613">
        <v>1252</v>
      </c>
      <c r="V50" s="83">
        <v>44.005165296219722</v>
      </c>
      <c r="W50" s="612">
        <v>1230</v>
      </c>
      <c r="X50" s="83">
        <v>43.231911592931525</v>
      </c>
      <c r="Y50" s="83">
        <v>7.0295791208009994E-2</v>
      </c>
      <c r="Z50" s="83"/>
      <c r="AA50" s="614">
        <v>84</v>
      </c>
      <c r="AB50" s="162"/>
      <c r="AC50" s="614">
        <v>54</v>
      </c>
      <c r="AD50" s="145"/>
      <c r="AE50" s="148">
        <v>91001</v>
      </c>
      <c r="AF50" s="149">
        <v>55972</v>
      </c>
      <c r="AG50" s="149">
        <v>35029</v>
      </c>
    </row>
    <row r="51" spans="1:33" s="60" customFormat="1" ht="15" hidden="1" customHeight="1">
      <c r="A51" s="59" t="s">
        <v>84</v>
      </c>
      <c r="B51" s="150">
        <v>31</v>
      </c>
      <c r="C51" s="611">
        <v>4628.5713999999998</v>
      </c>
      <c r="D51" s="612">
        <v>177</v>
      </c>
      <c r="E51" s="608">
        <v>3656</v>
      </c>
      <c r="F51" s="608">
        <v>122804</v>
      </c>
      <c r="G51" s="544">
        <v>334991</v>
      </c>
      <c r="H51" s="608">
        <v>171810</v>
      </c>
      <c r="I51" s="608">
        <v>163062</v>
      </c>
      <c r="J51" s="144">
        <v>2.73</v>
      </c>
      <c r="K51" s="145">
        <v>72.374599212188883</v>
      </c>
      <c r="L51" s="82">
        <v>-119</v>
      </c>
      <c r="M51" s="82">
        <v>-70</v>
      </c>
      <c r="N51" s="83">
        <v>-2.4603453477469452</v>
      </c>
      <c r="O51" s="612">
        <v>193</v>
      </c>
      <c r="P51" s="83">
        <v>6.7835236016451477</v>
      </c>
      <c r="Q51" s="612">
        <v>263</v>
      </c>
      <c r="R51" s="83">
        <v>9.2438689493920929</v>
      </c>
      <c r="S51" s="82">
        <v>-49</v>
      </c>
      <c r="T51" s="144">
        <v>-1.7222417434228703</v>
      </c>
      <c r="U51" s="613">
        <v>1634</v>
      </c>
      <c r="V51" s="83">
        <v>57.431489974550104</v>
      </c>
      <c r="W51" s="612">
        <v>1683</v>
      </c>
      <c r="X51" s="83">
        <v>59.153731717972974</v>
      </c>
      <c r="Y51" s="83">
        <v>-4.1825870911698155</v>
      </c>
      <c r="Z51" s="83"/>
      <c r="AA51" s="614">
        <v>84</v>
      </c>
      <c r="AB51" s="162"/>
      <c r="AC51" s="614">
        <v>54</v>
      </c>
      <c r="AD51" s="145"/>
      <c r="AE51" s="148">
        <v>91014</v>
      </c>
      <c r="AF51" s="149">
        <v>55970</v>
      </c>
      <c r="AG51" s="149">
        <v>35044</v>
      </c>
    </row>
    <row r="52" spans="1:33" s="60" customFormat="1" ht="15" hidden="1" customHeight="1">
      <c r="A52" s="59" t="s">
        <v>85</v>
      </c>
      <c r="B52" s="150">
        <v>30</v>
      </c>
      <c r="C52" s="611">
        <v>4628.5713999999998</v>
      </c>
      <c r="D52" s="612">
        <v>177</v>
      </c>
      <c r="E52" s="608">
        <v>3656</v>
      </c>
      <c r="F52" s="608">
        <v>122838</v>
      </c>
      <c r="G52" s="544">
        <v>334712</v>
      </c>
      <c r="H52" s="608">
        <v>171697</v>
      </c>
      <c r="I52" s="608">
        <v>163015</v>
      </c>
      <c r="J52" s="144">
        <v>2.72</v>
      </c>
      <c r="K52" s="145">
        <v>72.31432143403903</v>
      </c>
      <c r="L52" s="82">
        <v>-160</v>
      </c>
      <c r="M52" s="82">
        <v>-79</v>
      </c>
      <c r="N52" s="83">
        <v>-2.8704266418596509</v>
      </c>
      <c r="O52" s="612">
        <v>210</v>
      </c>
      <c r="P52" s="83">
        <v>7.6302480353231212</v>
      </c>
      <c r="Q52" s="612">
        <v>289</v>
      </c>
      <c r="R52" s="83">
        <v>10.500674677182772</v>
      </c>
      <c r="S52" s="82">
        <v>-81</v>
      </c>
      <c r="T52" s="144">
        <v>-2.9430956707674909</v>
      </c>
      <c r="U52" s="613">
        <v>1449</v>
      </c>
      <c r="V52" s="83">
        <v>52.648711443729532</v>
      </c>
      <c r="W52" s="612">
        <v>1530</v>
      </c>
      <c r="X52" s="83">
        <v>55.591807114497023</v>
      </c>
      <c r="Y52" s="83">
        <v>-5.8135223126271418</v>
      </c>
      <c r="Z52" s="83"/>
      <c r="AA52" s="614">
        <v>160</v>
      </c>
      <c r="AB52" s="162"/>
      <c r="AC52" s="614">
        <v>77</v>
      </c>
      <c r="AD52" s="145"/>
      <c r="AE52" s="148">
        <v>90989</v>
      </c>
      <c r="AF52" s="149">
        <v>55959</v>
      </c>
      <c r="AG52" s="149">
        <v>35030</v>
      </c>
    </row>
    <row r="53" spans="1:33" s="60" customFormat="1" ht="15" hidden="1" customHeight="1">
      <c r="A53" s="59" t="s">
        <v>86</v>
      </c>
      <c r="B53" s="150">
        <v>31</v>
      </c>
      <c r="C53" s="611">
        <v>4628.5713999999998</v>
      </c>
      <c r="D53" s="612">
        <v>177</v>
      </c>
      <c r="E53" s="608">
        <v>3656</v>
      </c>
      <c r="F53" s="608">
        <v>122928</v>
      </c>
      <c r="G53" s="544">
        <v>334513</v>
      </c>
      <c r="H53" s="608">
        <v>171544</v>
      </c>
      <c r="I53" s="608">
        <v>162969</v>
      </c>
      <c r="J53" s="144">
        <v>2.72</v>
      </c>
      <c r="K53" s="145">
        <v>72.271327606613141</v>
      </c>
      <c r="L53" s="82">
        <v>-199</v>
      </c>
      <c r="M53" s="82">
        <v>-63</v>
      </c>
      <c r="N53" s="83">
        <v>-2.2168155509683212</v>
      </c>
      <c r="O53" s="612">
        <v>201</v>
      </c>
      <c r="P53" s="83">
        <v>7.072697234041784</v>
      </c>
      <c r="Q53" s="612">
        <v>264</v>
      </c>
      <c r="R53" s="83">
        <v>9.2895127850101051</v>
      </c>
      <c r="S53" s="82">
        <v>-136</v>
      </c>
      <c r="T53" s="144">
        <v>-4.7855065862173305</v>
      </c>
      <c r="U53" s="613">
        <v>1564</v>
      </c>
      <c r="V53" s="83">
        <v>55.033325741499254</v>
      </c>
      <c r="W53" s="612">
        <v>1700</v>
      </c>
      <c r="X53" s="83">
        <v>59.818832327716585</v>
      </c>
      <c r="Y53" s="83">
        <v>-7.0023221371856517</v>
      </c>
      <c r="Z53" s="83"/>
      <c r="AA53" s="614">
        <v>194</v>
      </c>
      <c r="AB53" s="162"/>
      <c r="AC53" s="614">
        <v>71</v>
      </c>
      <c r="AD53" s="145"/>
      <c r="AE53" s="148">
        <v>90960</v>
      </c>
      <c r="AF53" s="149">
        <v>55918</v>
      </c>
      <c r="AG53" s="149">
        <v>35042</v>
      </c>
    </row>
    <row r="54" spans="1:33" s="60" customFormat="1" ht="15" hidden="1" customHeight="1">
      <c r="A54" s="59" t="s">
        <v>87</v>
      </c>
      <c r="B54" s="150">
        <v>30</v>
      </c>
      <c r="C54" s="611">
        <v>4628.5713999999998</v>
      </c>
      <c r="D54" s="612">
        <v>177</v>
      </c>
      <c r="E54" s="608">
        <v>3656</v>
      </c>
      <c r="F54" s="608">
        <v>123004</v>
      </c>
      <c r="G54" s="544">
        <v>334468</v>
      </c>
      <c r="H54" s="608">
        <v>171503</v>
      </c>
      <c r="I54" s="608">
        <v>162965</v>
      </c>
      <c r="J54" s="144">
        <v>2.72</v>
      </c>
      <c r="K54" s="145">
        <v>72.261605384330906</v>
      </c>
      <c r="L54" s="82">
        <v>-45</v>
      </c>
      <c r="M54" s="82">
        <v>-49</v>
      </c>
      <c r="N54" s="83">
        <v>-1.7823127014568918</v>
      </c>
      <c r="O54" s="612">
        <v>203</v>
      </c>
      <c r="P54" s="83">
        <v>7.3838669060356974</v>
      </c>
      <c r="Q54" s="612">
        <v>252</v>
      </c>
      <c r="R54" s="83">
        <v>9.1661796074925892</v>
      </c>
      <c r="S54" s="82">
        <v>4</v>
      </c>
      <c r="T54" s="144">
        <v>0.14549491440464379</v>
      </c>
      <c r="U54" s="613">
        <v>1371</v>
      </c>
      <c r="V54" s="83">
        <v>49.868381912191822</v>
      </c>
      <c r="W54" s="612">
        <v>1367</v>
      </c>
      <c r="X54" s="83">
        <v>49.722886997787178</v>
      </c>
      <c r="Y54" s="83">
        <v>-1.636817787052248</v>
      </c>
      <c r="Z54" s="83"/>
      <c r="AA54" s="614">
        <v>114</v>
      </c>
      <c r="AB54" s="162"/>
      <c r="AC54" s="614">
        <v>75</v>
      </c>
      <c r="AD54" s="145"/>
      <c r="AE54" s="148">
        <v>91007</v>
      </c>
      <c r="AF54" s="149">
        <v>55948</v>
      </c>
      <c r="AG54" s="149">
        <v>35059</v>
      </c>
    </row>
    <row r="55" spans="1:33" s="60" customFormat="1" ht="15" hidden="1" customHeight="1">
      <c r="A55" s="59" t="s">
        <v>88</v>
      </c>
      <c r="B55" s="150">
        <v>31</v>
      </c>
      <c r="C55" s="611">
        <v>4628.5713999999998</v>
      </c>
      <c r="D55" s="612">
        <v>177</v>
      </c>
      <c r="E55" s="608">
        <v>3656</v>
      </c>
      <c r="F55" s="608">
        <v>123055</v>
      </c>
      <c r="G55" s="544">
        <v>334302</v>
      </c>
      <c r="H55" s="608">
        <v>171358</v>
      </c>
      <c r="I55" s="608">
        <v>162944</v>
      </c>
      <c r="J55" s="144">
        <v>2.72</v>
      </c>
      <c r="K55" s="145">
        <v>72.225741186578645</v>
      </c>
      <c r="L55" s="82">
        <v>-166</v>
      </c>
      <c r="M55" s="82">
        <v>-77</v>
      </c>
      <c r="N55" s="83">
        <v>-2.7112846067431438</v>
      </c>
      <c r="O55" s="612">
        <v>219</v>
      </c>
      <c r="P55" s="83">
        <v>7.711315959438295</v>
      </c>
      <c r="Q55" s="612">
        <v>296</v>
      </c>
      <c r="R55" s="83">
        <v>10.422600566181439</v>
      </c>
      <c r="S55" s="82">
        <v>-89</v>
      </c>
      <c r="T55" s="144">
        <v>-3.133822467534273</v>
      </c>
      <c r="U55" s="613">
        <v>1704</v>
      </c>
      <c r="V55" s="83">
        <v>60.0003762323418</v>
      </c>
      <c r="W55" s="612">
        <v>1793</v>
      </c>
      <c r="X55" s="83">
        <v>63.134198699876073</v>
      </c>
      <c r="Y55" s="83">
        <v>-5.8451070742774167</v>
      </c>
      <c r="Z55" s="83"/>
      <c r="AA55" s="614">
        <v>145</v>
      </c>
      <c r="AB55" s="162"/>
      <c r="AC55" s="614">
        <v>84</v>
      </c>
      <c r="AD55" s="145"/>
      <c r="AE55" s="148">
        <v>90983</v>
      </c>
      <c r="AF55" s="149">
        <v>55913</v>
      </c>
      <c r="AG55" s="149">
        <v>35070</v>
      </c>
    </row>
    <row r="56" spans="1:33" s="60" customFormat="1" ht="15" hidden="1" customHeight="1">
      <c r="A56" s="59" t="s">
        <v>89</v>
      </c>
      <c r="B56" s="150">
        <v>31</v>
      </c>
      <c r="C56" s="611">
        <v>4628.5713999999998</v>
      </c>
      <c r="D56" s="612">
        <v>177</v>
      </c>
      <c r="E56" s="608">
        <v>3656</v>
      </c>
      <c r="F56" s="608">
        <v>123253</v>
      </c>
      <c r="G56" s="544">
        <v>334128</v>
      </c>
      <c r="H56" s="608">
        <v>171255</v>
      </c>
      <c r="I56" s="608">
        <v>162873</v>
      </c>
      <c r="J56" s="144">
        <v>2.71</v>
      </c>
      <c r="K56" s="145">
        <v>72.188148593754008</v>
      </c>
      <c r="L56" s="82">
        <v>-174</v>
      </c>
      <c r="M56" s="82">
        <v>-48</v>
      </c>
      <c r="N56" s="83">
        <v>-1.6910111464852893</v>
      </c>
      <c r="O56" s="612">
        <v>210</v>
      </c>
      <c r="P56" s="83">
        <v>7.3981737658731355</v>
      </c>
      <c r="Q56" s="612">
        <v>258</v>
      </c>
      <c r="R56" s="83">
        <v>9.0891849123584247</v>
      </c>
      <c r="S56" s="82">
        <v>-126</v>
      </c>
      <c r="T56" s="144">
        <v>-4.4389042595238735</v>
      </c>
      <c r="U56" s="613">
        <v>1804</v>
      </c>
      <c r="V56" s="83">
        <v>63.553835588738757</v>
      </c>
      <c r="W56" s="612">
        <v>1930</v>
      </c>
      <c r="X56" s="83">
        <v>67.99273984826263</v>
      </c>
      <c r="Y56" s="83">
        <v>-6.1299154060091627</v>
      </c>
      <c r="Z56" s="83"/>
      <c r="AA56" s="614">
        <v>74</v>
      </c>
      <c r="AB56" s="162"/>
      <c r="AC56" s="614">
        <v>84</v>
      </c>
      <c r="AD56" s="145"/>
      <c r="AE56" s="148">
        <v>91035</v>
      </c>
      <c r="AF56" s="149">
        <v>55970</v>
      </c>
      <c r="AG56" s="149">
        <v>35065</v>
      </c>
    </row>
    <row r="57" spans="1:33" s="60" customFormat="1" ht="15" hidden="1" customHeight="1">
      <c r="A57" s="59" t="s">
        <v>76</v>
      </c>
      <c r="B57" s="150">
        <v>30</v>
      </c>
      <c r="C57" s="611">
        <v>4628.5713999999998</v>
      </c>
      <c r="D57" s="612">
        <v>177</v>
      </c>
      <c r="E57" s="608">
        <v>3656</v>
      </c>
      <c r="F57" s="608">
        <v>123301</v>
      </c>
      <c r="G57" s="544">
        <v>334039</v>
      </c>
      <c r="H57" s="608">
        <v>171196</v>
      </c>
      <c r="I57" s="608">
        <v>162843</v>
      </c>
      <c r="J57" s="144">
        <v>2.71</v>
      </c>
      <c r="K57" s="145">
        <v>72.168920198573588</v>
      </c>
      <c r="L57" s="82">
        <v>-89</v>
      </c>
      <c r="M57" s="82">
        <v>-25</v>
      </c>
      <c r="N57" s="83">
        <v>-0.91045102995708049</v>
      </c>
      <c r="O57" s="612">
        <v>221</v>
      </c>
      <c r="P57" s="83">
        <v>8.0483871048206019</v>
      </c>
      <c r="Q57" s="612">
        <v>246</v>
      </c>
      <c r="R57" s="83">
        <v>8.9588381347776824</v>
      </c>
      <c r="S57" s="82">
        <v>-64</v>
      </c>
      <c r="T57" s="144">
        <v>-2.3307546366901164</v>
      </c>
      <c r="U57" s="613">
        <v>1540</v>
      </c>
      <c r="V57" s="83">
        <v>56.083783445356232</v>
      </c>
      <c r="W57" s="612">
        <v>1604</v>
      </c>
      <c r="X57" s="83">
        <v>58.414538082046349</v>
      </c>
      <c r="Y57" s="83">
        <v>-3.2412056666471969</v>
      </c>
      <c r="Z57" s="83"/>
      <c r="AA57" s="614">
        <v>165</v>
      </c>
      <c r="AB57" s="162"/>
      <c r="AC57" s="614">
        <v>84</v>
      </c>
      <c r="AD57" s="145"/>
      <c r="AE57" s="148">
        <v>91063</v>
      </c>
      <c r="AF57" s="149">
        <v>55959</v>
      </c>
      <c r="AG57" s="149">
        <v>35104</v>
      </c>
    </row>
    <row r="58" spans="1:33" s="60" customFormat="1" ht="15" hidden="1" customHeight="1">
      <c r="A58" s="59" t="s">
        <v>90</v>
      </c>
      <c r="B58" s="150">
        <v>31</v>
      </c>
      <c r="C58" s="611">
        <v>4628.5713999999998</v>
      </c>
      <c r="D58" s="612">
        <v>177</v>
      </c>
      <c r="E58" s="608">
        <v>3656</v>
      </c>
      <c r="F58" s="608">
        <v>123370</v>
      </c>
      <c r="G58" s="544">
        <v>334014</v>
      </c>
      <c r="H58" s="608">
        <v>171128</v>
      </c>
      <c r="I58" s="608">
        <v>162886</v>
      </c>
      <c r="J58" s="144">
        <v>2.71</v>
      </c>
      <c r="K58" s="145">
        <v>72.163518963972336</v>
      </c>
      <c r="L58" s="82">
        <v>-25</v>
      </c>
      <c r="M58" s="82">
        <v>-31</v>
      </c>
      <c r="N58" s="83">
        <v>-1.0927276728044024</v>
      </c>
      <c r="O58" s="612">
        <v>251</v>
      </c>
      <c r="P58" s="83">
        <v>8.8475692217388779</v>
      </c>
      <c r="Q58" s="612">
        <v>282</v>
      </c>
      <c r="R58" s="83">
        <v>9.9402968945432804</v>
      </c>
      <c r="S58" s="82">
        <v>6</v>
      </c>
      <c r="T58" s="144">
        <v>0.21149567860729945</v>
      </c>
      <c r="U58" s="613">
        <v>1367</v>
      </c>
      <c r="V58" s="83">
        <v>48.185765442697395</v>
      </c>
      <c r="W58" s="612">
        <v>1361</v>
      </c>
      <c r="X58" s="83">
        <v>47.974269764090096</v>
      </c>
      <c r="Y58" s="83">
        <v>-0.88123199419710296</v>
      </c>
      <c r="Z58" s="83"/>
      <c r="AA58" s="614">
        <v>198</v>
      </c>
      <c r="AB58" s="162"/>
      <c r="AC58" s="614">
        <v>88</v>
      </c>
      <c r="AD58" s="145"/>
      <c r="AE58" s="148">
        <v>91131</v>
      </c>
      <c r="AF58" s="149">
        <v>55999</v>
      </c>
      <c r="AG58" s="149">
        <v>35132</v>
      </c>
    </row>
    <row r="59" spans="1:33" s="60" customFormat="1" ht="15" hidden="1" customHeight="1">
      <c r="A59" s="59" t="s">
        <v>91</v>
      </c>
      <c r="B59" s="150">
        <v>30</v>
      </c>
      <c r="C59" s="611">
        <v>4628.5713999999998</v>
      </c>
      <c r="D59" s="612">
        <v>177</v>
      </c>
      <c r="E59" s="608">
        <v>3656</v>
      </c>
      <c r="F59" s="608">
        <v>123411</v>
      </c>
      <c r="G59" s="544">
        <v>333961</v>
      </c>
      <c r="H59" s="608">
        <v>171080</v>
      </c>
      <c r="I59" s="608">
        <v>162881</v>
      </c>
      <c r="J59" s="144">
        <v>2.71</v>
      </c>
      <c r="K59" s="145">
        <v>72.15206834661771</v>
      </c>
      <c r="L59" s="82">
        <v>-53</v>
      </c>
      <c r="M59" s="82">
        <v>-29</v>
      </c>
      <c r="N59" s="83">
        <v>-1.056426762478635</v>
      </c>
      <c r="O59" s="612">
        <v>237</v>
      </c>
      <c r="P59" s="83">
        <v>8.633556645084024</v>
      </c>
      <c r="Q59" s="612">
        <v>266</v>
      </c>
      <c r="R59" s="83">
        <v>9.689983407562659</v>
      </c>
      <c r="S59" s="82">
        <v>-24</v>
      </c>
      <c r="T59" s="144">
        <v>-0.87428421722370331</v>
      </c>
      <c r="U59" s="613">
        <v>1242</v>
      </c>
      <c r="V59" s="83">
        <v>45.24420824132639</v>
      </c>
      <c r="W59" s="612">
        <v>1266</v>
      </c>
      <c r="X59" s="83">
        <v>46.118492458550094</v>
      </c>
      <c r="Y59" s="83">
        <v>-1.9307109797023383</v>
      </c>
      <c r="Z59" s="83"/>
      <c r="AA59" s="614">
        <v>190</v>
      </c>
      <c r="AB59" s="162"/>
      <c r="AC59" s="614">
        <v>62</v>
      </c>
      <c r="AD59" s="145"/>
      <c r="AE59" s="148">
        <v>91112</v>
      </c>
      <c r="AF59" s="149">
        <v>55973</v>
      </c>
      <c r="AG59" s="149">
        <v>35139</v>
      </c>
    </row>
    <row r="60" spans="1:33" s="60" customFormat="1" ht="15" hidden="1" customHeight="1">
      <c r="A60" s="59" t="s">
        <v>80</v>
      </c>
      <c r="B60" s="166">
        <v>31</v>
      </c>
      <c r="C60" s="611">
        <v>4628.5713999999998</v>
      </c>
      <c r="D60" s="612">
        <v>177</v>
      </c>
      <c r="E60" s="608">
        <v>3656</v>
      </c>
      <c r="F60" s="608">
        <v>123440</v>
      </c>
      <c r="G60" s="544">
        <v>333897</v>
      </c>
      <c r="H60" s="608">
        <v>171016</v>
      </c>
      <c r="I60" s="608">
        <v>162881</v>
      </c>
      <c r="J60" s="144">
        <v>2.7</v>
      </c>
      <c r="K60" s="145">
        <v>72.138241186038528</v>
      </c>
      <c r="L60" s="82">
        <v>-64</v>
      </c>
      <c r="M60" s="82">
        <v>-16</v>
      </c>
      <c r="N60" s="83">
        <v>-0.56415314864594812</v>
      </c>
      <c r="O60" s="612">
        <v>259</v>
      </c>
      <c r="P60" s="83">
        <v>9.1322290937063215</v>
      </c>
      <c r="Q60" s="612">
        <v>275</v>
      </c>
      <c r="R60" s="83">
        <v>9.6963822423522696</v>
      </c>
      <c r="S60" s="82">
        <v>-48</v>
      </c>
      <c r="T60" s="144">
        <v>-1.6924594459378497</v>
      </c>
      <c r="U60" s="613">
        <v>1242</v>
      </c>
      <c r="V60" s="83">
        <v>43.792388163641895</v>
      </c>
      <c r="W60" s="612">
        <v>1290</v>
      </c>
      <c r="X60" s="83">
        <v>45.484847609579745</v>
      </c>
      <c r="Y60" s="83">
        <v>-2.2566125945837978</v>
      </c>
      <c r="Z60" s="83"/>
      <c r="AA60" s="614">
        <v>187</v>
      </c>
      <c r="AB60" s="162"/>
      <c r="AC60" s="614">
        <v>74</v>
      </c>
      <c r="AD60" s="145"/>
      <c r="AE60" s="148">
        <v>91122</v>
      </c>
      <c r="AF60" s="149">
        <v>55963</v>
      </c>
      <c r="AG60" s="149">
        <v>35159</v>
      </c>
    </row>
    <row r="61" spans="1:33" s="60" customFormat="1" ht="15" customHeight="1">
      <c r="A61" s="63" t="s">
        <v>321</v>
      </c>
      <c r="B61" s="141">
        <v>365</v>
      </c>
      <c r="C61" s="136">
        <v>4628.5713999999998</v>
      </c>
      <c r="D61" s="117">
        <v>177</v>
      </c>
      <c r="E61" s="607">
        <v>3652</v>
      </c>
      <c r="F61" s="608">
        <v>124243</v>
      </c>
      <c r="G61" s="544">
        <v>333392</v>
      </c>
      <c r="H61" s="608">
        <v>170324</v>
      </c>
      <c r="I61" s="608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615"/>
      <c r="AC61" s="139">
        <v>974</v>
      </c>
      <c r="AD61" s="119"/>
      <c r="AE61" s="148">
        <v>91675</v>
      </c>
      <c r="AF61" s="149">
        <v>56214</v>
      </c>
      <c r="AG61" s="149">
        <v>35461</v>
      </c>
    </row>
    <row r="62" spans="1:33" s="60" customFormat="1" ht="15" hidden="1" customHeight="1">
      <c r="A62" s="59" t="s">
        <v>81</v>
      </c>
      <c r="B62" s="183">
        <v>31</v>
      </c>
      <c r="C62" s="240">
        <v>4628.5713999999998</v>
      </c>
      <c r="D62" s="242">
        <v>177</v>
      </c>
      <c r="E62" s="609">
        <v>3656</v>
      </c>
      <c r="F62" s="609">
        <v>124171</v>
      </c>
      <c r="G62" s="544">
        <v>333823</v>
      </c>
      <c r="H62" s="609">
        <v>170947</v>
      </c>
      <c r="I62" s="609">
        <v>162876</v>
      </c>
      <c r="J62" s="241">
        <v>2.69</v>
      </c>
      <c r="K62" s="165">
        <v>72.122253531618853</v>
      </c>
      <c r="L62" s="82">
        <v>-74</v>
      </c>
      <c r="M62" s="82">
        <v>-87</v>
      </c>
      <c r="N62" s="83">
        <v>-0.26058827053255851</v>
      </c>
      <c r="O62" s="242">
        <v>194</v>
      </c>
      <c r="P62" s="83">
        <v>0.58108189061283178</v>
      </c>
      <c r="Q62" s="242">
        <v>281</v>
      </c>
      <c r="R62" s="83">
        <v>0.84167016114539028</v>
      </c>
      <c r="S62" s="82">
        <v>13</v>
      </c>
      <c r="T62" s="144">
        <v>3.8938477206014177E-2</v>
      </c>
      <c r="U62" s="243">
        <v>1303</v>
      </c>
      <c r="V62" s="83">
        <v>3.9028335230336069</v>
      </c>
      <c r="W62" s="242">
        <v>1290</v>
      </c>
      <c r="X62" s="83">
        <v>3.8638950458275927</v>
      </c>
      <c r="Y62" s="83">
        <v>-0.22164979332654433</v>
      </c>
      <c r="Z62" s="83"/>
      <c r="AA62" s="614">
        <v>167</v>
      </c>
      <c r="AB62" s="162"/>
      <c r="AC62" s="614">
        <v>54</v>
      </c>
      <c r="AD62" s="145"/>
      <c r="AE62" s="148">
        <v>91143</v>
      </c>
      <c r="AF62" s="149">
        <v>55971</v>
      </c>
      <c r="AG62" s="149">
        <v>35172</v>
      </c>
    </row>
    <row r="63" spans="1:33" s="60" customFormat="1" ht="15" hidden="1" customHeight="1">
      <c r="A63" s="59" t="s">
        <v>83</v>
      </c>
      <c r="B63" s="183">
        <v>28</v>
      </c>
      <c r="C63" s="240">
        <v>4628.5713999999998</v>
      </c>
      <c r="D63" s="242">
        <v>177</v>
      </c>
      <c r="E63" s="609">
        <v>3656</v>
      </c>
      <c r="F63" s="609">
        <v>123524</v>
      </c>
      <c r="G63" s="544">
        <v>333653</v>
      </c>
      <c r="H63" s="609">
        <v>170801</v>
      </c>
      <c r="I63" s="609">
        <v>162852</v>
      </c>
      <c r="J63" s="241">
        <v>2.7</v>
      </c>
      <c r="K63" s="165">
        <v>72.085525136330403</v>
      </c>
      <c r="L63" s="82">
        <v>-170</v>
      </c>
      <c r="M63" s="82">
        <v>-105</v>
      </c>
      <c r="N63" s="83">
        <v>-0.31461805368282902</v>
      </c>
      <c r="O63" s="242">
        <v>206</v>
      </c>
      <c r="P63" s="83">
        <v>0.6172506577015503</v>
      </c>
      <c r="Q63" s="242">
        <v>311</v>
      </c>
      <c r="R63" s="83">
        <v>0.93186871138437932</v>
      </c>
      <c r="S63" s="82">
        <v>-65</v>
      </c>
      <c r="T63" s="144">
        <v>-0.19476355704175052</v>
      </c>
      <c r="U63" s="243">
        <v>1524</v>
      </c>
      <c r="V63" s="83">
        <v>4.5664563220250622</v>
      </c>
      <c r="W63" s="242">
        <v>1589</v>
      </c>
      <c r="X63" s="83">
        <v>4.7612198790668128</v>
      </c>
      <c r="Y63" s="83">
        <v>-0.50938161072457955</v>
      </c>
      <c r="Z63" s="83"/>
      <c r="AA63" s="614">
        <v>142</v>
      </c>
      <c r="AB63" s="162"/>
      <c r="AC63" s="614">
        <v>81</v>
      </c>
      <c r="AD63" s="145"/>
      <c r="AE63" s="148">
        <v>91176</v>
      </c>
      <c r="AF63" s="149">
        <v>56008</v>
      </c>
      <c r="AG63" s="149">
        <v>35168</v>
      </c>
    </row>
    <row r="64" spans="1:33" s="60" customFormat="1" ht="15" hidden="1" customHeight="1">
      <c r="A64" s="59" t="s">
        <v>84</v>
      </c>
      <c r="B64" s="183">
        <v>31</v>
      </c>
      <c r="C64" s="240">
        <v>4628.5713999999998</v>
      </c>
      <c r="D64" s="242">
        <v>177</v>
      </c>
      <c r="E64" s="609">
        <v>3578</v>
      </c>
      <c r="F64" s="609">
        <v>123606</v>
      </c>
      <c r="G64" s="544">
        <v>333639</v>
      </c>
      <c r="H64" s="609">
        <v>170731</v>
      </c>
      <c r="I64" s="609">
        <v>162908</v>
      </c>
      <c r="J64" s="241">
        <v>2.7</v>
      </c>
      <c r="K64" s="165">
        <v>72.082500444953709</v>
      </c>
      <c r="L64" s="82">
        <v>-14</v>
      </c>
      <c r="M64" s="82">
        <v>-89</v>
      </c>
      <c r="N64" s="83">
        <v>-0.2667497886982011</v>
      </c>
      <c r="O64" s="242">
        <v>217</v>
      </c>
      <c r="P64" s="83">
        <v>0.65038993424168134</v>
      </c>
      <c r="Q64" s="242">
        <v>306</v>
      </c>
      <c r="R64" s="83">
        <v>0.91713972293988244</v>
      </c>
      <c r="S64" s="82">
        <v>75</v>
      </c>
      <c r="T64" s="144">
        <v>0.22478914777938286</v>
      </c>
      <c r="U64" s="243">
        <v>1879</v>
      </c>
      <c r="V64" s="83">
        <v>5.6317174490328075</v>
      </c>
      <c r="W64" s="242">
        <v>1804</v>
      </c>
      <c r="X64" s="83">
        <v>5.4069283012534246</v>
      </c>
      <c r="Y64" s="83">
        <v>-4.1960640918818237E-2</v>
      </c>
      <c r="Z64" s="83"/>
      <c r="AA64" s="614">
        <v>190</v>
      </c>
      <c r="AB64" s="162"/>
      <c r="AC64" s="614">
        <v>86</v>
      </c>
      <c r="AD64" s="145"/>
      <c r="AE64" s="148">
        <v>91185</v>
      </c>
      <c r="AF64" s="149">
        <v>56004</v>
      </c>
      <c r="AG64" s="149">
        <v>35181</v>
      </c>
    </row>
    <row r="65" spans="1:33" s="60" customFormat="1" ht="15" hidden="1" customHeight="1">
      <c r="A65" s="59" t="s">
        <v>85</v>
      </c>
      <c r="B65" s="183">
        <v>30</v>
      </c>
      <c r="C65" s="240">
        <v>4628.5713999999998</v>
      </c>
      <c r="D65" s="242">
        <v>177</v>
      </c>
      <c r="E65" s="609">
        <v>3577</v>
      </c>
      <c r="F65" s="609">
        <v>123680</v>
      </c>
      <c r="G65" s="544">
        <v>333694</v>
      </c>
      <c r="H65" s="609">
        <v>170711</v>
      </c>
      <c r="I65" s="609">
        <v>162983</v>
      </c>
      <c r="J65" s="241">
        <v>2.7</v>
      </c>
      <c r="K65" s="165">
        <v>72.094383161076436</v>
      </c>
      <c r="L65" s="82">
        <v>55</v>
      </c>
      <c r="M65" s="82">
        <v>-54</v>
      </c>
      <c r="N65" s="83">
        <v>-0.16183824267644498</v>
      </c>
      <c r="O65" s="242">
        <v>207</v>
      </c>
      <c r="P65" s="83">
        <v>0.62037993025970539</v>
      </c>
      <c r="Q65" s="242">
        <v>261</v>
      </c>
      <c r="R65" s="83">
        <v>0.78221817293615037</v>
      </c>
      <c r="S65" s="82">
        <v>109</v>
      </c>
      <c r="T65" s="144">
        <v>0.3266734898468977</v>
      </c>
      <c r="U65" s="243">
        <v>1808</v>
      </c>
      <c r="V65" s="83">
        <v>5.4185841251668956</v>
      </c>
      <c r="W65" s="242">
        <v>1699</v>
      </c>
      <c r="X65" s="83">
        <v>5.0919106353199979</v>
      </c>
      <c r="Y65" s="83">
        <v>0.16483524717045273</v>
      </c>
      <c r="Z65" s="83"/>
      <c r="AA65" s="614">
        <v>150</v>
      </c>
      <c r="AB65" s="162"/>
      <c r="AC65" s="614">
        <v>93</v>
      </c>
      <c r="AD65" s="145"/>
      <c r="AE65" s="148">
        <v>91303</v>
      </c>
      <c r="AF65" s="149">
        <v>56087</v>
      </c>
      <c r="AG65" s="149">
        <v>35216</v>
      </c>
    </row>
    <row r="66" spans="1:33" s="60" customFormat="1" ht="15" hidden="1" customHeight="1">
      <c r="A66" s="59" t="s">
        <v>86</v>
      </c>
      <c r="B66" s="183">
        <v>31</v>
      </c>
      <c r="C66" s="240">
        <v>4628.5713999999998</v>
      </c>
      <c r="D66" s="242">
        <v>177</v>
      </c>
      <c r="E66" s="609">
        <v>3577</v>
      </c>
      <c r="F66" s="609">
        <v>123752</v>
      </c>
      <c r="G66" s="544">
        <v>333668</v>
      </c>
      <c r="H66" s="609">
        <v>170674</v>
      </c>
      <c r="I66" s="609">
        <v>162994</v>
      </c>
      <c r="J66" s="241">
        <v>2.7</v>
      </c>
      <c r="K66" s="165">
        <v>72.088765877091149</v>
      </c>
      <c r="L66" s="82">
        <v>-26</v>
      </c>
      <c r="M66" s="82">
        <v>-144</v>
      </c>
      <c r="N66" s="83">
        <v>-0.20978119821026675</v>
      </c>
      <c r="O66" s="242">
        <v>179</v>
      </c>
      <c r="P66" s="83">
        <v>0.53644049256625337</v>
      </c>
      <c r="Q66" s="242">
        <v>249</v>
      </c>
      <c r="R66" s="83">
        <v>0.74622169077652012</v>
      </c>
      <c r="S66" s="82">
        <v>44</v>
      </c>
      <c r="T66" s="144">
        <v>0.13186246744645302</v>
      </c>
      <c r="U66" s="243">
        <v>2164</v>
      </c>
      <c r="V66" s="83">
        <v>6.4852358989573871</v>
      </c>
      <c r="W66" s="242">
        <v>2120</v>
      </c>
      <c r="X66" s="83">
        <v>6.353373431510934</v>
      </c>
      <c r="Y66" s="83">
        <v>-7.7918730763813726E-2</v>
      </c>
      <c r="Z66" s="83"/>
      <c r="AA66" s="614">
        <v>242</v>
      </c>
      <c r="AB66" s="162"/>
      <c r="AC66" s="614">
        <v>75</v>
      </c>
      <c r="AD66" s="145"/>
      <c r="AE66" s="148">
        <v>91320</v>
      </c>
      <c r="AF66" s="149">
        <v>56124</v>
      </c>
      <c r="AG66" s="149">
        <v>35196</v>
      </c>
    </row>
    <row r="67" spans="1:33" s="60" customFormat="1" ht="15" hidden="1" customHeight="1">
      <c r="A67" s="59" t="s">
        <v>87</v>
      </c>
      <c r="B67" s="183">
        <v>30</v>
      </c>
      <c r="C67" s="240">
        <v>4628.5713999999998</v>
      </c>
      <c r="D67" s="242">
        <v>177</v>
      </c>
      <c r="E67" s="609">
        <v>3574</v>
      </c>
      <c r="F67" s="609">
        <v>123835</v>
      </c>
      <c r="G67" s="544">
        <v>333630</v>
      </c>
      <c r="H67" s="609">
        <v>170658</v>
      </c>
      <c r="I67" s="609">
        <v>162972</v>
      </c>
      <c r="J67" s="241">
        <v>2.69</v>
      </c>
      <c r="K67" s="165">
        <v>72.080556000497268</v>
      </c>
      <c r="L67" s="82">
        <v>-38</v>
      </c>
      <c r="M67" s="82">
        <v>-59</v>
      </c>
      <c r="N67" s="83">
        <v>-0.17683253958501299</v>
      </c>
      <c r="O67" s="242">
        <v>204</v>
      </c>
      <c r="P67" s="83">
        <v>0.61142098432784153</v>
      </c>
      <c r="Q67" s="242">
        <v>263</v>
      </c>
      <c r="R67" s="83">
        <v>0.78825352391285453</v>
      </c>
      <c r="S67" s="82">
        <v>21</v>
      </c>
      <c r="T67" s="144">
        <v>6.2940395445513886E-2</v>
      </c>
      <c r="U67" s="243">
        <v>1740</v>
      </c>
      <c r="V67" s="83">
        <v>5.2150613369139434</v>
      </c>
      <c r="W67" s="242">
        <v>1719</v>
      </c>
      <c r="X67" s="83">
        <v>5.1521209414684295</v>
      </c>
      <c r="Y67" s="83">
        <v>-0.11389214413949911</v>
      </c>
      <c r="Z67" s="83"/>
      <c r="AA67" s="614">
        <v>181</v>
      </c>
      <c r="AB67" s="162"/>
      <c r="AC67" s="614">
        <v>81</v>
      </c>
      <c r="AD67" s="145"/>
      <c r="AE67" s="148">
        <v>91383</v>
      </c>
      <c r="AF67" s="149">
        <v>56149</v>
      </c>
      <c r="AG67" s="149">
        <v>35234</v>
      </c>
    </row>
    <row r="68" spans="1:33" s="60" customFormat="1" ht="15" hidden="1" customHeight="1">
      <c r="A68" s="59" t="s">
        <v>88</v>
      </c>
      <c r="B68" s="183">
        <v>31</v>
      </c>
      <c r="C68" s="240">
        <v>4628.5713999999998</v>
      </c>
      <c r="D68" s="242">
        <v>177</v>
      </c>
      <c r="E68" s="609">
        <v>3657</v>
      </c>
      <c r="F68" s="609">
        <v>123873</v>
      </c>
      <c r="G68" s="544">
        <v>333707</v>
      </c>
      <c r="H68" s="609">
        <v>170628</v>
      </c>
      <c r="I68" s="609">
        <v>163079</v>
      </c>
      <c r="J68" s="241">
        <v>2.69</v>
      </c>
      <c r="K68" s="165">
        <v>72.097191803069094</v>
      </c>
      <c r="L68" s="82">
        <v>77</v>
      </c>
      <c r="M68" s="82">
        <v>-61</v>
      </c>
      <c r="N68" s="83">
        <v>-0.18281617833268637</v>
      </c>
      <c r="O68" s="242">
        <v>226</v>
      </c>
      <c r="P68" s="83">
        <v>0.67731895578995327</v>
      </c>
      <c r="Q68" s="242">
        <v>287</v>
      </c>
      <c r="R68" s="83">
        <v>0.86013513412263964</v>
      </c>
      <c r="S68" s="82">
        <v>138</v>
      </c>
      <c r="T68" s="144">
        <v>0.41358414114607722</v>
      </c>
      <c r="U68" s="243">
        <v>1902</v>
      </c>
      <c r="V68" s="83">
        <v>5.7002683801437648</v>
      </c>
      <c r="W68" s="242">
        <v>1764</v>
      </c>
      <c r="X68" s="83">
        <v>5.2866842389976876</v>
      </c>
      <c r="Y68" s="83">
        <v>0.23076796281339085</v>
      </c>
      <c r="Z68" s="83"/>
      <c r="AA68" s="614">
        <v>164</v>
      </c>
      <c r="AB68" s="162"/>
      <c r="AC68" s="614">
        <v>83</v>
      </c>
      <c r="AD68" s="145"/>
      <c r="AE68" s="148">
        <v>91459</v>
      </c>
      <c r="AF68" s="149">
        <v>56199</v>
      </c>
      <c r="AG68" s="149">
        <v>35260</v>
      </c>
    </row>
    <row r="69" spans="1:33" s="60" customFormat="1" ht="15" hidden="1" customHeight="1">
      <c r="A69" s="59" t="s">
        <v>89</v>
      </c>
      <c r="B69" s="183">
        <v>31</v>
      </c>
      <c r="C69" s="240">
        <v>4628.5713999999998</v>
      </c>
      <c r="D69" s="242">
        <v>177</v>
      </c>
      <c r="E69" s="609">
        <v>3656</v>
      </c>
      <c r="F69" s="609">
        <v>124009</v>
      </c>
      <c r="G69" s="544">
        <v>333733</v>
      </c>
      <c r="H69" s="609">
        <v>170614</v>
      </c>
      <c r="I69" s="609">
        <v>163119</v>
      </c>
      <c r="J69" s="241">
        <v>2.69</v>
      </c>
      <c r="K69" s="165">
        <v>72.102809087054382</v>
      </c>
      <c r="L69" s="82">
        <v>26</v>
      </c>
      <c r="M69" s="82">
        <v>-7</v>
      </c>
      <c r="N69" s="83">
        <v>-2.0975668224859301E-2</v>
      </c>
      <c r="O69" s="242">
        <v>235</v>
      </c>
      <c r="P69" s="83">
        <v>0.70418314754884326</v>
      </c>
      <c r="Q69" s="242">
        <v>242</v>
      </c>
      <c r="R69" s="83">
        <v>0.72515881577370256</v>
      </c>
      <c r="S69" s="82">
        <v>33</v>
      </c>
      <c r="T69" s="144">
        <v>9.8885293060051005E-2</v>
      </c>
      <c r="U69" s="243">
        <v>1603</v>
      </c>
      <c r="V69" s="83">
        <v>4.8034280234927484</v>
      </c>
      <c r="W69" s="242">
        <v>1570</v>
      </c>
      <c r="X69" s="83">
        <v>4.7045427304326974</v>
      </c>
      <c r="Y69" s="83">
        <v>7.7909624835191704E-2</v>
      </c>
      <c r="Z69" s="83"/>
      <c r="AA69" s="614">
        <v>85</v>
      </c>
      <c r="AB69" s="162"/>
      <c r="AC69" s="614">
        <v>102</v>
      </c>
      <c r="AD69" s="145"/>
      <c r="AE69" s="148">
        <v>91537</v>
      </c>
      <c r="AF69" s="149">
        <v>56209</v>
      </c>
      <c r="AG69" s="149">
        <v>35328</v>
      </c>
    </row>
    <row r="70" spans="1:33" s="60" customFormat="1" ht="15" hidden="1" customHeight="1">
      <c r="A70" s="59" t="s">
        <v>76</v>
      </c>
      <c r="B70" s="183">
        <v>30</v>
      </c>
      <c r="C70" s="240">
        <v>4628.5713999999998</v>
      </c>
      <c r="D70" s="242">
        <v>177</v>
      </c>
      <c r="E70" s="609">
        <v>3656</v>
      </c>
      <c r="F70" s="609">
        <v>124106</v>
      </c>
      <c r="G70" s="544">
        <v>333531</v>
      </c>
      <c r="H70" s="609">
        <v>170468</v>
      </c>
      <c r="I70" s="609">
        <v>163063</v>
      </c>
      <c r="J70" s="241">
        <v>2.69</v>
      </c>
      <c r="K70" s="165">
        <v>72.059167111476341</v>
      </c>
      <c r="L70" s="82">
        <v>-202</v>
      </c>
      <c r="M70" s="82">
        <v>-74</v>
      </c>
      <c r="N70" s="83">
        <v>-0.22180126606560524</v>
      </c>
      <c r="O70" s="242">
        <v>225</v>
      </c>
      <c r="P70" s="83">
        <v>0.67439574141569159</v>
      </c>
      <c r="Q70" s="242">
        <v>299</v>
      </c>
      <c r="R70" s="83">
        <v>0.89619700748129683</v>
      </c>
      <c r="S70" s="82">
        <v>-128</v>
      </c>
      <c r="T70" s="144">
        <v>-0.38365624400537079</v>
      </c>
      <c r="U70" s="243">
        <v>1527</v>
      </c>
      <c r="V70" s="83">
        <v>4.5768990984078268</v>
      </c>
      <c r="W70" s="242">
        <v>1655</v>
      </c>
      <c r="X70" s="83">
        <v>4.9605553424131976</v>
      </c>
      <c r="Y70" s="83">
        <v>-0.60545751007097603</v>
      </c>
      <c r="Z70" s="83"/>
      <c r="AA70" s="614">
        <v>167</v>
      </c>
      <c r="AB70" s="162"/>
      <c r="AC70" s="614">
        <v>105</v>
      </c>
      <c r="AD70" s="145"/>
      <c r="AE70" s="148">
        <v>91570</v>
      </c>
      <c r="AF70" s="149">
        <v>56210</v>
      </c>
      <c r="AG70" s="149">
        <v>35360</v>
      </c>
    </row>
    <row r="71" spans="1:33" s="60" customFormat="1" ht="15" hidden="1" customHeight="1">
      <c r="A71" s="59" t="s">
        <v>90</v>
      </c>
      <c r="B71" s="183">
        <v>31</v>
      </c>
      <c r="C71" s="240">
        <v>4628.5713999999998</v>
      </c>
      <c r="D71" s="242">
        <v>177</v>
      </c>
      <c r="E71" s="609">
        <v>3656</v>
      </c>
      <c r="F71" s="609">
        <v>124086</v>
      </c>
      <c r="G71" s="544">
        <v>333413</v>
      </c>
      <c r="H71" s="609">
        <v>170393</v>
      </c>
      <c r="I71" s="609">
        <v>163020</v>
      </c>
      <c r="J71" s="241">
        <v>2.69</v>
      </c>
      <c r="K71" s="165">
        <v>72.033673284158482</v>
      </c>
      <c r="L71" s="82">
        <v>-118</v>
      </c>
      <c r="M71" s="82">
        <v>-40</v>
      </c>
      <c r="N71" s="83">
        <v>-0.11995010075808454</v>
      </c>
      <c r="O71" s="242">
        <v>250</v>
      </c>
      <c r="P71" s="83">
        <v>0.74968812973802901</v>
      </c>
      <c r="Q71" s="242">
        <v>290</v>
      </c>
      <c r="R71" s="83">
        <v>0.86963823049611355</v>
      </c>
      <c r="S71" s="82">
        <v>-78</v>
      </c>
      <c r="T71" s="144">
        <v>-0.23390269647826489</v>
      </c>
      <c r="U71" s="243">
        <v>1144</v>
      </c>
      <c r="V71" s="83">
        <v>3.4305728816812207</v>
      </c>
      <c r="W71" s="242">
        <v>1222</v>
      </c>
      <c r="X71" s="83">
        <v>3.6644755781594855</v>
      </c>
      <c r="Y71" s="83">
        <v>-0.35385279723634944</v>
      </c>
      <c r="Z71" s="83"/>
      <c r="AA71" s="614">
        <v>228</v>
      </c>
      <c r="AB71" s="162"/>
      <c r="AC71" s="614">
        <v>72</v>
      </c>
      <c r="AD71" s="145"/>
      <c r="AE71" s="148">
        <v>91564</v>
      </c>
      <c r="AF71" s="149">
        <v>56191</v>
      </c>
      <c r="AG71" s="149">
        <v>35373</v>
      </c>
    </row>
    <row r="72" spans="1:33" s="60" customFormat="1" ht="15" hidden="1" customHeight="1">
      <c r="A72" s="59" t="s">
        <v>91</v>
      </c>
      <c r="B72" s="183">
        <v>30</v>
      </c>
      <c r="C72" s="240">
        <v>4628.5713999999998</v>
      </c>
      <c r="D72" s="242">
        <v>177</v>
      </c>
      <c r="E72" s="609">
        <v>3657</v>
      </c>
      <c r="F72" s="609">
        <v>124153</v>
      </c>
      <c r="G72" s="544">
        <v>333484</v>
      </c>
      <c r="H72" s="609">
        <v>170419</v>
      </c>
      <c r="I72" s="609">
        <v>163065</v>
      </c>
      <c r="J72" s="241">
        <v>2.69</v>
      </c>
      <c r="K72" s="165">
        <v>72.049012790426005</v>
      </c>
      <c r="L72" s="82">
        <v>71</v>
      </c>
      <c r="M72" s="82">
        <v>3</v>
      </c>
      <c r="N72" s="83">
        <v>8.9968915739612187E-3</v>
      </c>
      <c r="O72" s="242">
        <v>227</v>
      </c>
      <c r="P72" s="83">
        <v>0.68076479576306392</v>
      </c>
      <c r="Q72" s="242">
        <v>224</v>
      </c>
      <c r="R72" s="83">
        <v>0.6717679041891027</v>
      </c>
      <c r="S72" s="82">
        <v>68</v>
      </c>
      <c r="T72" s="144">
        <v>0.20392954234312111</v>
      </c>
      <c r="U72" s="243">
        <v>906</v>
      </c>
      <c r="V72" s="83">
        <v>2.7170612553362816</v>
      </c>
      <c r="W72" s="242">
        <v>838</v>
      </c>
      <c r="X72" s="83">
        <v>2.5131317129931605</v>
      </c>
      <c r="Y72" s="83">
        <v>0.21292643391708233</v>
      </c>
      <c r="Z72" s="83"/>
      <c r="AA72" s="614">
        <v>148</v>
      </c>
      <c r="AB72" s="162"/>
      <c r="AC72" s="614">
        <v>56</v>
      </c>
      <c r="AD72" s="145"/>
      <c r="AE72" s="148">
        <v>91655</v>
      </c>
      <c r="AF72" s="149">
        <v>56230</v>
      </c>
      <c r="AG72" s="149">
        <v>35425</v>
      </c>
    </row>
    <row r="73" spans="1:33" s="60" customFormat="1" ht="15" hidden="1" customHeight="1">
      <c r="A73" s="59" t="s">
        <v>80</v>
      </c>
      <c r="B73" s="183">
        <v>31</v>
      </c>
      <c r="C73" s="240">
        <v>4628.5713999999998</v>
      </c>
      <c r="D73" s="242">
        <v>177</v>
      </c>
      <c r="E73" s="609">
        <v>3652</v>
      </c>
      <c r="F73" s="609">
        <v>124243</v>
      </c>
      <c r="G73" s="544">
        <v>333392</v>
      </c>
      <c r="H73" s="609">
        <v>170324</v>
      </c>
      <c r="I73" s="609">
        <v>163068</v>
      </c>
      <c r="J73" s="241">
        <v>2.68</v>
      </c>
      <c r="K73" s="165">
        <v>72.029136247093433</v>
      </c>
      <c r="L73" s="82">
        <v>-92</v>
      </c>
      <c r="M73" s="82">
        <v>-40</v>
      </c>
      <c r="N73" s="83">
        <v>-0.11996233182780602</v>
      </c>
      <c r="O73" s="242">
        <v>269</v>
      </c>
      <c r="P73" s="83">
        <v>0.8067466815419958</v>
      </c>
      <c r="Q73" s="242">
        <v>309</v>
      </c>
      <c r="R73" s="83">
        <v>0.92670901336980183</v>
      </c>
      <c r="S73" s="82">
        <v>-52</v>
      </c>
      <c r="T73" s="144">
        <v>-0.15595103137614785</v>
      </c>
      <c r="U73" s="243">
        <v>1789</v>
      </c>
      <c r="V73" s="83">
        <v>5.3653152909986259</v>
      </c>
      <c r="W73" s="242">
        <v>1841</v>
      </c>
      <c r="X73" s="83">
        <v>5.5212663223747738</v>
      </c>
      <c r="Y73" s="83">
        <v>-0.27591336320395388</v>
      </c>
      <c r="Z73" s="83"/>
      <c r="AA73" s="614">
        <v>198</v>
      </c>
      <c r="AB73" s="162"/>
      <c r="AC73" s="614">
        <v>86</v>
      </c>
      <c r="AD73" s="145"/>
      <c r="AE73" s="148">
        <v>91675</v>
      </c>
      <c r="AF73" s="149">
        <v>56214</v>
      </c>
      <c r="AG73" s="149">
        <v>35461</v>
      </c>
    </row>
    <row r="74" spans="1:33" s="60" customFormat="1" ht="15" customHeight="1">
      <c r="A74" s="63" t="s">
        <v>322</v>
      </c>
      <c r="B74" s="141">
        <v>365</v>
      </c>
      <c r="C74" s="105">
        <v>4628.5713999999998</v>
      </c>
      <c r="D74" s="110">
        <v>177</v>
      </c>
      <c r="E74" s="606">
        <v>3652</v>
      </c>
      <c r="F74" s="608">
        <v>124956</v>
      </c>
      <c r="G74" s="544">
        <v>331945</v>
      </c>
      <c r="H74" s="608">
        <v>169335</v>
      </c>
      <c r="I74" s="608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615"/>
      <c r="AC74" s="139">
        <v>919</v>
      </c>
      <c r="AD74" s="119"/>
      <c r="AE74" s="148">
        <v>91999</v>
      </c>
      <c r="AF74" s="149">
        <v>56309</v>
      </c>
      <c r="AG74" s="149">
        <v>35690</v>
      </c>
    </row>
    <row r="75" spans="1:33" s="60" customFormat="1" ht="15" hidden="1" customHeight="1">
      <c r="A75" s="222" t="s">
        <v>81</v>
      </c>
      <c r="B75" s="183">
        <v>31</v>
      </c>
      <c r="C75" s="240">
        <v>4628.5713999999998</v>
      </c>
      <c r="D75" s="242">
        <v>177</v>
      </c>
      <c r="E75" s="609">
        <v>3652</v>
      </c>
      <c r="F75" s="609">
        <v>124288</v>
      </c>
      <c r="G75" s="544">
        <v>333240</v>
      </c>
      <c r="H75" s="609">
        <v>170234</v>
      </c>
      <c r="I75" s="609">
        <v>163006</v>
      </c>
      <c r="J75" s="241">
        <v>2.68</v>
      </c>
      <c r="K75" s="165">
        <v>71.996296740717881</v>
      </c>
      <c r="L75" s="82">
        <v>-152</v>
      </c>
      <c r="M75" s="82">
        <v>-91</v>
      </c>
      <c r="N75" s="83">
        <v>-0.27301419673823035</v>
      </c>
      <c r="O75" s="242">
        <v>227</v>
      </c>
      <c r="P75" s="83">
        <v>0.68103541384151978</v>
      </c>
      <c r="Q75" s="242">
        <v>318</v>
      </c>
      <c r="R75" s="83">
        <v>0.95404961057975013</v>
      </c>
      <c r="S75" s="82">
        <v>-61</v>
      </c>
      <c r="T75" s="144">
        <v>-0.18300951649485775</v>
      </c>
      <c r="U75" s="243">
        <v>1354</v>
      </c>
      <c r="V75" s="83">
        <v>4.0622112349842192</v>
      </c>
      <c r="W75" s="242">
        <v>1415</v>
      </c>
      <c r="X75" s="83">
        <v>4.245220751479077</v>
      </c>
      <c r="Y75" s="83">
        <v>-0.4560237132330881</v>
      </c>
      <c r="Z75" s="83"/>
      <c r="AA75" s="614">
        <v>186</v>
      </c>
      <c r="AB75" s="162"/>
      <c r="AC75" s="614">
        <v>41</v>
      </c>
      <c r="AD75" s="145"/>
      <c r="AE75" s="148">
        <v>91715</v>
      </c>
      <c r="AF75" s="149">
        <v>56209</v>
      </c>
      <c r="AG75" s="149">
        <v>35506</v>
      </c>
    </row>
    <row r="76" spans="1:33" s="60" customFormat="1" ht="15" hidden="1" customHeight="1">
      <c r="A76" s="222" t="s">
        <v>83</v>
      </c>
      <c r="B76" s="183">
        <v>28</v>
      </c>
      <c r="C76" s="240">
        <v>4628.5713999999998</v>
      </c>
      <c r="D76" s="242">
        <v>177</v>
      </c>
      <c r="E76" s="609">
        <v>3652</v>
      </c>
      <c r="F76" s="609">
        <v>124267</v>
      </c>
      <c r="G76" s="544">
        <v>333070</v>
      </c>
      <c r="H76" s="609">
        <v>170124</v>
      </c>
      <c r="I76" s="609">
        <v>162946</v>
      </c>
      <c r="J76" s="241">
        <v>2.68</v>
      </c>
      <c r="K76" s="165">
        <v>71.959568345429432</v>
      </c>
      <c r="L76" s="82">
        <v>-170</v>
      </c>
      <c r="M76" s="82">
        <v>-53</v>
      </c>
      <c r="N76" s="83">
        <v>-0.15908511053413577</v>
      </c>
      <c r="O76" s="242">
        <v>170</v>
      </c>
      <c r="P76" s="83">
        <v>0.51027299605288823</v>
      </c>
      <c r="Q76" s="242">
        <v>223</v>
      </c>
      <c r="R76" s="83">
        <v>0.66935810658702399</v>
      </c>
      <c r="S76" s="82">
        <v>-117</v>
      </c>
      <c r="T76" s="144">
        <v>-0.35118788551875291</v>
      </c>
      <c r="U76" s="243">
        <v>1068</v>
      </c>
      <c r="V76" s="83">
        <v>3.2057150575557922</v>
      </c>
      <c r="W76" s="242">
        <v>1185</v>
      </c>
      <c r="X76" s="83">
        <v>3.5569029430745451</v>
      </c>
      <c r="Y76" s="83">
        <v>-0.51027299605288867</v>
      </c>
      <c r="Z76" s="83"/>
      <c r="AA76" s="614">
        <v>145</v>
      </c>
      <c r="AB76" s="162"/>
      <c r="AC76" s="614">
        <v>62</v>
      </c>
      <c r="AD76" s="145"/>
      <c r="AE76" s="148">
        <v>91698</v>
      </c>
      <c r="AF76" s="149">
        <v>56184</v>
      </c>
      <c r="AG76" s="149">
        <v>35514</v>
      </c>
    </row>
    <row r="77" spans="1:33" s="60" customFormat="1" ht="15" hidden="1" customHeight="1">
      <c r="A77" s="222" t="s">
        <v>84</v>
      </c>
      <c r="B77" s="183">
        <v>31</v>
      </c>
      <c r="C77" s="240">
        <v>4628.5713999999998</v>
      </c>
      <c r="D77" s="242">
        <v>177</v>
      </c>
      <c r="E77" s="609">
        <v>3652</v>
      </c>
      <c r="F77" s="609">
        <v>124373</v>
      </c>
      <c r="G77" s="544">
        <v>332837</v>
      </c>
      <c r="H77" s="609">
        <v>169974</v>
      </c>
      <c r="I77" s="609">
        <v>162863</v>
      </c>
      <c r="J77" s="241">
        <v>2.68</v>
      </c>
      <c r="K77" s="165">
        <v>71.909228838945864</v>
      </c>
      <c r="L77" s="82">
        <v>-233</v>
      </c>
      <c r="M77" s="82">
        <v>-74</v>
      </c>
      <c r="N77" s="83">
        <v>-0.2222532575870203</v>
      </c>
      <c r="O77" s="242">
        <v>236</v>
      </c>
      <c r="P77" s="83">
        <v>0.70880768635860569</v>
      </c>
      <c r="Q77" s="242">
        <v>310</v>
      </c>
      <c r="R77" s="83">
        <v>0.931060943945626</v>
      </c>
      <c r="S77" s="82">
        <v>-159</v>
      </c>
      <c r="T77" s="144">
        <v>-0.47754416157211121</v>
      </c>
      <c r="U77" s="243">
        <v>1661</v>
      </c>
      <c r="V77" s="83">
        <v>4.9886846061086612</v>
      </c>
      <c r="W77" s="242">
        <v>1820</v>
      </c>
      <c r="X77" s="83">
        <v>5.4662287676807724</v>
      </c>
      <c r="Y77" s="83">
        <v>-0.69979741915913152</v>
      </c>
      <c r="Z77" s="83"/>
      <c r="AA77" s="614">
        <v>176</v>
      </c>
      <c r="AB77" s="162"/>
      <c r="AC77" s="614">
        <v>99</v>
      </c>
      <c r="AD77" s="145"/>
      <c r="AE77" s="148">
        <v>91714</v>
      </c>
      <c r="AF77" s="149">
        <v>56179</v>
      </c>
      <c r="AG77" s="149">
        <v>35535</v>
      </c>
    </row>
    <row r="78" spans="1:33" s="60" customFormat="1" ht="15" hidden="1" customHeight="1">
      <c r="A78" s="222" t="s">
        <v>85</v>
      </c>
      <c r="B78" s="183">
        <v>30</v>
      </c>
      <c r="C78" s="240">
        <v>4628.5713999999998</v>
      </c>
      <c r="D78" s="242">
        <v>177</v>
      </c>
      <c r="E78" s="609">
        <v>3652</v>
      </c>
      <c r="F78" s="609">
        <v>124467</v>
      </c>
      <c r="G78" s="544">
        <v>332674</v>
      </c>
      <c r="H78" s="609">
        <v>169883</v>
      </c>
      <c r="I78" s="609">
        <v>162791</v>
      </c>
      <c r="J78" s="241">
        <v>2.67</v>
      </c>
      <c r="K78" s="165">
        <v>71.874012789345755</v>
      </c>
      <c r="L78" s="82">
        <v>-163</v>
      </c>
      <c r="M78" s="82">
        <v>-62</v>
      </c>
      <c r="N78" s="83">
        <v>-0.18632299090473337</v>
      </c>
      <c r="O78" s="242">
        <v>202</v>
      </c>
      <c r="P78" s="83">
        <v>0.60705232520574415</v>
      </c>
      <c r="Q78" s="242">
        <v>264</v>
      </c>
      <c r="R78" s="83">
        <v>0.79337531611047751</v>
      </c>
      <c r="S78" s="82">
        <v>-101</v>
      </c>
      <c r="T78" s="144">
        <v>-0.30352616260287224</v>
      </c>
      <c r="U78" s="243">
        <v>1353</v>
      </c>
      <c r="V78" s="83">
        <v>4.0660484950661973</v>
      </c>
      <c r="W78" s="242">
        <v>1454</v>
      </c>
      <c r="X78" s="83">
        <v>4.3695746576690695</v>
      </c>
      <c r="Y78" s="83">
        <v>-0.48984915350760561</v>
      </c>
      <c r="Z78" s="83"/>
      <c r="AA78" s="614">
        <v>163</v>
      </c>
      <c r="AB78" s="162"/>
      <c r="AC78" s="614">
        <v>95</v>
      </c>
      <c r="AD78" s="145"/>
      <c r="AE78" s="148">
        <v>91706</v>
      </c>
      <c r="AF78" s="149">
        <v>56183</v>
      </c>
      <c r="AG78" s="149">
        <v>35523</v>
      </c>
    </row>
    <row r="79" spans="1:33" s="60" customFormat="1" ht="15" hidden="1" customHeight="1">
      <c r="A79" s="222" t="s">
        <v>86</v>
      </c>
      <c r="B79" s="183">
        <v>31</v>
      </c>
      <c r="C79" s="240">
        <v>4628.5713999999998</v>
      </c>
      <c r="D79" s="242">
        <v>177</v>
      </c>
      <c r="E79" s="609">
        <v>3652</v>
      </c>
      <c r="F79" s="609">
        <v>124553</v>
      </c>
      <c r="G79" s="544">
        <v>332472</v>
      </c>
      <c r="H79" s="609">
        <v>169761</v>
      </c>
      <c r="I79" s="609">
        <v>162711</v>
      </c>
      <c r="J79" s="241">
        <v>2.67</v>
      </c>
      <c r="K79" s="165">
        <v>71.830370813767729</v>
      </c>
      <c r="L79" s="82">
        <v>-202</v>
      </c>
      <c r="M79" s="82">
        <v>-63</v>
      </c>
      <c r="N79" s="83">
        <v>-0.18943209460780042</v>
      </c>
      <c r="O79" s="242">
        <v>194</v>
      </c>
      <c r="P79" s="83">
        <v>0.58333057704624247</v>
      </c>
      <c r="Q79" s="242">
        <v>257</v>
      </c>
      <c r="R79" s="83">
        <v>0.77276267165404289</v>
      </c>
      <c r="S79" s="82">
        <v>-139</v>
      </c>
      <c r="T79" s="144">
        <v>-0.41795335159498936</v>
      </c>
      <c r="U79" s="243">
        <v>1516</v>
      </c>
      <c r="V79" s="83">
        <v>4.5583977051654818</v>
      </c>
      <c r="W79" s="242">
        <v>1655</v>
      </c>
      <c r="X79" s="83">
        <v>4.9763510567604712</v>
      </c>
      <c r="Y79" s="83">
        <v>-0.60738544620278978</v>
      </c>
      <c r="Z79" s="83"/>
      <c r="AA79" s="614">
        <v>252</v>
      </c>
      <c r="AB79" s="162"/>
      <c r="AC79" s="614">
        <v>88</v>
      </c>
      <c r="AD79" s="145"/>
      <c r="AE79" s="148">
        <v>91706</v>
      </c>
      <c r="AF79" s="149">
        <v>56184</v>
      </c>
      <c r="AG79" s="149">
        <v>35522</v>
      </c>
    </row>
    <row r="80" spans="1:33" s="60" customFormat="1" ht="15" hidden="1" customHeight="1">
      <c r="A80" s="222" t="s">
        <v>87</v>
      </c>
      <c r="B80" s="183">
        <v>30</v>
      </c>
      <c r="C80" s="240">
        <v>4628.5713999999998</v>
      </c>
      <c r="D80" s="242">
        <v>177</v>
      </c>
      <c r="E80" s="609">
        <v>3566</v>
      </c>
      <c r="F80" s="609">
        <v>124617</v>
      </c>
      <c r="G80" s="544">
        <v>332424</v>
      </c>
      <c r="H80" s="609">
        <v>169695</v>
      </c>
      <c r="I80" s="609">
        <v>162729</v>
      </c>
      <c r="J80" s="241">
        <v>2.67</v>
      </c>
      <c r="K80" s="165">
        <v>71.820000443333342</v>
      </c>
      <c r="L80" s="82">
        <v>-48</v>
      </c>
      <c r="M80" s="82">
        <v>-60</v>
      </c>
      <c r="N80" s="83">
        <v>-0.18047935316199815</v>
      </c>
      <c r="O80" s="242">
        <v>207</v>
      </c>
      <c r="P80" s="83">
        <v>0.62265376840889408</v>
      </c>
      <c r="Q80" s="242">
        <v>267</v>
      </c>
      <c r="R80" s="83">
        <v>0.80313312157089223</v>
      </c>
      <c r="S80" s="82">
        <v>12</v>
      </c>
      <c r="T80" s="144">
        <v>3.6095870632400384E-2</v>
      </c>
      <c r="U80" s="243">
        <v>1659</v>
      </c>
      <c r="V80" s="83">
        <v>4.9902541149292521</v>
      </c>
      <c r="W80" s="242">
        <v>1647</v>
      </c>
      <c r="X80" s="83">
        <v>4.9541582442968517</v>
      </c>
      <c r="Y80" s="83">
        <v>-0.14438348252959776</v>
      </c>
      <c r="Z80" s="83"/>
      <c r="AA80" s="614">
        <v>137</v>
      </c>
      <c r="AB80" s="162"/>
      <c r="AC80" s="614">
        <v>66</v>
      </c>
      <c r="AD80" s="145"/>
      <c r="AE80" s="148">
        <v>91806</v>
      </c>
      <c r="AF80" s="149">
        <v>56251</v>
      </c>
      <c r="AG80" s="149">
        <v>35555</v>
      </c>
    </row>
    <row r="81" spans="1:33" s="60" customFormat="1" ht="15" hidden="1" customHeight="1">
      <c r="A81" s="222" t="s">
        <v>88</v>
      </c>
      <c r="B81" s="183">
        <v>31</v>
      </c>
      <c r="C81" s="240">
        <v>4628.5713999999998</v>
      </c>
      <c r="D81" s="242">
        <v>177</v>
      </c>
      <c r="E81" s="609">
        <v>3653</v>
      </c>
      <c r="F81" s="609">
        <v>124670</v>
      </c>
      <c r="G81" s="544">
        <v>332242</v>
      </c>
      <c r="H81" s="609">
        <v>169594</v>
      </c>
      <c r="I81" s="609">
        <v>162648</v>
      </c>
      <c r="J81" s="241">
        <v>2.66</v>
      </c>
      <c r="K81" s="165">
        <v>71.780679455436299</v>
      </c>
      <c r="L81" s="82">
        <v>-182</v>
      </c>
      <c r="M81" s="82">
        <v>-78</v>
      </c>
      <c r="N81" s="83">
        <v>-0.23470434774759052</v>
      </c>
      <c r="O81" s="242">
        <v>228</v>
      </c>
      <c r="P81" s="83">
        <v>0.68605886264680305</v>
      </c>
      <c r="Q81" s="242">
        <v>306</v>
      </c>
      <c r="R81" s="83">
        <v>0.92076321039439357</v>
      </c>
      <c r="S81" s="82">
        <v>-104</v>
      </c>
      <c r="T81" s="144">
        <v>-0.312939130330121</v>
      </c>
      <c r="U81" s="243">
        <v>1605</v>
      </c>
      <c r="V81" s="83">
        <v>4.829493309421574</v>
      </c>
      <c r="W81" s="242">
        <v>1709</v>
      </c>
      <c r="X81" s="83">
        <v>5.142432439751695</v>
      </c>
      <c r="Y81" s="83">
        <v>-0.54764347807771152</v>
      </c>
      <c r="Z81" s="83"/>
      <c r="AA81" s="614">
        <v>157</v>
      </c>
      <c r="AB81" s="162"/>
      <c r="AC81" s="614">
        <v>76</v>
      </c>
      <c r="AD81" s="145"/>
      <c r="AE81" s="148">
        <v>91786</v>
      </c>
      <c r="AF81" s="149">
        <v>56215</v>
      </c>
      <c r="AG81" s="149">
        <v>35571</v>
      </c>
    </row>
    <row r="82" spans="1:33" s="60" customFormat="1" ht="15" hidden="1" customHeight="1">
      <c r="A82" s="222" t="s">
        <v>89</v>
      </c>
      <c r="B82" s="183">
        <v>31</v>
      </c>
      <c r="C82" s="240">
        <v>4628.5713999999998</v>
      </c>
      <c r="D82" s="242">
        <v>177</v>
      </c>
      <c r="E82" s="609">
        <v>3652</v>
      </c>
      <c r="F82" s="609">
        <v>124735</v>
      </c>
      <c r="G82" s="544">
        <v>332091</v>
      </c>
      <c r="H82" s="609">
        <v>169513</v>
      </c>
      <c r="I82" s="609">
        <v>162578</v>
      </c>
      <c r="J82" s="241">
        <v>2.66</v>
      </c>
      <c r="K82" s="165">
        <v>71.748055998444798</v>
      </c>
      <c r="L82" s="82">
        <v>-151</v>
      </c>
      <c r="M82" s="82">
        <v>-53</v>
      </c>
      <c r="N82" s="83">
        <v>-0.15955853465054415</v>
      </c>
      <c r="O82" s="242">
        <v>216</v>
      </c>
      <c r="P82" s="83">
        <v>0.65027629216070859</v>
      </c>
      <c r="Q82" s="242">
        <v>269</v>
      </c>
      <c r="R82" s="83">
        <v>0.80983482681125274</v>
      </c>
      <c r="S82" s="82">
        <v>-98</v>
      </c>
      <c r="T82" s="144">
        <v>-0.2950327621840243</v>
      </c>
      <c r="U82" s="243">
        <v>1588</v>
      </c>
      <c r="V82" s="83">
        <v>4.7807349627370614</v>
      </c>
      <c r="W82" s="242">
        <v>1686</v>
      </c>
      <c r="X82" s="83">
        <v>5.0757677249210857</v>
      </c>
      <c r="Y82" s="83">
        <v>-0.45459129683456845</v>
      </c>
      <c r="Z82" s="83"/>
      <c r="AA82" s="614">
        <v>123</v>
      </c>
      <c r="AB82" s="162"/>
      <c r="AC82" s="614">
        <v>72</v>
      </c>
      <c r="AD82" s="145"/>
      <c r="AE82" s="148">
        <v>91820</v>
      </c>
      <c r="AF82" s="149">
        <v>56241</v>
      </c>
      <c r="AG82" s="149">
        <v>35579</v>
      </c>
    </row>
    <row r="83" spans="1:33" s="60" customFormat="1" ht="15" hidden="1" customHeight="1">
      <c r="A83" s="222" t="s">
        <v>76</v>
      </c>
      <c r="B83" s="183">
        <v>30</v>
      </c>
      <c r="C83" s="240">
        <v>4628.5713999999998</v>
      </c>
      <c r="D83" s="242">
        <v>177</v>
      </c>
      <c r="E83" s="609">
        <v>3652</v>
      </c>
      <c r="F83" s="609">
        <v>124816</v>
      </c>
      <c r="G83" s="544">
        <v>332026</v>
      </c>
      <c r="H83" s="609">
        <v>169432</v>
      </c>
      <c r="I83" s="609">
        <v>162594</v>
      </c>
      <c r="J83" s="241">
        <v>2.66</v>
      </c>
      <c r="K83" s="165">
        <v>71.734012788481564</v>
      </c>
      <c r="L83" s="82">
        <v>-65</v>
      </c>
      <c r="M83" s="82">
        <v>-10</v>
      </c>
      <c r="N83" s="83">
        <v>-3.0115175488656387E-2</v>
      </c>
      <c r="O83" s="242">
        <v>233</v>
      </c>
      <c r="P83" s="83">
        <v>0.70168358888569327</v>
      </c>
      <c r="Q83" s="242">
        <v>243</v>
      </c>
      <c r="R83" s="83">
        <v>0.73179876437434965</v>
      </c>
      <c r="S83" s="82">
        <v>-55</v>
      </c>
      <c r="T83" s="144">
        <v>-0.1656334651876108</v>
      </c>
      <c r="U83" s="243">
        <v>1351</v>
      </c>
      <c r="V83" s="83">
        <v>4.068560208517475</v>
      </c>
      <c r="W83" s="242">
        <v>1406</v>
      </c>
      <c r="X83" s="83">
        <v>4.2341936737050858</v>
      </c>
      <c r="Y83" s="83">
        <v>-0.19574864067626718</v>
      </c>
      <c r="Z83" s="83"/>
      <c r="AA83" s="614">
        <v>130</v>
      </c>
      <c r="AB83" s="162"/>
      <c r="AC83" s="614">
        <v>87</v>
      </c>
      <c r="AD83" s="145"/>
      <c r="AE83" s="148">
        <v>91879</v>
      </c>
      <c r="AF83" s="149">
        <v>56260</v>
      </c>
      <c r="AG83" s="149">
        <v>35619</v>
      </c>
    </row>
    <row r="84" spans="1:33" s="216" customFormat="1" ht="15" hidden="1" customHeight="1">
      <c r="A84" s="223" t="s">
        <v>90</v>
      </c>
      <c r="B84" s="197">
        <v>31</v>
      </c>
      <c r="C84" s="616">
        <v>4628.5713999999998</v>
      </c>
      <c r="D84" s="620">
        <v>177</v>
      </c>
      <c r="E84" s="626">
        <v>3652</v>
      </c>
      <c r="F84" s="626">
        <v>124826</v>
      </c>
      <c r="G84" s="617">
        <v>332063</v>
      </c>
      <c r="H84" s="626">
        <v>169448</v>
      </c>
      <c r="I84" s="626">
        <v>162615</v>
      </c>
      <c r="J84" s="618">
        <v>2.66</v>
      </c>
      <c r="K84" s="215">
        <v>71.742006615691395</v>
      </c>
      <c r="L84" s="619">
        <v>37</v>
      </c>
      <c r="M84" s="619">
        <v>30</v>
      </c>
      <c r="N84" s="209">
        <v>9.034933570650916E-2</v>
      </c>
      <c r="O84" s="620">
        <v>286</v>
      </c>
      <c r="P84" s="209">
        <v>0.86133033373538781</v>
      </c>
      <c r="Q84" s="620">
        <v>256</v>
      </c>
      <c r="R84" s="209">
        <v>0.77098099802887865</v>
      </c>
      <c r="S84" s="619">
        <v>7</v>
      </c>
      <c r="T84" s="621">
        <v>2.1081511664852393E-2</v>
      </c>
      <c r="U84" s="622">
        <v>1277</v>
      </c>
      <c r="V84" s="209">
        <v>3.8458700565737427</v>
      </c>
      <c r="W84" s="620">
        <v>1270</v>
      </c>
      <c r="X84" s="209">
        <v>3.8247885449088903</v>
      </c>
      <c r="Y84" s="209">
        <v>0.11143084737136155</v>
      </c>
      <c r="Z84" s="209"/>
      <c r="AA84" s="623">
        <v>242</v>
      </c>
      <c r="AB84" s="211"/>
      <c r="AC84" s="623">
        <v>87</v>
      </c>
      <c r="AD84" s="212"/>
      <c r="AE84" s="624">
        <v>91974</v>
      </c>
      <c r="AF84" s="625">
        <v>56311</v>
      </c>
      <c r="AG84" s="625">
        <v>35663</v>
      </c>
    </row>
    <row r="85" spans="1:33" s="60" customFormat="1" ht="15" hidden="1" customHeight="1">
      <c r="A85" s="222" t="s">
        <v>91</v>
      </c>
      <c r="B85" s="183">
        <v>30</v>
      </c>
      <c r="C85" s="240">
        <v>4628.5713999999998</v>
      </c>
      <c r="D85" s="242">
        <v>177</v>
      </c>
      <c r="E85" s="609">
        <v>3652</v>
      </c>
      <c r="F85" s="609">
        <v>124930</v>
      </c>
      <c r="G85" s="544">
        <v>332033</v>
      </c>
      <c r="H85" s="609">
        <v>169424</v>
      </c>
      <c r="I85" s="609">
        <v>162609</v>
      </c>
      <c r="J85" s="241">
        <v>2.66</v>
      </c>
      <c r="K85" s="165">
        <v>71.735525134169905</v>
      </c>
      <c r="L85" s="82">
        <v>-30</v>
      </c>
      <c r="M85" s="82">
        <v>-12</v>
      </c>
      <c r="N85" s="83">
        <v>-3.6139353346504088E-2</v>
      </c>
      <c r="O85" s="242">
        <v>234</v>
      </c>
      <c r="P85" s="83">
        <v>0.70471739025683033</v>
      </c>
      <c r="Q85" s="242">
        <v>246</v>
      </c>
      <c r="R85" s="83">
        <v>0.74085674360333442</v>
      </c>
      <c r="S85" s="82">
        <v>-18</v>
      </c>
      <c r="T85" s="144">
        <v>-5.4209030019756188E-2</v>
      </c>
      <c r="U85" s="243">
        <v>1057</v>
      </c>
      <c r="V85" s="83">
        <v>3.183274707271238</v>
      </c>
      <c r="W85" s="242">
        <v>1075</v>
      </c>
      <c r="X85" s="83">
        <v>3.2374837372909941</v>
      </c>
      <c r="Y85" s="83">
        <v>-9.0348383366260276E-2</v>
      </c>
      <c r="Z85" s="83"/>
      <c r="AA85" s="614">
        <v>191</v>
      </c>
      <c r="AB85" s="162"/>
      <c r="AC85" s="614">
        <v>66</v>
      </c>
      <c r="AD85" s="145"/>
      <c r="AE85" s="148">
        <v>92002</v>
      </c>
      <c r="AF85" s="149">
        <v>56329</v>
      </c>
      <c r="AG85" s="149">
        <v>35673</v>
      </c>
    </row>
    <row r="86" spans="1:33" s="60" customFormat="1" ht="15" hidden="1" customHeight="1">
      <c r="A86" s="222" t="s">
        <v>80</v>
      </c>
      <c r="B86" s="183">
        <v>31</v>
      </c>
      <c r="C86" s="240">
        <v>4628.5713999999998</v>
      </c>
      <c r="D86" s="242">
        <v>177</v>
      </c>
      <c r="E86" s="609">
        <v>3652</v>
      </c>
      <c r="F86" s="609">
        <v>124956</v>
      </c>
      <c r="G86" s="544">
        <v>331945</v>
      </c>
      <c r="H86" s="609">
        <v>169335</v>
      </c>
      <c r="I86" s="609">
        <v>162610</v>
      </c>
      <c r="J86" s="241">
        <v>2.66</v>
      </c>
      <c r="K86" s="165">
        <v>71.716512788373535</v>
      </c>
      <c r="L86" s="82">
        <v>-88</v>
      </c>
      <c r="M86" s="82">
        <v>-57</v>
      </c>
      <c r="N86" s="83">
        <v>-0.17169243559274538</v>
      </c>
      <c r="O86" s="242">
        <v>260</v>
      </c>
      <c r="P86" s="83">
        <v>0.78315847814234818</v>
      </c>
      <c r="Q86" s="242">
        <v>317</v>
      </c>
      <c r="R86" s="83">
        <v>0.95485091373509356</v>
      </c>
      <c r="S86" s="82">
        <v>-31</v>
      </c>
      <c r="T86" s="144">
        <v>-9.3376587778510878E-2</v>
      </c>
      <c r="U86" s="243">
        <v>1150</v>
      </c>
      <c r="V86" s="83">
        <v>3.4639701917834627</v>
      </c>
      <c r="W86" s="242">
        <v>1181</v>
      </c>
      <c r="X86" s="83">
        <v>3.5573467795619735</v>
      </c>
      <c r="Y86" s="83">
        <v>-0.26506902337125626</v>
      </c>
      <c r="Z86" s="83"/>
      <c r="AA86" s="614">
        <v>223</v>
      </c>
      <c r="AB86" s="162"/>
      <c r="AC86" s="614">
        <v>80</v>
      </c>
      <c r="AD86" s="145"/>
      <c r="AE86" s="148">
        <v>91999</v>
      </c>
      <c r="AF86" s="149">
        <v>56309</v>
      </c>
      <c r="AG86" s="149">
        <v>35690</v>
      </c>
    </row>
    <row r="87" spans="1:33" s="60" customFormat="1" ht="15" customHeight="1">
      <c r="A87" s="63" t="s">
        <v>323</v>
      </c>
      <c r="B87" s="183">
        <v>366</v>
      </c>
      <c r="C87" s="105">
        <v>4628.5713999999998</v>
      </c>
      <c r="D87" s="242">
        <v>177</v>
      </c>
      <c r="E87" s="609">
        <v>3652</v>
      </c>
      <c r="F87" s="609">
        <v>125361</v>
      </c>
      <c r="G87" s="604">
        <v>330911</v>
      </c>
      <c r="H87" s="609">
        <v>168375</v>
      </c>
      <c r="I87" s="609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615"/>
      <c r="AC87" s="139">
        <v>872</v>
      </c>
      <c r="AD87" s="119"/>
      <c r="AE87" s="148">
        <v>92479</v>
      </c>
      <c r="AF87" s="149">
        <v>56490</v>
      </c>
      <c r="AG87" s="149">
        <v>35989</v>
      </c>
    </row>
    <row r="88" spans="1:33" s="60" customFormat="1" ht="15" hidden="1" customHeight="1">
      <c r="A88" s="59" t="s">
        <v>81</v>
      </c>
      <c r="B88" s="183">
        <v>31</v>
      </c>
      <c r="C88" s="240">
        <v>4628.5713999999998</v>
      </c>
      <c r="D88" s="242">
        <v>177</v>
      </c>
      <c r="E88" s="609">
        <v>3652</v>
      </c>
      <c r="F88" s="609">
        <v>124899</v>
      </c>
      <c r="G88" s="544">
        <v>331845</v>
      </c>
      <c r="H88" s="609">
        <v>169242</v>
      </c>
      <c r="I88" s="609">
        <v>162603</v>
      </c>
      <c r="J88" s="241">
        <v>2.66</v>
      </c>
      <c r="K88" s="165">
        <v>71.694907849968573</v>
      </c>
      <c r="L88" s="82">
        <v>-100</v>
      </c>
      <c r="M88" s="82">
        <v>-37</v>
      </c>
      <c r="N88" s="83">
        <v>-0.11148104069057996</v>
      </c>
      <c r="O88" s="242">
        <v>233</v>
      </c>
      <c r="P88" s="83">
        <v>0.70202925624067847</v>
      </c>
      <c r="Q88" s="242">
        <v>270</v>
      </c>
      <c r="R88" s="83">
        <v>0.81351029693125843</v>
      </c>
      <c r="S88" s="82">
        <v>-63</v>
      </c>
      <c r="T88" s="144">
        <v>-0.18981906928396031</v>
      </c>
      <c r="U88" s="243">
        <v>1193</v>
      </c>
      <c r="V88" s="83">
        <v>3.594510311996264</v>
      </c>
      <c r="W88" s="242">
        <v>1256</v>
      </c>
      <c r="X88" s="83">
        <v>3.7843293812802243</v>
      </c>
      <c r="Y88" s="83">
        <v>-0.30130010997454026</v>
      </c>
      <c r="Z88" s="83"/>
      <c r="AA88" s="139">
        <v>221</v>
      </c>
      <c r="AB88" s="162"/>
      <c r="AC88" s="139">
        <v>61</v>
      </c>
      <c r="AD88" s="145"/>
      <c r="AE88" s="148">
        <v>92052</v>
      </c>
      <c r="AF88" s="149">
        <v>56328</v>
      </c>
      <c r="AG88" s="149">
        <v>35724</v>
      </c>
    </row>
    <row r="89" spans="1:33" s="60" customFormat="1" ht="15" hidden="1" customHeight="1">
      <c r="A89" s="59" t="s">
        <v>83</v>
      </c>
      <c r="B89" s="183">
        <v>29</v>
      </c>
      <c r="C89" s="240">
        <v>4628.5713999999998</v>
      </c>
      <c r="D89" s="242">
        <v>177</v>
      </c>
      <c r="E89" s="609">
        <v>3682</v>
      </c>
      <c r="F89" s="609">
        <v>124880</v>
      </c>
      <c r="G89" s="544">
        <v>331801</v>
      </c>
      <c r="H89" s="609">
        <v>169166</v>
      </c>
      <c r="I89" s="609">
        <v>162635</v>
      </c>
      <c r="J89" s="241">
        <v>2.66</v>
      </c>
      <c r="K89" s="165">
        <v>71.685401677070388</v>
      </c>
      <c r="L89" s="82">
        <v>-44</v>
      </c>
      <c r="M89" s="82">
        <v>-99</v>
      </c>
      <c r="N89" s="83">
        <v>-0.29835183215147831</v>
      </c>
      <c r="O89" s="242">
        <v>206</v>
      </c>
      <c r="P89" s="83">
        <v>0.6208129032646923</v>
      </c>
      <c r="Q89" s="242">
        <v>305</v>
      </c>
      <c r="R89" s="83">
        <v>0.91916473541617061</v>
      </c>
      <c r="S89" s="82">
        <v>55</v>
      </c>
      <c r="T89" s="144">
        <v>0.16575101786193258</v>
      </c>
      <c r="U89" s="243">
        <v>1185</v>
      </c>
      <c r="V89" s="83">
        <v>3.5711810212070891</v>
      </c>
      <c r="W89" s="242">
        <v>1130</v>
      </c>
      <c r="X89" s="83">
        <v>3.4054300033451566</v>
      </c>
      <c r="Y89" s="83">
        <v>-0.13260081428954573</v>
      </c>
      <c r="Z89" s="83"/>
      <c r="AA89" s="139">
        <v>130</v>
      </c>
      <c r="AB89" s="162"/>
      <c r="AC89" s="139">
        <v>56</v>
      </c>
      <c r="AD89" s="145"/>
      <c r="AE89" s="148">
        <v>92143</v>
      </c>
      <c r="AF89" s="149">
        <v>56371</v>
      </c>
      <c r="AG89" s="149">
        <v>35772</v>
      </c>
    </row>
    <row r="90" spans="1:33" s="60" customFormat="1" ht="15" hidden="1" customHeight="1">
      <c r="A90" s="59" t="s">
        <v>84</v>
      </c>
      <c r="B90" s="183">
        <v>31</v>
      </c>
      <c r="C90" s="240">
        <v>4628.5713999999998</v>
      </c>
      <c r="D90" s="242">
        <v>177</v>
      </c>
      <c r="E90" s="609">
        <v>3682</v>
      </c>
      <c r="F90" s="609">
        <v>124900</v>
      </c>
      <c r="G90" s="544">
        <v>331633</v>
      </c>
      <c r="H90" s="609">
        <v>169013</v>
      </c>
      <c r="I90" s="609">
        <v>162620</v>
      </c>
      <c r="J90" s="241">
        <v>2.66</v>
      </c>
      <c r="K90" s="165">
        <v>71.64910538055004</v>
      </c>
      <c r="L90" s="82">
        <v>-168</v>
      </c>
      <c r="M90" s="82">
        <v>-119</v>
      </c>
      <c r="N90" s="83">
        <v>-0.35873952797113207</v>
      </c>
      <c r="O90" s="242">
        <v>268</v>
      </c>
      <c r="P90" s="83">
        <v>0.80791759240557459</v>
      </c>
      <c r="Q90" s="242">
        <v>387</v>
      </c>
      <c r="R90" s="83">
        <v>1.1666571203767067</v>
      </c>
      <c r="S90" s="82">
        <v>-49</v>
      </c>
      <c r="T90" s="144">
        <v>-0.14771627622340677</v>
      </c>
      <c r="U90" s="243">
        <v>1569</v>
      </c>
      <c r="V90" s="83">
        <v>4.7299354570311438</v>
      </c>
      <c r="W90" s="242">
        <v>1618</v>
      </c>
      <c r="X90" s="83">
        <v>4.8776517332545506</v>
      </c>
      <c r="Y90" s="83">
        <v>-0.50645580419453884</v>
      </c>
      <c r="Z90" s="83"/>
      <c r="AA90" s="139">
        <v>185</v>
      </c>
      <c r="AB90" s="162"/>
      <c r="AC90" s="139">
        <v>83</v>
      </c>
      <c r="AD90" s="145"/>
      <c r="AE90" s="148">
        <v>92172</v>
      </c>
      <c r="AF90" s="149">
        <v>56353</v>
      </c>
      <c r="AG90" s="149">
        <v>35819</v>
      </c>
    </row>
    <row r="91" spans="1:33" s="60" customFormat="1" ht="15" hidden="1" customHeight="1">
      <c r="A91" s="59" t="s">
        <v>85</v>
      </c>
      <c r="B91" s="183">
        <v>30</v>
      </c>
      <c r="C91" s="240">
        <v>4628.5713999999998</v>
      </c>
      <c r="D91" s="242">
        <v>177</v>
      </c>
      <c r="E91" s="609">
        <v>3682</v>
      </c>
      <c r="F91" s="609">
        <v>124946</v>
      </c>
      <c r="G91" s="544">
        <v>331498</v>
      </c>
      <c r="H91" s="609">
        <v>168902</v>
      </c>
      <c r="I91" s="609">
        <v>162596</v>
      </c>
      <c r="J91" s="241">
        <v>2.65</v>
      </c>
      <c r="K91" s="165">
        <v>71.619938713703334</v>
      </c>
      <c r="L91" s="82">
        <v>-135</v>
      </c>
      <c r="M91" s="82">
        <v>-86</v>
      </c>
      <c r="N91" s="83">
        <v>-0.25937559848657354</v>
      </c>
      <c r="O91" s="242">
        <v>184</v>
      </c>
      <c r="P91" s="83">
        <v>0.55494314094801778</v>
      </c>
      <c r="Q91" s="242">
        <v>270</v>
      </c>
      <c r="R91" s="83">
        <v>0.81431873943459132</v>
      </c>
      <c r="S91" s="82">
        <v>-49</v>
      </c>
      <c r="T91" s="144">
        <v>-0.14778377123072239</v>
      </c>
      <c r="U91" s="243">
        <v>1290</v>
      </c>
      <c r="V91" s="83">
        <v>3.8906339772986032</v>
      </c>
      <c r="W91" s="242">
        <v>1339</v>
      </c>
      <c r="X91" s="83">
        <v>4.0384177485293256</v>
      </c>
      <c r="Y91" s="83">
        <v>-0.40715936971729594</v>
      </c>
      <c r="Z91" s="83"/>
      <c r="AA91" s="139">
        <v>138</v>
      </c>
      <c r="AB91" s="162"/>
      <c r="AC91" s="139">
        <v>71</v>
      </c>
      <c r="AD91" s="145"/>
      <c r="AE91" s="148">
        <v>92192</v>
      </c>
      <c r="AF91" s="149">
        <v>56362</v>
      </c>
      <c r="AG91" s="149">
        <v>35830</v>
      </c>
    </row>
    <row r="92" spans="1:33" s="60" customFormat="1" ht="15" hidden="1" customHeight="1">
      <c r="A92" s="59" t="s">
        <v>86</v>
      </c>
      <c r="B92" s="183">
        <v>31</v>
      </c>
      <c r="C92" s="240">
        <v>4628.5713999999998</v>
      </c>
      <c r="D92" s="242">
        <v>177</v>
      </c>
      <c r="E92" s="609">
        <v>3682</v>
      </c>
      <c r="F92" s="609">
        <v>125005</v>
      </c>
      <c r="G92" s="544">
        <v>331379</v>
      </c>
      <c r="H92" s="609">
        <v>168829</v>
      </c>
      <c r="I92" s="609">
        <v>162550</v>
      </c>
      <c r="J92" s="241">
        <v>2.65</v>
      </c>
      <c r="K92" s="165">
        <v>71.59422883700141</v>
      </c>
      <c r="L92" s="82">
        <v>-119</v>
      </c>
      <c r="M92" s="82">
        <v>-61</v>
      </c>
      <c r="N92" s="83">
        <v>-0.18404621068463678</v>
      </c>
      <c r="O92" s="242">
        <v>205</v>
      </c>
      <c r="P92" s="83">
        <v>0.61851595394017289</v>
      </c>
      <c r="Q92" s="242">
        <v>266</v>
      </c>
      <c r="R92" s="83">
        <v>0.80256216462480967</v>
      </c>
      <c r="S92" s="82">
        <v>-58</v>
      </c>
      <c r="T92" s="144">
        <v>-0.17499475770014605</v>
      </c>
      <c r="U92" s="243">
        <v>1423</v>
      </c>
      <c r="V92" s="83">
        <v>4.2934058656432494</v>
      </c>
      <c r="W92" s="242">
        <v>1481</v>
      </c>
      <c r="X92" s="83">
        <v>4.4684006233433955</v>
      </c>
      <c r="Y92" s="83">
        <v>-0.35904096838478283</v>
      </c>
      <c r="Z92" s="83"/>
      <c r="AA92" s="139">
        <v>253</v>
      </c>
      <c r="AB92" s="162"/>
      <c r="AC92" s="139">
        <v>87</v>
      </c>
      <c r="AD92" s="145"/>
      <c r="AE92" s="148">
        <v>92210</v>
      </c>
      <c r="AF92" s="149">
        <v>56351</v>
      </c>
      <c r="AG92" s="149">
        <v>35859</v>
      </c>
    </row>
    <row r="93" spans="1:33" s="60" customFormat="1" ht="15" hidden="1" customHeight="1">
      <c r="A93" s="59" t="s">
        <v>87</v>
      </c>
      <c r="B93" s="183">
        <v>30</v>
      </c>
      <c r="C93" s="240">
        <v>4628.5713999999998</v>
      </c>
      <c r="D93" s="242">
        <v>177</v>
      </c>
      <c r="E93" s="609">
        <v>3682</v>
      </c>
      <c r="F93" s="609">
        <v>125005</v>
      </c>
      <c r="G93" s="544">
        <v>331372</v>
      </c>
      <c r="H93" s="609">
        <v>168800</v>
      </c>
      <c r="I93" s="609">
        <v>162572</v>
      </c>
      <c r="J93" s="241">
        <v>2.65</v>
      </c>
      <c r="K93" s="165">
        <v>71.59271649131307</v>
      </c>
      <c r="L93" s="82">
        <v>-7</v>
      </c>
      <c r="M93" s="82">
        <v>-71</v>
      </c>
      <c r="N93" s="83">
        <v>-0.21425844698838636</v>
      </c>
      <c r="O93" s="242">
        <v>199</v>
      </c>
      <c r="P93" s="83">
        <v>0.60052719648857567</v>
      </c>
      <c r="Q93" s="242">
        <v>270</v>
      </c>
      <c r="R93" s="83">
        <v>0.81478564347696203</v>
      </c>
      <c r="S93" s="82">
        <v>64</v>
      </c>
      <c r="T93" s="144">
        <v>0.19309970280748878</v>
      </c>
      <c r="U93" s="243">
        <v>1239</v>
      </c>
      <c r="V93" s="83">
        <v>3.7382895590387255</v>
      </c>
      <c r="W93" s="242">
        <v>1175</v>
      </c>
      <c r="X93" s="83">
        <v>3.5451898562312367</v>
      </c>
      <c r="Y93" s="83">
        <v>-2.1158744180897582E-2</v>
      </c>
      <c r="Z93" s="83"/>
      <c r="AA93" s="139">
        <v>196</v>
      </c>
      <c r="AB93" s="162"/>
      <c r="AC93" s="139">
        <v>74</v>
      </c>
      <c r="AD93" s="145"/>
      <c r="AE93" s="148">
        <v>92253</v>
      </c>
      <c r="AF93" s="149">
        <v>56351</v>
      </c>
      <c r="AG93" s="149">
        <v>35902</v>
      </c>
    </row>
    <row r="94" spans="1:33" s="60" customFormat="1" ht="15" hidden="1" customHeight="1">
      <c r="A94" s="59" t="s">
        <v>88</v>
      </c>
      <c r="B94" s="183">
        <v>31</v>
      </c>
      <c r="C94" s="240">
        <v>4628.5713999999998</v>
      </c>
      <c r="D94" s="242">
        <v>177</v>
      </c>
      <c r="E94" s="609">
        <v>3682</v>
      </c>
      <c r="F94" s="609">
        <v>125034</v>
      </c>
      <c r="G94" s="544">
        <v>331323</v>
      </c>
      <c r="H94" s="609">
        <v>168775</v>
      </c>
      <c r="I94" s="609">
        <v>162548</v>
      </c>
      <c r="J94" s="241">
        <v>2.65</v>
      </c>
      <c r="K94" s="165">
        <v>71.582130071494632</v>
      </c>
      <c r="L94" s="82">
        <v>-49</v>
      </c>
      <c r="M94" s="82">
        <v>-54</v>
      </c>
      <c r="N94" s="83">
        <v>-0.16296917769978059</v>
      </c>
      <c r="O94" s="242">
        <v>211</v>
      </c>
      <c r="P94" s="83">
        <v>0.63678697212321678</v>
      </c>
      <c r="Q94" s="242">
        <v>265</v>
      </c>
      <c r="R94" s="83">
        <v>0.79975614982299736</v>
      </c>
      <c r="S94" s="82">
        <v>5</v>
      </c>
      <c r="T94" s="144">
        <v>1.5087029529843754E-2</v>
      </c>
      <c r="U94" s="243">
        <v>1308</v>
      </c>
      <c r="V94" s="83">
        <v>3.9467669250069028</v>
      </c>
      <c r="W94" s="242">
        <v>1303</v>
      </c>
      <c r="X94" s="83">
        <v>3.9316798954770591</v>
      </c>
      <c r="Y94" s="83">
        <v>-0.14788214816993683</v>
      </c>
      <c r="Z94" s="83"/>
      <c r="AA94" s="139">
        <v>143</v>
      </c>
      <c r="AB94" s="162"/>
      <c r="AC94" s="139">
        <v>59</v>
      </c>
      <c r="AD94" s="145"/>
      <c r="AE94" s="148">
        <v>92312</v>
      </c>
      <c r="AF94" s="149">
        <v>56395</v>
      </c>
      <c r="AG94" s="149">
        <v>35917</v>
      </c>
    </row>
    <row r="95" spans="1:33" s="60" customFormat="1" ht="15" hidden="1" customHeight="1">
      <c r="A95" s="59" t="s">
        <v>89</v>
      </c>
      <c r="B95" s="183">
        <v>31</v>
      </c>
      <c r="C95" s="240">
        <v>4628.5713999999998</v>
      </c>
      <c r="D95" s="242">
        <v>177</v>
      </c>
      <c r="E95" s="609">
        <v>3682</v>
      </c>
      <c r="F95" s="609">
        <v>125104</v>
      </c>
      <c r="G95" s="544">
        <v>331332</v>
      </c>
      <c r="H95" s="609">
        <v>168733</v>
      </c>
      <c r="I95" s="609">
        <v>162599</v>
      </c>
      <c r="J95" s="241">
        <v>2.65</v>
      </c>
      <c r="K95" s="165">
        <v>71.584074515951073</v>
      </c>
      <c r="L95" s="82">
        <v>9</v>
      </c>
      <c r="M95" s="82">
        <v>-80</v>
      </c>
      <c r="N95" s="83">
        <v>-0.24143253997594727</v>
      </c>
      <c r="O95" s="242">
        <v>203</v>
      </c>
      <c r="P95" s="83">
        <v>0.61263507018896624</v>
      </c>
      <c r="Q95" s="242">
        <v>283</v>
      </c>
      <c r="R95" s="83">
        <v>0.8540676101649135</v>
      </c>
      <c r="S95" s="82">
        <v>89</v>
      </c>
      <c r="T95" s="144">
        <v>0.26854547923298444</v>
      </c>
      <c r="U95" s="243">
        <v>1700</v>
      </c>
      <c r="V95" s="83">
        <v>5.1295203898435489</v>
      </c>
      <c r="W95" s="242">
        <v>1611</v>
      </c>
      <c r="X95" s="83">
        <v>4.8609749106105644</v>
      </c>
      <c r="Y95" s="83">
        <v>2.7112939257037172E-2</v>
      </c>
      <c r="Z95" s="83"/>
      <c r="AA95" s="139">
        <v>87</v>
      </c>
      <c r="AB95" s="162"/>
      <c r="AC95" s="139">
        <v>68</v>
      </c>
      <c r="AD95" s="145"/>
      <c r="AE95" s="148">
        <v>92391</v>
      </c>
      <c r="AF95" s="149">
        <v>56437</v>
      </c>
      <c r="AG95" s="149">
        <v>35954</v>
      </c>
    </row>
    <row r="96" spans="1:33" s="60" customFormat="1" ht="15" hidden="1" customHeight="1">
      <c r="A96" s="59" t="s">
        <v>76</v>
      </c>
      <c r="B96" s="183">
        <v>30</v>
      </c>
      <c r="C96" s="240">
        <v>4628.5713999999998</v>
      </c>
      <c r="D96" s="242">
        <v>177</v>
      </c>
      <c r="E96" s="609">
        <v>3682</v>
      </c>
      <c r="F96" s="609">
        <v>125167</v>
      </c>
      <c r="G96" s="544">
        <v>331223</v>
      </c>
      <c r="H96" s="609">
        <v>168636</v>
      </c>
      <c r="I96" s="609">
        <v>162587</v>
      </c>
      <c r="J96" s="241">
        <v>2.65</v>
      </c>
      <c r="K96" s="165">
        <v>71.560525133089669</v>
      </c>
      <c r="L96" s="82">
        <v>-109</v>
      </c>
      <c r="M96" s="82">
        <v>-27</v>
      </c>
      <c r="N96" s="83">
        <v>-8.1502667703058473E-2</v>
      </c>
      <c r="O96" s="242">
        <v>223</v>
      </c>
      <c r="P96" s="83">
        <v>0.67315166288081751</v>
      </c>
      <c r="Q96" s="242">
        <v>250</v>
      </c>
      <c r="R96" s="83">
        <v>0.75465433058387599</v>
      </c>
      <c r="S96" s="82">
        <v>-82</v>
      </c>
      <c r="T96" s="144">
        <v>-0.24752662043151119</v>
      </c>
      <c r="U96" s="243">
        <v>1200</v>
      </c>
      <c r="V96" s="83">
        <v>3.6223407868026052</v>
      </c>
      <c r="W96" s="242">
        <v>1282</v>
      </c>
      <c r="X96" s="83">
        <v>3.8698674072341164</v>
      </c>
      <c r="Y96" s="83">
        <v>-0.32902928813456966</v>
      </c>
      <c r="Z96" s="83"/>
      <c r="AA96" s="139">
        <v>170</v>
      </c>
      <c r="AB96" s="162"/>
      <c r="AC96" s="139">
        <v>93</v>
      </c>
      <c r="AD96" s="145"/>
      <c r="AE96" s="148">
        <v>92412</v>
      </c>
      <c r="AF96" s="149">
        <v>56443</v>
      </c>
      <c r="AG96" s="149">
        <v>35969</v>
      </c>
    </row>
    <row r="97" spans="1:33" s="216" customFormat="1" ht="15" hidden="1" customHeight="1">
      <c r="A97" s="59" t="s">
        <v>90</v>
      </c>
      <c r="B97" s="183">
        <v>31</v>
      </c>
      <c r="C97" s="240">
        <v>4628.5713999999998</v>
      </c>
      <c r="D97" s="242">
        <v>177</v>
      </c>
      <c r="E97" s="609">
        <v>3682</v>
      </c>
      <c r="F97" s="609">
        <v>125157</v>
      </c>
      <c r="G97" s="544">
        <v>331065</v>
      </c>
      <c r="H97" s="609">
        <v>168517</v>
      </c>
      <c r="I97" s="609">
        <v>162548</v>
      </c>
      <c r="J97" s="241">
        <v>2.65</v>
      </c>
      <c r="K97" s="165">
        <v>71.526389330409813</v>
      </c>
      <c r="L97" s="82">
        <v>-158</v>
      </c>
      <c r="M97" s="82">
        <v>-22</v>
      </c>
      <c r="N97" s="83">
        <v>-6.6436353972893936E-2</v>
      </c>
      <c r="O97" s="242">
        <v>256</v>
      </c>
      <c r="P97" s="83">
        <v>0.77307757350276618</v>
      </c>
      <c r="Q97" s="242">
        <v>278</v>
      </c>
      <c r="R97" s="83">
        <v>0.83951392747566012</v>
      </c>
      <c r="S97" s="82">
        <v>-136</v>
      </c>
      <c r="T97" s="144">
        <v>-0.41069746092334514</v>
      </c>
      <c r="U97" s="243">
        <v>983</v>
      </c>
      <c r="V97" s="83">
        <v>2.9684970888797619</v>
      </c>
      <c r="W97" s="242">
        <v>1119</v>
      </c>
      <c r="X97" s="83">
        <v>3.3791945498031071</v>
      </c>
      <c r="Y97" s="83">
        <v>-0.47713381489623907</v>
      </c>
      <c r="Z97" s="83"/>
      <c r="AA97" s="139">
        <v>215</v>
      </c>
      <c r="AB97" s="162"/>
      <c r="AC97" s="139">
        <v>77</v>
      </c>
      <c r="AD97" s="145"/>
      <c r="AE97" s="148">
        <v>92441</v>
      </c>
      <c r="AF97" s="149">
        <v>56465</v>
      </c>
      <c r="AG97" s="149">
        <v>35976</v>
      </c>
    </row>
    <row r="98" spans="1:33" s="60" customFormat="1" ht="15" hidden="1" customHeight="1">
      <c r="A98" s="59" t="s">
        <v>91</v>
      </c>
      <c r="B98" s="183">
        <v>30</v>
      </c>
      <c r="C98" s="240">
        <v>4628.5713999999998</v>
      </c>
      <c r="D98" s="242">
        <v>177</v>
      </c>
      <c r="E98" s="609">
        <v>3682</v>
      </c>
      <c r="F98" s="609">
        <v>125289</v>
      </c>
      <c r="G98" s="544">
        <v>330930</v>
      </c>
      <c r="H98" s="609">
        <v>168386</v>
      </c>
      <c r="I98" s="609">
        <v>162544</v>
      </c>
      <c r="J98" s="241">
        <v>2.64</v>
      </c>
      <c r="K98" s="165">
        <v>71.497222663563107</v>
      </c>
      <c r="L98" s="82">
        <v>-135</v>
      </c>
      <c r="M98" s="82">
        <v>-49</v>
      </c>
      <c r="N98" s="83">
        <v>-0.14803737188347343</v>
      </c>
      <c r="O98" s="242">
        <v>239</v>
      </c>
      <c r="P98" s="83">
        <v>0.72205983428877862</v>
      </c>
      <c r="Q98" s="242">
        <v>288</v>
      </c>
      <c r="R98" s="83">
        <v>0.87009720617225206</v>
      </c>
      <c r="S98" s="82">
        <v>-86</v>
      </c>
      <c r="T98" s="144">
        <v>-0.25982069350976955</v>
      </c>
      <c r="U98" s="243">
        <v>1107</v>
      </c>
      <c r="V98" s="83">
        <v>3.3444361362245938</v>
      </c>
      <c r="W98" s="242">
        <v>1193</v>
      </c>
      <c r="X98" s="83">
        <v>3.6042568297343633</v>
      </c>
      <c r="Y98" s="83">
        <v>-0.40785806539324299</v>
      </c>
      <c r="Z98" s="83"/>
      <c r="AA98" s="139">
        <v>161</v>
      </c>
      <c r="AB98" s="162"/>
      <c r="AC98" s="139">
        <v>66</v>
      </c>
      <c r="AD98" s="145"/>
      <c r="AE98" s="148">
        <v>92406</v>
      </c>
      <c r="AF98" s="149">
        <v>56441</v>
      </c>
      <c r="AG98" s="149">
        <v>35965</v>
      </c>
    </row>
    <row r="99" spans="1:33" s="60" customFormat="1" ht="15" hidden="1" customHeight="1">
      <c r="A99" s="59" t="s">
        <v>80</v>
      </c>
      <c r="B99" s="183">
        <v>31</v>
      </c>
      <c r="C99" s="240">
        <v>4628.5713999999998</v>
      </c>
      <c r="D99" s="242">
        <v>177</v>
      </c>
      <c r="E99" s="609">
        <v>3682</v>
      </c>
      <c r="F99" s="609">
        <v>125361</v>
      </c>
      <c r="G99" s="544">
        <v>330911</v>
      </c>
      <c r="H99" s="609">
        <v>168375</v>
      </c>
      <c r="I99" s="609">
        <v>162536</v>
      </c>
      <c r="J99" s="241">
        <v>2.64</v>
      </c>
      <c r="K99" s="165">
        <v>71.49311772526616</v>
      </c>
      <c r="L99" s="82">
        <v>-19</v>
      </c>
      <c r="M99" s="82">
        <v>-26</v>
      </c>
      <c r="N99" s="83">
        <v>-7.8568719677384657E-2</v>
      </c>
      <c r="O99" s="242">
        <v>255</v>
      </c>
      <c r="P99" s="83">
        <v>0.77057782760511973</v>
      </c>
      <c r="Q99" s="242">
        <v>281</v>
      </c>
      <c r="R99" s="83">
        <v>0.84914654728250438</v>
      </c>
      <c r="S99" s="82">
        <v>7</v>
      </c>
      <c r="T99" s="144">
        <v>2.1153116836218899E-2</v>
      </c>
      <c r="U99" s="243">
        <v>1097</v>
      </c>
      <c r="V99" s="83">
        <v>3.3149955956188872</v>
      </c>
      <c r="W99" s="242">
        <v>1090</v>
      </c>
      <c r="X99" s="83">
        <v>3.2938424787826683</v>
      </c>
      <c r="Y99" s="83">
        <v>-5.7415602841165758E-2</v>
      </c>
      <c r="Z99" s="83"/>
      <c r="AA99" s="139">
        <v>186</v>
      </c>
      <c r="AB99" s="162"/>
      <c r="AC99" s="139">
        <v>77</v>
      </c>
      <c r="AD99" s="145"/>
      <c r="AE99" s="148">
        <v>92479</v>
      </c>
      <c r="AF99" s="149">
        <v>56490</v>
      </c>
      <c r="AG99" s="149">
        <v>35989</v>
      </c>
    </row>
    <row r="100" spans="1:33" s="60" customFormat="1" ht="15" customHeight="1">
      <c r="A100" s="63" t="s">
        <v>324</v>
      </c>
      <c r="B100" s="183"/>
      <c r="C100" s="240">
        <v>4628.5713999999998</v>
      </c>
      <c r="D100" s="242">
        <v>177</v>
      </c>
      <c r="E100" s="242">
        <v>3683</v>
      </c>
      <c r="F100" s="242">
        <v>125936</v>
      </c>
      <c r="G100" s="605">
        <v>329237</v>
      </c>
      <c r="H100" s="242">
        <v>167179</v>
      </c>
      <c r="I100" s="242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</row>
    <row r="101" spans="1:33" s="60" customFormat="1" ht="15" hidden="1" customHeight="1">
      <c r="A101" s="59" t="s">
        <v>81</v>
      </c>
      <c r="B101" s="183">
        <v>31</v>
      </c>
      <c r="C101" s="240">
        <v>4628.5713999999998</v>
      </c>
      <c r="D101" s="242">
        <v>177</v>
      </c>
      <c r="E101" s="609">
        <v>3682</v>
      </c>
      <c r="F101" s="609">
        <v>125385</v>
      </c>
      <c r="G101" s="544">
        <v>330810</v>
      </c>
      <c r="H101" s="609">
        <v>168296</v>
      </c>
      <c r="I101" s="609">
        <v>162514</v>
      </c>
      <c r="J101" s="241">
        <v>2.64</v>
      </c>
      <c r="K101" s="165">
        <v>71.471296737477147</v>
      </c>
      <c r="L101" s="82">
        <v>-101</v>
      </c>
      <c r="M101" s="82">
        <v>-78</v>
      </c>
      <c r="N101" s="83">
        <v>-0.23574890323867626</v>
      </c>
      <c r="O101" s="242">
        <v>166</v>
      </c>
      <c r="P101" s="83">
        <v>0.50172202484128503</v>
      </c>
      <c r="Q101" s="242">
        <v>244</v>
      </c>
      <c r="R101" s="83">
        <v>0.73747092807996129</v>
      </c>
      <c r="S101" s="82">
        <v>-23</v>
      </c>
      <c r="T101" s="144">
        <v>-6.951570223704584E-2</v>
      </c>
      <c r="U101" s="243">
        <v>902</v>
      </c>
      <c r="V101" s="83">
        <v>2.7262244964267417</v>
      </c>
      <c r="W101" s="242">
        <v>925</v>
      </c>
      <c r="X101" s="83">
        <v>2.7957401986637875</v>
      </c>
      <c r="Y101" s="83">
        <v>-0.3052646054757221</v>
      </c>
      <c r="Z101" s="83"/>
      <c r="AA101" s="242">
        <v>188</v>
      </c>
      <c r="AB101" s="162"/>
      <c r="AC101" s="242">
        <v>71</v>
      </c>
      <c r="AD101" s="145"/>
      <c r="AE101" s="148">
        <v>92495</v>
      </c>
      <c r="AF101" s="149">
        <v>56481</v>
      </c>
      <c r="AG101" s="149">
        <v>36014</v>
      </c>
    </row>
    <row r="102" spans="1:33" s="60" customFormat="1" ht="15" hidden="1" customHeight="1">
      <c r="A102" s="59" t="s">
        <v>83</v>
      </c>
      <c r="B102" s="183">
        <v>28</v>
      </c>
      <c r="C102" s="240">
        <v>4628.5713999999998</v>
      </c>
      <c r="D102" s="242">
        <v>177</v>
      </c>
      <c r="E102" s="609">
        <v>3682</v>
      </c>
      <c r="F102" s="609">
        <v>125427</v>
      </c>
      <c r="G102" s="544">
        <v>330691</v>
      </c>
      <c r="H102" s="609">
        <v>168186</v>
      </c>
      <c r="I102" s="609">
        <v>162505</v>
      </c>
      <c r="J102" s="241">
        <v>2.64</v>
      </c>
      <c r="K102" s="165">
        <v>71.445586860775236</v>
      </c>
      <c r="L102" s="82">
        <v>-119</v>
      </c>
      <c r="M102" s="82">
        <v>-93</v>
      </c>
      <c r="N102" s="83">
        <v>-0.28117871325969268</v>
      </c>
      <c r="O102" s="242">
        <v>197</v>
      </c>
      <c r="P102" s="83">
        <v>0.59561512378666093</v>
      </c>
      <c r="Q102" s="242">
        <v>290</v>
      </c>
      <c r="R102" s="83">
        <v>0.87679383704635361</v>
      </c>
      <c r="S102" s="82">
        <v>-26</v>
      </c>
      <c r="T102" s="144">
        <v>-7.8609102631741923E-2</v>
      </c>
      <c r="U102" s="243">
        <v>1198</v>
      </c>
      <c r="V102" s="83">
        <v>3.6220655751087301</v>
      </c>
      <c r="W102" s="242">
        <v>1224</v>
      </c>
      <c r="X102" s="83">
        <v>3.700674677740472</v>
      </c>
      <c r="Y102" s="83">
        <v>-0.3597878158914346</v>
      </c>
      <c r="Z102" s="83"/>
      <c r="AA102" s="242">
        <v>142</v>
      </c>
      <c r="AB102" s="162"/>
      <c r="AC102" s="242">
        <v>77</v>
      </c>
      <c r="AD102" s="145"/>
      <c r="AE102" s="148">
        <v>92511</v>
      </c>
      <c r="AF102" s="149">
        <v>56499</v>
      </c>
      <c r="AG102" s="149">
        <v>36012</v>
      </c>
    </row>
    <row r="103" spans="1:33" s="60" customFormat="1" ht="15" hidden="1" customHeight="1">
      <c r="A103" s="59" t="s">
        <v>84</v>
      </c>
      <c r="B103" s="183">
        <v>31</v>
      </c>
      <c r="C103" s="240">
        <v>4628.5713999999998</v>
      </c>
      <c r="D103" s="242">
        <v>177</v>
      </c>
      <c r="E103" s="609">
        <v>3682</v>
      </c>
      <c r="F103" s="609">
        <v>125473</v>
      </c>
      <c r="G103" s="544">
        <v>330484</v>
      </c>
      <c r="H103" s="609">
        <v>168045</v>
      </c>
      <c r="I103" s="609">
        <v>162439</v>
      </c>
      <c r="J103" s="241">
        <v>2.63</v>
      </c>
      <c r="K103" s="165">
        <v>71.400864638276943</v>
      </c>
      <c r="L103" s="82">
        <v>-207</v>
      </c>
      <c r="M103" s="82">
        <v>-129</v>
      </c>
      <c r="N103" s="83">
        <v>-0.39021439104624334</v>
      </c>
      <c r="O103" s="242">
        <v>202</v>
      </c>
      <c r="P103" s="83">
        <v>0.61103338752977654</v>
      </c>
      <c r="Q103" s="242">
        <v>331</v>
      </c>
      <c r="R103" s="83">
        <v>1.0012477785760199</v>
      </c>
      <c r="S103" s="82">
        <v>-78</v>
      </c>
      <c r="T103" s="144">
        <v>-0.23594358528377501</v>
      </c>
      <c r="U103" s="243">
        <v>1436</v>
      </c>
      <c r="V103" s="83">
        <v>4.3437819034295</v>
      </c>
      <c r="W103" s="242">
        <v>1514</v>
      </c>
      <c r="X103" s="83">
        <v>4.579725488713275</v>
      </c>
      <c r="Y103" s="83">
        <v>-0.62615797633001835</v>
      </c>
      <c r="Z103" s="83"/>
      <c r="AA103" s="242">
        <v>206</v>
      </c>
      <c r="AB103" s="162"/>
      <c r="AC103" s="242">
        <v>75</v>
      </c>
      <c r="AD103" s="145"/>
      <c r="AE103" s="148">
        <v>92472</v>
      </c>
      <c r="AF103" s="149">
        <v>56496</v>
      </c>
      <c r="AG103" s="149">
        <v>35976</v>
      </c>
    </row>
    <row r="104" spans="1:33" s="60" customFormat="1" ht="15" hidden="1" customHeight="1">
      <c r="A104" s="59" t="s">
        <v>85</v>
      </c>
      <c r="B104" s="183">
        <v>30</v>
      </c>
      <c r="C104" s="240">
        <v>4628.5713999999998</v>
      </c>
      <c r="D104" s="242">
        <v>177</v>
      </c>
      <c r="E104" s="609">
        <v>3682</v>
      </c>
      <c r="F104" s="609">
        <v>125523</v>
      </c>
      <c r="G104" s="544">
        <v>330343</v>
      </c>
      <c r="H104" s="609">
        <v>167947</v>
      </c>
      <c r="I104" s="609">
        <v>162396</v>
      </c>
      <c r="J104" s="241">
        <v>2.63</v>
      </c>
      <c r="K104" s="165">
        <v>71.370401675125933</v>
      </c>
      <c r="L104" s="82">
        <v>-141</v>
      </c>
      <c r="M104" s="82">
        <v>-103</v>
      </c>
      <c r="N104" s="83">
        <v>-0.31173060422773285</v>
      </c>
      <c r="O104" s="242">
        <v>157</v>
      </c>
      <c r="P104" s="83">
        <v>0.47516218314324327</v>
      </c>
      <c r="Q104" s="242">
        <v>260</v>
      </c>
      <c r="R104" s="83">
        <v>0.78689278737097612</v>
      </c>
      <c r="S104" s="82">
        <v>-38</v>
      </c>
      <c r="T104" s="144">
        <v>-0.11500740738498916</v>
      </c>
      <c r="U104" s="243">
        <v>1094</v>
      </c>
      <c r="V104" s="83">
        <v>3.3110027283994143</v>
      </c>
      <c r="W104" s="242">
        <v>1132</v>
      </c>
      <c r="X104" s="83">
        <v>3.4260101357844035</v>
      </c>
      <c r="Y104" s="83">
        <v>-0.42673801161272201</v>
      </c>
      <c r="Z104" s="83"/>
      <c r="AA104" s="242">
        <v>147</v>
      </c>
      <c r="AB104" s="162"/>
      <c r="AC104" s="242">
        <v>77</v>
      </c>
      <c r="AD104" s="145"/>
      <c r="AE104" s="148">
        <v>92472</v>
      </c>
      <c r="AF104" s="149">
        <v>56506</v>
      </c>
      <c r="AG104" s="149">
        <v>35966</v>
      </c>
    </row>
    <row r="105" spans="1:33" s="60" customFormat="1" ht="15" hidden="1" customHeight="1">
      <c r="A105" s="59" t="s">
        <v>86</v>
      </c>
      <c r="B105" s="183">
        <v>31</v>
      </c>
      <c r="C105" s="240">
        <v>4628.5713999999998</v>
      </c>
      <c r="D105" s="242">
        <v>177</v>
      </c>
      <c r="E105" s="609">
        <v>3682</v>
      </c>
      <c r="F105" s="609">
        <v>125589</v>
      </c>
      <c r="G105" s="544">
        <v>330139</v>
      </c>
      <c r="H105" s="609">
        <v>167816</v>
      </c>
      <c r="I105" s="609">
        <v>162323</v>
      </c>
      <c r="J105" s="241">
        <v>2.63</v>
      </c>
      <c r="K105" s="165">
        <v>71.326327600779805</v>
      </c>
      <c r="L105" s="82">
        <v>-204</v>
      </c>
      <c r="M105" s="82">
        <v>-67</v>
      </c>
      <c r="N105" s="83">
        <v>-0.20288213759042639</v>
      </c>
      <c r="O105" s="242">
        <v>202</v>
      </c>
      <c r="P105" s="83">
        <v>0.61167450437710635</v>
      </c>
      <c r="Q105" s="242">
        <v>269</v>
      </c>
      <c r="R105" s="83">
        <v>0.81455664196753275</v>
      </c>
      <c r="S105" s="82">
        <v>-137</v>
      </c>
      <c r="T105" s="144">
        <v>-0.41484854999833409</v>
      </c>
      <c r="U105" s="243">
        <v>1270</v>
      </c>
      <c r="V105" s="83">
        <v>3.8456763394006197</v>
      </c>
      <c r="W105" s="242">
        <v>1407</v>
      </c>
      <c r="X105" s="83">
        <v>4.2605248893989538</v>
      </c>
      <c r="Y105" s="83">
        <v>-0.61773068758876049</v>
      </c>
      <c r="Z105" s="83"/>
      <c r="AA105" s="242">
        <v>217</v>
      </c>
      <c r="AB105" s="162"/>
      <c r="AC105" s="242">
        <v>73</v>
      </c>
      <c r="AD105" s="145"/>
      <c r="AE105" s="148">
        <v>92494</v>
      </c>
      <c r="AF105" s="149">
        <v>56534</v>
      </c>
      <c r="AG105" s="149">
        <v>35960</v>
      </c>
    </row>
    <row r="106" spans="1:33" s="60" customFormat="1" ht="15" hidden="1" customHeight="1">
      <c r="A106" s="59" t="s">
        <v>87</v>
      </c>
      <c r="B106" s="183">
        <v>30</v>
      </c>
      <c r="C106" s="240">
        <v>4628.5713999999998</v>
      </c>
      <c r="D106" s="242">
        <v>177</v>
      </c>
      <c r="E106" s="609">
        <v>3682</v>
      </c>
      <c r="F106" s="609">
        <v>125621</v>
      </c>
      <c r="G106" s="544">
        <v>329976</v>
      </c>
      <c r="H106" s="609">
        <v>167749</v>
      </c>
      <c r="I106" s="609">
        <v>162227</v>
      </c>
      <c r="J106" s="241">
        <v>2.63</v>
      </c>
      <c r="K106" s="165">
        <v>71.291111551179711</v>
      </c>
      <c r="L106" s="82">
        <v>-163</v>
      </c>
      <c r="M106" s="82">
        <v>-66</v>
      </c>
      <c r="N106" s="83">
        <v>-0.19990338003298402</v>
      </c>
      <c r="O106" s="242">
        <v>221</v>
      </c>
      <c r="P106" s="83">
        <v>0.66937343920135572</v>
      </c>
      <c r="Q106" s="242">
        <v>287</v>
      </c>
      <c r="R106" s="83">
        <v>0.86927681923433975</v>
      </c>
      <c r="S106" s="82">
        <v>-97</v>
      </c>
      <c r="T106" s="144">
        <v>-0.29379739186665876</v>
      </c>
      <c r="U106" s="243">
        <v>1156</v>
      </c>
      <c r="V106" s="83">
        <v>3.5013379896686296</v>
      </c>
      <c r="W106" s="242">
        <v>1253</v>
      </c>
      <c r="X106" s="83">
        <v>3.7951353815352884</v>
      </c>
      <c r="Y106" s="83">
        <v>-0.49370077189964279</v>
      </c>
      <c r="Z106" s="83"/>
      <c r="AA106" s="242">
        <v>169</v>
      </c>
      <c r="AB106" s="162"/>
      <c r="AC106" s="242">
        <v>73</v>
      </c>
      <c r="AD106" s="145"/>
      <c r="AE106" s="148">
        <v>92483</v>
      </c>
      <c r="AF106" s="149">
        <v>56523</v>
      </c>
      <c r="AG106" s="149">
        <v>35960</v>
      </c>
    </row>
    <row r="107" spans="1:33" s="60" customFormat="1" ht="15" hidden="1" customHeight="1">
      <c r="A107" s="59" t="s">
        <v>88</v>
      </c>
      <c r="B107" s="183">
        <v>31</v>
      </c>
      <c r="C107" s="240">
        <v>4628.5713999999998</v>
      </c>
      <c r="D107" s="242">
        <v>177</v>
      </c>
      <c r="E107" s="609">
        <v>3682</v>
      </c>
      <c r="F107" s="609">
        <v>125638</v>
      </c>
      <c r="G107" s="544">
        <v>329845</v>
      </c>
      <c r="H107" s="609">
        <v>167639</v>
      </c>
      <c r="I107" s="609">
        <v>162206</v>
      </c>
      <c r="J107" s="241">
        <v>2.63</v>
      </c>
      <c r="K107" s="165">
        <v>71.262809081869193</v>
      </c>
      <c r="L107" s="82">
        <v>-131</v>
      </c>
      <c r="M107" s="82">
        <v>-87</v>
      </c>
      <c r="N107" s="83">
        <v>-0.26356128860264039</v>
      </c>
      <c r="O107" s="242">
        <v>206</v>
      </c>
      <c r="P107" s="83">
        <v>0.6240646603694705</v>
      </c>
      <c r="Q107" s="242">
        <v>293</v>
      </c>
      <c r="R107" s="83">
        <v>0.88762594897211089</v>
      </c>
      <c r="S107" s="82">
        <v>-44</v>
      </c>
      <c r="T107" s="144">
        <v>-0.13329536435076061</v>
      </c>
      <c r="U107" s="243">
        <v>1169</v>
      </c>
      <c r="V107" s="83">
        <v>3.5414154755918013</v>
      </c>
      <c r="W107" s="242">
        <v>1213</v>
      </c>
      <c r="X107" s="83">
        <v>3.6747108399425619</v>
      </c>
      <c r="Y107" s="83">
        <v>-0.396856652953401</v>
      </c>
      <c r="Z107" s="83"/>
      <c r="AA107" s="242">
        <v>120</v>
      </c>
      <c r="AB107" s="162"/>
      <c r="AC107" s="242">
        <v>82</v>
      </c>
      <c r="AD107" s="145"/>
      <c r="AE107" s="148">
        <v>92550</v>
      </c>
      <c r="AF107" s="149">
        <v>56549</v>
      </c>
      <c r="AG107" s="149">
        <v>36001</v>
      </c>
    </row>
    <row r="108" spans="1:33" s="60" customFormat="1" ht="15" hidden="1" customHeight="1">
      <c r="A108" s="59" t="s">
        <v>89</v>
      </c>
      <c r="B108" s="183"/>
      <c r="C108" s="240">
        <v>4628.5713999999998</v>
      </c>
      <c r="D108" s="242">
        <v>177</v>
      </c>
      <c r="E108" s="609">
        <v>3682</v>
      </c>
      <c r="F108" s="609">
        <v>125682</v>
      </c>
      <c r="G108" s="544">
        <v>329676</v>
      </c>
      <c r="H108" s="609">
        <v>167552</v>
      </c>
      <c r="I108" s="609">
        <v>162124</v>
      </c>
      <c r="J108" s="241">
        <v>2.62</v>
      </c>
      <c r="K108" s="165">
        <v>71.226296735964794</v>
      </c>
      <c r="L108" s="82">
        <v>-169</v>
      </c>
      <c r="M108" s="82">
        <v>-90</v>
      </c>
      <c r="N108" s="83">
        <v>-0.27292535036791865</v>
      </c>
      <c r="O108" s="242">
        <v>189</v>
      </c>
      <c r="P108" s="83">
        <v>0.57314323577262882</v>
      </c>
      <c r="Q108" s="242">
        <v>279</v>
      </c>
      <c r="R108" s="83">
        <v>0.84606858614054747</v>
      </c>
      <c r="S108" s="82">
        <v>-79</v>
      </c>
      <c r="T108" s="144">
        <v>-0.23956780754517304</v>
      </c>
      <c r="U108" s="243">
        <v>1654</v>
      </c>
      <c r="V108" s="83">
        <v>5.0157614389837475</v>
      </c>
      <c r="W108" s="242">
        <v>1733</v>
      </c>
      <c r="X108" s="83">
        <v>5.2553292465289205</v>
      </c>
      <c r="Y108" s="83">
        <v>-0.51249315791309169</v>
      </c>
      <c r="Z108" s="83"/>
      <c r="AA108" s="242">
        <v>119</v>
      </c>
      <c r="AB108" s="162"/>
      <c r="AC108" s="242">
        <v>94</v>
      </c>
      <c r="AD108" s="145"/>
      <c r="AE108" s="148">
        <v>92589</v>
      </c>
      <c r="AF108" s="149">
        <v>56582</v>
      </c>
      <c r="AG108" s="149">
        <v>36007</v>
      </c>
    </row>
    <row r="109" spans="1:33" s="60" customFormat="1" ht="15" hidden="1" customHeight="1">
      <c r="A109" s="59" t="s">
        <v>76</v>
      </c>
      <c r="B109" s="183"/>
      <c r="C109" s="240">
        <v>4628.5713999999998</v>
      </c>
      <c r="D109" s="242">
        <v>177</v>
      </c>
      <c r="E109" s="609">
        <v>3682</v>
      </c>
      <c r="F109" s="609">
        <v>125803</v>
      </c>
      <c r="G109" s="544">
        <v>329531</v>
      </c>
      <c r="H109" s="609">
        <v>167419</v>
      </c>
      <c r="I109" s="609">
        <v>162112</v>
      </c>
      <c r="J109" s="241">
        <v>2.62</v>
      </c>
      <c r="K109" s="165">
        <v>71.194969575277597</v>
      </c>
      <c r="L109" s="82">
        <v>-145</v>
      </c>
      <c r="M109" s="82">
        <v>-56</v>
      </c>
      <c r="N109" s="83">
        <v>-0.16990110845303519</v>
      </c>
      <c r="O109" s="242">
        <v>212</v>
      </c>
      <c r="P109" s="83">
        <v>0.64319705342934774</v>
      </c>
      <c r="Q109" s="242">
        <v>268</v>
      </c>
      <c r="R109" s="83">
        <v>0.81309816188238293</v>
      </c>
      <c r="S109" s="82">
        <v>-89</v>
      </c>
      <c r="T109" s="144">
        <v>-0.27002140450571677</v>
      </c>
      <c r="U109" s="243">
        <v>1322</v>
      </c>
      <c r="V109" s="83">
        <v>4.0108797388377244</v>
      </c>
      <c r="W109" s="242">
        <v>1411</v>
      </c>
      <c r="X109" s="83">
        <v>4.2809011433434412</v>
      </c>
      <c r="Y109" s="83">
        <v>-0.43992251295875195</v>
      </c>
      <c r="Z109" s="83"/>
      <c r="AA109" s="242">
        <v>129</v>
      </c>
      <c r="AB109" s="162"/>
      <c r="AC109" s="242">
        <v>93</v>
      </c>
      <c r="AD109" s="145"/>
      <c r="AE109" s="148">
        <v>92632</v>
      </c>
      <c r="AF109" s="149">
        <v>56600</v>
      </c>
      <c r="AG109" s="149">
        <v>36032</v>
      </c>
    </row>
    <row r="110" spans="1:33" s="60" customFormat="1" ht="15" hidden="1" customHeight="1">
      <c r="A110" s="59" t="s">
        <v>90</v>
      </c>
      <c r="B110" s="183"/>
      <c r="C110" s="240">
        <v>4628.5713999999998</v>
      </c>
      <c r="D110" s="242">
        <v>177</v>
      </c>
      <c r="E110" s="609">
        <v>3682</v>
      </c>
      <c r="F110" s="609">
        <v>125808</v>
      </c>
      <c r="G110" s="544">
        <v>329462</v>
      </c>
      <c r="H110" s="609">
        <v>167352</v>
      </c>
      <c r="I110" s="609">
        <v>162110</v>
      </c>
      <c r="J110" s="241">
        <v>2.62</v>
      </c>
      <c r="K110" s="165">
        <v>71.180062167778161</v>
      </c>
      <c r="L110" s="82">
        <v>-69</v>
      </c>
      <c r="M110" s="82">
        <v>-33</v>
      </c>
      <c r="N110" s="83">
        <v>-0.10015280890692324</v>
      </c>
      <c r="O110" s="242">
        <v>213</v>
      </c>
      <c r="P110" s="83">
        <v>0.64644085749014024</v>
      </c>
      <c r="Q110" s="242">
        <v>246</v>
      </c>
      <c r="R110" s="83">
        <v>0.74659366639706348</v>
      </c>
      <c r="S110" s="82">
        <v>-36</v>
      </c>
      <c r="T110" s="144">
        <v>-0.10925760971664333</v>
      </c>
      <c r="U110" s="243">
        <v>1001</v>
      </c>
      <c r="V110" s="83">
        <v>3.0379685368433353</v>
      </c>
      <c r="W110" s="242">
        <v>1037</v>
      </c>
      <c r="X110" s="83">
        <v>3.1472261465599787</v>
      </c>
      <c r="Y110" s="83">
        <v>-0.20941041862356657</v>
      </c>
      <c r="Z110" s="83"/>
      <c r="AA110" s="242">
        <v>205</v>
      </c>
      <c r="AB110" s="162"/>
      <c r="AC110" s="242">
        <v>83</v>
      </c>
      <c r="AD110" s="145"/>
      <c r="AE110" s="148">
        <v>92695</v>
      </c>
      <c r="AF110" s="149">
        <v>56612</v>
      </c>
      <c r="AG110" s="149">
        <v>36083</v>
      </c>
    </row>
    <row r="111" spans="1:33" s="60" customFormat="1" ht="15" hidden="1" customHeight="1">
      <c r="A111" s="59" t="s">
        <v>91</v>
      </c>
      <c r="B111" s="183"/>
      <c r="C111" s="240">
        <v>4628.5713999999998</v>
      </c>
      <c r="D111" s="242">
        <v>177</v>
      </c>
      <c r="E111" s="609">
        <v>3682</v>
      </c>
      <c r="F111" s="609">
        <v>125901</v>
      </c>
      <c r="G111" s="544">
        <v>329374</v>
      </c>
      <c r="H111" s="609">
        <v>167288</v>
      </c>
      <c r="I111" s="609">
        <v>162086</v>
      </c>
      <c r="J111" s="241">
        <v>2.62</v>
      </c>
      <c r="K111" s="165">
        <v>71.161049821981791</v>
      </c>
      <c r="L111" s="82">
        <v>-88</v>
      </c>
      <c r="M111" s="82">
        <v>-38</v>
      </c>
      <c r="N111" s="83">
        <v>-0.11534287947427924</v>
      </c>
      <c r="O111" s="242">
        <v>211</v>
      </c>
      <c r="P111" s="83">
        <v>0.64045651497560352</v>
      </c>
      <c r="Q111" s="242">
        <v>249</v>
      </c>
      <c r="R111" s="83">
        <v>0.75579939444988276</v>
      </c>
      <c r="S111" s="82">
        <v>-50</v>
      </c>
      <c r="T111" s="144">
        <v>-0.15176694667668356</v>
      </c>
      <c r="U111" s="243">
        <v>1162</v>
      </c>
      <c r="V111" s="83">
        <v>3.5270638407661195</v>
      </c>
      <c r="W111" s="242">
        <v>1212</v>
      </c>
      <c r="X111" s="83">
        <v>3.678830787442803</v>
      </c>
      <c r="Y111" s="83">
        <v>-0.26710982615096279</v>
      </c>
      <c r="Z111" s="83"/>
      <c r="AA111" s="242">
        <v>162</v>
      </c>
      <c r="AB111" s="162"/>
      <c r="AC111" s="242">
        <v>83</v>
      </c>
      <c r="AD111" s="145"/>
      <c r="AE111" s="148">
        <v>92736</v>
      </c>
      <c r="AF111" s="149">
        <v>56629</v>
      </c>
      <c r="AG111" s="149">
        <v>36107</v>
      </c>
    </row>
    <row r="112" spans="1:33" s="60" customFormat="1" ht="15" hidden="1" customHeight="1">
      <c r="A112" s="59" t="s">
        <v>80</v>
      </c>
      <c r="B112" s="183"/>
      <c r="C112" s="240">
        <v>4628.5713999999998</v>
      </c>
      <c r="D112" s="242">
        <v>177</v>
      </c>
      <c r="E112" s="609">
        <v>3683</v>
      </c>
      <c r="F112" s="609">
        <v>125936</v>
      </c>
      <c r="G112" s="544">
        <v>329237</v>
      </c>
      <c r="H112" s="609">
        <v>167179</v>
      </c>
      <c r="I112" s="609">
        <v>162058</v>
      </c>
      <c r="J112" s="241">
        <v>2.61</v>
      </c>
      <c r="K112" s="165">
        <v>71.131451056366984</v>
      </c>
      <c r="L112" s="82">
        <v>-137</v>
      </c>
      <c r="M112" s="82">
        <v>-78</v>
      </c>
      <c r="N112" s="83">
        <v>-0.23686212346893687</v>
      </c>
      <c r="O112" s="242">
        <v>196</v>
      </c>
      <c r="P112" s="83">
        <v>0.59519200256296967</v>
      </c>
      <c r="Q112" s="242">
        <v>274</v>
      </c>
      <c r="R112" s="83">
        <v>0.83205412603190654</v>
      </c>
      <c r="S112" s="82">
        <v>-59</v>
      </c>
      <c r="T112" s="144">
        <v>-0.17916493954701584</v>
      </c>
      <c r="U112" s="243">
        <v>1222</v>
      </c>
      <c r="V112" s="83">
        <v>3.7108399343466782</v>
      </c>
      <c r="W112" s="242">
        <v>1281</v>
      </c>
      <c r="X112" s="83">
        <v>3.8900048738936941</v>
      </c>
      <c r="Y112" s="83">
        <v>-0.41602706301595271</v>
      </c>
      <c r="Z112" s="83"/>
      <c r="AA112" s="242">
        <v>204</v>
      </c>
      <c r="AB112" s="162"/>
      <c r="AC112" s="242">
        <v>76</v>
      </c>
      <c r="AD112" s="145"/>
      <c r="AE112" s="148">
        <v>92754</v>
      </c>
      <c r="AF112" s="149">
        <v>56628</v>
      </c>
      <c r="AG112" s="149">
        <v>36126</v>
      </c>
    </row>
    <row r="113" spans="1:33" s="60" customFormat="1" ht="15" customHeight="1">
      <c r="A113" s="63" t="s">
        <v>325</v>
      </c>
      <c r="B113" s="183"/>
      <c r="C113" s="240">
        <v>4628.5713999999998</v>
      </c>
      <c r="D113" s="242">
        <v>176</v>
      </c>
      <c r="E113" s="609">
        <v>3577</v>
      </c>
      <c r="F113" s="609">
        <v>126222</v>
      </c>
      <c r="G113" s="544">
        <v>327968</v>
      </c>
      <c r="H113" s="609">
        <v>166258</v>
      </c>
      <c r="I113" s="609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</row>
    <row r="114" spans="1:33" s="60" customFormat="1" ht="15" hidden="1" customHeight="1">
      <c r="A114" s="59" t="s">
        <v>81</v>
      </c>
      <c r="B114" s="244"/>
      <c r="C114" s="240">
        <v>4628.5713999999998</v>
      </c>
      <c r="D114" s="242">
        <v>177</v>
      </c>
      <c r="E114" s="609">
        <v>3683</v>
      </c>
      <c r="F114" s="609">
        <v>125937</v>
      </c>
      <c r="G114" s="544">
        <v>329016</v>
      </c>
      <c r="H114" s="609">
        <v>167039</v>
      </c>
      <c r="I114" s="609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</row>
    <row r="115" spans="1:33" s="60" customFormat="1" ht="15" hidden="1" customHeight="1">
      <c r="A115" s="59" t="s">
        <v>83</v>
      </c>
      <c r="B115" s="244"/>
      <c r="C115" s="240">
        <v>4628.5713999999998</v>
      </c>
      <c r="D115" s="242">
        <v>177</v>
      </c>
      <c r="E115" s="609">
        <v>3682</v>
      </c>
      <c r="F115" s="609">
        <v>125871</v>
      </c>
      <c r="G115" s="544">
        <v>328853</v>
      </c>
      <c r="H115" s="609">
        <v>166956</v>
      </c>
      <c r="I115" s="609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</row>
    <row r="116" spans="1:33" s="60" customFormat="1" ht="15" hidden="1" customHeight="1">
      <c r="A116" s="59" t="s">
        <v>84</v>
      </c>
      <c r="B116" s="244"/>
      <c r="C116" s="240">
        <v>4628.5713999999998</v>
      </c>
      <c r="D116" s="242">
        <v>177</v>
      </c>
      <c r="E116" s="609">
        <v>3682</v>
      </c>
      <c r="F116" s="609">
        <v>125847</v>
      </c>
      <c r="G116" s="544">
        <v>328695</v>
      </c>
      <c r="H116" s="609">
        <v>166830</v>
      </c>
      <c r="I116" s="609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</row>
    <row r="117" spans="1:33" s="60" customFormat="1" ht="15" hidden="1" customHeight="1">
      <c r="A117" s="59" t="s">
        <v>85</v>
      </c>
      <c r="B117" s="244"/>
      <c r="C117" s="240">
        <v>4628.5713999999998</v>
      </c>
      <c r="D117" s="242">
        <v>177</v>
      </c>
      <c r="E117" s="609">
        <v>3682</v>
      </c>
      <c r="F117" s="609">
        <v>125851</v>
      </c>
      <c r="G117" s="544">
        <v>328683</v>
      </c>
      <c r="H117" s="609">
        <v>166778</v>
      </c>
      <c r="I117" s="609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</row>
    <row r="118" spans="1:33" s="60" customFormat="1" ht="15" hidden="1" customHeight="1">
      <c r="A118" s="59" t="s">
        <v>86</v>
      </c>
      <c r="B118" s="244"/>
      <c r="C118" s="240">
        <v>4628.5713999999998</v>
      </c>
      <c r="D118" s="242">
        <v>177</v>
      </c>
      <c r="E118" s="609">
        <v>3682</v>
      </c>
      <c r="F118" s="609">
        <v>125833</v>
      </c>
      <c r="G118" s="544">
        <v>328721</v>
      </c>
      <c r="H118" s="609">
        <v>166771</v>
      </c>
      <c r="I118" s="609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</row>
    <row r="119" spans="1:33" s="216" customFormat="1" ht="15" hidden="1" customHeight="1">
      <c r="A119" s="59" t="s">
        <v>87</v>
      </c>
      <c r="B119" s="244">
        <v>31</v>
      </c>
      <c r="C119" s="240">
        <v>4628.5713999999998</v>
      </c>
      <c r="D119" s="242">
        <v>177</v>
      </c>
      <c r="E119" s="609">
        <v>3682</v>
      </c>
      <c r="F119" s="609">
        <v>125851</v>
      </c>
      <c r="G119" s="544">
        <v>328749</v>
      </c>
      <c r="H119" s="609">
        <v>166743</v>
      </c>
      <c r="I119" s="609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</row>
    <row r="120" spans="1:33" s="60" customFormat="1" ht="15" hidden="1" customHeight="1">
      <c r="A120" s="59" t="s">
        <v>88</v>
      </c>
      <c r="B120" s="244"/>
      <c r="C120" s="240">
        <v>4628.5713999999998</v>
      </c>
      <c r="D120" s="242">
        <v>176</v>
      </c>
      <c r="E120" s="609">
        <v>3579</v>
      </c>
      <c r="F120" s="609">
        <v>125906</v>
      </c>
      <c r="G120" s="544">
        <v>328709</v>
      </c>
      <c r="H120" s="609">
        <v>166706</v>
      </c>
      <c r="I120" s="609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</row>
    <row r="121" spans="1:33" s="60" customFormat="1" ht="15" hidden="1" customHeight="1">
      <c r="A121" s="59" t="s">
        <v>89</v>
      </c>
      <c r="B121" s="244"/>
      <c r="C121" s="240">
        <v>4628.5713999999998</v>
      </c>
      <c r="D121" s="242">
        <v>176</v>
      </c>
      <c r="E121" s="609">
        <v>3580</v>
      </c>
      <c r="F121" s="609">
        <v>125982</v>
      </c>
      <c r="G121" s="544">
        <v>328601</v>
      </c>
      <c r="H121" s="609">
        <v>166623</v>
      </c>
      <c r="I121" s="609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</row>
    <row r="122" spans="1:33" s="60" customFormat="1" ht="15" hidden="1" customHeight="1">
      <c r="A122" s="59" t="s">
        <v>76</v>
      </c>
      <c r="B122" s="244"/>
      <c r="C122" s="240">
        <v>4628.5713999999998</v>
      </c>
      <c r="D122" s="242">
        <v>176</v>
      </c>
      <c r="E122" s="609">
        <v>3580</v>
      </c>
      <c r="F122" s="609">
        <v>126084</v>
      </c>
      <c r="G122" s="544">
        <v>328444</v>
      </c>
      <c r="H122" s="609">
        <v>166538</v>
      </c>
      <c r="I122" s="609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</row>
    <row r="123" spans="1:33" s="60" customFormat="1" ht="15" hidden="1" customHeight="1">
      <c r="A123" s="59" t="s">
        <v>90</v>
      </c>
      <c r="B123" s="244"/>
      <c r="C123" s="240">
        <v>4628.5713999999998</v>
      </c>
      <c r="D123" s="242">
        <v>176</v>
      </c>
      <c r="E123" s="609">
        <v>3580</v>
      </c>
      <c r="F123" s="609">
        <v>126075</v>
      </c>
      <c r="G123" s="544">
        <v>328331</v>
      </c>
      <c r="H123" s="609">
        <v>166450</v>
      </c>
      <c r="I123" s="609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</row>
    <row r="124" spans="1:33" s="60" customFormat="1" ht="15" hidden="1" customHeight="1">
      <c r="A124" s="59" t="s">
        <v>91</v>
      </c>
      <c r="B124" s="244"/>
      <c r="C124" s="240">
        <v>4628.5713999999998</v>
      </c>
      <c r="D124" s="242">
        <v>176</v>
      </c>
      <c r="E124" s="609">
        <v>3579</v>
      </c>
      <c r="F124" s="609">
        <v>126162</v>
      </c>
      <c r="G124" s="544">
        <v>328264</v>
      </c>
      <c r="H124" s="609">
        <v>166421</v>
      </c>
      <c r="I124" s="609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</row>
    <row r="125" spans="1:33" s="60" customFormat="1" ht="15" hidden="1" customHeight="1">
      <c r="A125" s="59" t="s">
        <v>80</v>
      </c>
      <c r="B125" s="244"/>
      <c r="C125" s="240">
        <v>4628.5713999999998</v>
      </c>
      <c r="D125" s="242">
        <v>176</v>
      </c>
      <c r="E125" s="609">
        <v>3577</v>
      </c>
      <c r="F125" s="609">
        <v>126222</v>
      </c>
      <c r="G125" s="544">
        <v>327968</v>
      </c>
      <c r="H125" s="609">
        <v>166258</v>
      </c>
      <c r="I125" s="609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</row>
    <row r="126" spans="1:33" s="60" customFormat="1" ht="15" customHeight="1">
      <c r="A126" s="63" t="s">
        <v>326</v>
      </c>
      <c r="B126" s="244"/>
      <c r="C126" s="240">
        <v>4628.5713999999998</v>
      </c>
      <c r="D126" s="242">
        <v>176</v>
      </c>
      <c r="E126" s="609">
        <v>3666</v>
      </c>
      <c r="F126" s="609">
        <v>126729</v>
      </c>
      <c r="G126" s="544">
        <v>326247</v>
      </c>
      <c r="H126" s="609">
        <v>165073</v>
      </c>
      <c r="I126" s="609">
        <v>161174</v>
      </c>
      <c r="J126" s="241">
        <v>2.5743673508036835</v>
      </c>
      <c r="K126" s="165">
        <v>70.485463398058414</v>
      </c>
      <c r="L126" s="82">
        <v>-1721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</row>
    <row r="127" spans="1:33" s="216" customFormat="1" ht="15" hidden="1" customHeight="1">
      <c r="A127" s="59" t="s">
        <v>81</v>
      </c>
      <c r="B127" s="244"/>
      <c r="C127" s="240">
        <v>4628.5713999999998</v>
      </c>
      <c r="D127" s="242">
        <v>176</v>
      </c>
      <c r="E127" s="609">
        <v>3577</v>
      </c>
      <c r="F127" s="609">
        <v>126231</v>
      </c>
      <c r="G127" s="544">
        <v>327788</v>
      </c>
      <c r="H127" s="609">
        <v>166132</v>
      </c>
      <c r="I127" s="609">
        <v>161656</v>
      </c>
      <c r="J127" s="241">
        <v>2.5967313892783865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</row>
    <row r="128" spans="1:33" s="60" customFormat="1" ht="15" hidden="1" customHeight="1">
      <c r="A128" s="59" t="s">
        <v>83</v>
      </c>
      <c r="B128" s="244"/>
      <c r="C128" s="240">
        <v>4628.5713999999998</v>
      </c>
      <c r="D128" s="242">
        <v>176</v>
      </c>
      <c r="E128" s="609">
        <v>3577</v>
      </c>
      <c r="F128" s="609">
        <v>126231</v>
      </c>
      <c r="G128" s="82">
        <v>327654</v>
      </c>
      <c r="H128" s="609">
        <v>166019</v>
      </c>
      <c r="I128" s="609">
        <v>161635</v>
      </c>
      <c r="J128" s="241">
        <v>2.5956698433823706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</row>
    <row r="129" spans="1:33" s="60" customFormat="1" ht="15" hidden="1" customHeight="1">
      <c r="A129" s="59" t="s">
        <v>84</v>
      </c>
      <c r="B129" s="244"/>
      <c r="C129" s="240">
        <v>4628.5713999999998</v>
      </c>
      <c r="D129" s="242">
        <v>176</v>
      </c>
      <c r="E129" s="609">
        <v>3577</v>
      </c>
      <c r="F129" s="609">
        <v>126224</v>
      </c>
      <c r="G129" s="82">
        <v>327513</v>
      </c>
      <c r="H129" s="609">
        <v>165931</v>
      </c>
      <c r="I129" s="609">
        <v>161582</v>
      </c>
      <c r="J129" s="241">
        <v>2.5946967296235264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</row>
    <row r="130" spans="1:33" s="60" customFormat="1" ht="15" hidden="1" customHeight="1">
      <c r="A130" s="59" t="s">
        <v>85</v>
      </c>
      <c r="B130" s="244"/>
      <c r="C130" s="240">
        <v>4628.5713999999998</v>
      </c>
      <c r="D130" s="242">
        <v>176</v>
      </c>
      <c r="E130" s="609">
        <v>3577</v>
      </c>
      <c r="F130" s="609">
        <v>126234</v>
      </c>
      <c r="G130" s="82">
        <v>327349</v>
      </c>
      <c r="H130" s="609">
        <v>165802</v>
      </c>
      <c r="I130" s="609">
        <v>161547</v>
      </c>
      <c r="J130" s="241">
        <v>2.5931920084921654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</row>
    <row r="131" spans="1:33" s="216" customFormat="1" ht="15" hidden="1" customHeight="1">
      <c r="A131" s="59" t="s">
        <v>86</v>
      </c>
      <c r="B131" s="244"/>
      <c r="C131" s="240">
        <v>4628.5713999999998</v>
      </c>
      <c r="D131" s="242">
        <v>176</v>
      </c>
      <c r="E131" s="609">
        <v>3577</v>
      </c>
      <c r="F131" s="609">
        <v>126263</v>
      </c>
      <c r="G131" s="82">
        <v>327080</v>
      </c>
      <c r="H131" s="609">
        <v>165627</v>
      </c>
      <c r="I131" s="609">
        <v>161453</v>
      </c>
      <c r="J131" s="241">
        <v>2.5904659322208405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</row>
    <row r="132" spans="1:33" s="60" customFormat="1" ht="15" hidden="1" customHeight="1">
      <c r="A132" s="59" t="s">
        <v>87</v>
      </c>
      <c r="B132" s="244"/>
      <c r="C132" s="240">
        <v>4628.5713999999998</v>
      </c>
      <c r="D132" s="242">
        <v>176</v>
      </c>
      <c r="E132" s="609">
        <v>3666</v>
      </c>
      <c r="F132" s="609">
        <v>126329</v>
      </c>
      <c r="G132" s="82">
        <v>326986</v>
      </c>
      <c r="H132" s="609">
        <v>165538</v>
      </c>
      <c r="I132" s="609">
        <v>161448</v>
      </c>
      <c r="J132" s="241">
        <v>2.5883684664645488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</row>
    <row r="133" spans="1:33" s="60" customFormat="1" ht="15" hidden="1" customHeight="1">
      <c r="A133" s="59" t="s">
        <v>88</v>
      </c>
      <c r="B133" s="244"/>
      <c r="C133" s="240">
        <v>4628.5713999999998</v>
      </c>
      <c r="D133" s="242">
        <v>176</v>
      </c>
      <c r="E133" s="609">
        <v>3666</v>
      </c>
      <c r="F133" s="609">
        <v>126371</v>
      </c>
      <c r="G133" s="82">
        <v>326813</v>
      </c>
      <c r="H133" s="609">
        <v>165472</v>
      </c>
      <c r="I133" s="609">
        <v>161341</v>
      </c>
      <c r="J133" s="241">
        <v>2.5861392249804149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</row>
    <row r="134" spans="1:33" s="60" customFormat="1" ht="15" hidden="1" customHeight="1">
      <c r="A134" s="59" t="s">
        <v>89</v>
      </c>
      <c r="B134" s="244"/>
      <c r="C134" s="240">
        <v>4628.5713999999998</v>
      </c>
      <c r="D134" s="242">
        <v>176</v>
      </c>
      <c r="E134" s="609">
        <v>3666</v>
      </c>
      <c r="F134" s="609">
        <v>126445</v>
      </c>
      <c r="G134" s="82">
        <v>326780</v>
      </c>
      <c r="H134" s="609">
        <v>165437</v>
      </c>
      <c r="I134" s="609">
        <v>161343</v>
      </c>
      <c r="J134" s="241">
        <v>2.5843647435643957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</row>
    <row r="135" spans="1:33" s="216" customFormat="1" ht="15" hidden="1" customHeight="1">
      <c r="A135" s="59" t="s">
        <v>76</v>
      </c>
      <c r="B135" s="244"/>
      <c r="C135" s="240">
        <v>4628.5713999999998</v>
      </c>
      <c r="D135" s="242">
        <v>176</v>
      </c>
      <c r="E135" s="609">
        <v>3666</v>
      </c>
      <c r="F135" s="609">
        <v>126663</v>
      </c>
      <c r="G135" s="82">
        <v>326576</v>
      </c>
      <c r="H135" s="609">
        <v>165299</v>
      </c>
      <c r="I135" s="609">
        <v>161277</v>
      </c>
      <c r="J135" s="241">
        <v>2.578306214127251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</row>
    <row r="136" spans="1:33" s="60" customFormat="1" ht="15" hidden="1" customHeight="1">
      <c r="A136" s="59" t="s">
        <v>90</v>
      </c>
      <c r="B136" s="244"/>
      <c r="C136" s="240">
        <v>4628.5713999999998</v>
      </c>
      <c r="D136" s="242">
        <v>176</v>
      </c>
      <c r="E136" s="609">
        <v>3666</v>
      </c>
      <c r="F136" s="609">
        <v>126709</v>
      </c>
      <c r="G136" s="82">
        <v>326465</v>
      </c>
      <c r="H136" s="609">
        <v>165232</v>
      </c>
      <c r="I136" s="609">
        <v>161233</v>
      </c>
      <c r="J136" s="241">
        <v>2.5764941716847263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</row>
    <row r="137" spans="1:33" s="60" customFormat="1" ht="15" hidden="1" customHeight="1">
      <c r="A137" s="59" t="s">
        <v>91</v>
      </c>
      <c r="B137" s="244"/>
      <c r="C137" s="240">
        <v>4628.5713999999998</v>
      </c>
      <c r="D137" s="242">
        <v>176</v>
      </c>
      <c r="E137" s="609">
        <v>3666</v>
      </c>
      <c r="F137" s="609">
        <v>126751</v>
      </c>
      <c r="G137" s="82">
        <v>326369</v>
      </c>
      <c r="H137" s="609">
        <v>165174</v>
      </c>
      <c r="I137" s="609">
        <v>161195</v>
      </c>
      <c r="J137" s="241">
        <v>2.5748830383981192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</row>
    <row r="138" spans="1:33" s="216" customFormat="1" ht="15" hidden="1" customHeight="1">
      <c r="A138" s="59" t="s">
        <v>80</v>
      </c>
      <c r="B138" s="244"/>
      <c r="C138" s="240">
        <v>4628.5713999999998</v>
      </c>
      <c r="D138" s="242">
        <v>176</v>
      </c>
      <c r="E138" s="609">
        <v>3666</v>
      </c>
      <c r="F138" s="609">
        <v>126729</v>
      </c>
      <c r="G138" s="82">
        <v>326247</v>
      </c>
      <c r="H138" s="609">
        <v>165073</v>
      </c>
      <c r="I138" s="609">
        <v>161174</v>
      </c>
      <c r="J138" s="241">
        <v>2.5743673508036835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</row>
    <row r="139" spans="1:33" s="216" customFormat="1" ht="15" customHeight="1">
      <c r="A139" s="63" t="s">
        <v>335</v>
      </c>
      <c r="B139" s="244"/>
      <c r="C139" s="240">
        <v>4628.5713999999998</v>
      </c>
      <c r="D139" s="242">
        <v>176</v>
      </c>
      <c r="E139" s="609">
        <v>3670</v>
      </c>
      <c r="F139" s="609">
        <v>127396</v>
      </c>
      <c r="G139" s="82">
        <v>324372</v>
      </c>
      <c r="H139" s="609">
        <v>164026</v>
      </c>
      <c r="I139" s="609">
        <v>160346</v>
      </c>
      <c r="J139" s="241">
        <v>2.5461709943797293</v>
      </c>
      <c r="K139" s="165">
        <v>70.080370802965248</v>
      </c>
      <c r="L139" s="82">
        <v>-1875</v>
      </c>
      <c r="M139" s="82">
        <v>-997</v>
      </c>
      <c r="N139" s="83">
        <v>-3.0651364554479188</v>
      </c>
      <c r="O139" s="242">
        <v>2175</v>
      </c>
      <c r="P139" s="83">
        <v>6.6867319865589003</v>
      </c>
      <c r="Q139" s="242">
        <v>3172</v>
      </c>
      <c r="R139" s="83">
        <v>9.7518684420068187</v>
      </c>
      <c r="S139" s="82">
        <v>-878</v>
      </c>
      <c r="T139" s="144">
        <v>-2.6992876708959606</v>
      </c>
      <c r="U139" s="243">
        <v>14281</v>
      </c>
      <c r="V139" s="83">
        <v>43.904928505769035</v>
      </c>
      <c r="W139" s="242">
        <v>15159</v>
      </c>
      <c r="X139" s="83">
        <v>46.604216176664998</v>
      </c>
      <c r="Y139" s="83">
        <v>-5.7644241263438794</v>
      </c>
      <c r="Z139" s="83"/>
      <c r="AA139" s="242">
        <v>1684</v>
      </c>
      <c r="AB139" s="162"/>
      <c r="AC139" s="242">
        <v>952</v>
      </c>
      <c r="AD139" s="145"/>
      <c r="AE139" s="148">
        <v>93450</v>
      </c>
      <c r="AF139" s="149">
        <v>56834</v>
      </c>
      <c r="AG139" s="149">
        <v>36616</v>
      </c>
    </row>
    <row r="140" spans="1:33" s="216" customFormat="1" ht="15" hidden="1" customHeight="1">
      <c r="A140" s="59" t="s">
        <v>81</v>
      </c>
      <c r="B140" s="244"/>
      <c r="C140" s="240">
        <v>4628.5713999999998</v>
      </c>
      <c r="D140" s="242">
        <v>176</v>
      </c>
      <c r="E140" s="609">
        <v>3666</v>
      </c>
      <c r="F140" s="609">
        <v>126673</v>
      </c>
      <c r="G140" s="82">
        <v>326063</v>
      </c>
      <c r="H140" s="609">
        <v>164942</v>
      </c>
      <c r="I140" s="609">
        <v>161121</v>
      </c>
      <c r="J140" s="241">
        <v>2.5740528763035533</v>
      </c>
      <c r="K140" s="165">
        <v>70.44571031139327</v>
      </c>
      <c r="L140" s="82">
        <v>-184</v>
      </c>
      <c r="M140" s="82">
        <v>-130</v>
      </c>
      <c r="N140" s="83">
        <v>-0.39869595752967985</v>
      </c>
      <c r="O140" s="242">
        <v>161</v>
      </c>
      <c r="P140" s="83">
        <v>0.49376960894060345</v>
      </c>
      <c r="Q140" s="242">
        <v>291</v>
      </c>
      <c r="R140" s="83">
        <v>0.89246556647028341</v>
      </c>
      <c r="S140" s="82">
        <v>-54</v>
      </c>
      <c r="T140" s="144">
        <v>-0.16561216697386702</v>
      </c>
      <c r="U140" s="243">
        <v>940</v>
      </c>
      <c r="V140" s="83">
        <v>2.8828784621376853</v>
      </c>
      <c r="W140" s="242">
        <v>994</v>
      </c>
      <c r="X140" s="83">
        <v>3.0484906291115519</v>
      </c>
      <c r="Y140" s="83">
        <v>-0.56430812450354684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</row>
    <row r="141" spans="1:33" s="216" customFormat="1" ht="15" hidden="1" customHeight="1">
      <c r="A141" s="59" t="s">
        <v>83</v>
      </c>
      <c r="B141" s="244"/>
      <c r="C141" s="240">
        <v>4628.5713999999998</v>
      </c>
      <c r="D141" s="242">
        <v>176</v>
      </c>
      <c r="E141" s="609">
        <v>3666</v>
      </c>
      <c r="F141" s="609">
        <v>126703</v>
      </c>
      <c r="G141" s="82">
        <v>325857</v>
      </c>
      <c r="H141" s="609">
        <v>164817</v>
      </c>
      <c r="I141" s="609">
        <v>161040</v>
      </c>
      <c r="J141" s="241">
        <v>2.5718175575953213</v>
      </c>
      <c r="K141" s="165">
        <v>70.401204138279041</v>
      </c>
      <c r="L141" s="82">
        <v>-206</v>
      </c>
      <c r="M141" s="82">
        <v>-127</v>
      </c>
      <c r="N141" s="83">
        <v>-0.38974151238119786</v>
      </c>
      <c r="O141" s="242">
        <v>165</v>
      </c>
      <c r="P141" s="83">
        <v>0.5063570830149422</v>
      </c>
      <c r="Q141" s="242">
        <v>292</v>
      </c>
      <c r="R141" s="83">
        <v>0.89609859539614001</v>
      </c>
      <c r="S141" s="82">
        <v>-79</v>
      </c>
      <c r="T141" s="144">
        <v>-0.24243763368594198</v>
      </c>
      <c r="U141" s="243">
        <v>1227</v>
      </c>
      <c r="V141" s="83">
        <v>3.7654553991474788</v>
      </c>
      <c r="W141" s="242">
        <v>1306</v>
      </c>
      <c r="X141" s="83">
        <v>4.0078930328334215</v>
      </c>
      <c r="Y141" s="83">
        <v>-0.63217914606713987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</row>
    <row r="142" spans="1:33" s="216" customFormat="1" ht="15" hidden="1" customHeight="1">
      <c r="A142" s="59" t="s">
        <v>84</v>
      </c>
      <c r="B142" s="244"/>
      <c r="C142" s="240">
        <v>4628.5713999999998</v>
      </c>
      <c r="D142" s="242">
        <v>176</v>
      </c>
      <c r="E142" s="609">
        <v>3670</v>
      </c>
      <c r="F142" s="609">
        <v>126723</v>
      </c>
      <c r="G142" s="82">
        <v>325706</v>
      </c>
      <c r="H142" s="609">
        <v>164738</v>
      </c>
      <c r="I142" s="609">
        <v>160968</v>
      </c>
      <c r="J142" s="241">
        <v>2.5702200863300271</v>
      </c>
      <c r="K142" s="165">
        <v>70.36858068128754</v>
      </c>
      <c r="L142" s="82">
        <v>-151</v>
      </c>
      <c r="M142" s="82">
        <v>-88</v>
      </c>
      <c r="N142" s="83">
        <v>-0.27018231165529649</v>
      </c>
      <c r="O142" s="242">
        <v>200</v>
      </c>
      <c r="P142" s="83">
        <v>0.61405070830749209</v>
      </c>
      <c r="Q142" s="242">
        <v>288</v>
      </c>
      <c r="R142" s="83">
        <v>0.88423301996278847</v>
      </c>
      <c r="S142" s="82">
        <v>-63</v>
      </c>
      <c r="T142" s="144">
        <v>-0.19342597311685999</v>
      </c>
      <c r="U142" s="243">
        <v>1268</v>
      </c>
      <c r="V142" s="83">
        <v>3.8930814906694993</v>
      </c>
      <c r="W142" s="242">
        <v>1331</v>
      </c>
      <c r="X142" s="83">
        <v>4.0865074637863597</v>
      </c>
      <c r="Y142" s="83">
        <v>-0.46360828477215649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</row>
    <row r="143" spans="1:33" s="60" customFormat="1" ht="15" hidden="1" customHeight="1">
      <c r="A143" s="59" t="s">
        <v>85</v>
      </c>
      <c r="B143" s="244"/>
      <c r="C143" s="240">
        <v>4628.5713999999998</v>
      </c>
      <c r="D143" s="242">
        <v>176</v>
      </c>
      <c r="E143" s="609">
        <v>3670</v>
      </c>
      <c r="F143" s="609">
        <v>126776</v>
      </c>
      <c r="G143" s="82">
        <v>325582</v>
      </c>
      <c r="H143" s="609">
        <v>164668</v>
      </c>
      <c r="I143" s="609">
        <v>160914</v>
      </c>
      <c r="J143" s="241">
        <v>2.5681674764939735</v>
      </c>
      <c r="K143" s="165">
        <v>70.341790557665377</v>
      </c>
      <c r="L143" s="82">
        <v>-124</v>
      </c>
      <c r="M143" s="82">
        <v>-103</v>
      </c>
      <c r="N143" s="83">
        <v>-0.31635655533782581</v>
      </c>
      <c r="O143" s="242">
        <v>161</v>
      </c>
      <c r="P143" s="83">
        <v>0.49449908164456269</v>
      </c>
      <c r="Q143" s="242">
        <v>264</v>
      </c>
      <c r="R143" s="83">
        <v>0.81085563698238849</v>
      </c>
      <c r="S143" s="82">
        <v>-21</v>
      </c>
      <c r="T143" s="144">
        <v>-6.4499880214508171E-2</v>
      </c>
      <c r="U143" s="243">
        <v>1139</v>
      </c>
      <c r="V143" s="83">
        <v>3.4983506459202292</v>
      </c>
      <c r="W143" s="242">
        <v>1160</v>
      </c>
      <c r="X143" s="83">
        <v>3.5628505261347372</v>
      </c>
      <c r="Y143" s="83">
        <v>-0.38085643555233401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</row>
    <row r="144" spans="1:33" s="60" customFormat="1" ht="15" hidden="1" customHeight="1">
      <c r="A144" s="59" t="s">
        <v>86</v>
      </c>
      <c r="B144" s="244"/>
      <c r="C144" s="240">
        <v>4628.5713999999998</v>
      </c>
      <c r="D144" s="242">
        <v>176</v>
      </c>
      <c r="E144" s="609">
        <v>3672</v>
      </c>
      <c r="F144" s="609">
        <v>126957</v>
      </c>
      <c r="G144" s="82">
        <v>325453</v>
      </c>
      <c r="H144" s="609">
        <v>164632</v>
      </c>
      <c r="I144" s="609">
        <v>160821</v>
      </c>
      <c r="J144" s="241">
        <v>2.5634900005513677</v>
      </c>
      <c r="K144" s="165">
        <v>70.31392018712296</v>
      </c>
      <c r="L144" s="82">
        <v>-129</v>
      </c>
      <c r="M144" s="82">
        <v>-93</v>
      </c>
      <c r="N144" s="83">
        <v>-0.28575554688388183</v>
      </c>
      <c r="O144" s="242">
        <v>142</v>
      </c>
      <c r="P144" s="83">
        <v>0.43631492104850778</v>
      </c>
      <c r="Q144" s="242">
        <v>235</v>
      </c>
      <c r="R144" s="83">
        <v>0.72207046793238971</v>
      </c>
      <c r="S144" s="82">
        <v>-36</v>
      </c>
      <c r="T144" s="144">
        <v>-0.11061505040666395</v>
      </c>
      <c r="U144" s="243">
        <v>1446</v>
      </c>
      <c r="V144" s="83">
        <v>4.4430378580010013</v>
      </c>
      <c r="W144" s="242">
        <v>1482</v>
      </c>
      <c r="X144" s="83">
        <v>4.553652908407666</v>
      </c>
      <c r="Y144" s="83">
        <v>-0.3963705972905458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</row>
    <row r="145" spans="1:33" s="60" customFormat="1" ht="15" hidden="1" customHeight="1">
      <c r="A145" s="59" t="s">
        <v>87</v>
      </c>
      <c r="B145" s="244"/>
      <c r="C145" s="240">
        <v>4628.5713999999998</v>
      </c>
      <c r="D145" s="242">
        <v>176</v>
      </c>
      <c r="E145" s="609">
        <v>3670</v>
      </c>
      <c r="F145" s="609">
        <v>127030</v>
      </c>
      <c r="G145" s="82">
        <v>325271</v>
      </c>
      <c r="H145" s="609">
        <v>164528</v>
      </c>
      <c r="I145" s="609">
        <v>160743</v>
      </c>
      <c r="J145" s="241">
        <v>2.5605841139888215</v>
      </c>
      <c r="K145" s="165">
        <v>70.274599199225918</v>
      </c>
      <c r="L145" s="82">
        <v>-182</v>
      </c>
      <c r="M145" s="82">
        <v>-88</v>
      </c>
      <c r="N145" s="83">
        <v>-0.27054363899640604</v>
      </c>
      <c r="O145" s="242">
        <v>178</v>
      </c>
      <c r="P145" s="83">
        <v>0.5472359970609123</v>
      </c>
      <c r="Q145" s="242">
        <v>266</v>
      </c>
      <c r="R145" s="83">
        <v>0.8177796360573184</v>
      </c>
      <c r="S145" s="82">
        <v>-94</v>
      </c>
      <c r="T145" s="144">
        <v>-0.28898979620070647</v>
      </c>
      <c r="U145" s="243">
        <v>1061</v>
      </c>
      <c r="V145" s="83">
        <v>3.2618954656271231</v>
      </c>
      <c r="W145" s="242">
        <v>1155</v>
      </c>
      <c r="X145" s="83">
        <v>3.5508852618278297</v>
      </c>
      <c r="Y145" s="83">
        <v>-0.55953343519711263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</row>
    <row r="146" spans="1:33" s="60" customFormat="1" ht="15" hidden="1" customHeight="1">
      <c r="A146" s="59" t="s">
        <v>88</v>
      </c>
      <c r="B146" s="244"/>
      <c r="C146" s="240">
        <v>4628.5713999999998</v>
      </c>
      <c r="D146" s="242">
        <v>176</v>
      </c>
      <c r="E146" s="609">
        <v>3670</v>
      </c>
      <c r="F146" s="609">
        <v>127073</v>
      </c>
      <c r="G146" s="82">
        <v>325058</v>
      </c>
      <c r="H146" s="609">
        <v>164433</v>
      </c>
      <c r="I146" s="609">
        <v>160625</v>
      </c>
      <c r="J146" s="241">
        <v>2.5580414407466576</v>
      </c>
      <c r="K146" s="165">
        <v>70.228580680423335</v>
      </c>
      <c r="L146" s="82">
        <v>-213</v>
      </c>
      <c r="M146" s="82">
        <v>-69</v>
      </c>
      <c r="N146" s="83">
        <v>-0.2122698103107753</v>
      </c>
      <c r="O146" s="242">
        <v>186</v>
      </c>
      <c r="P146" s="83">
        <v>0.5722055756203509</v>
      </c>
      <c r="Q146" s="242">
        <v>255</v>
      </c>
      <c r="R146" s="83">
        <v>0.78447538593112609</v>
      </c>
      <c r="S146" s="82">
        <v>-144</v>
      </c>
      <c r="T146" s="144">
        <v>-0.44299786499640065</v>
      </c>
      <c r="U146" s="243">
        <v>1303</v>
      </c>
      <c r="V146" s="83">
        <v>4.0085154034049308</v>
      </c>
      <c r="W146" s="242">
        <v>1447</v>
      </c>
      <c r="X146" s="83">
        <v>4.4515132684013317</v>
      </c>
      <c r="Y146" s="83">
        <v>-0.65526767530717589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</row>
    <row r="147" spans="1:33" s="602" customFormat="1" ht="15" hidden="1" customHeight="1">
      <c r="A147" s="586" t="s">
        <v>96</v>
      </c>
      <c r="B147" s="587"/>
      <c r="C147" s="588">
        <v>4628.5713999999998</v>
      </c>
      <c r="D147" s="596">
        <v>176</v>
      </c>
      <c r="E147" s="610">
        <v>3670</v>
      </c>
      <c r="F147" s="610">
        <v>127254</v>
      </c>
      <c r="G147" s="594">
        <v>325018</v>
      </c>
      <c r="H147" s="610">
        <v>164391</v>
      </c>
      <c r="I147" s="610">
        <v>160627</v>
      </c>
      <c r="J147" s="592">
        <v>2.5540886730476058</v>
      </c>
      <c r="K147" s="593">
        <v>70.219938705061352</v>
      </c>
      <c r="L147" s="594">
        <v>-40</v>
      </c>
      <c r="M147" s="594">
        <v>-41</v>
      </c>
      <c r="N147" s="83">
        <v>-0.12614685955854751</v>
      </c>
      <c r="O147" s="596">
        <v>192</v>
      </c>
      <c r="P147" s="83">
        <v>0.59073651305466157</v>
      </c>
      <c r="Q147" s="596">
        <v>233</v>
      </c>
      <c r="R147" s="83">
        <v>0.71688337261320911</v>
      </c>
      <c r="S147" s="594">
        <v>1</v>
      </c>
      <c r="T147" s="144">
        <v>3.0767526721596958E-3</v>
      </c>
      <c r="U147" s="597">
        <v>1406</v>
      </c>
      <c r="V147" s="83">
        <v>4.3259142570565325</v>
      </c>
      <c r="W147" s="596">
        <v>1405</v>
      </c>
      <c r="X147" s="595">
        <v>4.3228375043843723</v>
      </c>
      <c r="Y147" s="83">
        <v>-0.12307010688638784</v>
      </c>
      <c r="Z147" s="595"/>
      <c r="AA147" s="596">
        <v>109</v>
      </c>
      <c r="AB147" s="598"/>
      <c r="AC147" s="596">
        <v>88</v>
      </c>
      <c r="AD147" s="599"/>
      <c r="AE147" s="600">
        <v>93406</v>
      </c>
      <c r="AF147" s="601">
        <v>56867</v>
      </c>
      <c r="AG147" s="601">
        <v>36539</v>
      </c>
    </row>
    <row r="148" spans="1:33" s="602" customFormat="1" ht="15" customHeight="1">
      <c r="A148" s="586" t="s">
        <v>76</v>
      </c>
      <c r="B148" s="587"/>
      <c r="C148" s="588">
        <v>4628.5713999999998</v>
      </c>
      <c r="D148" s="596">
        <v>176</v>
      </c>
      <c r="E148" s="610">
        <v>3670</v>
      </c>
      <c r="F148" s="610">
        <v>127389</v>
      </c>
      <c r="G148" s="594">
        <v>324804</v>
      </c>
      <c r="H148" s="610">
        <v>164288</v>
      </c>
      <c r="I148" s="610">
        <v>160516</v>
      </c>
      <c r="J148" s="592">
        <v>2.5497020935873582</v>
      </c>
      <c r="K148" s="593">
        <v>70.173704136874719</v>
      </c>
      <c r="L148" s="594">
        <v>-214</v>
      </c>
      <c r="M148" s="594">
        <v>-72</v>
      </c>
      <c r="N148" s="83">
        <v>-0.22167214689474266</v>
      </c>
      <c r="O148" s="596">
        <v>198</v>
      </c>
      <c r="P148" s="83">
        <v>0.60959840396054232</v>
      </c>
      <c r="Q148" s="596">
        <v>270</v>
      </c>
      <c r="R148" s="83">
        <v>0.83127055085528501</v>
      </c>
      <c r="S148" s="594">
        <v>-142</v>
      </c>
      <c r="T148" s="144">
        <v>-0.43718673415352027</v>
      </c>
      <c r="U148" s="597">
        <v>1204</v>
      </c>
      <c r="V148" s="83">
        <v>3.7068509008509749</v>
      </c>
      <c r="W148" s="596">
        <v>1346</v>
      </c>
      <c r="X148" s="595">
        <v>4.1440376350044952</v>
      </c>
      <c r="Y148" s="83">
        <v>-0.65885888104826296</v>
      </c>
      <c r="Z148" s="595"/>
      <c r="AA148" s="596">
        <v>126</v>
      </c>
      <c r="AB148" s="598"/>
      <c r="AC148" s="596">
        <v>68</v>
      </c>
      <c r="AD148" s="599"/>
      <c r="AE148" s="600">
        <v>93425</v>
      </c>
      <c r="AF148" s="601">
        <v>56873</v>
      </c>
      <c r="AG148" s="601">
        <v>36552</v>
      </c>
    </row>
    <row r="149" spans="1:33" s="602" customFormat="1" ht="15" customHeight="1">
      <c r="A149" s="586" t="s">
        <v>90</v>
      </c>
      <c r="B149" s="587"/>
      <c r="C149" s="588">
        <v>4628.5713999999998</v>
      </c>
      <c r="D149" s="596">
        <v>176</v>
      </c>
      <c r="E149" s="610">
        <v>3670</v>
      </c>
      <c r="F149" s="610">
        <v>127359</v>
      </c>
      <c r="G149" s="594">
        <v>324602</v>
      </c>
      <c r="H149" s="610">
        <v>164173</v>
      </c>
      <c r="I149" s="610">
        <v>160429</v>
      </c>
      <c r="J149" s="592">
        <v>2.5487166199483351</v>
      </c>
      <c r="K149" s="593">
        <v>70.130062161296678</v>
      </c>
      <c r="L149" s="594">
        <v>-202</v>
      </c>
      <c r="M149" s="594">
        <v>-88</v>
      </c>
      <c r="N149" s="83">
        <v>-0.2711012255007671</v>
      </c>
      <c r="O149" s="596">
        <v>175</v>
      </c>
      <c r="P149" s="83">
        <v>0.53912175525720729</v>
      </c>
      <c r="Q149" s="596">
        <v>263</v>
      </c>
      <c r="R149" s="83">
        <v>0.81022298075797439</v>
      </c>
      <c r="S149" s="594">
        <v>-114</v>
      </c>
      <c r="T149" s="144">
        <v>-0.35119931485326644</v>
      </c>
      <c r="U149" s="597">
        <v>1014</v>
      </c>
      <c r="V149" s="83">
        <v>3.1238254847474756</v>
      </c>
      <c r="W149" s="596">
        <v>1128</v>
      </c>
      <c r="X149" s="595">
        <v>3.4750247996007415</v>
      </c>
      <c r="Y149" s="83">
        <v>-0.62230054035403359</v>
      </c>
      <c r="Z149" s="595"/>
      <c r="AA149" s="596">
        <v>169</v>
      </c>
      <c r="AB149" s="598"/>
      <c r="AC149" s="596">
        <v>66</v>
      </c>
      <c r="AD149" s="599"/>
      <c r="AE149" s="600">
        <v>93403</v>
      </c>
      <c r="AF149" s="601">
        <v>56861</v>
      </c>
      <c r="AG149" s="601">
        <v>36542</v>
      </c>
    </row>
    <row r="150" spans="1:33" s="60" customFormat="1" ht="15" customHeight="1">
      <c r="A150" s="59" t="s">
        <v>99</v>
      </c>
      <c r="B150" s="244"/>
      <c r="C150" s="240">
        <v>4628.5713999999998</v>
      </c>
      <c r="D150" s="242">
        <v>176</v>
      </c>
      <c r="E150" s="609">
        <v>3670</v>
      </c>
      <c r="F150" s="609">
        <v>127376</v>
      </c>
      <c r="G150" s="82">
        <v>324501</v>
      </c>
      <c r="H150" s="609">
        <v>164115</v>
      </c>
      <c r="I150" s="609">
        <v>160386</v>
      </c>
      <c r="J150" s="241">
        <v>2.5475835322195706</v>
      </c>
      <c r="K150" s="165">
        <v>70.108241173507665</v>
      </c>
      <c r="L150" s="82">
        <v>-101</v>
      </c>
      <c r="M150" s="82">
        <v>-70</v>
      </c>
      <c r="N150" s="83">
        <v>-0.215715822139223</v>
      </c>
      <c r="O150" s="242">
        <v>201</v>
      </c>
      <c r="P150" s="83">
        <v>0.61941257499976887</v>
      </c>
      <c r="Q150" s="242">
        <v>271</v>
      </c>
      <c r="R150" s="83">
        <v>0.8351283971389919</v>
      </c>
      <c r="S150" s="82">
        <v>-31</v>
      </c>
      <c r="T150" s="144">
        <v>-9.55312926616559E-2</v>
      </c>
      <c r="U150" s="243">
        <v>1089</v>
      </c>
      <c r="V150" s="83">
        <v>3.3559218615659119</v>
      </c>
      <c r="W150" s="242">
        <v>1120</v>
      </c>
      <c r="X150" s="83">
        <v>3.4514531542275679</v>
      </c>
      <c r="Y150" s="83">
        <v>-0.31124711480087891</v>
      </c>
      <c r="Z150" s="83"/>
      <c r="AA150" s="242">
        <v>130</v>
      </c>
      <c r="AB150" s="162"/>
      <c r="AC150" s="242">
        <v>63</v>
      </c>
      <c r="AD150" s="145"/>
      <c r="AE150" s="148">
        <v>93430</v>
      </c>
      <c r="AF150" s="149">
        <v>56856</v>
      </c>
      <c r="AG150" s="149">
        <v>36574</v>
      </c>
    </row>
    <row r="151" spans="1:33" s="60" customFormat="1" ht="15" customHeight="1">
      <c r="A151" s="586" t="s">
        <v>80</v>
      </c>
      <c r="B151" s="587"/>
      <c r="C151" s="588">
        <v>4628.5713999999998</v>
      </c>
      <c r="D151" s="596">
        <v>176</v>
      </c>
      <c r="E151" s="610">
        <v>3670</v>
      </c>
      <c r="F151" s="610">
        <v>127396</v>
      </c>
      <c r="G151" s="594">
        <v>324372</v>
      </c>
      <c r="H151" s="610">
        <v>164026</v>
      </c>
      <c r="I151" s="610">
        <v>160346</v>
      </c>
      <c r="J151" s="592">
        <v>2.5461709943797293</v>
      </c>
      <c r="K151" s="593">
        <v>70.080370802965248</v>
      </c>
      <c r="L151" s="594">
        <v>-129</v>
      </c>
      <c r="M151" s="594">
        <v>-28</v>
      </c>
      <c r="N151" s="83">
        <v>-8.6320644198636137E-2</v>
      </c>
      <c r="O151" s="596">
        <v>216</v>
      </c>
      <c r="P151" s="83">
        <v>0.66590211238947872</v>
      </c>
      <c r="Q151" s="596">
        <v>244</v>
      </c>
      <c r="R151" s="83">
        <v>0.75222275658811488</v>
      </c>
      <c r="S151" s="594">
        <v>-101</v>
      </c>
      <c r="T151" s="144">
        <v>-0.31137089514508032</v>
      </c>
      <c r="U151" s="597">
        <v>1184</v>
      </c>
      <c r="V151" s="83">
        <v>3.6501300975423279</v>
      </c>
      <c r="W151" s="596">
        <v>1285</v>
      </c>
      <c r="X151" s="595">
        <v>3.9615009926874087</v>
      </c>
      <c r="Y151" s="83">
        <v>-0.39769153934371648</v>
      </c>
      <c r="Z151" s="595"/>
      <c r="AA151" s="596">
        <v>174</v>
      </c>
      <c r="AB151" s="598"/>
      <c r="AC151" s="596">
        <v>83</v>
      </c>
      <c r="AD151" s="599"/>
      <c r="AE151" s="600">
        <v>93450</v>
      </c>
      <c r="AF151" s="601">
        <v>56834</v>
      </c>
      <c r="AG151" s="601">
        <v>36616</v>
      </c>
    </row>
    <row r="152" spans="1:33" s="60" customFormat="1" ht="15" customHeight="1">
      <c r="A152" s="63" t="s">
        <v>339</v>
      </c>
      <c r="B152" s="587"/>
      <c r="C152" s="588"/>
      <c r="D152" s="596"/>
      <c r="E152" s="610"/>
      <c r="F152" s="610"/>
      <c r="G152" s="594"/>
      <c r="H152" s="610"/>
      <c r="I152" s="610"/>
      <c r="J152" s="592"/>
      <c r="K152" s="593"/>
      <c r="L152" s="594"/>
      <c r="M152" s="594"/>
      <c r="N152" s="595"/>
      <c r="O152" s="596"/>
      <c r="P152" s="595"/>
      <c r="Q152" s="596"/>
      <c r="R152" s="595"/>
      <c r="S152" s="594"/>
      <c r="T152" s="595"/>
      <c r="U152" s="597"/>
      <c r="V152" s="595"/>
      <c r="W152" s="596"/>
      <c r="X152" s="595"/>
      <c r="Y152" s="595"/>
      <c r="Z152" s="595"/>
      <c r="AA152" s="596"/>
      <c r="AB152" s="598"/>
      <c r="AC152" s="596"/>
      <c r="AD152" s="599"/>
      <c r="AE152" s="600"/>
      <c r="AF152" s="601"/>
      <c r="AG152" s="601"/>
    </row>
    <row r="153" spans="1:33" s="60" customFormat="1" ht="15" customHeight="1">
      <c r="A153" s="586" t="s">
        <v>81</v>
      </c>
      <c r="B153" s="587"/>
      <c r="C153" s="588">
        <v>4628.5713999999998</v>
      </c>
      <c r="D153" s="596">
        <v>176</v>
      </c>
      <c r="E153" s="610">
        <v>3709</v>
      </c>
      <c r="F153" s="610">
        <v>127437</v>
      </c>
      <c r="G153" s="594">
        <v>324074</v>
      </c>
      <c r="H153" s="610">
        <v>163837</v>
      </c>
      <c r="I153" s="610">
        <v>160237</v>
      </c>
      <c r="J153" s="592">
        <v>2.5430134105479572</v>
      </c>
      <c r="K153" s="593">
        <v>70.015988086518448</v>
      </c>
      <c r="L153" s="594">
        <v>-298</v>
      </c>
      <c r="M153" s="594">
        <v>-163</v>
      </c>
      <c r="N153" s="595">
        <v>-0.5</v>
      </c>
      <c r="O153" s="596">
        <v>131</v>
      </c>
      <c r="P153" s="595">
        <v>0.4</v>
      </c>
      <c r="Q153" s="596">
        <v>294</v>
      </c>
      <c r="R153" s="595">
        <v>0.91</v>
      </c>
      <c r="S153" s="594">
        <v>-135</v>
      </c>
      <c r="T153" s="595">
        <v>-0.41657152378777684</v>
      </c>
      <c r="U153" s="597">
        <v>971</v>
      </c>
      <c r="V153" s="595">
        <v>2.9962292562809729</v>
      </c>
      <c r="W153" s="596">
        <v>1106</v>
      </c>
      <c r="X153" s="595">
        <v>3.4128007800687499</v>
      </c>
      <c r="Y153" s="595">
        <v>-0.9195430673241296</v>
      </c>
      <c r="Z153" s="595"/>
      <c r="AA153" s="596">
        <v>122</v>
      </c>
      <c r="AB153" s="598"/>
      <c r="AC153" s="596">
        <v>60</v>
      </c>
      <c r="AD153" s="599"/>
      <c r="AE153" s="600">
        <v>93401</v>
      </c>
      <c r="AF153" s="601">
        <v>56789</v>
      </c>
      <c r="AG153" s="601">
        <v>36612</v>
      </c>
    </row>
    <row r="154" spans="1:33" s="60" customFormat="1" ht="15" customHeight="1">
      <c r="A154" s="586" t="s">
        <v>101</v>
      </c>
      <c r="B154" s="587"/>
      <c r="C154" s="588">
        <v>4628.5713999999998</v>
      </c>
      <c r="D154" s="596">
        <v>176</v>
      </c>
      <c r="E154" s="610">
        <v>3710</v>
      </c>
      <c r="F154" s="610">
        <v>127462</v>
      </c>
      <c r="G154" s="594">
        <v>323929</v>
      </c>
      <c r="H154" s="610">
        <v>163740</v>
      </c>
      <c r="I154" s="610">
        <v>160189</v>
      </c>
      <c r="J154" s="592">
        <v>2.5413770378622647</v>
      </c>
      <c r="K154" s="593">
        <v>69.98466092583125</v>
      </c>
      <c r="L154" s="594">
        <v>-145</v>
      </c>
      <c r="M154" s="594">
        <v>-125</v>
      </c>
      <c r="N154" s="595">
        <v>-0.39</v>
      </c>
      <c r="O154" s="596">
        <v>166</v>
      </c>
      <c r="P154" s="595">
        <v>0.51</v>
      </c>
      <c r="Q154" s="596">
        <v>291</v>
      </c>
      <c r="R154" s="595">
        <v>0.9</v>
      </c>
      <c r="S154" s="594">
        <v>-20</v>
      </c>
      <c r="T154" s="595">
        <v>-6.1741924927993477E-2</v>
      </c>
      <c r="U154" s="597">
        <v>983</v>
      </c>
      <c r="V154" s="595">
        <v>3.0346156102108797</v>
      </c>
      <c r="W154" s="596">
        <v>1003</v>
      </c>
      <c r="X154" s="595">
        <v>3.096357535138873</v>
      </c>
      <c r="Y154" s="595">
        <v>-0.44762895572795269</v>
      </c>
      <c r="Z154" s="595"/>
      <c r="AA154" s="596">
        <v>111</v>
      </c>
      <c r="AB154" s="598"/>
      <c r="AC154" s="596">
        <v>60</v>
      </c>
      <c r="AD154" s="599"/>
      <c r="AE154" s="600">
        <v>93424</v>
      </c>
      <c r="AF154" s="601">
        <v>56802</v>
      </c>
      <c r="AG154" s="601">
        <v>36622</v>
      </c>
    </row>
    <row r="155" spans="1:33" s="602" customFormat="1" ht="15" customHeight="1">
      <c r="A155" s="586" t="s">
        <v>94</v>
      </c>
      <c r="B155" s="587"/>
      <c r="C155" s="588">
        <v>4628.5713999999998</v>
      </c>
      <c r="D155" s="596">
        <v>176</v>
      </c>
      <c r="E155" s="610">
        <v>3710</v>
      </c>
      <c r="F155" s="610">
        <v>127500</v>
      </c>
      <c r="G155" s="594">
        <v>323666</v>
      </c>
      <c r="H155" s="610">
        <v>163626</v>
      </c>
      <c r="I155" s="610">
        <v>160040</v>
      </c>
      <c r="J155" s="592">
        <v>2.5385568627450978</v>
      </c>
      <c r="K155" s="593">
        <v>69.927839937826178</v>
      </c>
      <c r="L155" s="594">
        <v>-263</v>
      </c>
      <c r="M155" s="594">
        <v>-117</v>
      </c>
      <c r="N155" s="595">
        <v>-0.36</v>
      </c>
      <c r="O155" s="596">
        <v>184</v>
      </c>
      <c r="P155" s="595">
        <v>0.56999999999999995</v>
      </c>
      <c r="Q155" s="596">
        <v>301</v>
      </c>
      <c r="R155" s="595">
        <v>0.93</v>
      </c>
      <c r="S155" s="594">
        <v>-146</v>
      </c>
      <c r="T155" s="595">
        <v>-0.45108228853200522</v>
      </c>
      <c r="U155" s="597">
        <v>1320</v>
      </c>
      <c r="V155" s="595">
        <v>4.0782782250838823</v>
      </c>
      <c r="W155" s="596">
        <v>1466</v>
      </c>
      <c r="X155" s="595">
        <v>4.5293605136158881</v>
      </c>
      <c r="Y155" s="595">
        <v>-0.81256604030080393</v>
      </c>
      <c r="Z155" s="595"/>
      <c r="AA155" s="596">
        <v>162</v>
      </c>
      <c r="AB155" s="598"/>
      <c r="AC155" s="596">
        <v>76</v>
      </c>
      <c r="AD155" s="599"/>
      <c r="AE155" s="600">
        <v>93397</v>
      </c>
      <c r="AF155" s="601">
        <v>56777</v>
      </c>
      <c r="AG155" s="601">
        <v>36620</v>
      </c>
    </row>
    <row r="156" spans="1:33" s="60" customFormat="1" ht="15" customHeight="1">
      <c r="A156" s="586" t="s">
        <v>102</v>
      </c>
      <c r="B156" s="587"/>
      <c r="C156" s="588">
        <v>4628.5713999999998</v>
      </c>
      <c r="D156" s="596">
        <v>176</v>
      </c>
      <c r="E156" s="610">
        <v>3710</v>
      </c>
      <c r="F156" s="610">
        <v>127520</v>
      </c>
      <c r="G156" s="594">
        <v>323441</v>
      </c>
      <c r="H156" s="610">
        <v>163522</v>
      </c>
      <c r="I156" s="610">
        <v>159919</v>
      </c>
      <c r="J156" s="592">
        <f>G156/F156</f>
        <v>2.5363942910915935</v>
      </c>
      <c r="K156" s="593">
        <f>G156/C156</f>
        <v>69.879228826415002</v>
      </c>
      <c r="L156" s="594">
        <f>G156-G155</f>
        <v>-225</v>
      </c>
      <c r="M156" s="594">
        <v>-76</v>
      </c>
      <c r="N156" s="595">
        <v>-0.23497330270435721</v>
      </c>
      <c r="O156" s="596">
        <v>143</v>
      </c>
      <c r="P156" s="595">
        <v>0.44212081956214577</v>
      </c>
      <c r="Q156" s="596">
        <v>219</v>
      </c>
      <c r="R156" s="595">
        <v>0.67709412226650301</v>
      </c>
      <c r="S156" s="594">
        <v>-149</v>
      </c>
      <c r="T156" s="595">
        <v>-0.46067134345985822</v>
      </c>
      <c r="U156" s="597">
        <v>1115</v>
      </c>
      <c r="V156" s="595">
        <v>3.4473056909915565</v>
      </c>
      <c r="W156" s="596">
        <v>1264</v>
      </c>
      <c r="X156" s="595">
        <v>3.9079770344514149</v>
      </c>
      <c r="Y156" s="595">
        <v>-0.6956446461642154</v>
      </c>
      <c r="Z156" s="595"/>
      <c r="AA156" s="596">
        <v>127</v>
      </c>
      <c r="AB156" s="598"/>
      <c r="AC156" s="596">
        <v>77</v>
      </c>
      <c r="AD156" s="599"/>
      <c r="AE156" s="600">
        <v>93458</v>
      </c>
      <c r="AF156" s="601">
        <v>56812</v>
      </c>
      <c r="AG156" s="601">
        <v>36646</v>
      </c>
    </row>
    <row r="157" spans="1:33" s="602" customFormat="1" ht="15" customHeight="1">
      <c r="A157" s="586" t="s">
        <v>103</v>
      </c>
      <c r="B157" s="587"/>
      <c r="C157" s="588">
        <v>4628.5713999999998</v>
      </c>
      <c r="D157" s="596">
        <v>176</v>
      </c>
      <c r="E157" s="610">
        <v>3710</v>
      </c>
      <c r="F157" s="610">
        <v>127535</v>
      </c>
      <c r="G157" s="594">
        <v>323252</v>
      </c>
      <c r="H157" s="610">
        <v>163424</v>
      </c>
      <c r="I157" s="610">
        <v>159828</v>
      </c>
      <c r="J157" s="592">
        <v>2.5346140275218567</v>
      </c>
      <c r="K157" s="593">
        <v>69.838395492829605</v>
      </c>
      <c r="L157" s="594">
        <v>-189</v>
      </c>
      <c r="M157" s="594">
        <v>-88</v>
      </c>
      <c r="N157" s="595">
        <v>-0.2722334277900833</v>
      </c>
      <c r="O157" s="596">
        <v>172</v>
      </c>
      <c r="P157" s="595">
        <v>0.53209260886243548</v>
      </c>
      <c r="Q157" s="596">
        <v>260</v>
      </c>
      <c r="R157" s="595">
        <v>0.80432603665251878</v>
      </c>
      <c r="S157" s="594">
        <v>-101</v>
      </c>
      <c r="T157" s="595">
        <v>-0.31244972962270923</v>
      </c>
      <c r="U157" s="597">
        <v>1066</v>
      </c>
      <c r="V157" s="595">
        <v>3.2977367502753272</v>
      </c>
      <c r="W157" s="596">
        <v>1167</v>
      </c>
      <c r="X157" s="595">
        <v>3.6101864798980361</v>
      </c>
      <c r="Y157" s="595">
        <v>-0.58468315741279253</v>
      </c>
      <c r="Z157" s="595"/>
      <c r="AA157" s="596">
        <v>218</v>
      </c>
      <c r="AB157" s="598"/>
      <c r="AC157" s="596">
        <v>70</v>
      </c>
      <c r="AD157" s="599"/>
      <c r="AE157" s="600">
        <v>93460</v>
      </c>
      <c r="AF157" s="601">
        <v>56801</v>
      </c>
      <c r="AG157" s="601">
        <v>36659</v>
      </c>
    </row>
    <row r="158" spans="1:33" s="602" customFormat="1" ht="15" customHeight="1">
      <c r="A158" s="586" t="s">
        <v>93</v>
      </c>
      <c r="B158" s="587"/>
      <c r="C158" s="588">
        <v>4628.5713999999998</v>
      </c>
      <c r="D158" s="596">
        <v>176</v>
      </c>
      <c r="E158" s="610">
        <v>3710</v>
      </c>
      <c r="F158" s="610">
        <v>127594</v>
      </c>
      <c r="G158" s="594">
        <v>323101</v>
      </c>
      <c r="H158" s="610">
        <v>163323</v>
      </c>
      <c r="I158" s="610">
        <v>159778</v>
      </c>
      <c r="J158" s="592">
        <v>2.5322585701522016</v>
      </c>
      <c r="K158" s="593">
        <v>69.805772035838103</v>
      </c>
      <c r="L158" s="594">
        <v>-151</v>
      </c>
      <c r="M158" s="594">
        <v>-67</v>
      </c>
      <c r="N158" s="595">
        <v>-0.20731705430314395</v>
      </c>
      <c r="O158" s="596">
        <v>214</v>
      </c>
      <c r="P158" s="595">
        <v>0.66217686001302689</v>
      </c>
      <c r="Q158" s="596">
        <v>281</v>
      </c>
      <c r="R158" s="595">
        <v>0.86949391431617085</v>
      </c>
      <c r="S158" s="594">
        <v>-84</v>
      </c>
      <c r="T158" s="595">
        <v>-0.25991988897707641</v>
      </c>
      <c r="U158" s="597">
        <v>1044</v>
      </c>
      <c r="V158" s="595">
        <v>3.2304329058579442</v>
      </c>
      <c r="W158" s="596">
        <v>1128</v>
      </c>
      <c r="X158" s="595">
        <v>3.4903527948350206</v>
      </c>
      <c r="Y158" s="595">
        <v>-0.46723694328022036</v>
      </c>
      <c r="Z158" s="595"/>
      <c r="AA158" s="596">
        <v>128</v>
      </c>
      <c r="AB158" s="598"/>
      <c r="AC158" s="596">
        <v>66</v>
      </c>
      <c r="AD158" s="599"/>
      <c r="AE158" s="600">
        <v>93448</v>
      </c>
      <c r="AF158" s="601">
        <v>56789</v>
      </c>
      <c r="AG158" s="601">
        <v>36659</v>
      </c>
    </row>
    <row r="159" spans="1:33" s="602" customFormat="1" ht="15" customHeight="1">
      <c r="A159" s="586" t="s">
        <v>95</v>
      </c>
      <c r="B159" s="587"/>
      <c r="C159" s="588">
        <v>4628.5713999999998</v>
      </c>
      <c r="D159" s="596">
        <v>176</v>
      </c>
      <c r="E159" s="610">
        <v>3710</v>
      </c>
      <c r="F159" s="610">
        <v>127698</v>
      </c>
      <c r="G159" s="594">
        <v>322836</v>
      </c>
      <c r="H159" s="610">
        <v>163177</v>
      </c>
      <c r="I159" s="610">
        <v>159659</v>
      </c>
      <c r="J159" s="592">
        <v>2.5281210355682942</v>
      </c>
      <c r="K159" s="593">
        <v>69.74851894906493</v>
      </c>
      <c r="L159" s="594">
        <v>-265</v>
      </c>
      <c r="M159" s="594">
        <v>-113</v>
      </c>
      <c r="N159" s="595">
        <v>-0.34987932259647608</v>
      </c>
      <c r="O159" s="596">
        <v>152</v>
      </c>
      <c r="P159" s="595">
        <v>0.47063413305012719</v>
      </c>
      <c r="Q159" s="596">
        <v>265</v>
      </c>
      <c r="R159" s="595">
        <v>0.82051345564660327</v>
      </c>
      <c r="S159" s="594">
        <v>-152</v>
      </c>
      <c r="T159" s="595">
        <v>-0.4706341330501278</v>
      </c>
      <c r="U159" s="597">
        <v>1321</v>
      </c>
      <c r="V159" s="595">
        <v>4.0901821694685392</v>
      </c>
      <c r="W159" s="596">
        <v>1473</v>
      </c>
      <c r="X159" s="595">
        <v>4.560816302518667</v>
      </c>
      <c r="Y159" s="595">
        <v>-0.82051345564660383</v>
      </c>
      <c r="Z159" s="595"/>
      <c r="AA159" s="596">
        <v>147</v>
      </c>
      <c r="AB159" s="598"/>
      <c r="AC159" s="596">
        <v>64</v>
      </c>
      <c r="AD159" s="599"/>
      <c r="AE159" s="600">
        <v>93462</v>
      </c>
      <c r="AF159" s="601">
        <v>56793</v>
      </c>
      <c r="AG159" s="601">
        <v>36669</v>
      </c>
    </row>
    <row r="160" spans="1:33" s="60" customFormat="1" ht="15" customHeight="1">
      <c r="A160" s="569" t="s">
        <v>96</v>
      </c>
      <c r="B160" s="570"/>
      <c r="C160" s="571">
        <v>4628.5713999999998</v>
      </c>
      <c r="D160" s="579">
        <v>176</v>
      </c>
      <c r="E160" s="627">
        <v>3710</v>
      </c>
      <c r="F160" s="627">
        <v>127796</v>
      </c>
      <c r="G160" s="577">
        <v>322506</v>
      </c>
      <c r="H160" s="627">
        <v>163003</v>
      </c>
      <c r="I160" s="627">
        <v>159503</v>
      </c>
      <c r="J160" s="575">
        <v>2.5236001126795831</v>
      </c>
      <c r="K160" s="576">
        <v>69.677222652328538</v>
      </c>
      <c r="L160" s="577">
        <v>-330</v>
      </c>
      <c r="M160" s="577">
        <v>-109</v>
      </c>
      <c r="N160" s="578">
        <v>-0.33780538071286237</v>
      </c>
      <c r="O160" s="579">
        <v>180</v>
      </c>
      <c r="P160" s="578">
        <v>0.55784374796619463</v>
      </c>
      <c r="Q160" s="579">
        <v>289</v>
      </c>
      <c r="R160" s="578">
        <v>0.89564912867905699</v>
      </c>
      <c r="S160" s="577">
        <v>-221</v>
      </c>
      <c r="T160" s="578">
        <v>-0.68490815722516096</v>
      </c>
      <c r="U160" s="581">
        <v>1417</v>
      </c>
      <c r="V160" s="578">
        <v>4.3914699492672105</v>
      </c>
      <c r="W160" s="579">
        <v>1638</v>
      </c>
      <c r="X160" s="578">
        <v>5.0763781064923714</v>
      </c>
      <c r="Y160" s="578">
        <v>-1.0227135379380234</v>
      </c>
      <c r="Z160" s="578"/>
      <c r="AA160" s="579">
        <v>83</v>
      </c>
      <c r="AB160" s="582"/>
      <c r="AC160" s="579">
        <v>81</v>
      </c>
      <c r="AD160" s="583"/>
      <c r="AE160" s="584">
        <v>93461</v>
      </c>
      <c r="AF160" s="585">
        <v>56732</v>
      </c>
      <c r="AG160" s="585">
        <v>36729</v>
      </c>
    </row>
    <row r="161" spans="1:33" ht="17.25" customHeight="1">
      <c r="A161" s="542" t="s">
        <v>222</v>
      </c>
      <c r="B161" s="195"/>
      <c r="C161" s="80">
        <f t="shared" ref="C161:AG161" ca="1" si="0">IF(RIGHT(CELL("filename"),2)&lt;&gt;"01",(INDEX(C:C,MATCH("本月比上月增減(%)",$A:$A,0)-1))/INDEX(C:C,MATCH("本月比上月增減(%)",$A:$A,0)-2)*100-100,(INDEX(C:C,MATCH("本月比上月增減(%)",$A:$A,0)-1))/INDEX(C:C,MATCH("本月比上月增減(%)",$A:$A,0)-3)*100-100)</f>
        <v>0</v>
      </c>
      <c r="D161" s="80">
        <f t="shared" ca="1" si="0"/>
        <v>0</v>
      </c>
      <c r="E161" s="80">
        <f t="shared" ca="1" si="0"/>
        <v>0</v>
      </c>
      <c r="F161" s="80">
        <f t="shared" ca="1" si="0"/>
        <v>7.6743566853053835E-2</v>
      </c>
      <c r="G161" s="80">
        <f t="shared" ca="1" si="0"/>
        <v>-0.10221908337359764</v>
      </c>
      <c r="H161" s="80">
        <f t="shared" ca="1" si="0"/>
        <v>-0.1066326749480595</v>
      </c>
      <c r="I161" s="80">
        <f t="shared" ca="1" si="0"/>
        <v>-9.7708240687964576E-2</v>
      </c>
      <c r="J161" s="80">
        <f t="shared" ca="1" si="0"/>
        <v>-0.17882541322610734</v>
      </c>
      <c r="K161" s="80">
        <f t="shared" ca="1" si="0"/>
        <v>-0.10221908337358343</v>
      </c>
      <c r="L161" s="80">
        <f t="shared" ca="1" si="0"/>
        <v>24.528301886792448</v>
      </c>
      <c r="M161" s="80">
        <f t="shared" ca="1" si="0"/>
        <v>-3.5398230088495666</v>
      </c>
      <c r="N161" s="80">
        <f t="shared" ca="1" si="0"/>
        <v>-3.4508875214494594</v>
      </c>
      <c r="O161" s="80">
        <f t="shared" ca="1" si="0"/>
        <v>18.421052631578931</v>
      </c>
      <c r="P161" s="80">
        <f t="shared" ca="1" si="0"/>
        <v>18.530235865144689</v>
      </c>
      <c r="Q161" s="80">
        <f t="shared" ca="1" si="0"/>
        <v>9.0566037735848965</v>
      </c>
      <c r="R161" s="80">
        <f t="shared" ca="1" si="0"/>
        <v>9.1571530625592601</v>
      </c>
      <c r="S161" s="80">
        <f t="shared" ca="1" si="0"/>
        <v>45.39473684210526</v>
      </c>
      <c r="T161" s="80">
        <f t="shared" ca="1" si="0"/>
        <v>45.528789589982978</v>
      </c>
      <c r="U161" s="80">
        <f t="shared" ca="1" si="0"/>
        <v>7.2672218016654142</v>
      </c>
      <c r="V161" s="80">
        <f t="shared" ca="1" si="0"/>
        <v>7.3661212952238486</v>
      </c>
      <c r="W161" s="80">
        <f t="shared" ca="1" si="0"/>
        <v>11.201629327902225</v>
      </c>
      <c r="X161" s="80">
        <f t="shared" ca="1" si="0"/>
        <v>11.304156312741441</v>
      </c>
      <c r="Y161" s="80">
        <f t="shared" ca="1" si="0"/>
        <v>24.643115953787301</v>
      </c>
      <c r="Z161" s="80" t="e">
        <f t="shared" ca="1" si="0"/>
        <v>#DIV/0!</v>
      </c>
      <c r="AA161" s="80">
        <f t="shared" ca="1" si="0"/>
        <v>-43.5374149659864</v>
      </c>
      <c r="AB161" s="80" t="e">
        <f t="shared" ca="1" si="0"/>
        <v>#DIV/0!</v>
      </c>
      <c r="AC161" s="80">
        <f t="shared" ca="1" si="0"/>
        <v>26.5625</v>
      </c>
      <c r="AD161" s="80" t="e">
        <f t="shared" ca="1" si="0"/>
        <v>#DIV/0!</v>
      </c>
      <c r="AE161" s="80">
        <f t="shared" ca="1" si="0"/>
        <v>-1.0699535640128488E-3</v>
      </c>
      <c r="AF161" s="80">
        <f t="shared" ca="1" si="0"/>
        <v>-0.10740760304966557</v>
      </c>
      <c r="AG161" s="80">
        <f t="shared" ca="1" si="0"/>
        <v>0.16362595107584355</v>
      </c>
    </row>
    <row r="162" spans="1:33" ht="14.25" customHeight="1" thickBot="1">
      <c r="A162" s="543" t="s">
        <v>349</v>
      </c>
      <c r="B162" s="196"/>
      <c r="C162" s="95">
        <f t="shared" ref="C162:AG162" si="1">INDEX(C:C,MATCH("較上年同期增減(%)",$A:$A,0)-2)/INDEX(C:C,MATCH("較上年同期增減(%)",$A:$A,0)-15)*100-100</f>
        <v>0</v>
      </c>
      <c r="D162" s="95">
        <f t="shared" si="1"/>
        <v>0</v>
      </c>
      <c r="E162" s="95">
        <f t="shared" si="1"/>
        <v>1.0899182561307867</v>
      </c>
      <c r="F162" s="95">
        <f t="shared" si="1"/>
        <v>0.42591981391547051</v>
      </c>
      <c r="G162" s="95">
        <f t="shared" si="1"/>
        <v>-0.77288027124650682</v>
      </c>
      <c r="H162" s="95">
        <f t="shared" si="1"/>
        <v>-0.84432846080380841</v>
      </c>
      <c r="I162" s="95">
        <f t="shared" si="1"/>
        <v>-0.6997578240270883</v>
      </c>
      <c r="J162" s="95">
        <f t="shared" si="1"/>
        <v>-1.1937158129926217</v>
      </c>
      <c r="K162" s="95">
        <f t="shared" si="1"/>
        <v>-0.77288027124650682</v>
      </c>
      <c r="L162" s="95">
        <f t="shared" si="1"/>
        <v>725</v>
      </c>
      <c r="M162" s="95">
        <f t="shared" si="1"/>
        <v>165.85365853658539</v>
      </c>
      <c r="N162" s="95">
        <f t="shared" si="1"/>
        <v>167.78738836227592</v>
      </c>
      <c r="O162" s="95">
        <f t="shared" si="1"/>
        <v>-6.25</v>
      </c>
      <c r="P162" s="95">
        <f t="shared" si="1"/>
        <v>-5.5680941268350779</v>
      </c>
      <c r="Q162" s="95">
        <f t="shared" si="1"/>
        <v>24.034334763948493</v>
      </c>
      <c r="R162" s="95">
        <f t="shared" si="1"/>
        <v>24.936518671678016</v>
      </c>
      <c r="S162" s="95">
        <f t="shared" si="1"/>
        <v>-22200</v>
      </c>
      <c r="T162" s="95">
        <f t="shared" si="1"/>
        <v>-22360.747944500734</v>
      </c>
      <c r="U162" s="95">
        <f t="shared" si="1"/>
        <v>0.7823613086771104</v>
      </c>
      <c r="V162" s="95">
        <f t="shared" si="1"/>
        <v>1.5154182056137984</v>
      </c>
      <c r="W162" s="95">
        <f t="shared" si="1"/>
        <v>16.583629893238424</v>
      </c>
      <c r="X162" s="95">
        <f t="shared" si="1"/>
        <v>17.431619887255351</v>
      </c>
      <c r="Y162" s="95">
        <f t="shared" si="1"/>
        <v>731.00077168385133</v>
      </c>
      <c r="Z162" s="95" t="e">
        <f t="shared" si="1"/>
        <v>#DIV/0!</v>
      </c>
      <c r="AA162" s="95">
        <f t="shared" si="1"/>
        <v>-23.853211009174316</v>
      </c>
      <c r="AB162" s="95" t="e">
        <f t="shared" si="1"/>
        <v>#DIV/0!</v>
      </c>
      <c r="AC162" s="95">
        <f t="shared" si="1"/>
        <v>-7.9545454545454533</v>
      </c>
      <c r="AD162" s="95" t="e">
        <f t="shared" si="1"/>
        <v>#DIV/0!</v>
      </c>
      <c r="AE162" s="95">
        <f t="shared" si="1"/>
        <v>5.8882727019678782E-2</v>
      </c>
      <c r="AF162" s="95">
        <f t="shared" si="1"/>
        <v>-0.23739602933159176</v>
      </c>
      <c r="AG162" s="95">
        <f t="shared" si="1"/>
        <v>0.51999233695502767</v>
      </c>
    </row>
    <row r="163" spans="1:33" ht="15" customHeight="1" thickBot="1">
      <c r="A163" s="32"/>
      <c r="B163" s="32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 t="s">
        <v>329</v>
      </c>
      <c r="T163" s="37"/>
      <c r="U163" s="37"/>
      <c r="V163" s="34"/>
      <c r="W163" s="37"/>
      <c r="X163" s="37"/>
      <c r="Y163" s="37"/>
      <c r="Z163" s="37"/>
      <c r="AA163" s="230"/>
      <c r="AB163" s="230"/>
      <c r="AC163" s="231"/>
    </row>
    <row r="164" spans="1:33" ht="15" customHeight="1">
      <c r="A164" s="44" t="s">
        <v>352</v>
      </c>
      <c r="B164" s="66">
        <v>31</v>
      </c>
      <c r="C164" s="269">
        <v>4628.5713999999998</v>
      </c>
      <c r="D164" s="68">
        <v>176</v>
      </c>
      <c r="E164" s="68">
        <v>3710</v>
      </c>
      <c r="F164" s="69">
        <v>127796</v>
      </c>
      <c r="G164" s="69">
        <v>322506</v>
      </c>
      <c r="H164" s="70">
        <v>163003</v>
      </c>
      <c r="I164" s="70">
        <v>159503</v>
      </c>
      <c r="J164" s="71">
        <v>2.5236001126795831</v>
      </c>
      <c r="K164" s="72">
        <v>69.677222652328538</v>
      </c>
      <c r="L164" s="233">
        <v>-330</v>
      </c>
      <c r="M164" s="73">
        <v>-109</v>
      </c>
      <c r="N164" s="234">
        <v>-0.33780538071286237</v>
      </c>
      <c r="O164" s="68">
        <v>180</v>
      </c>
      <c r="P164" s="538">
        <v>0.55784374796619463</v>
      </c>
      <c r="Q164" s="68">
        <v>289</v>
      </c>
      <c r="R164" s="538">
        <v>0.89564912867905699</v>
      </c>
      <c r="S164" s="73">
        <v>-221</v>
      </c>
      <c r="T164" s="235">
        <v>-0.68490815722516096</v>
      </c>
      <c r="U164" s="259">
        <v>1417</v>
      </c>
      <c r="V164" s="538">
        <v>4.3914699492672105</v>
      </c>
      <c r="W164" s="259">
        <v>1638</v>
      </c>
      <c r="X164" s="538">
        <v>5.0763781064923714</v>
      </c>
      <c r="Y164" s="74">
        <v>-1.0227135379380234</v>
      </c>
      <c r="Z164" s="75"/>
      <c r="AA164" s="232">
        <v>83</v>
      </c>
      <c r="AB164" s="76"/>
      <c r="AC164" s="232">
        <v>81</v>
      </c>
      <c r="AD164" s="75"/>
      <c r="AE164" s="70">
        <v>93461</v>
      </c>
      <c r="AF164" s="70">
        <v>56732</v>
      </c>
      <c r="AG164" s="70">
        <v>36729</v>
      </c>
    </row>
    <row r="165" spans="1:33" ht="15" customHeight="1">
      <c r="A165" s="64" t="s">
        <v>27</v>
      </c>
      <c r="B165" s="77">
        <v>31</v>
      </c>
      <c r="C165" s="270">
        <v>29.409500000000001</v>
      </c>
      <c r="D165" s="271">
        <v>44</v>
      </c>
      <c r="E165" s="271">
        <v>1070</v>
      </c>
      <c r="F165" s="271">
        <v>41855</v>
      </c>
      <c r="G165" s="79">
        <v>101713</v>
      </c>
      <c r="H165" s="89">
        <v>48863</v>
      </c>
      <c r="I165" s="89">
        <v>52850</v>
      </c>
      <c r="J165" s="80">
        <v>2.4301278222434597</v>
      </c>
      <c r="K165" s="81">
        <v>3458.5083051394954</v>
      </c>
      <c r="L165" s="82">
        <v>-140</v>
      </c>
      <c r="M165" s="82">
        <v>-26</v>
      </c>
      <c r="N165" s="83">
        <v>-0.2554454083687846</v>
      </c>
      <c r="O165" s="84">
        <v>49</v>
      </c>
      <c r="P165" s="536">
        <v>0.48141634654117094</v>
      </c>
      <c r="Q165" s="84">
        <v>75</v>
      </c>
      <c r="R165" s="536">
        <v>0.73686175490995554</v>
      </c>
      <c r="S165" s="85">
        <v>-114</v>
      </c>
      <c r="T165" s="86">
        <v>-1.1200298674631322</v>
      </c>
      <c r="U165" s="78">
        <v>457</v>
      </c>
      <c r="V165" s="539">
        <v>4.4899442932513285</v>
      </c>
      <c r="W165" s="78">
        <v>571</v>
      </c>
      <c r="X165" s="540">
        <v>5.6099741607144606</v>
      </c>
      <c r="Y165" s="87">
        <v>-1.3754752758319166</v>
      </c>
      <c r="Z165" s="81"/>
      <c r="AA165" s="91">
        <v>26</v>
      </c>
      <c r="AB165" s="237"/>
      <c r="AC165" s="91">
        <v>26</v>
      </c>
      <c r="AD165" s="81"/>
      <c r="AE165" s="257">
        <v>13043</v>
      </c>
      <c r="AF165" s="89">
        <v>9804</v>
      </c>
      <c r="AG165" s="89">
        <v>3239</v>
      </c>
    </row>
    <row r="166" spans="1:33" customFormat="1" ht="15" customHeight="1">
      <c r="A166" s="64" t="s">
        <v>28</v>
      </c>
      <c r="B166" s="77">
        <v>31</v>
      </c>
      <c r="C166" s="270">
        <v>120.5181</v>
      </c>
      <c r="D166" s="271">
        <v>12</v>
      </c>
      <c r="E166" s="271">
        <v>229</v>
      </c>
      <c r="F166" s="271">
        <v>4391</v>
      </c>
      <c r="G166" s="79">
        <v>10743</v>
      </c>
      <c r="H166" s="89">
        <v>5560</v>
      </c>
      <c r="I166" s="89">
        <v>5183</v>
      </c>
      <c r="J166" s="80">
        <v>2.4465953085857435</v>
      </c>
      <c r="K166" s="81">
        <v>89.14013745653142</v>
      </c>
      <c r="L166" s="82">
        <v>-21</v>
      </c>
      <c r="M166" s="82">
        <v>-11</v>
      </c>
      <c r="N166" s="83">
        <v>-1.0229227693309153</v>
      </c>
      <c r="O166" s="84">
        <v>3</v>
      </c>
      <c r="P166" s="536">
        <v>0.27897893709024968</v>
      </c>
      <c r="Q166" s="84">
        <v>14</v>
      </c>
      <c r="R166" s="536">
        <v>1.3019017064211651</v>
      </c>
      <c r="S166" s="85">
        <v>-10</v>
      </c>
      <c r="T166" s="86">
        <v>-0.92992979030083278</v>
      </c>
      <c r="U166" s="78">
        <v>23</v>
      </c>
      <c r="V166" s="540">
        <v>2.138838517691914</v>
      </c>
      <c r="W166" s="78">
        <v>33</v>
      </c>
      <c r="X166" s="540">
        <v>3.0687683079927468</v>
      </c>
      <c r="Y166" s="87">
        <v>-1.9528525596317481</v>
      </c>
      <c r="Z166" s="81"/>
      <c r="AA166" s="91">
        <v>1</v>
      </c>
      <c r="AB166" s="237"/>
      <c r="AC166" s="91">
        <v>2</v>
      </c>
      <c r="AD166" s="81"/>
      <c r="AE166" s="257">
        <v>2195</v>
      </c>
      <c r="AF166" s="89">
        <v>1659</v>
      </c>
      <c r="AG166" s="89">
        <v>536</v>
      </c>
    </row>
    <row r="167" spans="1:33" customFormat="1" ht="15" customHeight="1">
      <c r="A167" s="64" t="s">
        <v>29</v>
      </c>
      <c r="B167" s="77">
        <v>31</v>
      </c>
      <c r="C167" s="270">
        <v>252.37190000000001</v>
      </c>
      <c r="D167" s="271">
        <v>15</v>
      </c>
      <c r="E167" s="271">
        <v>318</v>
      </c>
      <c r="F167" s="271">
        <v>8914</v>
      </c>
      <c r="G167" s="79">
        <v>23080</v>
      </c>
      <c r="H167" s="89">
        <v>12201</v>
      </c>
      <c r="I167" s="89">
        <v>10879</v>
      </c>
      <c r="J167" s="80">
        <v>2.5891855508189363</v>
      </c>
      <c r="K167" s="81">
        <v>91.452336809288198</v>
      </c>
      <c r="L167" s="82">
        <v>-41</v>
      </c>
      <c r="M167" s="82">
        <v>-18</v>
      </c>
      <c r="N167" s="83">
        <v>-0.77920391333520922</v>
      </c>
      <c r="O167" s="84">
        <v>11</v>
      </c>
      <c r="P167" s="536">
        <v>0.47618016926040563</v>
      </c>
      <c r="Q167" s="84">
        <v>29</v>
      </c>
      <c r="R167" s="536">
        <v>1.2553840825956148</v>
      </c>
      <c r="S167" s="85">
        <v>-23</v>
      </c>
      <c r="T167" s="86">
        <v>-0.99564944481721085</v>
      </c>
      <c r="U167" s="78">
        <v>80</v>
      </c>
      <c r="V167" s="540">
        <v>3.4631285037120412</v>
      </c>
      <c r="W167" s="78">
        <v>103</v>
      </c>
      <c r="X167" s="540">
        <v>4.458777948529252</v>
      </c>
      <c r="Y167" s="87">
        <v>-1.77485335815242</v>
      </c>
      <c r="Z167" s="90"/>
      <c r="AA167" s="91">
        <v>6</v>
      </c>
      <c r="AB167" s="237"/>
      <c r="AC167" s="91">
        <v>4</v>
      </c>
      <c r="AD167" s="90"/>
      <c r="AE167" s="257">
        <v>7541</v>
      </c>
      <c r="AF167" s="89">
        <v>6569</v>
      </c>
      <c r="AG167" s="89">
        <v>972</v>
      </c>
    </row>
    <row r="168" spans="1:33" customFormat="1" ht="15" customHeight="1">
      <c r="A168" s="64" t="s">
        <v>30</v>
      </c>
      <c r="B168" s="77">
        <v>31</v>
      </c>
      <c r="C168" s="270">
        <v>29.409500000000001</v>
      </c>
      <c r="D168" s="271">
        <v>8</v>
      </c>
      <c r="E168" s="271">
        <v>232</v>
      </c>
      <c r="F168" s="271">
        <v>7893</v>
      </c>
      <c r="G168" s="79">
        <v>20019</v>
      </c>
      <c r="H168" s="89">
        <v>10197</v>
      </c>
      <c r="I168" s="89">
        <v>9822</v>
      </c>
      <c r="J168" s="80">
        <v>2.5362979855568226</v>
      </c>
      <c r="K168" s="81">
        <v>680.69841377786088</v>
      </c>
      <c r="L168" s="82">
        <v>4</v>
      </c>
      <c r="M168" s="82">
        <v>-3</v>
      </c>
      <c r="N168" s="83">
        <v>-0.14987260828295956</v>
      </c>
      <c r="O168" s="84">
        <v>12</v>
      </c>
      <c r="P168" s="536">
        <v>0.59949043313183792</v>
      </c>
      <c r="Q168" s="84">
        <v>15</v>
      </c>
      <c r="R168" s="536">
        <v>0.74936304141479748</v>
      </c>
      <c r="S168" s="85">
        <v>7</v>
      </c>
      <c r="T168" s="86">
        <v>0.34970275266023787</v>
      </c>
      <c r="U168" s="78">
        <v>149</v>
      </c>
      <c r="V168" s="540">
        <v>7.4436728780536541</v>
      </c>
      <c r="W168" s="78">
        <v>142</v>
      </c>
      <c r="X168" s="540">
        <v>7.0939701253934162</v>
      </c>
      <c r="Y168" s="87">
        <v>0.19983014437727831</v>
      </c>
      <c r="Z168" s="90"/>
      <c r="AA168" s="91">
        <v>4</v>
      </c>
      <c r="AB168" s="237"/>
      <c r="AC168" s="91">
        <v>11</v>
      </c>
      <c r="AD168" s="90"/>
      <c r="AE168" s="257">
        <v>6558</v>
      </c>
      <c r="AF168" s="89">
        <v>4222</v>
      </c>
      <c r="AG168" s="89">
        <v>2336</v>
      </c>
    </row>
    <row r="169" spans="1:33" customFormat="1" ht="15" customHeight="1">
      <c r="A169" s="64" t="s">
        <v>31</v>
      </c>
      <c r="B169" s="77">
        <v>31</v>
      </c>
      <c r="C169" s="270">
        <v>65.258200000000002</v>
      </c>
      <c r="D169" s="271">
        <v>18</v>
      </c>
      <c r="E169" s="271">
        <v>567</v>
      </c>
      <c r="F169" s="271">
        <v>33067</v>
      </c>
      <c r="G169" s="79">
        <v>83432</v>
      </c>
      <c r="H169" s="89">
        <v>41738</v>
      </c>
      <c r="I169" s="89">
        <v>41694</v>
      </c>
      <c r="J169" s="80">
        <v>2.5231197266156591</v>
      </c>
      <c r="K169" s="81">
        <v>1278.4906724365674</v>
      </c>
      <c r="L169" s="82">
        <v>-83</v>
      </c>
      <c r="M169" s="82">
        <v>-20</v>
      </c>
      <c r="N169" s="83">
        <v>-0.23959699784961697</v>
      </c>
      <c r="O169" s="84">
        <v>39</v>
      </c>
      <c r="P169" s="536">
        <v>0.46721414580675302</v>
      </c>
      <c r="Q169" s="84">
        <v>59</v>
      </c>
      <c r="R169" s="536">
        <v>0.70681114365636999</v>
      </c>
      <c r="S169" s="85">
        <v>-63</v>
      </c>
      <c r="T169" s="86">
        <v>-0.75473054322629363</v>
      </c>
      <c r="U169" s="78">
        <v>364</v>
      </c>
      <c r="V169" s="540">
        <v>4.3606653608630284</v>
      </c>
      <c r="W169" s="78">
        <v>427</v>
      </c>
      <c r="X169" s="540">
        <v>5.115395904089322</v>
      </c>
      <c r="Y169" s="87">
        <v>-0.99432754107591059</v>
      </c>
      <c r="Z169" s="90"/>
      <c r="AA169" s="91">
        <v>18</v>
      </c>
      <c r="AB169" s="237"/>
      <c r="AC169" s="91">
        <v>21</v>
      </c>
      <c r="AD169" s="90"/>
      <c r="AE169" s="257">
        <v>15734</v>
      </c>
      <c r="AF169" s="89">
        <v>12337</v>
      </c>
      <c r="AG169" s="89">
        <v>3397</v>
      </c>
    </row>
    <row r="170" spans="1:33" customFormat="1" ht="15" customHeight="1">
      <c r="A170" s="64" t="s">
        <v>32</v>
      </c>
      <c r="B170" s="77">
        <v>31</v>
      </c>
      <c r="C170" s="270">
        <v>218.44479999999999</v>
      </c>
      <c r="D170" s="271">
        <v>15</v>
      </c>
      <c r="E170" s="271">
        <v>271</v>
      </c>
      <c r="F170" s="271">
        <v>7355</v>
      </c>
      <c r="G170" s="79">
        <v>17418</v>
      </c>
      <c r="H170" s="89">
        <v>9249</v>
      </c>
      <c r="I170" s="89">
        <v>8169</v>
      </c>
      <c r="J170" s="80">
        <v>2.3681849082256967</v>
      </c>
      <c r="K170" s="81">
        <v>79.736391069963673</v>
      </c>
      <c r="L170" s="82">
        <v>-9</v>
      </c>
      <c r="M170" s="82">
        <v>-13</v>
      </c>
      <c r="N170" s="83">
        <v>-0.74616157267900696</v>
      </c>
      <c r="O170" s="84">
        <v>9</v>
      </c>
      <c r="P170" s="536">
        <v>0.51657339647008182</v>
      </c>
      <c r="Q170" s="84">
        <v>22</v>
      </c>
      <c r="R170" s="536">
        <v>1.2627349691490888</v>
      </c>
      <c r="S170" s="85">
        <v>4</v>
      </c>
      <c r="T170" s="86">
        <v>0.22958817620892535</v>
      </c>
      <c r="U170" s="78">
        <v>72</v>
      </c>
      <c r="V170" s="540">
        <v>4.1325871717606546</v>
      </c>
      <c r="W170" s="78">
        <v>68</v>
      </c>
      <c r="X170" s="540">
        <v>3.9029989955517292</v>
      </c>
      <c r="Y170" s="87">
        <v>-0.5165733964700816</v>
      </c>
      <c r="Z170" s="90"/>
      <c r="AA170" s="91">
        <v>7</v>
      </c>
      <c r="AB170" s="237"/>
      <c r="AC170" s="91">
        <v>2</v>
      </c>
      <c r="AD170" s="90"/>
      <c r="AE170" s="257">
        <v>5769</v>
      </c>
      <c r="AF170" s="89">
        <v>5294</v>
      </c>
      <c r="AG170" s="89">
        <v>475</v>
      </c>
    </row>
    <row r="171" spans="1:33" customFormat="1" ht="15" customHeight="1">
      <c r="A171" s="64" t="s">
        <v>33</v>
      </c>
      <c r="B171" s="77">
        <v>31</v>
      </c>
      <c r="C171" s="270">
        <v>157.11000000000001</v>
      </c>
      <c r="D171" s="271">
        <v>14</v>
      </c>
      <c r="E171" s="271">
        <v>225</v>
      </c>
      <c r="F171" s="271">
        <v>4972</v>
      </c>
      <c r="G171" s="79">
        <v>12241</v>
      </c>
      <c r="H171" s="89">
        <v>6514</v>
      </c>
      <c r="I171" s="89">
        <v>5727</v>
      </c>
      <c r="J171" s="80">
        <v>2.4619871279163315</v>
      </c>
      <c r="K171" s="81">
        <v>77.913563745146703</v>
      </c>
      <c r="L171" s="82">
        <v>-39</v>
      </c>
      <c r="M171" s="82">
        <v>-12</v>
      </c>
      <c r="N171" s="83">
        <v>-0.97875290567268869</v>
      </c>
      <c r="O171" s="84">
        <v>3</v>
      </c>
      <c r="P171" s="536">
        <v>0.2446882264181722</v>
      </c>
      <c r="Q171" s="84">
        <v>15</v>
      </c>
      <c r="R171" s="536">
        <v>1.2234411320908609</v>
      </c>
      <c r="S171" s="85">
        <v>-27</v>
      </c>
      <c r="T171" s="86">
        <v>-2.2021940377635496</v>
      </c>
      <c r="U171" s="78">
        <v>35</v>
      </c>
      <c r="V171" s="540">
        <v>2.8546959748786755</v>
      </c>
      <c r="W171" s="78">
        <v>62</v>
      </c>
      <c r="X171" s="540">
        <v>5.0568900126422252</v>
      </c>
      <c r="Y171" s="87">
        <v>-3.1809469434362381</v>
      </c>
      <c r="Z171" s="90"/>
      <c r="AA171" s="91">
        <v>1</v>
      </c>
      <c r="AB171" s="237"/>
      <c r="AC171" s="91">
        <v>0</v>
      </c>
      <c r="AD171" s="90"/>
      <c r="AE171" s="257">
        <v>6637</v>
      </c>
      <c r="AF171" s="89">
        <v>6411</v>
      </c>
      <c r="AG171" s="89">
        <v>226</v>
      </c>
    </row>
    <row r="172" spans="1:33" customFormat="1" ht="15" customHeight="1">
      <c r="A172" s="64" t="s">
        <v>34</v>
      </c>
      <c r="B172" s="77">
        <v>31</v>
      </c>
      <c r="C172" s="270">
        <v>162.4332</v>
      </c>
      <c r="D172" s="271">
        <v>5</v>
      </c>
      <c r="E172" s="271">
        <v>75</v>
      </c>
      <c r="F172" s="271">
        <v>1690</v>
      </c>
      <c r="G172" s="79">
        <v>4317</v>
      </c>
      <c r="H172" s="89">
        <v>2428</v>
      </c>
      <c r="I172" s="89">
        <v>1889</v>
      </c>
      <c r="J172" s="80">
        <v>2.5544378698224852</v>
      </c>
      <c r="K172" s="81">
        <v>26.57707907004233</v>
      </c>
      <c r="L172" s="82">
        <v>-24</v>
      </c>
      <c r="M172" s="82">
        <v>-5</v>
      </c>
      <c r="N172" s="83">
        <v>-1.155001155001155</v>
      </c>
      <c r="O172" s="84">
        <v>2</v>
      </c>
      <c r="P172" s="536">
        <v>0.46200046200046196</v>
      </c>
      <c r="Q172" s="84">
        <v>7</v>
      </c>
      <c r="R172" s="536">
        <v>1.617001617001617</v>
      </c>
      <c r="S172" s="85">
        <v>-19</v>
      </c>
      <c r="T172" s="86">
        <v>-4.3890043890043886</v>
      </c>
      <c r="U172" s="78">
        <v>19</v>
      </c>
      <c r="V172" s="540">
        <v>4.3890043890043886</v>
      </c>
      <c r="W172" s="91">
        <v>38</v>
      </c>
      <c r="X172" s="540">
        <v>8.7780087780087772</v>
      </c>
      <c r="Y172" s="87">
        <v>-5.5440055440055431</v>
      </c>
      <c r="Z172" s="90"/>
      <c r="AA172" s="91">
        <v>1</v>
      </c>
      <c r="AB172" s="237"/>
      <c r="AC172" s="91">
        <v>0</v>
      </c>
      <c r="AD172" s="90"/>
      <c r="AE172" s="257">
        <v>3563</v>
      </c>
      <c r="AF172" s="89">
        <v>3480</v>
      </c>
      <c r="AG172" s="89">
        <v>83</v>
      </c>
    </row>
    <row r="173" spans="1:33" customFormat="1" ht="15" customHeight="1">
      <c r="A173" s="219" t="s">
        <v>35</v>
      </c>
      <c r="B173" s="77">
        <v>31</v>
      </c>
      <c r="C173" s="270">
        <v>135.58619999999999</v>
      </c>
      <c r="D173" s="271">
        <v>11</v>
      </c>
      <c r="E173" s="271">
        <v>174</v>
      </c>
      <c r="F173" s="271">
        <v>4808</v>
      </c>
      <c r="G173" s="79">
        <v>11236</v>
      </c>
      <c r="H173" s="89">
        <v>6023</v>
      </c>
      <c r="I173" s="89">
        <v>5213</v>
      </c>
      <c r="J173" s="80">
        <v>2.3369384359401</v>
      </c>
      <c r="K173" s="81">
        <v>82.869790583407465</v>
      </c>
      <c r="L173" s="82">
        <v>-12</v>
      </c>
      <c r="M173" s="82">
        <v>-6</v>
      </c>
      <c r="N173" s="83">
        <v>-0.53371286247998573</v>
      </c>
      <c r="O173" s="84">
        <v>6</v>
      </c>
      <c r="P173" s="536">
        <v>0.53371286247998573</v>
      </c>
      <c r="Q173" s="84">
        <v>12</v>
      </c>
      <c r="R173" s="536">
        <v>1.0674257249599715</v>
      </c>
      <c r="S173" s="85">
        <v>-6</v>
      </c>
      <c r="T173" s="86">
        <v>-0.53371286247998562</v>
      </c>
      <c r="U173" s="78">
        <v>38</v>
      </c>
      <c r="V173" s="540">
        <v>3.3801814623732431</v>
      </c>
      <c r="W173" s="78">
        <v>44</v>
      </c>
      <c r="X173" s="540">
        <v>3.9138943248532287</v>
      </c>
      <c r="Y173" s="87">
        <v>-1.0674257249599712</v>
      </c>
      <c r="Z173" s="90"/>
      <c r="AA173" s="91">
        <v>1</v>
      </c>
      <c r="AB173" s="237"/>
      <c r="AC173" s="91">
        <v>1</v>
      </c>
      <c r="AD173" s="90"/>
      <c r="AE173" s="257">
        <v>4638</v>
      </c>
      <c r="AF173" s="89">
        <v>4081</v>
      </c>
      <c r="AG173" s="89">
        <v>557</v>
      </c>
    </row>
    <row r="174" spans="1:33" customFormat="1" ht="15" customHeight="1">
      <c r="A174" s="219" t="s">
        <v>36</v>
      </c>
      <c r="B174" s="77">
        <v>31</v>
      </c>
      <c r="C174" s="270">
        <v>176.37049999999999</v>
      </c>
      <c r="D174" s="271">
        <v>13</v>
      </c>
      <c r="E174" s="271">
        <v>259</v>
      </c>
      <c r="F174" s="271">
        <v>4056</v>
      </c>
      <c r="G174" s="79">
        <v>9883</v>
      </c>
      <c r="H174" s="89">
        <v>5366</v>
      </c>
      <c r="I174" s="89">
        <v>4517</v>
      </c>
      <c r="J174" s="80">
        <v>2.4366370808678499</v>
      </c>
      <c r="K174" s="81">
        <v>56.035448104983544</v>
      </c>
      <c r="L174" s="82">
        <v>-14</v>
      </c>
      <c r="M174" s="82">
        <v>-10</v>
      </c>
      <c r="N174" s="83">
        <v>-1.0111223458038421</v>
      </c>
      <c r="O174" s="84">
        <v>3</v>
      </c>
      <c r="P174" s="536">
        <v>0.30333670374115268</v>
      </c>
      <c r="Q174" s="84">
        <v>13</v>
      </c>
      <c r="R174" s="536">
        <v>1.3144590495449948</v>
      </c>
      <c r="S174" s="85">
        <v>-4</v>
      </c>
      <c r="T174" s="86">
        <v>-0.40444893832153728</v>
      </c>
      <c r="U174" s="78">
        <v>26</v>
      </c>
      <c r="V174" s="540">
        <v>2.6289180990899896</v>
      </c>
      <c r="W174" s="78">
        <v>30</v>
      </c>
      <c r="X174" s="540">
        <v>3.0333670374115269</v>
      </c>
      <c r="Y174" s="87">
        <v>-1.4155712841253794</v>
      </c>
      <c r="Z174" s="90"/>
      <c r="AA174" s="91">
        <v>1</v>
      </c>
      <c r="AB174" s="237"/>
      <c r="AC174" s="91">
        <v>3</v>
      </c>
      <c r="AD174" s="90"/>
      <c r="AE174" s="257">
        <v>1712</v>
      </c>
      <c r="AF174" s="89">
        <v>1473</v>
      </c>
      <c r="AG174" s="89">
        <v>239</v>
      </c>
    </row>
    <row r="175" spans="1:33" customFormat="1" ht="15" customHeight="1">
      <c r="A175" s="219" t="s">
        <v>37</v>
      </c>
      <c r="B175" s="77">
        <v>31</v>
      </c>
      <c r="C175" s="270">
        <v>1641.8554999999999</v>
      </c>
      <c r="D175" s="271">
        <v>9</v>
      </c>
      <c r="E175" s="271">
        <v>128</v>
      </c>
      <c r="F175" s="271">
        <v>4967</v>
      </c>
      <c r="G175" s="79">
        <v>16249</v>
      </c>
      <c r="H175" s="89">
        <v>8340</v>
      </c>
      <c r="I175" s="89">
        <v>7909</v>
      </c>
      <c r="J175" s="80">
        <v>3.2713911817998791</v>
      </c>
      <c r="K175" s="81">
        <v>9.896729645209339</v>
      </c>
      <c r="L175" s="82">
        <v>45</v>
      </c>
      <c r="M175" s="82">
        <v>13</v>
      </c>
      <c r="N175" s="83">
        <v>0.80115859858872829</v>
      </c>
      <c r="O175" s="84">
        <v>28</v>
      </c>
      <c r="P175" s="536">
        <v>1.7255723661911071</v>
      </c>
      <c r="Q175" s="84">
        <v>15</v>
      </c>
      <c r="R175" s="536">
        <v>0.92441376760237881</v>
      </c>
      <c r="S175" s="85">
        <v>32</v>
      </c>
      <c r="T175" s="86">
        <v>1.9720827042184084</v>
      </c>
      <c r="U175" s="78">
        <v>99</v>
      </c>
      <c r="V175" s="540">
        <v>6.1011308661757004</v>
      </c>
      <c r="W175" s="78">
        <v>67</v>
      </c>
      <c r="X175" s="540">
        <v>4.1290481619572921</v>
      </c>
      <c r="Y175" s="87">
        <v>2.7732413028071368</v>
      </c>
      <c r="Z175" s="90"/>
      <c r="AA175" s="91">
        <v>9</v>
      </c>
      <c r="AB175" s="237"/>
      <c r="AC175" s="91">
        <v>4</v>
      </c>
      <c r="AD175" s="90"/>
      <c r="AE175" s="257">
        <v>14368</v>
      </c>
      <c r="AF175" s="89">
        <v>941</v>
      </c>
      <c r="AG175" s="89">
        <v>13427</v>
      </c>
    </row>
    <row r="176" spans="1:33" customFormat="1" ht="15" customHeight="1">
      <c r="A176" s="219" t="s">
        <v>38</v>
      </c>
      <c r="B176" s="77">
        <v>31</v>
      </c>
      <c r="C176" s="270">
        <v>618.49099999999999</v>
      </c>
      <c r="D176" s="271">
        <v>6</v>
      </c>
      <c r="E176" s="271">
        <v>56</v>
      </c>
      <c r="F176" s="271">
        <v>2123</v>
      </c>
      <c r="G176" s="79">
        <v>6185</v>
      </c>
      <c r="H176" s="89">
        <v>3250</v>
      </c>
      <c r="I176" s="89">
        <v>2935</v>
      </c>
      <c r="J176" s="80">
        <v>2.9133301931229392</v>
      </c>
      <c r="K176" s="81">
        <v>10.000145515456166</v>
      </c>
      <c r="L176" s="82">
        <v>11</v>
      </c>
      <c r="M176" s="82">
        <v>-1</v>
      </c>
      <c r="N176" s="83">
        <v>-0.16182539040375443</v>
      </c>
      <c r="O176" s="84">
        <v>6</v>
      </c>
      <c r="P176" s="536">
        <v>0.97095234242252604</v>
      </c>
      <c r="Q176" s="84">
        <v>7</v>
      </c>
      <c r="R176" s="536">
        <v>1.1327777328262805</v>
      </c>
      <c r="S176" s="85">
        <v>12</v>
      </c>
      <c r="T176" s="86">
        <v>1.9419046848450523</v>
      </c>
      <c r="U176" s="78">
        <v>32</v>
      </c>
      <c r="V176" s="540">
        <v>5.1784124929201392</v>
      </c>
      <c r="W176" s="78">
        <v>20</v>
      </c>
      <c r="X176" s="540">
        <v>3.2365078080750869</v>
      </c>
      <c r="Y176" s="87">
        <v>1.7800792944412978</v>
      </c>
      <c r="Z176" s="90"/>
      <c r="AA176" s="91">
        <v>4</v>
      </c>
      <c r="AB176" s="237"/>
      <c r="AC176" s="91">
        <v>4</v>
      </c>
      <c r="AD176" s="90"/>
      <c r="AE176" s="257">
        <v>5958</v>
      </c>
      <c r="AF176" s="89">
        <v>240</v>
      </c>
      <c r="AG176" s="89">
        <v>5718</v>
      </c>
    </row>
    <row r="177" spans="1:33" s="630" customFormat="1" ht="15" customHeight="1" thickBot="1">
      <c r="A177" s="220" t="s">
        <v>39</v>
      </c>
      <c r="B177" s="92">
        <v>31</v>
      </c>
      <c r="C177" s="272">
        <v>1021.313</v>
      </c>
      <c r="D177" s="273">
        <v>6</v>
      </c>
      <c r="E177" s="273">
        <v>106</v>
      </c>
      <c r="F177" s="273">
        <v>1705</v>
      </c>
      <c r="G177" s="94">
        <v>5990</v>
      </c>
      <c r="H177" s="103">
        <v>3274</v>
      </c>
      <c r="I177" s="103">
        <v>2716</v>
      </c>
      <c r="J177" s="95">
        <v>3.5131964809384164</v>
      </c>
      <c r="K177" s="96">
        <v>5.8649992705468357</v>
      </c>
      <c r="L177" s="97">
        <v>-7</v>
      </c>
      <c r="M177" s="97">
        <v>3</v>
      </c>
      <c r="N177" s="98">
        <v>0.50054225410861752</v>
      </c>
      <c r="O177" s="99">
        <v>9</v>
      </c>
      <c r="P177" s="537">
        <v>1.501626762325853</v>
      </c>
      <c r="Q177" s="99">
        <v>6</v>
      </c>
      <c r="R177" s="537">
        <v>1.0010845082172355</v>
      </c>
      <c r="S177" s="100">
        <v>-10</v>
      </c>
      <c r="T177" s="95">
        <v>-1.6684741803620589</v>
      </c>
      <c r="U177" s="93">
        <v>23</v>
      </c>
      <c r="V177" s="541">
        <v>3.8374906148327352</v>
      </c>
      <c r="W177" s="93">
        <v>33</v>
      </c>
      <c r="X177" s="541">
        <v>5.5059647951947941</v>
      </c>
      <c r="Y177" s="95">
        <v>-1.1679319262534413</v>
      </c>
      <c r="Z177" s="102"/>
      <c r="AA177" s="236">
        <v>4</v>
      </c>
      <c r="AB177" s="238"/>
      <c r="AC177" s="236">
        <v>3</v>
      </c>
      <c r="AD177" s="102"/>
      <c r="AE177" s="258">
        <v>5745</v>
      </c>
      <c r="AF177" s="103">
        <v>221</v>
      </c>
      <c r="AG177" s="103">
        <v>5524</v>
      </c>
    </row>
    <row r="178" spans="1:33" customFormat="1" ht="15" customHeight="1">
      <c r="G178" s="217"/>
      <c r="H178" s="40"/>
      <c r="M178" s="58"/>
      <c r="O178" s="45"/>
      <c r="AA178" s="41"/>
      <c r="AC178" s="41"/>
    </row>
    <row r="179" spans="1:33" customFormat="1" ht="15" customHeight="1">
      <c r="G179" s="217"/>
      <c r="H179" s="218"/>
      <c r="M179" s="221"/>
      <c r="N179" s="221"/>
      <c r="O179" s="221"/>
    </row>
    <row r="180" spans="1:33" customFormat="1" ht="15" customHeight="1">
      <c r="G180" s="217"/>
      <c r="H180" s="218"/>
    </row>
    <row r="181" spans="1:33" customFormat="1" ht="15" customHeight="1"/>
    <row r="182" spans="1:33" customFormat="1" ht="15" customHeight="1"/>
    <row r="183" spans="1:33" customFormat="1" ht="15" customHeight="1"/>
    <row r="184" spans="1:33" customFormat="1" ht="15" customHeight="1"/>
    <row r="185" spans="1:33" customFormat="1" ht="15" customHeight="1"/>
    <row r="186" spans="1:33" customFormat="1" ht="15" customHeight="1"/>
    <row r="187" spans="1:33" customFormat="1" ht="15" customHeight="1"/>
    <row r="188" spans="1:33" customFormat="1" ht="15" customHeight="1"/>
    <row r="189" spans="1:33" customFormat="1" ht="15" customHeight="1"/>
    <row r="190" spans="1:33" customFormat="1" ht="15" customHeight="1"/>
    <row r="191" spans="1:33" customFormat="1" ht="15" customHeight="1"/>
    <row r="192" spans="1:33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customFormat="1" ht="15" customHeight="1"/>
    <row r="210" customFormat="1" ht="15" customHeight="1"/>
    <row r="211" customFormat="1" ht="15" customHeight="1"/>
    <row r="212" customFormat="1" ht="15" customHeight="1"/>
    <row r="213" customFormat="1" ht="15" customHeight="1"/>
    <row r="214" customFormat="1" ht="15" customHeight="1"/>
    <row r="215" customFormat="1" ht="15" customHeight="1"/>
    <row r="216" customFormat="1" ht="15" customHeight="1"/>
    <row r="217" customFormat="1" ht="15" customHeight="1"/>
    <row r="218" customFormat="1" ht="15" customHeight="1"/>
    <row r="219" customFormat="1" ht="15" customHeight="1"/>
    <row r="220" customFormat="1" ht="15" customHeight="1"/>
    <row r="221" customFormat="1" ht="15" customHeight="1"/>
    <row r="222" customFormat="1" ht="15" customHeight="1"/>
    <row r="223" customFormat="1" ht="15" customHeight="1"/>
    <row r="224" customFormat="1" ht="15" customHeight="1"/>
    <row r="225" spans="1:33" customFormat="1" ht="15" customHeight="1"/>
    <row r="226" spans="1:33" customFormat="1" ht="15" customHeight="1"/>
    <row r="227" spans="1:33" customFormat="1" ht="15" customHeight="1"/>
    <row r="228" spans="1:33" customFormat="1" ht="15" customHeight="1"/>
    <row r="229" spans="1:33" customFormat="1" ht="15" customHeight="1"/>
    <row r="230" spans="1:33" customFormat="1" ht="15" customHeight="1"/>
    <row r="231" spans="1:33" customFormat="1" ht="15" customHeight="1"/>
    <row r="232" spans="1:33" ht="15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C232"/>
      <c r="AD232"/>
      <c r="AE232"/>
      <c r="AF232"/>
      <c r="AG232"/>
    </row>
    <row r="233" spans="1:33" customFormat="1" ht="15" customHeight="1">
      <c r="A233" s="6"/>
      <c r="B233" s="6"/>
      <c r="C233" s="6"/>
      <c r="D233" s="6"/>
      <c r="E233" s="6"/>
      <c r="F233" s="6"/>
      <c r="G233" s="6"/>
      <c r="H233" s="6"/>
      <c r="I233" s="6"/>
      <c r="J233" s="8"/>
      <c r="K233" s="8"/>
      <c r="L233" s="6"/>
      <c r="M233" s="6"/>
      <c r="N233" s="6"/>
      <c r="O233" s="6"/>
      <c r="P233" s="6"/>
      <c r="Q233" s="6"/>
      <c r="R233" s="6"/>
      <c r="S233" s="39"/>
      <c r="T233" s="39"/>
      <c r="U233" s="39"/>
      <c r="V233" s="39"/>
      <c r="W233" s="39"/>
      <c r="X233" s="39"/>
      <c r="Y233" s="39"/>
      <c r="Z233" s="39"/>
      <c r="AC233" s="6"/>
      <c r="AD233" s="6"/>
      <c r="AE233" s="6"/>
      <c r="AF233" s="6"/>
      <c r="AG233" s="6"/>
    </row>
    <row r="234" spans="1:33" customFormat="1" ht="15" customHeight="1">
      <c r="A234" s="6"/>
      <c r="B234" s="6"/>
      <c r="C234" s="6"/>
      <c r="D234" s="6"/>
      <c r="E234" s="6"/>
      <c r="F234" s="6"/>
      <c r="G234" s="6"/>
      <c r="H234" s="6"/>
      <c r="I234" s="6"/>
      <c r="J234" s="8"/>
      <c r="K234" s="8"/>
      <c r="L234" s="6"/>
      <c r="M234" s="6"/>
      <c r="N234" s="6"/>
      <c r="O234" s="6"/>
      <c r="P234" s="6"/>
      <c r="Q234" s="6"/>
      <c r="R234" s="6"/>
      <c r="S234" s="39"/>
      <c r="T234" s="39"/>
      <c r="U234" s="39"/>
      <c r="V234" s="39"/>
      <c r="W234" s="39"/>
      <c r="X234" s="39"/>
      <c r="Y234" s="39"/>
      <c r="Z234" s="39"/>
      <c r="AC234" s="6"/>
      <c r="AD234" s="6"/>
      <c r="AE234" s="6"/>
      <c r="AF234" s="6"/>
      <c r="AG234" s="6"/>
    </row>
    <row r="235" spans="1:33" customFormat="1" ht="15" customHeight="1">
      <c r="A235" s="6"/>
      <c r="B235" s="6"/>
      <c r="C235" s="6"/>
      <c r="D235" s="6"/>
      <c r="E235" s="6"/>
      <c r="F235" s="6"/>
      <c r="G235" s="6"/>
      <c r="H235" s="6"/>
      <c r="I235" s="6"/>
      <c r="J235" s="8"/>
      <c r="K235" s="8"/>
      <c r="L235" s="6"/>
      <c r="M235" s="6"/>
      <c r="N235" s="6"/>
      <c r="O235" s="6"/>
      <c r="P235" s="6"/>
      <c r="Q235" s="6"/>
      <c r="R235" s="6"/>
      <c r="S235" s="39"/>
      <c r="T235" s="39"/>
      <c r="U235" s="39"/>
      <c r="V235" s="39"/>
      <c r="W235" s="39"/>
      <c r="X235" s="39"/>
      <c r="Y235" s="39"/>
      <c r="Z235" s="39"/>
      <c r="AC235" s="6"/>
      <c r="AD235" s="6"/>
      <c r="AE235" s="6"/>
      <c r="AF235" s="6"/>
      <c r="AG235" s="6"/>
    </row>
    <row r="236" spans="1:33" customFormat="1" ht="15" customHeight="1">
      <c r="A236" s="6"/>
      <c r="B236" s="6"/>
      <c r="C236" s="6"/>
      <c r="D236" s="6"/>
      <c r="E236" s="6"/>
      <c r="F236" s="6"/>
      <c r="G236" s="6"/>
      <c r="H236" s="6"/>
      <c r="I236" s="6"/>
      <c r="J236" s="8"/>
      <c r="K236" s="8"/>
      <c r="L236" s="6"/>
      <c r="M236" s="6"/>
      <c r="N236" s="6"/>
      <c r="O236" s="6"/>
      <c r="P236" s="6"/>
      <c r="Q236" s="6"/>
      <c r="R236" s="6"/>
      <c r="S236" s="39"/>
      <c r="T236" s="39"/>
      <c r="U236" s="39"/>
      <c r="V236" s="39"/>
      <c r="W236" s="39"/>
      <c r="X236" s="39"/>
      <c r="Y236" s="39"/>
      <c r="Z236" s="39"/>
      <c r="AC236" s="6"/>
      <c r="AD236" s="6"/>
      <c r="AE236" s="6"/>
      <c r="AF236" s="6"/>
      <c r="AG236" s="6"/>
    </row>
    <row r="237" spans="1:33" customFormat="1" ht="15" customHeight="1">
      <c r="A237" s="6"/>
      <c r="B237" s="6"/>
      <c r="C237" s="6"/>
      <c r="D237" s="6"/>
      <c r="E237" s="6"/>
      <c r="F237" s="6"/>
      <c r="G237" s="6"/>
      <c r="H237" s="6"/>
      <c r="I237" s="6"/>
      <c r="J237" s="8"/>
      <c r="K237" s="8"/>
      <c r="L237" s="6"/>
      <c r="M237" s="6"/>
      <c r="N237" s="6"/>
      <c r="O237" s="6"/>
      <c r="P237" s="6"/>
      <c r="Q237" s="6"/>
      <c r="R237" s="6"/>
      <c r="S237" s="39"/>
      <c r="T237" s="39"/>
      <c r="U237" s="39"/>
      <c r="V237" s="39"/>
      <c r="W237" s="39"/>
      <c r="X237" s="39"/>
      <c r="Y237" s="39"/>
      <c r="Z237" s="39"/>
      <c r="AC237" s="6"/>
      <c r="AD237" s="6"/>
      <c r="AE237" s="6"/>
      <c r="AF237" s="6"/>
      <c r="AG237" s="6"/>
    </row>
    <row r="238" spans="1:33" customFormat="1" ht="15" customHeight="1">
      <c r="A238" s="6"/>
      <c r="B238" s="6"/>
      <c r="C238" s="6"/>
      <c r="D238" s="6"/>
      <c r="E238" s="6"/>
      <c r="F238" s="6"/>
      <c r="G238" s="6"/>
      <c r="H238" s="6"/>
      <c r="I238" s="6"/>
      <c r="J238" s="8"/>
      <c r="K238" s="8"/>
      <c r="L238" s="6"/>
      <c r="M238" s="6"/>
      <c r="N238" s="6"/>
      <c r="O238" s="6"/>
      <c r="P238" s="6"/>
      <c r="Q238" s="6"/>
      <c r="R238" s="6"/>
      <c r="S238" s="39"/>
      <c r="T238" s="39"/>
      <c r="U238" s="39"/>
      <c r="V238" s="39"/>
      <c r="W238" s="39"/>
      <c r="X238" s="39"/>
      <c r="Y238" s="39"/>
      <c r="Z238" s="39"/>
      <c r="AC238" s="6"/>
      <c r="AD238" s="6"/>
      <c r="AE238" s="6"/>
      <c r="AF238" s="6"/>
      <c r="AG238" s="6"/>
    </row>
    <row r="239" spans="1:33" customFormat="1" ht="15" customHeight="1">
      <c r="A239" s="6"/>
      <c r="B239" s="6"/>
      <c r="C239" s="6"/>
      <c r="D239" s="6"/>
      <c r="E239" s="6"/>
      <c r="F239" s="6"/>
      <c r="G239" s="6"/>
      <c r="H239" s="6"/>
      <c r="I239" s="6"/>
      <c r="J239" s="8"/>
      <c r="K239" s="8"/>
      <c r="L239" s="6"/>
      <c r="M239" s="6"/>
      <c r="N239" s="6"/>
      <c r="O239" s="6"/>
      <c r="P239" s="6"/>
      <c r="Q239" s="6"/>
      <c r="R239" s="6"/>
      <c r="S239" s="39"/>
      <c r="T239" s="39"/>
      <c r="U239" s="39"/>
      <c r="V239" s="39"/>
      <c r="W239" s="39"/>
      <c r="X239" s="39"/>
      <c r="Y239" s="39"/>
      <c r="Z239" s="39"/>
      <c r="AC239" s="6"/>
      <c r="AD239" s="6"/>
      <c r="AE239" s="6"/>
      <c r="AF239" s="6"/>
      <c r="AG239" s="6"/>
    </row>
    <row r="240" spans="1:33" customFormat="1" ht="15" customHeight="1">
      <c r="A240" s="6"/>
      <c r="B240" s="6"/>
      <c r="C240" s="6"/>
      <c r="D240" s="6"/>
      <c r="E240" s="6"/>
      <c r="F240" s="6"/>
      <c r="G240" s="6"/>
      <c r="H240" s="6"/>
      <c r="I240" s="6"/>
      <c r="J240" s="8"/>
      <c r="K240" s="8"/>
      <c r="L240" s="6"/>
      <c r="M240" s="6"/>
      <c r="N240" s="6"/>
      <c r="O240" s="6"/>
      <c r="P240" s="6"/>
      <c r="Q240" s="6"/>
      <c r="R240" s="6"/>
      <c r="S240" s="39"/>
      <c r="T240" s="39"/>
      <c r="U240" s="39"/>
      <c r="V240" s="39"/>
      <c r="W240" s="39"/>
      <c r="X240" s="39"/>
      <c r="Y240" s="39"/>
      <c r="Z240" s="39"/>
      <c r="AC240" s="6"/>
      <c r="AD240" s="6"/>
      <c r="AE240" s="6"/>
      <c r="AF240" s="6"/>
      <c r="AG240" s="6"/>
    </row>
  </sheetData>
  <mergeCells count="1">
    <mergeCell ref="AE3:AG3"/>
  </mergeCells>
  <phoneticPr fontId="11" type="noConversion"/>
  <conditionalFormatting sqref="O164">
    <cfRule type="cellIs" dxfId="3" priority="1" stopIfTrue="1" operator="equal">
      <formula>OR($O$23,$O$24,$O$25,$O$26,$O$27,$O$28,$O$29,$O$30,#REF!,$O$32)</formula>
    </cfRule>
  </conditionalFormatting>
  <conditionalFormatting sqref="Q164">
    <cfRule type="cellIs" dxfId="2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1F676-CBF9-4799-A421-A70A58ECDB6C}">
  <dimension ref="A1:AG241"/>
  <sheetViews>
    <sheetView showGridLines="0" tabSelected="1" topLeftCell="A3" zoomScaleNormal="100" zoomScaleSheetLayoutView="85" workbookViewId="0">
      <pane ySplit="2" topLeftCell="A61" activePane="bottomLeft" state="frozen"/>
      <selection activeCell="A3" sqref="A3"/>
      <selection pane="bottomLeft" activeCell="K160" sqref="K160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" style="6" bestFit="1" customWidth="1"/>
    <col min="4" max="18" width="6.5546875" style="6" customWidth="1"/>
    <col min="19" max="20" width="6.5546875" style="8" customWidth="1"/>
    <col min="21" max="25" width="6.5546875" style="6" customWidth="1"/>
    <col min="26" max="26" width="0.33203125" style="6" hidden="1" customWidth="1"/>
    <col min="27" max="27" width="6.5546875" customWidth="1"/>
    <col min="28" max="28" width="6.6640625" hidden="1" customWidth="1"/>
    <col min="29" max="29" width="6.5546875" style="6" customWidth="1"/>
    <col min="30" max="30" width="6.6640625" style="6" hidden="1" customWidth="1"/>
    <col min="31" max="33" width="7.5546875" style="6" customWidth="1"/>
    <col min="34" max="16384" width="11.109375" style="6"/>
  </cols>
  <sheetData>
    <row r="1" spans="1:3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33" ht="15" hidden="1" customHeight="1">
      <c r="A2" s="5"/>
      <c r="B2" s="5"/>
      <c r="E2" s="7"/>
      <c r="M2" s="7"/>
      <c r="U2" s="9"/>
    </row>
    <row r="3" spans="1:3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631" t="s">
        <v>174</v>
      </c>
      <c r="AF3" s="632"/>
      <c r="AG3" s="633"/>
    </row>
    <row r="4" spans="1:33" s="29" customFormat="1" ht="27.75" customHeight="1">
      <c r="A4" s="23" t="s">
        <v>11</v>
      </c>
      <c r="B4" s="24"/>
      <c r="C4" s="25" t="s">
        <v>12</v>
      </c>
      <c r="D4" s="26" t="s">
        <v>300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337</v>
      </c>
      <c r="O4" s="25" t="s">
        <v>23</v>
      </c>
      <c r="P4" s="25" t="s">
        <v>344</v>
      </c>
      <c r="Q4" s="25" t="s">
        <v>24</v>
      </c>
      <c r="R4" s="25" t="s">
        <v>338</v>
      </c>
      <c r="S4" s="27" t="s">
        <v>22</v>
      </c>
      <c r="T4" s="27" t="s">
        <v>337</v>
      </c>
      <c r="U4" s="25" t="s">
        <v>25</v>
      </c>
      <c r="V4" s="25" t="s">
        <v>342</v>
      </c>
      <c r="W4" s="28" t="s">
        <v>179</v>
      </c>
      <c r="X4" s="47" t="s">
        <v>343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33" ht="15" customHeight="1">
      <c r="A5" s="30" t="s">
        <v>301</v>
      </c>
      <c r="B5" s="104">
        <v>365</v>
      </c>
      <c r="C5" s="105">
        <v>4628.5713999999998</v>
      </c>
      <c r="D5" s="110">
        <v>172</v>
      </c>
      <c r="E5" s="606">
        <v>3566</v>
      </c>
      <c r="F5" s="606">
        <v>94155</v>
      </c>
      <c r="G5" s="109">
        <v>358247</v>
      </c>
      <c r="H5" s="606">
        <v>191954</v>
      </c>
      <c r="I5" s="606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</row>
    <row r="6" spans="1:33" ht="15" customHeight="1">
      <c r="A6" s="30" t="s">
        <v>302</v>
      </c>
      <c r="B6" s="114">
        <v>365</v>
      </c>
      <c r="C6" s="105">
        <v>4628.5713999999998</v>
      </c>
      <c r="D6" s="110">
        <v>172</v>
      </c>
      <c r="E6" s="606">
        <v>3566</v>
      </c>
      <c r="F6" s="606">
        <v>96703</v>
      </c>
      <c r="G6" s="109">
        <v>358981</v>
      </c>
      <c r="H6" s="606">
        <v>191900</v>
      </c>
      <c r="I6" s="606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</row>
    <row r="7" spans="1:33" ht="15" customHeight="1">
      <c r="A7" s="30" t="s">
        <v>303</v>
      </c>
      <c r="B7" s="114">
        <v>365</v>
      </c>
      <c r="C7" s="105">
        <v>4628.5713999999998</v>
      </c>
      <c r="D7" s="110">
        <v>172</v>
      </c>
      <c r="E7" s="606">
        <v>3566</v>
      </c>
      <c r="F7" s="606">
        <v>98671</v>
      </c>
      <c r="G7" s="109">
        <v>358863</v>
      </c>
      <c r="H7" s="606">
        <v>191507</v>
      </c>
      <c r="I7" s="606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</row>
    <row r="8" spans="1:33" ht="15" customHeight="1">
      <c r="A8" s="33" t="s">
        <v>304</v>
      </c>
      <c r="B8" s="114">
        <v>365</v>
      </c>
      <c r="C8" s="105">
        <v>4628.5713999999998</v>
      </c>
      <c r="D8" s="110">
        <v>172</v>
      </c>
      <c r="E8" s="607">
        <v>3573</v>
      </c>
      <c r="F8" s="607">
        <v>100904</v>
      </c>
      <c r="G8" s="109">
        <v>358077</v>
      </c>
      <c r="H8" s="607">
        <v>190728</v>
      </c>
      <c r="I8" s="607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</row>
    <row r="9" spans="1:33" ht="15" customHeight="1">
      <c r="A9" s="33" t="s">
        <v>305</v>
      </c>
      <c r="B9" s="114">
        <v>365</v>
      </c>
      <c r="C9" s="105">
        <v>4628.5713999999998</v>
      </c>
      <c r="D9" s="110">
        <v>173</v>
      </c>
      <c r="E9" s="607">
        <v>3583</v>
      </c>
      <c r="F9" s="607">
        <v>102938</v>
      </c>
      <c r="G9" s="85">
        <v>356601</v>
      </c>
      <c r="H9" s="607">
        <v>189537</v>
      </c>
      <c r="I9" s="607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</row>
    <row r="10" spans="1:33" s="35" customFormat="1" ht="15" customHeight="1">
      <c r="A10" s="33" t="s">
        <v>306</v>
      </c>
      <c r="B10" s="114">
        <v>365</v>
      </c>
      <c r="C10" s="105">
        <v>4628.5713999999998</v>
      </c>
      <c r="D10" s="110">
        <v>173</v>
      </c>
      <c r="E10" s="607">
        <v>3620</v>
      </c>
      <c r="F10" s="607">
        <v>104799</v>
      </c>
      <c r="G10" s="85">
        <v>355686</v>
      </c>
      <c r="H10" s="607">
        <v>188588</v>
      </c>
      <c r="I10" s="607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</row>
    <row r="11" spans="1:33" s="35" customFormat="1" ht="15" customHeight="1">
      <c r="A11" s="31" t="s">
        <v>307</v>
      </c>
      <c r="B11" s="114">
        <v>365</v>
      </c>
      <c r="C11" s="105">
        <v>4628.5713999999998</v>
      </c>
      <c r="D11" s="110">
        <v>173</v>
      </c>
      <c r="E11" s="607">
        <v>3624</v>
      </c>
      <c r="F11" s="607">
        <v>106472</v>
      </c>
      <c r="G11" s="85">
        <v>353630</v>
      </c>
      <c r="H11" s="607">
        <v>187174</v>
      </c>
      <c r="I11" s="607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</row>
    <row r="12" spans="1:33" s="35" customFormat="1" ht="15" customHeight="1">
      <c r="A12" s="33" t="s">
        <v>308</v>
      </c>
      <c r="B12" s="114">
        <v>365</v>
      </c>
      <c r="C12" s="105">
        <v>4628.5713999999998</v>
      </c>
      <c r="D12" s="110">
        <v>173</v>
      </c>
      <c r="E12" s="607">
        <v>3624</v>
      </c>
      <c r="F12" s="607">
        <v>104799</v>
      </c>
      <c r="G12" s="85">
        <v>353139</v>
      </c>
      <c r="H12" s="607">
        <v>186376</v>
      </c>
      <c r="I12" s="607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</row>
    <row r="13" spans="1:33" s="35" customFormat="1" ht="15" customHeight="1">
      <c r="A13" s="31" t="s">
        <v>309</v>
      </c>
      <c r="B13" s="114">
        <v>365</v>
      </c>
      <c r="C13" s="105">
        <v>4628.5713999999998</v>
      </c>
      <c r="D13" s="110">
        <v>177</v>
      </c>
      <c r="E13" s="607">
        <v>3649</v>
      </c>
      <c r="F13" s="607">
        <v>109231</v>
      </c>
      <c r="G13" s="85">
        <v>352154</v>
      </c>
      <c r="H13" s="607">
        <v>185554</v>
      </c>
      <c r="I13" s="607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</row>
    <row r="14" spans="1:33" s="35" customFormat="1" ht="15" customHeight="1">
      <c r="A14" s="31" t="s">
        <v>310</v>
      </c>
      <c r="B14" s="114">
        <v>365</v>
      </c>
      <c r="C14" s="105">
        <v>4628.5713999999998</v>
      </c>
      <c r="D14" s="110">
        <v>177</v>
      </c>
      <c r="E14" s="606">
        <v>2649</v>
      </c>
      <c r="F14" s="606">
        <v>110985</v>
      </c>
      <c r="G14" s="85">
        <v>351146</v>
      </c>
      <c r="H14" s="606">
        <v>184682</v>
      </c>
      <c r="I14" s="606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</row>
    <row r="15" spans="1:33" s="35" customFormat="1" ht="15" customHeight="1">
      <c r="A15" s="31" t="s">
        <v>311</v>
      </c>
      <c r="B15" s="121">
        <v>365</v>
      </c>
      <c r="C15" s="105">
        <v>4628.5713999999998</v>
      </c>
      <c r="D15" s="110">
        <v>177</v>
      </c>
      <c r="E15" s="606">
        <v>3648</v>
      </c>
      <c r="F15" s="606">
        <v>112948</v>
      </c>
      <c r="G15" s="85">
        <v>349149</v>
      </c>
      <c r="H15" s="606">
        <v>183149</v>
      </c>
      <c r="I15" s="606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</row>
    <row r="16" spans="1:33" s="35" customFormat="1" ht="15" customHeight="1">
      <c r="A16" s="31" t="s">
        <v>312</v>
      </c>
      <c r="B16" s="121">
        <v>365</v>
      </c>
      <c r="C16" s="105">
        <v>4628.5713999999998</v>
      </c>
      <c r="D16" s="110">
        <v>177</v>
      </c>
      <c r="E16" s="606">
        <v>3654</v>
      </c>
      <c r="F16" s="606">
        <v>114230</v>
      </c>
      <c r="G16" s="85">
        <v>347298</v>
      </c>
      <c r="H16" s="606">
        <v>181557</v>
      </c>
      <c r="I16" s="606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</row>
    <row r="17" spans="1:33" s="35" customFormat="1" ht="15" customHeight="1">
      <c r="A17" s="33" t="s">
        <v>313</v>
      </c>
      <c r="B17" s="121">
        <v>365</v>
      </c>
      <c r="C17" s="105">
        <v>4628.5713999999998</v>
      </c>
      <c r="D17" s="110">
        <v>177</v>
      </c>
      <c r="E17" s="606">
        <v>3655</v>
      </c>
      <c r="F17" s="606">
        <v>115378</v>
      </c>
      <c r="G17" s="85">
        <v>345303</v>
      </c>
      <c r="H17" s="606">
        <v>180042</v>
      </c>
      <c r="I17" s="606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</row>
    <row r="18" spans="1:33" s="35" customFormat="1" ht="15" customHeight="1">
      <c r="A18" s="33" t="s">
        <v>314</v>
      </c>
      <c r="B18" s="121">
        <v>365</v>
      </c>
      <c r="C18" s="105">
        <v>4628.5713999999998</v>
      </c>
      <c r="D18" s="110">
        <v>177</v>
      </c>
      <c r="E18" s="606">
        <v>3655</v>
      </c>
      <c r="F18" s="606">
        <v>116766</v>
      </c>
      <c r="G18" s="85">
        <v>343302</v>
      </c>
      <c r="H18" s="606">
        <v>178376</v>
      </c>
      <c r="I18" s="606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</row>
    <row r="19" spans="1:33" s="35" customFormat="1" ht="15" customHeight="1">
      <c r="A19" s="33" t="s">
        <v>315</v>
      </c>
      <c r="B19" s="121">
        <v>365</v>
      </c>
      <c r="C19" s="105">
        <v>4628.5713999999998</v>
      </c>
      <c r="D19" s="110">
        <v>177</v>
      </c>
      <c r="E19" s="606">
        <v>3655</v>
      </c>
      <c r="F19" s="606">
        <v>118433</v>
      </c>
      <c r="G19" s="85">
        <v>341433</v>
      </c>
      <c r="H19" s="606">
        <v>177032</v>
      </c>
      <c r="I19" s="606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</row>
    <row r="20" spans="1:33" s="35" customFormat="1" ht="15" customHeight="1">
      <c r="A20" s="33" t="s">
        <v>316</v>
      </c>
      <c r="B20" s="121">
        <v>365</v>
      </c>
      <c r="C20" s="105">
        <v>4628.5713999999998</v>
      </c>
      <c r="D20" s="110">
        <v>177</v>
      </c>
      <c r="E20" s="606">
        <v>3655</v>
      </c>
      <c r="F20" s="606">
        <v>119916</v>
      </c>
      <c r="G20" s="85">
        <v>340964</v>
      </c>
      <c r="H20" s="606">
        <v>176151</v>
      </c>
      <c r="I20" s="606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</row>
    <row r="21" spans="1:33" s="35" customFormat="1" ht="15" customHeight="1">
      <c r="A21" s="33" t="s">
        <v>317</v>
      </c>
      <c r="B21" s="124">
        <v>365</v>
      </c>
      <c r="C21" s="105">
        <v>4628.5713999999998</v>
      </c>
      <c r="D21" s="110">
        <v>177</v>
      </c>
      <c r="E21" s="606">
        <v>3656</v>
      </c>
      <c r="F21" s="606">
        <v>120903</v>
      </c>
      <c r="G21" s="85">
        <v>338805</v>
      </c>
      <c r="H21" s="606">
        <v>174584</v>
      </c>
      <c r="I21" s="606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</row>
    <row r="22" spans="1:33" s="35" customFormat="1" ht="15" customHeight="1">
      <c r="A22" s="33" t="s">
        <v>318</v>
      </c>
      <c r="B22" s="124">
        <v>365</v>
      </c>
      <c r="C22" s="105">
        <v>4628.5713999999998</v>
      </c>
      <c r="D22" s="110">
        <v>177</v>
      </c>
      <c r="E22" s="606">
        <v>3656</v>
      </c>
      <c r="F22" s="606">
        <v>121833</v>
      </c>
      <c r="G22" s="85">
        <v>336838</v>
      </c>
      <c r="H22" s="606">
        <v>173205</v>
      </c>
      <c r="I22" s="606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</row>
    <row r="23" spans="1:33" s="35" customFormat="1" ht="15" hidden="1" customHeight="1">
      <c r="A23" s="36" t="s">
        <v>204</v>
      </c>
      <c r="B23" s="126">
        <v>31</v>
      </c>
      <c r="C23" s="105">
        <v>4628.5713999999998</v>
      </c>
      <c r="D23" s="110">
        <v>177</v>
      </c>
      <c r="E23" s="606">
        <v>3656</v>
      </c>
      <c r="F23" s="607">
        <v>120927</v>
      </c>
      <c r="G23" s="85">
        <v>338634</v>
      </c>
      <c r="H23" s="607">
        <v>174424</v>
      </c>
      <c r="I23" s="607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</row>
    <row r="24" spans="1:33" s="35" customFormat="1" ht="15" hidden="1" customHeight="1">
      <c r="A24" s="38" t="s">
        <v>205</v>
      </c>
      <c r="B24" s="121">
        <v>28</v>
      </c>
      <c r="C24" s="105">
        <v>4628.5713999999998</v>
      </c>
      <c r="D24" s="110">
        <v>177</v>
      </c>
      <c r="E24" s="606">
        <v>3656</v>
      </c>
      <c r="F24" s="607">
        <v>120956</v>
      </c>
      <c r="G24" s="85">
        <v>338481</v>
      </c>
      <c r="H24" s="607">
        <v>174313</v>
      </c>
      <c r="I24" s="607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</row>
    <row r="25" spans="1:33" s="35" customFormat="1" ht="15" hidden="1" customHeight="1">
      <c r="A25" s="38" t="s">
        <v>206</v>
      </c>
      <c r="B25" s="121">
        <v>31</v>
      </c>
      <c r="C25" s="105">
        <v>4628.5713999999998</v>
      </c>
      <c r="D25" s="110">
        <v>177</v>
      </c>
      <c r="E25" s="606">
        <v>3656</v>
      </c>
      <c r="F25" s="607">
        <v>121078</v>
      </c>
      <c r="G25" s="85">
        <v>338276</v>
      </c>
      <c r="H25" s="607">
        <v>174144</v>
      </c>
      <c r="I25" s="607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</row>
    <row r="26" spans="1:33" s="35" customFormat="1" ht="15" hidden="1" customHeight="1">
      <c r="A26" s="38" t="s">
        <v>207</v>
      </c>
      <c r="B26" s="121">
        <v>30</v>
      </c>
      <c r="C26" s="105">
        <v>4628.5713999999998</v>
      </c>
      <c r="D26" s="110">
        <v>177</v>
      </c>
      <c r="E26" s="606">
        <v>3656</v>
      </c>
      <c r="F26" s="606">
        <v>121295</v>
      </c>
      <c r="G26" s="85">
        <v>338048</v>
      </c>
      <c r="H26" s="606">
        <v>174011</v>
      </c>
      <c r="I26" s="606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</row>
    <row r="27" spans="1:33" s="35" customFormat="1" ht="15" hidden="1" customHeight="1">
      <c r="A27" s="38" t="s">
        <v>208</v>
      </c>
      <c r="B27" s="121">
        <v>31</v>
      </c>
      <c r="C27" s="105">
        <v>4628.5713999999998</v>
      </c>
      <c r="D27" s="110">
        <v>177</v>
      </c>
      <c r="E27" s="606">
        <v>3656</v>
      </c>
      <c r="F27" s="606">
        <v>121375</v>
      </c>
      <c r="G27" s="85">
        <v>337758</v>
      </c>
      <c r="H27" s="606">
        <v>173831</v>
      </c>
      <c r="I27" s="606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</row>
    <row r="28" spans="1:33" s="35" customFormat="1" ht="15" hidden="1" customHeight="1">
      <c r="A28" s="38" t="s">
        <v>209</v>
      </c>
      <c r="B28" s="121">
        <v>30</v>
      </c>
      <c r="C28" s="105">
        <v>4628.5713999999998</v>
      </c>
      <c r="D28" s="110">
        <v>177</v>
      </c>
      <c r="E28" s="606">
        <v>3656</v>
      </c>
      <c r="F28" s="606">
        <v>121455</v>
      </c>
      <c r="G28" s="85">
        <v>337557</v>
      </c>
      <c r="H28" s="606">
        <v>173712</v>
      </c>
      <c r="I28" s="606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</row>
    <row r="29" spans="1:33" s="35" customFormat="1" ht="15" hidden="1" customHeight="1">
      <c r="A29" s="38" t="s">
        <v>210</v>
      </c>
      <c r="B29" s="121">
        <v>31</v>
      </c>
      <c r="C29" s="105">
        <v>4628.5713999999998</v>
      </c>
      <c r="D29" s="110">
        <v>177</v>
      </c>
      <c r="E29" s="606">
        <v>3656</v>
      </c>
      <c r="F29" s="606">
        <v>121497</v>
      </c>
      <c r="G29" s="85">
        <v>337382</v>
      </c>
      <c r="H29" s="606">
        <v>173592</v>
      </c>
      <c r="I29" s="606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</row>
    <row r="30" spans="1:33" s="35" customFormat="1" ht="15" hidden="1" customHeight="1">
      <c r="A30" s="36" t="s">
        <v>211</v>
      </c>
      <c r="B30" s="126">
        <v>30</v>
      </c>
      <c r="C30" s="105">
        <v>4628.5713999999998</v>
      </c>
      <c r="D30" s="110">
        <v>177</v>
      </c>
      <c r="E30" s="606">
        <v>3656</v>
      </c>
      <c r="F30" s="606">
        <v>121604</v>
      </c>
      <c r="G30" s="85">
        <v>337193</v>
      </c>
      <c r="H30" s="606">
        <v>173497</v>
      </c>
      <c r="I30" s="606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</row>
    <row r="31" spans="1:33" s="35" customFormat="1" ht="15" hidden="1" customHeight="1">
      <c r="A31" s="36" t="s">
        <v>212</v>
      </c>
      <c r="B31" s="126">
        <v>30</v>
      </c>
      <c r="C31" s="105">
        <v>4628.5713999999998</v>
      </c>
      <c r="D31" s="110">
        <v>177</v>
      </c>
      <c r="E31" s="606">
        <v>3656</v>
      </c>
      <c r="F31" s="606">
        <v>121712</v>
      </c>
      <c r="G31" s="85">
        <v>336978</v>
      </c>
      <c r="H31" s="606">
        <v>173338</v>
      </c>
      <c r="I31" s="606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</row>
    <row r="32" spans="1:33" s="35" customFormat="1" ht="15" hidden="1" customHeight="1">
      <c r="A32" s="38" t="s">
        <v>213</v>
      </c>
      <c r="B32" s="121">
        <v>31</v>
      </c>
      <c r="C32" s="105">
        <v>4628.5713999999998</v>
      </c>
      <c r="D32" s="110">
        <v>177</v>
      </c>
      <c r="E32" s="606">
        <v>3656</v>
      </c>
      <c r="F32" s="606">
        <v>121733</v>
      </c>
      <c r="G32" s="85">
        <v>336885</v>
      </c>
      <c r="H32" s="606">
        <v>173287</v>
      </c>
      <c r="I32" s="606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</row>
    <row r="33" spans="1:33" s="35" customFormat="1" ht="15" hidden="1" customHeight="1">
      <c r="A33" s="38" t="s">
        <v>214</v>
      </c>
      <c r="B33" s="121">
        <v>30</v>
      </c>
      <c r="C33" s="105">
        <v>4628.5713999999998</v>
      </c>
      <c r="D33" s="110">
        <v>177</v>
      </c>
      <c r="E33" s="606">
        <v>3656</v>
      </c>
      <c r="F33" s="606">
        <v>121786</v>
      </c>
      <c r="G33" s="85">
        <v>336836</v>
      </c>
      <c r="H33" s="606">
        <v>173268</v>
      </c>
      <c r="I33" s="606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</row>
    <row r="34" spans="1:33" s="62" customFormat="1" ht="15" hidden="1" customHeight="1">
      <c r="A34" s="55" t="s">
        <v>80</v>
      </c>
      <c r="B34" s="121">
        <v>31</v>
      </c>
      <c r="C34" s="105">
        <v>4628.5713999999998</v>
      </c>
      <c r="D34" s="110">
        <v>177</v>
      </c>
      <c r="E34" s="606">
        <v>3656</v>
      </c>
      <c r="F34" s="606">
        <v>121833</v>
      </c>
      <c r="G34" s="85">
        <v>336838</v>
      </c>
      <c r="H34" s="606">
        <v>173205</v>
      </c>
      <c r="I34" s="606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</row>
    <row r="35" spans="1:33" s="62" customFormat="1" ht="15" customHeight="1">
      <c r="A35" s="56" t="s">
        <v>319</v>
      </c>
      <c r="B35" s="135">
        <v>365</v>
      </c>
      <c r="C35" s="136">
        <v>4628.5713999999998</v>
      </c>
      <c r="D35" s="117">
        <v>177</v>
      </c>
      <c r="E35" s="607">
        <v>3656</v>
      </c>
      <c r="F35" s="607">
        <v>122651</v>
      </c>
      <c r="G35" s="603">
        <v>335190</v>
      </c>
      <c r="H35" s="607">
        <v>172064</v>
      </c>
      <c r="I35" s="607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</row>
    <row r="36" spans="1:33" s="62" customFormat="1" ht="15" hidden="1" customHeight="1">
      <c r="A36" s="55" t="s">
        <v>81</v>
      </c>
      <c r="B36" s="121">
        <v>31</v>
      </c>
      <c r="C36" s="105">
        <v>4628.5713999999998</v>
      </c>
      <c r="D36" s="110">
        <v>177</v>
      </c>
      <c r="E36" s="606">
        <v>3656</v>
      </c>
      <c r="F36" s="606">
        <v>121791</v>
      </c>
      <c r="G36" s="603">
        <v>336733</v>
      </c>
      <c r="H36" s="606">
        <v>173137</v>
      </c>
      <c r="I36" s="606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</row>
    <row r="37" spans="1:33" s="62" customFormat="1" ht="15" hidden="1" customHeight="1">
      <c r="A37" s="55" t="s">
        <v>83</v>
      </c>
      <c r="B37" s="121">
        <v>28</v>
      </c>
      <c r="C37" s="105">
        <v>4628.5713999999998</v>
      </c>
      <c r="D37" s="110">
        <v>177</v>
      </c>
      <c r="E37" s="606">
        <v>3656</v>
      </c>
      <c r="F37" s="606">
        <v>121850</v>
      </c>
      <c r="G37" s="603">
        <v>336621</v>
      </c>
      <c r="H37" s="606">
        <v>173041</v>
      </c>
      <c r="I37" s="606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</row>
    <row r="38" spans="1:33" s="62" customFormat="1" ht="15" hidden="1" customHeight="1">
      <c r="A38" s="55" t="s">
        <v>84</v>
      </c>
      <c r="B38" s="121">
        <v>31</v>
      </c>
      <c r="C38" s="105">
        <v>4628.5713999999998</v>
      </c>
      <c r="D38" s="110">
        <v>177</v>
      </c>
      <c r="E38" s="606">
        <v>3656</v>
      </c>
      <c r="F38" s="606">
        <v>121980</v>
      </c>
      <c r="G38" s="603">
        <v>336485</v>
      </c>
      <c r="H38" s="606">
        <v>172936</v>
      </c>
      <c r="I38" s="606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</row>
    <row r="39" spans="1:33" s="62" customFormat="1" ht="15" hidden="1" customHeight="1">
      <c r="A39" s="55" t="s">
        <v>85</v>
      </c>
      <c r="B39" s="121">
        <v>30</v>
      </c>
      <c r="C39" s="105">
        <v>4628.5713999999998</v>
      </c>
      <c r="D39" s="110">
        <v>177</v>
      </c>
      <c r="E39" s="606">
        <v>3656</v>
      </c>
      <c r="F39" s="606">
        <v>122070</v>
      </c>
      <c r="G39" s="603">
        <v>336318</v>
      </c>
      <c r="H39" s="606">
        <v>172832</v>
      </c>
      <c r="I39" s="606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</row>
    <row r="40" spans="1:33" s="62" customFormat="1" ht="15" hidden="1" customHeight="1">
      <c r="A40" s="55" t="s">
        <v>86</v>
      </c>
      <c r="B40" s="121">
        <v>31</v>
      </c>
      <c r="C40" s="105">
        <v>4628.5713999999998</v>
      </c>
      <c r="D40" s="110">
        <v>177</v>
      </c>
      <c r="E40" s="606">
        <v>3656</v>
      </c>
      <c r="F40" s="606">
        <v>122126</v>
      </c>
      <c r="G40" s="603">
        <v>336076</v>
      </c>
      <c r="H40" s="606">
        <v>172704</v>
      </c>
      <c r="I40" s="606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</row>
    <row r="41" spans="1:33" s="62" customFormat="1" ht="15" hidden="1" customHeight="1">
      <c r="A41" s="55" t="s">
        <v>87</v>
      </c>
      <c r="B41" s="121">
        <v>30</v>
      </c>
      <c r="C41" s="105">
        <v>4628.5713999999998</v>
      </c>
      <c r="D41" s="110">
        <v>177</v>
      </c>
      <c r="E41" s="606">
        <v>3656</v>
      </c>
      <c r="F41" s="606">
        <v>122228</v>
      </c>
      <c r="G41" s="603">
        <v>336020</v>
      </c>
      <c r="H41" s="606">
        <v>172668</v>
      </c>
      <c r="I41" s="606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</row>
    <row r="42" spans="1:33" s="62" customFormat="1" ht="15" hidden="1" customHeight="1">
      <c r="A42" s="55" t="s">
        <v>88</v>
      </c>
      <c r="B42" s="121">
        <v>31</v>
      </c>
      <c r="C42" s="105">
        <v>4628.5713999999998</v>
      </c>
      <c r="D42" s="110">
        <v>177</v>
      </c>
      <c r="E42" s="606">
        <v>3656</v>
      </c>
      <c r="F42" s="606">
        <v>122325</v>
      </c>
      <c r="G42" s="603">
        <v>335794</v>
      </c>
      <c r="H42" s="606">
        <v>172555</v>
      </c>
      <c r="I42" s="606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</row>
    <row r="43" spans="1:33" s="62" customFormat="1" ht="15" hidden="1" customHeight="1">
      <c r="A43" s="55" t="s">
        <v>89</v>
      </c>
      <c r="B43" s="121">
        <v>31</v>
      </c>
      <c r="C43" s="105">
        <v>4628.5713999999998</v>
      </c>
      <c r="D43" s="110">
        <v>177</v>
      </c>
      <c r="E43" s="606">
        <v>3656</v>
      </c>
      <c r="F43" s="606">
        <v>122460</v>
      </c>
      <c r="G43" s="603">
        <v>335522</v>
      </c>
      <c r="H43" s="606">
        <v>172379</v>
      </c>
      <c r="I43" s="606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</row>
    <row r="44" spans="1:33" s="62" customFormat="1" ht="15" hidden="1" customHeight="1">
      <c r="A44" s="55" t="s">
        <v>76</v>
      </c>
      <c r="B44" s="121">
        <v>30</v>
      </c>
      <c r="C44" s="105">
        <v>4628.5713999999998</v>
      </c>
      <c r="D44" s="110">
        <v>177</v>
      </c>
      <c r="E44" s="606">
        <v>3656</v>
      </c>
      <c r="F44" s="606">
        <v>122614</v>
      </c>
      <c r="G44" s="603">
        <v>335331</v>
      </c>
      <c r="H44" s="606">
        <v>172256</v>
      </c>
      <c r="I44" s="606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</row>
    <row r="45" spans="1:33" s="62" customFormat="1" ht="15" hidden="1" customHeight="1">
      <c r="A45" s="55" t="s">
        <v>90</v>
      </c>
      <c r="B45" s="121">
        <v>31</v>
      </c>
      <c r="C45" s="105">
        <v>4628.5713999999998</v>
      </c>
      <c r="D45" s="110">
        <v>177</v>
      </c>
      <c r="E45" s="606">
        <v>3656</v>
      </c>
      <c r="F45" s="606">
        <v>122651</v>
      </c>
      <c r="G45" s="603">
        <v>335190</v>
      </c>
      <c r="H45" s="606">
        <v>172064</v>
      </c>
      <c r="I45" s="606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</row>
    <row r="46" spans="1:33" s="62" customFormat="1" ht="15" hidden="1" customHeight="1">
      <c r="A46" s="55" t="s">
        <v>91</v>
      </c>
      <c r="B46" s="121">
        <v>30</v>
      </c>
      <c r="C46" s="105">
        <v>4628.5713999999998</v>
      </c>
      <c r="D46" s="110">
        <v>177</v>
      </c>
      <c r="E46" s="606">
        <v>3656</v>
      </c>
      <c r="F46" s="606">
        <v>122651</v>
      </c>
      <c r="G46" s="603">
        <v>335190</v>
      </c>
      <c r="H46" s="606">
        <v>172064</v>
      </c>
      <c r="I46" s="606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</row>
    <row r="47" spans="1:33" s="62" customFormat="1" ht="15" hidden="1" customHeight="1">
      <c r="A47" s="55" t="s">
        <v>80</v>
      </c>
      <c r="B47" s="135">
        <v>31</v>
      </c>
      <c r="C47" s="136">
        <v>4628.5713999999998</v>
      </c>
      <c r="D47" s="117">
        <v>177</v>
      </c>
      <c r="E47" s="607">
        <v>3656</v>
      </c>
      <c r="F47" s="607">
        <v>122651</v>
      </c>
      <c r="G47" s="603">
        <v>335190</v>
      </c>
      <c r="H47" s="607">
        <v>172064</v>
      </c>
      <c r="I47" s="607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</row>
    <row r="48" spans="1:33" s="35" customFormat="1" ht="15" customHeight="1">
      <c r="A48" s="56" t="s">
        <v>320</v>
      </c>
      <c r="B48" s="141">
        <v>365</v>
      </c>
      <c r="C48" s="105">
        <v>4628.5713999999998</v>
      </c>
      <c r="D48" s="110">
        <v>177</v>
      </c>
      <c r="E48" s="606">
        <v>3656</v>
      </c>
      <c r="F48" s="608">
        <v>123440</v>
      </c>
      <c r="G48" s="544">
        <v>333897</v>
      </c>
      <c r="H48" s="608">
        <v>171016</v>
      </c>
      <c r="I48" s="608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</row>
    <row r="49" spans="1:33" s="60" customFormat="1" ht="15" hidden="1" customHeight="1">
      <c r="A49" s="59" t="s">
        <v>81</v>
      </c>
      <c r="B49" s="150">
        <v>31</v>
      </c>
      <c r="C49" s="611">
        <v>4628.5713999999998</v>
      </c>
      <c r="D49" s="612">
        <v>177</v>
      </c>
      <c r="E49" s="608">
        <v>3656</v>
      </c>
      <c r="F49" s="608">
        <v>122685</v>
      </c>
      <c r="G49" s="544">
        <v>334989</v>
      </c>
      <c r="H49" s="608">
        <v>171926</v>
      </c>
      <c r="I49" s="608">
        <v>163063</v>
      </c>
      <c r="J49" s="144">
        <v>2.73</v>
      </c>
      <c r="K49" s="145">
        <v>72.374167113420782</v>
      </c>
      <c r="L49" s="82">
        <v>-201</v>
      </c>
      <c r="M49" s="82">
        <v>-60</v>
      </c>
      <c r="N49" s="83">
        <v>-2.1082475365632956</v>
      </c>
      <c r="O49" s="612">
        <v>251</v>
      </c>
      <c r="P49" s="83">
        <v>8.8195021946231122</v>
      </c>
      <c r="Q49" s="612">
        <v>311</v>
      </c>
      <c r="R49" s="83">
        <v>10.927749731186408</v>
      </c>
      <c r="S49" s="82">
        <v>-141</v>
      </c>
      <c r="T49" s="144">
        <v>-4.9543817109237338</v>
      </c>
      <c r="U49" s="613">
        <v>1331</v>
      </c>
      <c r="V49" s="83">
        <v>46.7679578527624</v>
      </c>
      <c r="W49" s="612">
        <v>1472</v>
      </c>
      <c r="X49" s="83">
        <v>51.722339563686134</v>
      </c>
      <c r="Y49" s="83">
        <v>-7.0626292474870294</v>
      </c>
      <c r="Z49" s="83"/>
      <c r="AA49" s="614">
        <v>206</v>
      </c>
      <c r="AB49" s="162"/>
      <c r="AC49" s="614">
        <v>65</v>
      </c>
      <c r="AD49" s="145"/>
      <c r="AE49" s="148">
        <v>90922</v>
      </c>
      <c r="AF49" s="149">
        <v>55911</v>
      </c>
      <c r="AG49" s="149">
        <v>35011</v>
      </c>
    </row>
    <row r="50" spans="1:33" s="60" customFormat="1" ht="15" hidden="1" customHeight="1">
      <c r="A50" s="59" t="s">
        <v>83</v>
      </c>
      <c r="B50" s="150">
        <v>28</v>
      </c>
      <c r="C50" s="611">
        <v>4628.5713999999998</v>
      </c>
      <c r="D50" s="612">
        <v>177</v>
      </c>
      <c r="E50" s="608">
        <v>3656</v>
      </c>
      <c r="F50" s="608">
        <v>122709</v>
      </c>
      <c r="G50" s="544">
        <v>334991</v>
      </c>
      <c r="H50" s="608">
        <v>171894</v>
      </c>
      <c r="I50" s="608">
        <v>163097</v>
      </c>
      <c r="J50" s="144">
        <v>2.73</v>
      </c>
      <c r="K50" s="145">
        <v>72.374599212188883</v>
      </c>
      <c r="L50" s="82">
        <v>2</v>
      </c>
      <c r="M50" s="82">
        <v>-20</v>
      </c>
      <c r="N50" s="83">
        <v>-0.70295791208018787</v>
      </c>
      <c r="O50" s="612">
        <v>202</v>
      </c>
      <c r="P50" s="83">
        <v>7.0998749120098914</v>
      </c>
      <c r="Q50" s="612">
        <v>222</v>
      </c>
      <c r="R50" s="83">
        <v>7.8028328240900793</v>
      </c>
      <c r="S50" s="82">
        <v>22</v>
      </c>
      <c r="T50" s="144">
        <v>0.77325370328819787</v>
      </c>
      <c r="U50" s="613">
        <v>1252</v>
      </c>
      <c r="V50" s="83">
        <v>44.005165296219722</v>
      </c>
      <c r="W50" s="612">
        <v>1230</v>
      </c>
      <c r="X50" s="83">
        <v>43.231911592931525</v>
      </c>
      <c r="Y50" s="83">
        <v>7.0295791208009994E-2</v>
      </c>
      <c r="Z50" s="83"/>
      <c r="AA50" s="614">
        <v>84</v>
      </c>
      <c r="AB50" s="162"/>
      <c r="AC50" s="614">
        <v>54</v>
      </c>
      <c r="AD50" s="145"/>
      <c r="AE50" s="148">
        <v>91001</v>
      </c>
      <c r="AF50" s="149">
        <v>55972</v>
      </c>
      <c r="AG50" s="149">
        <v>35029</v>
      </c>
    </row>
    <row r="51" spans="1:33" s="60" customFormat="1" ht="15" hidden="1" customHeight="1">
      <c r="A51" s="59" t="s">
        <v>84</v>
      </c>
      <c r="B51" s="150">
        <v>31</v>
      </c>
      <c r="C51" s="611">
        <v>4628.5713999999998</v>
      </c>
      <c r="D51" s="612">
        <v>177</v>
      </c>
      <c r="E51" s="608">
        <v>3656</v>
      </c>
      <c r="F51" s="608">
        <v>122804</v>
      </c>
      <c r="G51" s="544">
        <v>334991</v>
      </c>
      <c r="H51" s="608">
        <v>171810</v>
      </c>
      <c r="I51" s="608">
        <v>163062</v>
      </c>
      <c r="J51" s="144">
        <v>2.73</v>
      </c>
      <c r="K51" s="145">
        <v>72.374599212188883</v>
      </c>
      <c r="L51" s="82">
        <v>-119</v>
      </c>
      <c r="M51" s="82">
        <v>-70</v>
      </c>
      <c r="N51" s="83">
        <v>-2.4603453477469452</v>
      </c>
      <c r="O51" s="612">
        <v>193</v>
      </c>
      <c r="P51" s="83">
        <v>6.7835236016451477</v>
      </c>
      <c r="Q51" s="612">
        <v>263</v>
      </c>
      <c r="R51" s="83">
        <v>9.2438689493920929</v>
      </c>
      <c r="S51" s="82">
        <v>-49</v>
      </c>
      <c r="T51" s="144">
        <v>-1.7222417434228703</v>
      </c>
      <c r="U51" s="613">
        <v>1634</v>
      </c>
      <c r="V51" s="83">
        <v>57.431489974550104</v>
      </c>
      <c r="W51" s="612">
        <v>1683</v>
      </c>
      <c r="X51" s="83">
        <v>59.153731717972974</v>
      </c>
      <c r="Y51" s="83">
        <v>-4.1825870911698155</v>
      </c>
      <c r="Z51" s="83"/>
      <c r="AA51" s="614">
        <v>84</v>
      </c>
      <c r="AB51" s="162"/>
      <c r="AC51" s="614">
        <v>54</v>
      </c>
      <c r="AD51" s="145"/>
      <c r="AE51" s="148">
        <v>91014</v>
      </c>
      <c r="AF51" s="149">
        <v>55970</v>
      </c>
      <c r="AG51" s="149">
        <v>35044</v>
      </c>
    </row>
    <row r="52" spans="1:33" s="60" customFormat="1" ht="15" hidden="1" customHeight="1">
      <c r="A52" s="59" t="s">
        <v>85</v>
      </c>
      <c r="B52" s="150">
        <v>30</v>
      </c>
      <c r="C52" s="611">
        <v>4628.5713999999998</v>
      </c>
      <c r="D52" s="612">
        <v>177</v>
      </c>
      <c r="E52" s="608">
        <v>3656</v>
      </c>
      <c r="F52" s="608">
        <v>122838</v>
      </c>
      <c r="G52" s="544">
        <v>334712</v>
      </c>
      <c r="H52" s="608">
        <v>171697</v>
      </c>
      <c r="I52" s="608">
        <v>163015</v>
      </c>
      <c r="J52" s="144">
        <v>2.72</v>
      </c>
      <c r="K52" s="145">
        <v>72.31432143403903</v>
      </c>
      <c r="L52" s="82">
        <v>-160</v>
      </c>
      <c r="M52" s="82">
        <v>-79</v>
      </c>
      <c r="N52" s="83">
        <v>-2.8704266418596509</v>
      </c>
      <c r="O52" s="612">
        <v>210</v>
      </c>
      <c r="P52" s="83">
        <v>7.6302480353231212</v>
      </c>
      <c r="Q52" s="612">
        <v>289</v>
      </c>
      <c r="R52" s="83">
        <v>10.500674677182772</v>
      </c>
      <c r="S52" s="82">
        <v>-81</v>
      </c>
      <c r="T52" s="144">
        <v>-2.9430956707674909</v>
      </c>
      <c r="U52" s="613">
        <v>1449</v>
      </c>
      <c r="V52" s="83">
        <v>52.648711443729532</v>
      </c>
      <c r="W52" s="612">
        <v>1530</v>
      </c>
      <c r="X52" s="83">
        <v>55.591807114497023</v>
      </c>
      <c r="Y52" s="83">
        <v>-5.8135223126271418</v>
      </c>
      <c r="Z52" s="83"/>
      <c r="AA52" s="614">
        <v>160</v>
      </c>
      <c r="AB52" s="162"/>
      <c r="AC52" s="614">
        <v>77</v>
      </c>
      <c r="AD52" s="145"/>
      <c r="AE52" s="148">
        <v>90989</v>
      </c>
      <c r="AF52" s="149">
        <v>55959</v>
      </c>
      <c r="AG52" s="149">
        <v>35030</v>
      </c>
    </row>
    <row r="53" spans="1:33" s="60" customFormat="1" ht="15" hidden="1" customHeight="1">
      <c r="A53" s="59" t="s">
        <v>86</v>
      </c>
      <c r="B53" s="150">
        <v>31</v>
      </c>
      <c r="C53" s="611">
        <v>4628.5713999999998</v>
      </c>
      <c r="D53" s="612">
        <v>177</v>
      </c>
      <c r="E53" s="608">
        <v>3656</v>
      </c>
      <c r="F53" s="608">
        <v>122928</v>
      </c>
      <c r="G53" s="544">
        <v>334513</v>
      </c>
      <c r="H53" s="608">
        <v>171544</v>
      </c>
      <c r="I53" s="608">
        <v>162969</v>
      </c>
      <c r="J53" s="144">
        <v>2.72</v>
      </c>
      <c r="K53" s="145">
        <v>72.271327606613141</v>
      </c>
      <c r="L53" s="82">
        <v>-199</v>
      </c>
      <c r="M53" s="82">
        <v>-63</v>
      </c>
      <c r="N53" s="83">
        <v>-2.2168155509683212</v>
      </c>
      <c r="O53" s="612">
        <v>201</v>
      </c>
      <c r="P53" s="83">
        <v>7.072697234041784</v>
      </c>
      <c r="Q53" s="612">
        <v>264</v>
      </c>
      <c r="R53" s="83">
        <v>9.2895127850101051</v>
      </c>
      <c r="S53" s="82">
        <v>-136</v>
      </c>
      <c r="T53" s="144">
        <v>-4.7855065862173305</v>
      </c>
      <c r="U53" s="613">
        <v>1564</v>
      </c>
      <c r="V53" s="83">
        <v>55.033325741499254</v>
      </c>
      <c r="W53" s="612">
        <v>1700</v>
      </c>
      <c r="X53" s="83">
        <v>59.818832327716585</v>
      </c>
      <c r="Y53" s="83">
        <v>-7.0023221371856517</v>
      </c>
      <c r="Z53" s="83"/>
      <c r="AA53" s="614">
        <v>194</v>
      </c>
      <c r="AB53" s="162"/>
      <c r="AC53" s="614">
        <v>71</v>
      </c>
      <c r="AD53" s="145"/>
      <c r="AE53" s="148">
        <v>90960</v>
      </c>
      <c r="AF53" s="149">
        <v>55918</v>
      </c>
      <c r="AG53" s="149">
        <v>35042</v>
      </c>
    </row>
    <row r="54" spans="1:33" s="60" customFormat="1" ht="15" hidden="1" customHeight="1">
      <c r="A54" s="59" t="s">
        <v>87</v>
      </c>
      <c r="B54" s="150">
        <v>30</v>
      </c>
      <c r="C54" s="611">
        <v>4628.5713999999998</v>
      </c>
      <c r="D54" s="612">
        <v>177</v>
      </c>
      <c r="E54" s="608">
        <v>3656</v>
      </c>
      <c r="F54" s="608">
        <v>123004</v>
      </c>
      <c r="G54" s="544">
        <v>334468</v>
      </c>
      <c r="H54" s="608">
        <v>171503</v>
      </c>
      <c r="I54" s="608">
        <v>162965</v>
      </c>
      <c r="J54" s="144">
        <v>2.72</v>
      </c>
      <c r="K54" s="145">
        <v>72.261605384330906</v>
      </c>
      <c r="L54" s="82">
        <v>-45</v>
      </c>
      <c r="M54" s="82">
        <v>-49</v>
      </c>
      <c r="N54" s="83">
        <v>-1.7823127014568918</v>
      </c>
      <c r="O54" s="612">
        <v>203</v>
      </c>
      <c r="P54" s="83">
        <v>7.3838669060356974</v>
      </c>
      <c r="Q54" s="612">
        <v>252</v>
      </c>
      <c r="R54" s="83">
        <v>9.1661796074925892</v>
      </c>
      <c r="S54" s="82">
        <v>4</v>
      </c>
      <c r="T54" s="144">
        <v>0.14549491440464379</v>
      </c>
      <c r="U54" s="613">
        <v>1371</v>
      </c>
      <c r="V54" s="83">
        <v>49.868381912191822</v>
      </c>
      <c r="W54" s="612">
        <v>1367</v>
      </c>
      <c r="X54" s="83">
        <v>49.722886997787178</v>
      </c>
      <c r="Y54" s="83">
        <v>-1.636817787052248</v>
      </c>
      <c r="Z54" s="83"/>
      <c r="AA54" s="614">
        <v>114</v>
      </c>
      <c r="AB54" s="162"/>
      <c r="AC54" s="614">
        <v>75</v>
      </c>
      <c r="AD54" s="145"/>
      <c r="AE54" s="148">
        <v>91007</v>
      </c>
      <c r="AF54" s="149">
        <v>55948</v>
      </c>
      <c r="AG54" s="149">
        <v>35059</v>
      </c>
    </row>
    <row r="55" spans="1:33" s="60" customFormat="1" ht="15" hidden="1" customHeight="1">
      <c r="A55" s="59" t="s">
        <v>88</v>
      </c>
      <c r="B55" s="150">
        <v>31</v>
      </c>
      <c r="C55" s="611">
        <v>4628.5713999999998</v>
      </c>
      <c r="D55" s="612">
        <v>177</v>
      </c>
      <c r="E55" s="608">
        <v>3656</v>
      </c>
      <c r="F55" s="608">
        <v>123055</v>
      </c>
      <c r="G55" s="544">
        <v>334302</v>
      </c>
      <c r="H55" s="608">
        <v>171358</v>
      </c>
      <c r="I55" s="608">
        <v>162944</v>
      </c>
      <c r="J55" s="144">
        <v>2.72</v>
      </c>
      <c r="K55" s="145">
        <v>72.225741186578645</v>
      </c>
      <c r="L55" s="82">
        <v>-166</v>
      </c>
      <c r="M55" s="82">
        <v>-77</v>
      </c>
      <c r="N55" s="83">
        <v>-2.7112846067431438</v>
      </c>
      <c r="O55" s="612">
        <v>219</v>
      </c>
      <c r="P55" s="83">
        <v>7.711315959438295</v>
      </c>
      <c r="Q55" s="612">
        <v>296</v>
      </c>
      <c r="R55" s="83">
        <v>10.422600566181439</v>
      </c>
      <c r="S55" s="82">
        <v>-89</v>
      </c>
      <c r="T55" s="144">
        <v>-3.133822467534273</v>
      </c>
      <c r="U55" s="613">
        <v>1704</v>
      </c>
      <c r="V55" s="83">
        <v>60.0003762323418</v>
      </c>
      <c r="W55" s="612">
        <v>1793</v>
      </c>
      <c r="X55" s="83">
        <v>63.134198699876073</v>
      </c>
      <c r="Y55" s="83">
        <v>-5.8451070742774167</v>
      </c>
      <c r="Z55" s="83"/>
      <c r="AA55" s="614">
        <v>145</v>
      </c>
      <c r="AB55" s="162"/>
      <c r="AC55" s="614">
        <v>84</v>
      </c>
      <c r="AD55" s="145"/>
      <c r="AE55" s="148">
        <v>90983</v>
      </c>
      <c r="AF55" s="149">
        <v>55913</v>
      </c>
      <c r="AG55" s="149">
        <v>35070</v>
      </c>
    </row>
    <row r="56" spans="1:33" s="60" customFormat="1" ht="15" hidden="1" customHeight="1">
      <c r="A56" s="59" t="s">
        <v>89</v>
      </c>
      <c r="B56" s="150">
        <v>31</v>
      </c>
      <c r="C56" s="611">
        <v>4628.5713999999998</v>
      </c>
      <c r="D56" s="612">
        <v>177</v>
      </c>
      <c r="E56" s="608">
        <v>3656</v>
      </c>
      <c r="F56" s="608">
        <v>123253</v>
      </c>
      <c r="G56" s="544">
        <v>334128</v>
      </c>
      <c r="H56" s="608">
        <v>171255</v>
      </c>
      <c r="I56" s="608">
        <v>162873</v>
      </c>
      <c r="J56" s="144">
        <v>2.71</v>
      </c>
      <c r="K56" s="145">
        <v>72.188148593754008</v>
      </c>
      <c r="L56" s="82">
        <v>-174</v>
      </c>
      <c r="M56" s="82">
        <v>-48</v>
      </c>
      <c r="N56" s="83">
        <v>-1.6910111464852893</v>
      </c>
      <c r="O56" s="612">
        <v>210</v>
      </c>
      <c r="P56" s="83">
        <v>7.3981737658731355</v>
      </c>
      <c r="Q56" s="612">
        <v>258</v>
      </c>
      <c r="R56" s="83">
        <v>9.0891849123584247</v>
      </c>
      <c r="S56" s="82">
        <v>-126</v>
      </c>
      <c r="T56" s="144">
        <v>-4.4389042595238735</v>
      </c>
      <c r="U56" s="613">
        <v>1804</v>
      </c>
      <c r="V56" s="83">
        <v>63.553835588738757</v>
      </c>
      <c r="W56" s="612">
        <v>1930</v>
      </c>
      <c r="X56" s="83">
        <v>67.99273984826263</v>
      </c>
      <c r="Y56" s="83">
        <v>-6.1299154060091627</v>
      </c>
      <c r="Z56" s="83"/>
      <c r="AA56" s="614">
        <v>74</v>
      </c>
      <c r="AB56" s="162"/>
      <c r="AC56" s="614">
        <v>84</v>
      </c>
      <c r="AD56" s="145"/>
      <c r="AE56" s="148">
        <v>91035</v>
      </c>
      <c r="AF56" s="149">
        <v>55970</v>
      </c>
      <c r="AG56" s="149">
        <v>35065</v>
      </c>
    </row>
    <row r="57" spans="1:33" s="60" customFormat="1" ht="15" hidden="1" customHeight="1">
      <c r="A57" s="59" t="s">
        <v>76</v>
      </c>
      <c r="B57" s="150">
        <v>30</v>
      </c>
      <c r="C57" s="611">
        <v>4628.5713999999998</v>
      </c>
      <c r="D57" s="612">
        <v>177</v>
      </c>
      <c r="E57" s="608">
        <v>3656</v>
      </c>
      <c r="F57" s="608">
        <v>123301</v>
      </c>
      <c r="G57" s="544">
        <v>334039</v>
      </c>
      <c r="H57" s="608">
        <v>171196</v>
      </c>
      <c r="I57" s="608">
        <v>162843</v>
      </c>
      <c r="J57" s="144">
        <v>2.71</v>
      </c>
      <c r="K57" s="145">
        <v>72.168920198573588</v>
      </c>
      <c r="L57" s="82">
        <v>-89</v>
      </c>
      <c r="M57" s="82">
        <v>-25</v>
      </c>
      <c r="N57" s="83">
        <v>-0.91045102995708049</v>
      </c>
      <c r="O57" s="612">
        <v>221</v>
      </c>
      <c r="P57" s="83">
        <v>8.0483871048206019</v>
      </c>
      <c r="Q57" s="612">
        <v>246</v>
      </c>
      <c r="R57" s="83">
        <v>8.9588381347776824</v>
      </c>
      <c r="S57" s="82">
        <v>-64</v>
      </c>
      <c r="T57" s="144">
        <v>-2.3307546366901164</v>
      </c>
      <c r="U57" s="613">
        <v>1540</v>
      </c>
      <c r="V57" s="83">
        <v>56.083783445356232</v>
      </c>
      <c r="W57" s="612">
        <v>1604</v>
      </c>
      <c r="X57" s="83">
        <v>58.414538082046349</v>
      </c>
      <c r="Y57" s="83">
        <v>-3.2412056666471969</v>
      </c>
      <c r="Z57" s="83"/>
      <c r="AA57" s="614">
        <v>165</v>
      </c>
      <c r="AB57" s="162"/>
      <c r="AC57" s="614">
        <v>84</v>
      </c>
      <c r="AD57" s="145"/>
      <c r="AE57" s="148">
        <v>91063</v>
      </c>
      <c r="AF57" s="149">
        <v>55959</v>
      </c>
      <c r="AG57" s="149">
        <v>35104</v>
      </c>
    </row>
    <row r="58" spans="1:33" s="60" customFormat="1" ht="15" hidden="1" customHeight="1">
      <c r="A58" s="59" t="s">
        <v>90</v>
      </c>
      <c r="B58" s="150">
        <v>31</v>
      </c>
      <c r="C58" s="611">
        <v>4628.5713999999998</v>
      </c>
      <c r="D58" s="612">
        <v>177</v>
      </c>
      <c r="E58" s="608">
        <v>3656</v>
      </c>
      <c r="F58" s="608">
        <v>123370</v>
      </c>
      <c r="G58" s="544">
        <v>334014</v>
      </c>
      <c r="H58" s="608">
        <v>171128</v>
      </c>
      <c r="I58" s="608">
        <v>162886</v>
      </c>
      <c r="J58" s="144">
        <v>2.71</v>
      </c>
      <c r="K58" s="145">
        <v>72.163518963972336</v>
      </c>
      <c r="L58" s="82">
        <v>-25</v>
      </c>
      <c r="M58" s="82">
        <v>-31</v>
      </c>
      <c r="N58" s="83">
        <v>-1.0927276728044024</v>
      </c>
      <c r="O58" s="612">
        <v>251</v>
      </c>
      <c r="P58" s="83">
        <v>8.8475692217388779</v>
      </c>
      <c r="Q58" s="612">
        <v>282</v>
      </c>
      <c r="R58" s="83">
        <v>9.9402968945432804</v>
      </c>
      <c r="S58" s="82">
        <v>6</v>
      </c>
      <c r="T58" s="144">
        <v>0.21149567860729945</v>
      </c>
      <c r="U58" s="613">
        <v>1367</v>
      </c>
      <c r="V58" s="83">
        <v>48.185765442697395</v>
      </c>
      <c r="W58" s="612">
        <v>1361</v>
      </c>
      <c r="X58" s="83">
        <v>47.974269764090096</v>
      </c>
      <c r="Y58" s="83">
        <v>-0.88123199419710296</v>
      </c>
      <c r="Z58" s="83"/>
      <c r="AA58" s="614">
        <v>198</v>
      </c>
      <c r="AB58" s="162"/>
      <c r="AC58" s="614">
        <v>88</v>
      </c>
      <c r="AD58" s="145"/>
      <c r="AE58" s="148">
        <v>91131</v>
      </c>
      <c r="AF58" s="149">
        <v>55999</v>
      </c>
      <c r="AG58" s="149">
        <v>35132</v>
      </c>
    </row>
    <row r="59" spans="1:33" s="60" customFormat="1" ht="15" hidden="1" customHeight="1">
      <c r="A59" s="59" t="s">
        <v>91</v>
      </c>
      <c r="B59" s="150">
        <v>30</v>
      </c>
      <c r="C59" s="611">
        <v>4628.5713999999998</v>
      </c>
      <c r="D59" s="612">
        <v>177</v>
      </c>
      <c r="E59" s="608">
        <v>3656</v>
      </c>
      <c r="F59" s="608">
        <v>123411</v>
      </c>
      <c r="G59" s="544">
        <v>333961</v>
      </c>
      <c r="H59" s="608">
        <v>171080</v>
      </c>
      <c r="I59" s="608">
        <v>162881</v>
      </c>
      <c r="J59" s="144">
        <v>2.71</v>
      </c>
      <c r="K59" s="145">
        <v>72.15206834661771</v>
      </c>
      <c r="L59" s="82">
        <v>-53</v>
      </c>
      <c r="M59" s="82">
        <v>-29</v>
      </c>
      <c r="N59" s="83">
        <v>-1.056426762478635</v>
      </c>
      <c r="O59" s="612">
        <v>237</v>
      </c>
      <c r="P59" s="83">
        <v>8.633556645084024</v>
      </c>
      <c r="Q59" s="612">
        <v>266</v>
      </c>
      <c r="R59" s="83">
        <v>9.689983407562659</v>
      </c>
      <c r="S59" s="82">
        <v>-24</v>
      </c>
      <c r="T59" s="144">
        <v>-0.87428421722370331</v>
      </c>
      <c r="U59" s="613">
        <v>1242</v>
      </c>
      <c r="V59" s="83">
        <v>45.24420824132639</v>
      </c>
      <c r="W59" s="612">
        <v>1266</v>
      </c>
      <c r="X59" s="83">
        <v>46.118492458550094</v>
      </c>
      <c r="Y59" s="83">
        <v>-1.9307109797023383</v>
      </c>
      <c r="Z59" s="83"/>
      <c r="AA59" s="614">
        <v>190</v>
      </c>
      <c r="AB59" s="162"/>
      <c r="AC59" s="614">
        <v>62</v>
      </c>
      <c r="AD59" s="145"/>
      <c r="AE59" s="148">
        <v>91112</v>
      </c>
      <c r="AF59" s="149">
        <v>55973</v>
      </c>
      <c r="AG59" s="149">
        <v>35139</v>
      </c>
    </row>
    <row r="60" spans="1:33" s="60" customFormat="1" ht="15" hidden="1" customHeight="1">
      <c r="A60" s="59" t="s">
        <v>80</v>
      </c>
      <c r="B60" s="166">
        <v>31</v>
      </c>
      <c r="C60" s="611">
        <v>4628.5713999999998</v>
      </c>
      <c r="D60" s="612">
        <v>177</v>
      </c>
      <c r="E60" s="608">
        <v>3656</v>
      </c>
      <c r="F60" s="608">
        <v>123440</v>
      </c>
      <c r="G60" s="544">
        <v>333897</v>
      </c>
      <c r="H60" s="608">
        <v>171016</v>
      </c>
      <c r="I60" s="608">
        <v>162881</v>
      </c>
      <c r="J60" s="144">
        <v>2.7</v>
      </c>
      <c r="K60" s="145">
        <v>72.138241186038528</v>
      </c>
      <c r="L60" s="82">
        <v>-64</v>
      </c>
      <c r="M60" s="82">
        <v>-16</v>
      </c>
      <c r="N60" s="83">
        <v>-0.56415314864594812</v>
      </c>
      <c r="O60" s="612">
        <v>259</v>
      </c>
      <c r="P60" s="83">
        <v>9.1322290937063215</v>
      </c>
      <c r="Q60" s="612">
        <v>275</v>
      </c>
      <c r="R60" s="83">
        <v>9.6963822423522696</v>
      </c>
      <c r="S60" s="82">
        <v>-48</v>
      </c>
      <c r="T60" s="144">
        <v>-1.6924594459378497</v>
      </c>
      <c r="U60" s="613">
        <v>1242</v>
      </c>
      <c r="V60" s="83">
        <v>43.792388163641895</v>
      </c>
      <c r="W60" s="612">
        <v>1290</v>
      </c>
      <c r="X60" s="83">
        <v>45.484847609579745</v>
      </c>
      <c r="Y60" s="83">
        <v>-2.2566125945837978</v>
      </c>
      <c r="Z60" s="83"/>
      <c r="AA60" s="614">
        <v>187</v>
      </c>
      <c r="AB60" s="162"/>
      <c r="AC60" s="614">
        <v>74</v>
      </c>
      <c r="AD60" s="145"/>
      <c r="AE60" s="148">
        <v>91122</v>
      </c>
      <c r="AF60" s="149">
        <v>55963</v>
      </c>
      <c r="AG60" s="149">
        <v>35159</v>
      </c>
    </row>
    <row r="61" spans="1:33" s="60" customFormat="1" ht="15" customHeight="1">
      <c r="A61" s="63" t="s">
        <v>321</v>
      </c>
      <c r="B61" s="141">
        <v>365</v>
      </c>
      <c r="C61" s="136">
        <v>4628.5713999999998</v>
      </c>
      <c r="D61" s="117">
        <v>177</v>
      </c>
      <c r="E61" s="607">
        <v>3652</v>
      </c>
      <c r="F61" s="608">
        <v>124243</v>
      </c>
      <c r="G61" s="544">
        <v>333392</v>
      </c>
      <c r="H61" s="608">
        <v>170324</v>
      </c>
      <c r="I61" s="608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615"/>
      <c r="AC61" s="139">
        <v>974</v>
      </c>
      <c r="AD61" s="119"/>
      <c r="AE61" s="148">
        <v>91675</v>
      </c>
      <c r="AF61" s="149">
        <v>56214</v>
      </c>
      <c r="AG61" s="149">
        <v>35461</v>
      </c>
    </row>
    <row r="62" spans="1:33" s="60" customFormat="1" ht="15" hidden="1" customHeight="1">
      <c r="A62" s="59" t="s">
        <v>81</v>
      </c>
      <c r="B62" s="183">
        <v>31</v>
      </c>
      <c r="C62" s="240">
        <v>4628.5713999999998</v>
      </c>
      <c r="D62" s="242">
        <v>177</v>
      </c>
      <c r="E62" s="609">
        <v>3656</v>
      </c>
      <c r="F62" s="609">
        <v>124171</v>
      </c>
      <c r="G62" s="544">
        <v>333823</v>
      </c>
      <c r="H62" s="609">
        <v>170947</v>
      </c>
      <c r="I62" s="609">
        <v>162876</v>
      </c>
      <c r="J62" s="241">
        <v>2.69</v>
      </c>
      <c r="K62" s="165">
        <v>72.122253531618853</v>
      </c>
      <c r="L62" s="82">
        <v>-74</v>
      </c>
      <c r="M62" s="82">
        <v>-87</v>
      </c>
      <c r="N62" s="83">
        <v>-0.26058827053255851</v>
      </c>
      <c r="O62" s="242">
        <v>194</v>
      </c>
      <c r="P62" s="83">
        <v>0.58108189061283178</v>
      </c>
      <c r="Q62" s="242">
        <v>281</v>
      </c>
      <c r="R62" s="83">
        <v>0.84167016114539028</v>
      </c>
      <c r="S62" s="82">
        <v>13</v>
      </c>
      <c r="T62" s="144">
        <v>3.8938477206014177E-2</v>
      </c>
      <c r="U62" s="243">
        <v>1303</v>
      </c>
      <c r="V62" s="83">
        <v>3.9028335230336069</v>
      </c>
      <c r="W62" s="242">
        <v>1290</v>
      </c>
      <c r="X62" s="83">
        <v>3.8638950458275927</v>
      </c>
      <c r="Y62" s="83">
        <v>-0.22164979332654433</v>
      </c>
      <c r="Z62" s="83"/>
      <c r="AA62" s="614">
        <v>167</v>
      </c>
      <c r="AB62" s="162"/>
      <c r="AC62" s="614">
        <v>54</v>
      </c>
      <c r="AD62" s="145"/>
      <c r="AE62" s="148">
        <v>91143</v>
      </c>
      <c r="AF62" s="149">
        <v>55971</v>
      </c>
      <c r="AG62" s="149">
        <v>35172</v>
      </c>
    </row>
    <row r="63" spans="1:33" s="60" customFormat="1" ht="15" hidden="1" customHeight="1">
      <c r="A63" s="59" t="s">
        <v>83</v>
      </c>
      <c r="B63" s="183">
        <v>28</v>
      </c>
      <c r="C63" s="240">
        <v>4628.5713999999998</v>
      </c>
      <c r="D63" s="242">
        <v>177</v>
      </c>
      <c r="E63" s="609">
        <v>3656</v>
      </c>
      <c r="F63" s="609">
        <v>123524</v>
      </c>
      <c r="G63" s="544">
        <v>333653</v>
      </c>
      <c r="H63" s="609">
        <v>170801</v>
      </c>
      <c r="I63" s="609">
        <v>162852</v>
      </c>
      <c r="J63" s="241">
        <v>2.7</v>
      </c>
      <c r="K63" s="165">
        <v>72.085525136330403</v>
      </c>
      <c r="L63" s="82">
        <v>-170</v>
      </c>
      <c r="M63" s="82">
        <v>-105</v>
      </c>
      <c r="N63" s="83">
        <v>-0.31461805368282902</v>
      </c>
      <c r="O63" s="242">
        <v>206</v>
      </c>
      <c r="P63" s="83">
        <v>0.6172506577015503</v>
      </c>
      <c r="Q63" s="242">
        <v>311</v>
      </c>
      <c r="R63" s="83">
        <v>0.93186871138437932</v>
      </c>
      <c r="S63" s="82">
        <v>-65</v>
      </c>
      <c r="T63" s="144">
        <v>-0.19476355704175052</v>
      </c>
      <c r="U63" s="243">
        <v>1524</v>
      </c>
      <c r="V63" s="83">
        <v>4.5664563220250622</v>
      </c>
      <c r="W63" s="242">
        <v>1589</v>
      </c>
      <c r="X63" s="83">
        <v>4.7612198790668128</v>
      </c>
      <c r="Y63" s="83">
        <v>-0.50938161072457955</v>
      </c>
      <c r="Z63" s="83"/>
      <c r="AA63" s="614">
        <v>142</v>
      </c>
      <c r="AB63" s="162"/>
      <c r="AC63" s="614">
        <v>81</v>
      </c>
      <c r="AD63" s="145"/>
      <c r="AE63" s="148">
        <v>91176</v>
      </c>
      <c r="AF63" s="149">
        <v>56008</v>
      </c>
      <c r="AG63" s="149">
        <v>35168</v>
      </c>
    </row>
    <row r="64" spans="1:33" s="60" customFormat="1" ht="15" hidden="1" customHeight="1">
      <c r="A64" s="59" t="s">
        <v>84</v>
      </c>
      <c r="B64" s="183">
        <v>31</v>
      </c>
      <c r="C64" s="240">
        <v>4628.5713999999998</v>
      </c>
      <c r="D64" s="242">
        <v>177</v>
      </c>
      <c r="E64" s="609">
        <v>3578</v>
      </c>
      <c r="F64" s="609">
        <v>123606</v>
      </c>
      <c r="G64" s="544">
        <v>333639</v>
      </c>
      <c r="H64" s="609">
        <v>170731</v>
      </c>
      <c r="I64" s="609">
        <v>162908</v>
      </c>
      <c r="J64" s="241">
        <v>2.7</v>
      </c>
      <c r="K64" s="165">
        <v>72.082500444953709</v>
      </c>
      <c r="L64" s="82">
        <v>-14</v>
      </c>
      <c r="M64" s="82">
        <v>-89</v>
      </c>
      <c r="N64" s="83">
        <v>-0.2667497886982011</v>
      </c>
      <c r="O64" s="242">
        <v>217</v>
      </c>
      <c r="P64" s="83">
        <v>0.65038993424168134</v>
      </c>
      <c r="Q64" s="242">
        <v>306</v>
      </c>
      <c r="R64" s="83">
        <v>0.91713972293988244</v>
      </c>
      <c r="S64" s="82">
        <v>75</v>
      </c>
      <c r="T64" s="144">
        <v>0.22478914777938286</v>
      </c>
      <c r="U64" s="243">
        <v>1879</v>
      </c>
      <c r="V64" s="83">
        <v>5.6317174490328075</v>
      </c>
      <c r="W64" s="242">
        <v>1804</v>
      </c>
      <c r="X64" s="83">
        <v>5.4069283012534246</v>
      </c>
      <c r="Y64" s="83">
        <v>-4.1960640918818237E-2</v>
      </c>
      <c r="Z64" s="83"/>
      <c r="AA64" s="614">
        <v>190</v>
      </c>
      <c r="AB64" s="162"/>
      <c r="AC64" s="614">
        <v>86</v>
      </c>
      <c r="AD64" s="145"/>
      <c r="AE64" s="148">
        <v>91185</v>
      </c>
      <c r="AF64" s="149">
        <v>56004</v>
      </c>
      <c r="AG64" s="149">
        <v>35181</v>
      </c>
    </row>
    <row r="65" spans="1:33" s="60" customFormat="1" ht="15" hidden="1" customHeight="1">
      <c r="A65" s="59" t="s">
        <v>85</v>
      </c>
      <c r="B65" s="183">
        <v>30</v>
      </c>
      <c r="C65" s="240">
        <v>4628.5713999999998</v>
      </c>
      <c r="D65" s="242">
        <v>177</v>
      </c>
      <c r="E65" s="609">
        <v>3577</v>
      </c>
      <c r="F65" s="609">
        <v>123680</v>
      </c>
      <c r="G65" s="544">
        <v>333694</v>
      </c>
      <c r="H65" s="609">
        <v>170711</v>
      </c>
      <c r="I65" s="609">
        <v>162983</v>
      </c>
      <c r="J65" s="241">
        <v>2.7</v>
      </c>
      <c r="K65" s="165">
        <v>72.094383161076436</v>
      </c>
      <c r="L65" s="82">
        <v>55</v>
      </c>
      <c r="M65" s="82">
        <v>-54</v>
      </c>
      <c r="N65" s="83">
        <v>-0.16183824267644498</v>
      </c>
      <c r="O65" s="242">
        <v>207</v>
      </c>
      <c r="P65" s="83">
        <v>0.62037993025970539</v>
      </c>
      <c r="Q65" s="242">
        <v>261</v>
      </c>
      <c r="R65" s="83">
        <v>0.78221817293615037</v>
      </c>
      <c r="S65" s="82">
        <v>109</v>
      </c>
      <c r="T65" s="144">
        <v>0.3266734898468977</v>
      </c>
      <c r="U65" s="243">
        <v>1808</v>
      </c>
      <c r="V65" s="83">
        <v>5.4185841251668956</v>
      </c>
      <c r="W65" s="242">
        <v>1699</v>
      </c>
      <c r="X65" s="83">
        <v>5.0919106353199979</v>
      </c>
      <c r="Y65" s="83">
        <v>0.16483524717045273</v>
      </c>
      <c r="Z65" s="83"/>
      <c r="AA65" s="614">
        <v>150</v>
      </c>
      <c r="AB65" s="162"/>
      <c r="AC65" s="614">
        <v>93</v>
      </c>
      <c r="AD65" s="145"/>
      <c r="AE65" s="148">
        <v>91303</v>
      </c>
      <c r="AF65" s="149">
        <v>56087</v>
      </c>
      <c r="AG65" s="149">
        <v>35216</v>
      </c>
    </row>
    <row r="66" spans="1:33" s="60" customFormat="1" ht="15" hidden="1" customHeight="1">
      <c r="A66" s="59" t="s">
        <v>86</v>
      </c>
      <c r="B66" s="183">
        <v>31</v>
      </c>
      <c r="C66" s="240">
        <v>4628.5713999999998</v>
      </c>
      <c r="D66" s="242">
        <v>177</v>
      </c>
      <c r="E66" s="609">
        <v>3577</v>
      </c>
      <c r="F66" s="609">
        <v>123752</v>
      </c>
      <c r="G66" s="544">
        <v>333668</v>
      </c>
      <c r="H66" s="609">
        <v>170674</v>
      </c>
      <c r="I66" s="609">
        <v>162994</v>
      </c>
      <c r="J66" s="241">
        <v>2.7</v>
      </c>
      <c r="K66" s="165">
        <v>72.088765877091149</v>
      </c>
      <c r="L66" s="82">
        <v>-26</v>
      </c>
      <c r="M66" s="82">
        <v>-144</v>
      </c>
      <c r="N66" s="83">
        <v>-0.20978119821026675</v>
      </c>
      <c r="O66" s="242">
        <v>179</v>
      </c>
      <c r="P66" s="83">
        <v>0.53644049256625337</v>
      </c>
      <c r="Q66" s="242">
        <v>249</v>
      </c>
      <c r="R66" s="83">
        <v>0.74622169077652012</v>
      </c>
      <c r="S66" s="82">
        <v>44</v>
      </c>
      <c r="T66" s="144">
        <v>0.13186246744645302</v>
      </c>
      <c r="U66" s="243">
        <v>2164</v>
      </c>
      <c r="V66" s="83">
        <v>6.4852358989573871</v>
      </c>
      <c r="W66" s="242">
        <v>2120</v>
      </c>
      <c r="X66" s="83">
        <v>6.353373431510934</v>
      </c>
      <c r="Y66" s="83">
        <v>-7.7918730763813726E-2</v>
      </c>
      <c r="Z66" s="83"/>
      <c r="AA66" s="614">
        <v>242</v>
      </c>
      <c r="AB66" s="162"/>
      <c r="AC66" s="614">
        <v>75</v>
      </c>
      <c r="AD66" s="145"/>
      <c r="AE66" s="148">
        <v>91320</v>
      </c>
      <c r="AF66" s="149">
        <v>56124</v>
      </c>
      <c r="AG66" s="149">
        <v>35196</v>
      </c>
    </row>
    <row r="67" spans="1:33" s="60" customFormat="1" ht="15" hidden="1" customHeight="1">
      <c r="A67" s="59" t="s">
        <v>87</v>
      </c>
      <c r="B67" s="183">
        <v>30</v>
      </c>
      <c r="C67" s="240">
        <v>4628.5713999999998</v>
      </c>
      <c r="D67" s="242">
        <v>177</v>
      </c>
      <c r="E67" s="609">
        <v>3574</v>
      </c>
      <c r="F67" s="609">
        <v>123835</v>
      </c>
      <c r="G67" s="544">
        <v>333630</v>
      </c>
      <c r="H67" s="609">
        <v>170658</v>
      </c>
      <c r="I67" s="609">
        <v>162972</v>
      </c>
      <c r="J67" s="241">
        <v>2.69</v>
      </c>
      <c r="K67" s="165">
        <v>72.080556000497268</v>
      </c>
      <c r="L67" s="82">
        <v>-38</v>
      </c>
      <c r="M67" s="82">
        <v>-59</v>
      </c>
      <c r="N67" s="83">
        <v>-0.17683253958501299</v>
      </c>
      <c r="O67" s="242">
        <v>204</v>
      </c>
      <c r="P67" s="83">
        <v>0.61142098432784153</v>
      </c>
      <c r="Q67" s="242">
        <v>263</v>
      </c>
      <c r="R67" s="83">
        <v>0.78825352391285453</v>
      </c>
      <c r="S67" s="82">
        <v>21</v>
      </c>
      <c r="T67" s="144">
        <v>6.2940395445513886E-2</v>
      </c>
      <c r="U67" s="243">
        <v>1740</v>
      </c>
      <c r="V67" s="83">
        <v>5.2150613369139434</v>
      </c>
      <c r="W67" s="242">
        <v>1719</v>
      </c>
      <c r="X67" s="83">
        <v>5.1521209414684295</v>
      </c>
      <c r="Y67" s="83">
        <v>-0.11389214413949911</v>
      </c>
      <c r="Z67" s="83"/>
      <c r="AA67" s="614">
        <v>181</v>
      </c>
      <c r="AB67" s="162"/>
      <c r="AC67" s="614">
        <v>81</v>
      </c>
      <c r="AD67" s="145"/>
      <c r="AE67" s="148">
        <v>91383</v>
      </c>
      <c r="AF67" s="149">
        <v>56149</v>
      </c>
      <c r="AG67" s="149">
        <v>35234</v>
      </c>
    </row>
    <row r="68" spans="1:33" s="60" customFormat="1" ht="15" hidden="1" customHeight="1">
      <c r="A68" s="59" t="s">
        <v>88</v>
      </c>
      <c r="B68" s="183">
        <v>31</v>
      </c>
      <c r="C68" s="240">
        <v>4628.5713999999998</v>
      </c>
      <c r="D68" s="242">
        <v>177</v>
      </c>
      <c r="E68" s="609">
        <v>3657</v>
      </c>
      <c r="F68" s="609">
        <v>123873</v>
      </c>
      <c r="G68" s="544">
        <v>333707</v>
      </c>
      <c r="H68" s="609">
        <v>170628</v>
      </c>
      <c r="I68" s="609">
        <v>163079</v>
      </c>
      <c r="J68" s="241">
        <v>2.69</v>
      </c>
      <c r="K68" s="165">
        <v>72.097191803069094</v>
      </c>
      <c r="L68" s="82">
        <v>77</v>
      </c>
      <c r="M68" s="82">
        <v>-61</v>
      </c>
      <c r="N68" s="83">
        <v>-0.18281617833268637</v>
      </c>
      <c r="O68" s="242">
        <v>226</v>
      </c>
      <c r="P68" s="83">
        <v>0.67731895578995327</v>
      </c>
      <c r="Q68" s="242">
        <v>287</v>
      </c>
      <c r="R68" s="83">
        <v>0.86013513412263964</v>
      </c>
      <c r="S68" s="82">
        <v>138</v>
      </c>
      <c r="T68" s="144">
        <v>0.41358414114607722</v>
      </c>
      <c r="U68" s="243">
        <v>1902</v>
      </c>
      <c r="V68" s="83">
        <v>5.7002683801437648</v>
      </c>
      <c r="W68" s="242">
        <v>1764</v>
      </c>
      <c r="X68" s="83">
        <v>5.2866842389976876</v>
      </c>
      <c r="Y68" s="83">
        <v>0.23076796281339085</v>
      </c>
      <c r="Z68" s="83"/>
      <c r="AA68" s="614">
        <v>164</v>
      </c>
      <c r="AB68" s="162"/>
      <c r="AC68" s="614">
        <v>83</v>
      </c>
      <c r="AD68" s="145"/>
      <c r="AE68" s="148">
        <v>91459</v>
      </c>
      <c r="AF68" s="149">
        <v>56199</v>
      </c>
      <c r="AG68" s="149">
        <v>35260</v>
      </c>
    </row>
    <row r="69" spans="1:33" s="60" customFormat="1" ht="15" hidden="1" customHeight="1">
      <c r="A69" s="59" t="s">
        <v>89</v>
      </c>
      <c r="B69" s="183">
        <v>31</v>
      </c>
      <c r="C69" s="240">
        <v>4628.5713999999998</v>
      </c>
      <c r="D69" s="242">
        <v>177</v>
      </c>
      <c r="E69" s="609">
        <v>3656</v>
      </c>
      <c r="F69" s="609">
        <v>124009</v>
      </c>
      <c r="G69" s="544">
        <v>333733</v>
      </c>
      <c r="H69" s="609">
        <v>170614</v>
      </c>
      <c r="I69" s="609">
        <v>163119</v>
      </c>
      <c r="J69" s="241">
        <v>2.69</v>
      </c>
      <c r="K69" s="165">
        <v>72.102809087054382</v>
      </c>
      <c r="L69" s="82">
        <v>26</v>
      </c>
      <c r="M69" s="82">
        <v>-7</v>
      </c>
      <c r="N69" s="83">
        <v>-2.0975668224859301E-2</v>
      </c>
      <c r="O69" s="242">
        <v>235</v>
      </c>
      <c r="P69" s="83">
        <v>0.70418314754884326</v>
      </c>
      <c r="Q69" s="242">
        <v>242</v>
      </c>
      <c r="R69" s="83">
        <v>0.72515881577370256</v>
      </c>
      <c r="S69" s="82">
        <v>33</v>
      </c>
      <c r="T69" s="144">
        <v>9.8885293060051005E-2</v>
      </c>
      <c r="U69" s="243">
        <v>1603</v>
      </c>
      <c r="V69" s="83">
        <v>4.8034280234927484</v>
      </c>
      <c r="W69" s="242">
        <v>1570</v>
      </c>
      <c r="X69" s="83">
        <v>4.7045427304326974</v>
      </c>
      <c r="Y69" s="83">
        <v>7.7909624835191704E-2</v>
      </c>
      <c r="Z69" s="83"/>
      <c r="AA69" s="614">
        <v>85</v>
      </c>
      <c r="AB69" s="162"/>
      <c r="AC69" s="614">
        <v>102</v>
      </c>
      <c r="AD69" s="145"/>
      <c r="AE69" s="148">
        <v>91537</v>
      </c>
      <c r="AF69" s="149">
        <v>56209</v>
      </c>
      <c r="AG69" s="149">
        <v>35328</v>
      </c>
    </row>
    <row r="70" spans="1:33" s="60" customFormat="1" ht="15" hidden="1" customHeight="1">
      <c r="A70" s="59" t="s">
        <v>76</v>
      </c>
      <c r="B70" s="183">
        <v>30</v>
      </c>
      <c r="C70" s="240">
        <v>4628.5713999999998</v>
      </c>
      <c r="D70" s="242">
        <v>177</v>
      </c>
      <c r="E70" s="609">
        <v>3656</v>
      </c>
      <c r="F70" s="609">
        <v>124106</v>
      </c>
      <c r="G70" s="544">
        <v>333531</v>
      </c>
      <c r="H70" s="609">
        <v>170468</v>
      </c>
      <c r="I70" s="609">
        <v>163063</v>
      </c>
      <c r="J70" s="241">
        <v>2.69</v>
      </c>
      <c r="K70" s="165">
        <v>72.059167111476341</v>
      </c>
      <c r="L70" s="82">
        <v>-202</v>
      </c>
      <c r="M70" s="82">
        <v>-74</v>
      </c>
      <c r="N70" s="83">
        <v>-0.22180126606560524</v>
      </c>
      <c r="O70" s="242">
        <v>225</v>
      </c>
      <c r="P70" s="83">
        <v>0.67439574141569159</v>
      </c>
      <c r="Q70" s="242">
        <v>299</v>
      </c>
      <c r="R70" s="83">
        <v>0.89619700748129683</v>
      </c>
      <c r="S70" s="82">
        <v>-128</v>
      </c>
      <c r="T70" s="144">
        <v>-0.38365624400537079</v>
      </c>
      <c r="U70" s="243">
        <v>1527</v>
      </c>
      <c r="V70" s="83">
        <v>4.5768990984078268</v>
      </c>
      <c r="W70" s="242">
        <v>1655</v>
      </c>
      <c r="X70" s="83">
        <v>4.9605553424131976</v>
      </c>
      <c r="Y70" s="83">
        <v>-0.60545751007097603</v>
      </c>
      <c r="Z70" s="83"/>
      <c r="AA70" s="614">
        <v>167</v>
      </c>
      <c r="AB70" s="162"/>
      <c r="AC70" s="614">
        <v>105</v>
      </c>
      <c r="AD70" s="145"/>
      <c r="AE70" s="148">
        <v>91570</v>
      </c>
      <c r="AF70" s="149">
        <v>56210</v>
      </c>
      <c r="AG70" s="149">
        <v>35360</v>
      </c>
    </row>
    <row r="71" spans="1:33" s="60" customFormat="1" ht="15" hidden="1" customHeight="1">
      <c r="A71" s="59" t="s">
        <v>90</v>
      </c>
      <c r="B71" s="183">
        <v>31</v>
      </c>
      <c r="C71" s="240">
        <v>4628.5713999999998</v>
      </c>
      <c r="D71" s="242">
        <v>177</v>
      </c>
      <c r="E71" s="609">
        <v>3656</v>
      </c>
      <c r="F71" s="609">
        <v>124086</v>
      </c>
      <c r="G71" s="544">
        <v>333413</v>
      </c>
      <c r="H71" s="609">
        <v>170393</v>
      </c>
      <c r="I71" s="609">
        <v>163020</v>
      </c>
      <c r="J71" s="241">
        <v>2.69</v>
      </c>
      <c r="K71" s="165">
        <v>72.033673284158482</v>
      </c>
      <c r="L71" s="82">
        <v>-118</v>
      </c>
      <c r="M71" s="82">
        <v>-40</v>
      </c>
      <c r="N71" s="83">
        <v>-0.11995010075808454</v>
      </c>
      <c r="O71" s="242">
        <v>250</v>
      </c>
      <c r="P71" s="83">
        <v>0.74968812973802901</v>
      </c>
      <c r="Q71" s="242">
        <v>290</v>
      </c>
      <c r="R71" s="83">
        <v>0.86963823049611355</v>
      </c>
      <c r="S71" s="82">
        <v>-78</v>
      </c>
      <c r="T71" s="144">
        <v>-0.23390269647826489</v>
      </c>
      <c r="U71" s="243">
        <v>1144</v>
      </c>
      <c r="V71" s="83">
        <v>3.4305728816812207</v>
      </c>
      <c r="W71" s="242">
        <v>1222</v>
      </c>
      <c r="X71" s="83">
        <v>3.6644755781594855</v>
      </c>
      <c r="Y71" s="83">
        <v>-0.35385279723634944</v>
      </c>
      <c r="Z71" s="83"/>
      <c r="AA71" s="614">
        <v>228</v>
      </c>
      <c r="AB71" s="162"/>
      <c r="AC71" s="614">
        <v>72</v>
      </c>
      <c r="AD71" s="145"/>
      <c r="AE71" s="148">
        <v>91564</v>
      </c>
      <c r="AF71" s="149">
        <v>56191</v>
      </c>
      <c r="AG71" s="149">
        <v>35373</v>
      </c>
    </row>
    <row r="72" spans="1:33" s="60" customFormat="1" ht="15" hidden="1" customHeight="1">
      <c r="A72" s="59" t="s">
        <v>91</v>
      </c>
      <c r="B72" s="183">
        <v>30</v>
      </c>
      <c r="C72" s="240">
        <v>4628.5713999999998</v>
      </c>
      <c r="D72" s="242">
        <v>177</v>
      </c>
      <c r="E72" s="609">
        <v>3657</v>
      </c>
      <c r="F72" s="609">
        <v>124153</v>
      </c>
      <c r="G72" s="544">
        <v>333484</v>
      </c>
      <c r="H72" s="609">
        <v>170419</v>
      </c>
      <c r="I72" s="609">
        <v>163065</v>
      </c>
      <c r="J72" s="241">
        <v>2.69</v>
      </c>
      <c r="K72" s="165">
        <v>72.049012790426005</v>
      </c>
      <c r="L72" s="82">
        <v>71</v>
      </c>
      <c r="M72" s="82">
        <v>3</v>
      </c>
      <c r="N72" s="83">
        <v>8.9968915739612187E-3</v>
      </c>
      <c r="O72" s="242">
        <v>227</v>
      </c>
      <c r="P72" s="83">
        <v>0.68076479576306392</v>
      </c>
      <c r="Q72" s="242">
        <v>224</v>
      </c>
      <c r="R72" s="83">
        <v>0.6717679041891027</v>
      </c>
      <c r="S72" s="82">
        <v>68</v>
      </c>
      <c r="T72" s="144">
        <v>0.20392954234312111</v>
      </c>
      <c r="U72" s="243">
        <v>906</v>
      </c>
      <c r="V72" s="83">
        <v>2.7170612553362816</v>
      </c>
      <c r="W72" s="242">
        <v>838</v>
      </c>
      <c r="X72" s="83">
        <v>2.5131317129931605</v>
      </c>
      <c r="Y72" s="83">
        <v>0.21292643391708233</v>
      </c>
      <c r="Z72" s="83"/>
      <c r="AA72" s="614">
        <v>148</v>
      </c>
      <c r="AB72" s="162"/>
      <c r="AC72" s="614">
        <v>56</v>
      </c>
      <c r="AD72" s="145"/>
      <c r="AE72" s="148">
        <v>91655</v>
      </c>
      <c r="AF72" s="149">
        <v>56230</v>
      </c>
      <c r="AG72" s="149">
        <v>35425</v>
      </c>
    </row>
    <row r="73" spans="1:33" s="60" customFormat="1" ht="15" hidden="1" customHeight="1">
      <c r="A73" s="59" t="s">
        <v>80</v>
      </c>
      <c r="B73" s="183">
        <v>31</v>
      </c>
      <c r="C73" s="240">
        <v>4628.5713999999998</v>
      </c>
      <c r="D73" s="242">
        <v>177</v>
      </c>
      <c r="E73" s="609">
        <v>3652</v>
      </c>
      <c r="F73" s="609">
        <v>124243</v>
      </c>
      <c r="G73" s="544">
        <v>333392</v>
      </c>
      <c r="H73" s="609">
        <v>170324</v>
      </c>
      <c r="I73" s="609">
        <v>163068</v>
      </c>
      <c r="J73" s="241">
        <v>2.68</v>
      </c>
      <c r="K73" s="165">
        <v>72.029136247093433</v>
      </c>
      <c r="L73" s="82">
        <v>-92</v>
      </c>
      <c r="M73" s="82">
        <v>-40</v>
      </c>
      <c r="N73" s="83">
        <v>-0.11996233182780602</v>
      </c>
      <c r="O73" s="242">
        <v>269</v>
      </c>
      <c r="P73" s="83">
        <v>0.8067466815419958</v>
      </c>
      <c r="Q73" s="242">
        <v>309</v>
      </c>
      <c r="R73" s="83">
        <v>0.92670901336980183</v>
      </c>
      <c r="S73" s="82">
        <v>-52</v>
      </c>
      <c r="T73" s="144">
        <v>-0.15595103137614785</v>
      </c>
      <c r="U73" s="243">
        <v>1789</v>
      </c>
      <c r="V73" s="83">
        <v>5.3653152909986259</v>
      </c>
      <c r="W73" s="242">
        <v>1841</v>
      </c>
      <c r="X73" s="83">
        <v>5.5212663223747738</v>
      </c>
      <c r="Y73" s="83">
        <v>-0.27591336320395388</v>
      </c>
      <c r="Z73" s="83"/>
      <c r="AA73" s="614">
        <v>198</v>
      </c>
      <c r="AB73" s="162"/>
      <c r="AC73" s="614">
        <v>86</v>
      </c>
      <c r="AD73" s="145"/>
      <c r="AE73" s="148">
        <v>91675</v>
      </c>
      <c r="AF73" s="149">
        <v>56214</v>
      </c>
      <c r="AG73" s="149">
        <v>35461</v>
      </c>
    </row>
    <row r="74" spans="1:33" s="60" customFormat="1" ht="15" customHeight="1">
      <c r="A74" s="63" t="s">
        <v>322</v>
      </c>
      <c r="B74" s="141">
        <v>365</v>
      </c>
      <c r="C74" s="105">
        <v>4628.5713999999998</v>
      </c>
      <c r="D74" s="110">
        <v>177</v>
      </c>
      <c r="E74" s="606">
        <v>3652</v>
      </c>
      <c r="F74" s="608">
        <v>124956</v>
      </c>
      <c r="G74" s="544">
        <v>331945</v>
      </c>
      <c r="H74" s="608">
        <v>169335</v>
      </c>
      <c r="I74" s="608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615"/>
      <c r="AC74" s="139">
        <v>919</v>
      </c>
      <c r="AD74" s="119"/>
      <c r="AE74" s="148">
        <v>91999</v>
      </c>
      <c r="AF74" s="149">
        <v>56309</v>
      </c>
      <c r="AG74" s="149">
        <v>35690</v>
      </c>
    </row>
    <row r="75" spans="1:33" s="60" customFormat="1" ht="15" hidden="1" customHeight="1">
      <c r="A75" s="222" t="s">
        <v>81</v>
      </c>
      <c r="B75" s="183">
        <v>31</v>
      </c>
      <c r="C75" s="240">
        <v>4628.5713999999998</v>
      </c>
      <c r="D75" s="242">
        <v>177</v>
      </c>
      <c r="E75" s="609">
        <v>3652</v>
      </c>
      <c r="F75" s="609">
        <v>124288</v>
      </c>
      <c r="G75" s="544">
        <v>333240</v>
      </c>
      <c r="H75" s="609">
        <v>170234</v>
      </c>
      <c r="I75" s="609">
        <v>163006</v>
      </c>
      <c r="J75" s="241">
        <v>2.68</v>
      </c>
      <c r="K75" s="165">
        <v>71.996296740717881</v>
      </c>
      <c r="L75" s="82">
        <v>-152</v>
      </c>
      <c r="M75" s="82">
        <v>-91</v>
      </c>
      <c r="N75" s="83">
        <v>-0.27301419673823035</v>
      </c>
      <c r="O75" s="242">
        <v>227</v>
      </c>
      <c r="P75" s="83">
        <v>0.68103541384151978</v>
      </c>
      <c r="Q75" s="242">
        <v>318</v>
      </c>
      <c r="R75" s="83">
        <v>0.95404961057975013</v>
      </c>
      <c r="S75" s="82">
        <v>-61</v>
      </c>
      <c r="T75" s="144">
        <v>-0.18300951649485775</v>
      </c>
      <c r="U75" s="243">
        <v>1354</v>
      </c>
      <c r="V75" s="83">
        <v>4.0622112349842192</v>
      </c>
      <c r="W75" s="242">
        <v>1415</v>
      </c>
      <c r="X75" s="83">
        <v>4.245220751479077</v>
      </c>
      <c r="Y75" s="83">
        <v>-0.4560237132330881</v>
      </c>
      <c r="Z75" s="83"/>
      <c r="AA75" s="614">
        <v>186</v>
      </c>
      <c r="AB75" s="162"/>
      <c r="AC75" s="614">
        <v>41</v>
      </c>
      <c r="AD75" s="145"/>
      <c r="AE75" s="148">
        <v>91715</v>
      </c>
      <c r="AF75" s="149">
        <v>56209</v>
      </c>
      <c r="AG75" s="149">
        <v>35506</v>
      </c>
    </row>
    <row r="76" spans="1:33" s="60" customFormat="1" ht="15" hidden="1" customHeight="1">
      <c r="A76" s="222" t="s">
        <v>83</v>
      </c>
      <c r="B76" s="183">
        <v>28</v>
      </c>
      <c r="C76" s="240">
        <v>4628.5713999999998</v>
      </c>
      <c r="D76" s="242">
        <v>177</v>
      </c>
      <c r="E76" s="609">
        <v>3652</v>
      </c>
      <c r="F76" s="609">
        <v>124267</v>
      </c>
      <c r="G76" s="544">
        <v>333070</v>
      </c>
      <c r="H76" s="609">
        <v>170124</v>
      </c>
      <c r="I76" s="609">
        <v>162946</v>
      </c>
      <c r="J76" s="241">
        <v>2.68</v>
      </c>
      <c r="K76" s="165">
        <v>71.959568345429432</v>
      </c>
      <c r="L76" s="82">
        <v>-170</v>
      </c>
      <c r="M76" s="82">
        <v>-53</v>
      </c>
      <c r="N76" s="83">
        <v>-0.15908511053413577</v>
      </c>
      <c r="O76" s="242">
        <v>170</v>
      </c>
      <c r="P76" s="83">
        <v>0.51027299605288823</v>
      </c>
      <c r="Q76" s="242">
        <v>223</v>
      </c>
      <c r="R76" s="83">
        <v>0.66935810658702399</v>
      </c>
      <c r="S76" s="82">
        <v>-117</v>
      </c>
      <c r="T76" s="144">
        <v>-0.35118788551875291</v>
      </c>
      <c r="U76" s="243">
        <v>1068</v>
      </c>
      <c r="V76" s="83">
        <v>3.2057150575557922</v>
      </c>
      <c r="W76" s="242">
        <v>1185</v>
      </c>
      <c r="X76" s="83">
        <v>3.5569029430745451</v>
      </c>
      <c r="Y76" s="83">
        <v>-0.51027299605288867</v>
      </c>
      <c r="Z76" s="83"/>
      <c r="AA76" s="614">
        <v>145</v>
      </c>
      <c r="AB76" s="162"/>
      <c r="AC76" s="614">
        <v>62</v>
      </c>
      <c r="AD76" s="145"/>
      <c r="AE76" s="148">
        <v>91698</v>
      </c>
      <c r="AF76" s="149">
        <v>56184</v>
      </c>
      <c r="AG76" s="149">
        <v>35514</v>
      </c>
    </row>
    <row r="77" spans="1:33" s="60" customFormat="1" ht="15" hidden="1" customHeight="1">
      <c r="A77" s="222" t="s">
        <v>84</v>
      </c>
      <c r="B77" s="183">
        <v>31</v>
      </c>
      <c r="C77" s="240">
        <v>4628.5713999999998</v>
      </c>
      <c r="D77" s="242">
        <v>177</v>
      </c>
      <c r="E77" s="609">
        <v>3652</v>
      </c>
      <c r="F77" s="609">
        <v>124373</v>
      </c>
      <c r="G77" s="544">
        <v>332837</v>
      </c>
      <c r="H77" s="609">
        <v>169974</v>
      </c>
      <c r="I77" s="609">
        <v>162863</v>
      </c>
      <c r="J77" s="241">
        <v>2.68</v>
      </c>
      <c r="K77" s="165">
        <v>71.909228838945864</v>
      </c>
      <c r="L77" s="82">
        <v>-233</v>
      </c>
      <c r="M77" s="82">
        <v>-74</v>
      </c>
      <c r="N77" s="83">
        <v>-0.2222532575870203</v>
      </c>
      <c r="O77" s="242">
        <v>236</v>
      </c>
      <c r="P77" s="83">
        <v>0.70880768635860569</v>
      </c>
      <c r="Q77" s="242">
        <v>310</v>
      </c>
      <c r="R77" s="83">
        <v>0.931060943945626</v>
      </c>
      <c r="S77" s="82">
        <v>-159</v>
      </c>
      <c r="T77" s="144">
        <v>-0.47754416157211121</v>
      </c>
      <c r="U77" s="243">
        <v>1661</v>
      </c>
      <c r="V77" s="83">
        <v>4.9886846061086612</v>
      </c>
      <c r="W77" s="242">
        <v>1820</v>
      </c>
      <c r="X77" s="83">
        <v>5.4662287676807724</v>
      </c>
      <c r="Y77" s="83">
        <v>-0.69979741915913152</v>
      </c>
      <c r="Z77" s="83"/>
      <c r="AA77" s="614">
        <v>176</v>
      </c>
      <c r="AB77" s="162"/>
      <c r="AC77" s="614">
        <v>99</v>
      </c>
      <c r="AD77" s="145"/>
      <c r="AE77" s="148">
        <v>91714</v>
      </c>
      <c r="AF77" s="149">
        <v>56179</v>
      </c>
      <c r="AG77" s="149">
        <v>35535</v>
      </c>
    </row>
    <row r="78" spans="1:33" s="60" customFormat="1" ht="15" hidden="1" customHeight="1">
      <c r="A78" s="222" t="s">
        <v>85</v>
      </c>
      <c r="B78" s="183">
        <v>30</v>
      </c>
      <c r="C78" s="240">
        <v>4628.5713999999998</v>
      </c>
      <c r="D78" s="242">
        <v>177</v>
      </c>
      <c r="E78" s="609">
        <v>3652</v>
      </c>
      <c r="F78" s="609">
        <v>124467</v>
      </c>
      <c r="G78" s="544">
        <v>332674</v>
      </c>
      <c r="H78" s="609">
        <v>169883</v>
      </c>
      <c r="I78" s="609">
        <v>162791</v>
      </c>
      <c r="J78" s="241">
        <v>2.67</v>
      </c>
      <c r="K78" s="165">
        <v>71.874012789345755</v>
      </c>
      <c r="L78" s="82">
        <v>-163</v>
      </c>
      <c r="M78" s="82">
        <v>-62</v>
      </c>
      <c r="N78" s="83">
        <v>-0.18632299090473337</v>
      </c>
      <c r="O78" s="242">
        <v>202</v>
      </c>
      <c r="P78" s="83">
        <v>0.60705232520574415</v>
      </c>
      <c r="Q78" s="242">
        <v>264</v>
      </c>
      <c r="R78" s="83">
        <v>0.79337531611047751</v>
      </c>
      <c r="S78" s="82">
        <v>-101</v>
      </c>
      <c r="T78" s="144">
        <v>-0.30352616260287224</v>
      </c>
      <c r="U78" s="243">
        <v>1353</v>
      </c>
      <c r="V78" s="83">
        <v>4.0660484950661973</v>
      </c>
      <c r="W78" s="242">
        <v>1454</v>
      </c>
      <c r="X78" s="83">
        <v>4.3695746576690695</v>
      </c>
      <c r="Y78" s="83">
        <v>-0.48984915350760561</v>
      </c>
      <c r="Z78" s="83"/>
      <c r="AA78" s="614">
        <v>163</v>
      </c>
      <c r="AB78" s="162"/>
      <c r="AC78" s="614">
        <v>95</v>
      </c>
      <c r="AD78" s="145"/>
      <c r="AE78" s="148">
        <v>91706</v>
      </c>
      <c r="AF78" s="149">
        <v>56183</v>
      </c>
      <c r="AG78" s="149">
        <v>35523</v>
      </c>
    </row>
    <row r="79" spans="1:33" s="60" customFormat="1" ht="15" hidden="1" customHeight="1">
      <c r="A79" s="222" t="s">
        <v>86</v>
      </c>
      <c r="B79" s="183">
        <v>31</v>
      </c>
      <c r="C79" s="240">
        <v>4628.5713999999998</v>
      </c>
      <c r="D79" s="242">
        <v>177</v>
      </c>
      <c r="E79" s="609">
        <v>3652</v>
      </c>
      <c r="F79" s="609">
        <v>124553</v>
      </c>
      <c r="G79" s="544">
        <v>332472</v>
      </c>
      <c r="H79" s="609">
        <v>169761</v>
      </c>
      <c r="I79" s="609">
        <v>162711</v>
      </c>
      <c r="J79" s="241">
        <v>2.67</v>
      </c>
      <c r="K79" s="165">
        <v>71.830370813767729</v>
      </c>
      <c r="L79" s="82">
        <v>-202</v>
      </c>
      <c r="M79" s="82">
        <v>-63</v>
      </c>
      <c r="N79" s="83">
        <v>-0.18943209460780042</v>
      </c>
      <c r="O79" s="242">
        <v>194</v>
      </c>
      <c r="P79" s="83">
        <v>0.58333057704624247</v>
      </c>
      <c r="Q79" s="242">
        <v>257</v>
      </c>
      <c r="R79" s="83">
        <v>0.77276267165404289</v>
      </c>
      <c r="S79" s="82">
        <v>-139</v>
      </c>
      <c r="T79" s="144">
        <v>-0.41795335159498936</v>
      </c>
      <c r="U79" s="243">
        <v>1516</v>
      </c>
      <c r="V79" s="83">
        <v>4.5583977051654818</v>
      </c>
      <c r="W79" s="242">
        <v>1655</v>
      </c>
      <c r="X79" s="83">
        <v>4.9763510567604712</v>
      </c>
      <c r="Y79" s="83">
        <v>-0.60738544620278978</v>
      </c>
      <c r="Z79" s="83"/>
      <c r="AA79" s="614">
        <v>252</v>
      </c>
      <c r="AB79" s="162"/>
      <c r="AC79" s="614">
        <v>88</v>
      </c>
      <c r="AD79" s="145"/>
      <c r="AE79" s="148">
        <v>91706</v>
      </c>
      <c r="AF79" s="149">
        <v>56184</v>
      </c>
      <c r="AG79" s="149">
        <v>35522</v>
      </c>
    </row>
    <row r="80" spans="1:33" s="60" customFormat="1" ht="15" hidden="1" customHeight="1">
      <c r="A80" s="222" t="s">
        <v>87</v>
      </c>
      <c r="B80" s="183">
        <v>30</v>
      </c>
      <c r="C80" s="240">
        <v>4628.5713999999998</v>
      </c>
      <c r="D80" s="242">
        <v>177</v>
      </c>
      <c r="E80" s="609">
        <v>3566</v>
      </c>
      <c r="F80" s="609">
        <v>124617</v>
      </c>
      <c r="G80" s="544">
        <v>332424</v>
      </c>
      <c r="H80" s="609">
        <v>169695</v>
      </c>
      <c r="I80" s="609">
        <v>162729</v>
      </c>
      <c r="J80" s="241">
        <v>2.67</v>
      </c>
      <c r="K80" s="165">
        <v>71.820000443333342</v>
      </c>
      <c r="L80" s="82">
        <v>-48</v>
      </c>
      <c r="M80" s="82">
        <v>-60</v>
      </c>
      <c r="N80" s="83">
        <v>-0.18047935316199815</v>
      </c>
      <c r="O80" s="242">
        <v>207</v>
      </c>
      <c r="P80" s="83">
        <v>0.62265376840889408</v>
      </c>
      <c r="Q80" s="242">
        <v>267</v>
      </c>
      <c r="R80" s="83">
        <v>0.80313312157089223</v>
      </c>
      <c r="S80" s="82">
        <v>12</v>
      </c>
      <c r="T80" s="144">
        <v>3.6095870632400384E-2</v>
      </c>
      <c r="U80" s="243">
        <v>1659</v>
      </c>
      <c r="V80" s="83">
        <v>4.9902541149292521</v>
      </c>
      <c r="W80" s="242">
        <v>1647</v>
      </c>
      <c r="X80" s="83">
        <v>4.9541582442968517</v>
      </c>
      <c r="Y80" s="83">
        <v>-0.14438348252959776</v>
      </c>
      <c r="Z80" s="83"/>
      <c r="AA80" s="614">
        <v>137</v>
      </c>
      <c r="AB80" s="162"/>
      <c r="AC80" s="614">
        <v>66</v>
      </c>
      <c r="AD80" s="145"/>
      <c r="AE80" s="148">
        <v>91806</v>
      </c>
      <c r="AF80" s="149">
        <v>56251</v>
      </c>
      <c r="AG80" s="149">
        <v>35555</v>
      </c>
    </row>
    <row r="81" spans="1:33" s="60" customFormat="1" ht="15" hidden="1" customHeight="1">
      <c r="A81" s="222" t="s">
        <v>88</v>
      </c>
      <c r="B81" s="183">
        <v>31</v>
      </c>
      <c r="C81" s="240">
        <v>4628.5713999999998</v>
      </c>
      <c r="D81" s="242">
        <v>177</v>
      </c>
      <c r="E81" s="609">
        <v>3653</v>
      </c>
      <c r="F81" s="609">
        <v>124670</v>
      </c>
      <c r="G81" s="544">
        <v>332242</v>
      </c>
      <c r="H81" s="609">
        <v>169594</v>
      </c>
      <c r="I81" s="609">
        <v>162648</v>
      </c>
      <c r="J81" s="241">
        <v>2.66</v>
      </c>
      <c r="K81" s="165">
        <v>71.780679455436299</v>
      </c>
      <c r="L81" s="82">
        <v>-182</v>
      </c>
      <c r="M81" s="82">
        <v>-78</v>
      </c>
      <c r="N81" s="83">
        <v>-0.23470434774759052</v>
      </c>
      <c r="O81" s="242">
        <v>228</v>
      </c>
      <c r="P81" s="83">
        <v>0.68605886264680305</v>
      </c>
      <c r="Q81" s="242">
        <v>306</v>
      </c>
      <c r="R81" s="83">
        <v>0.92076321039439357</v>
      </c>
      <c r="S81" s="82">
        <v>-104</v>
      </c>
      <c r="T81" s="144">
        <v>-0.312939130330121</v>
      </c>
      <c r="U81" s="243">
        <v>1605</v>
      </c>
      <c r="V81" s="83">
        <v>4.829493309421574</v>
      </c>
      <c r="W81" s="242">
        <v>1709</v>
      </c>
      <c r="X81" s="83">
        <v>5.142432439751695</v>
      </c>
      <c r="Y81" s="83">
        <v>-0.54764347807771152</v>
      </c>
      <c r="Z81" s="83"/>
      <c r="AA81" s="614">
        <v>157</v>
      </c>
      <c r="AB81" s="162"/>
      <c r="AC81" s="614">
        <v>76</v>
      </c>
      <c r="AD81" s="145"/>
      <c r="AE81" s="148">
        <v>91786</v>
      </c>
      <c r="AF81" s="149">
        <v>56215</v>
      </c>
      <c r="AG81" s="149">
        <v>35571</v>
      </c>
    </row>
    <row r="82" spans="1:33" s="60" customFormat="1" ht="15" hidden="1" customHeight="1">
      <c r="A82" s="222" t="s">
        <v>89</v>
      </c>
      <c r="B82" s="183">
        <v>31</v>
      </c>
      <c r="C82" s="240">
        <v>4628.5713999999998</v>
      </c>
      <c r="D82" s="242">
        <v>177</v>
      </c>
      <c r="E82" s="609">
        <v>3652</v>
      </c>
      <c r="F82" s="609">
        <v>124735</v>
      </c>
      <c r="G82" s="544">
        <v>332091</v>
      </c>
      <c r="H82" s="609">
        <v>169513</v>
      </c>
      <c r="I82" s="609">
        <v>162578</v>
      </c>
      <c r="J82" s="241">
        <v>2.66</v>
      </c>
      <c r="K82" s="165">
        <v>71.748055998444798</v>
      </c>
      <c r="L82" s="82">
        <v>-151</v>
      </c>
      <c r="M82" s="82">
        <v>-53</v>
      </c>
      <c r="N82" s="83">
        <v>-0.15955853465054415</v>
      </c>
      <c r="O82" s="242">
        <v>216</v>
      </c>
      <c r="P82" s="83">
        <v>0.65027629216070859</v>
      </c>
      <c r="Q82" s="242">
        <v>269</v>
      </c>
      <c r="R82" s="83">
        <v>0.80983482681125274</v>
      </c>
      <c r="S82" s="82">
        <v>-98</v>
      </c>
      <c r="T82" s="144">
        <v>-0.2950327621840243</v>
      </c>
      <c r="U82" s="243">
        <v>1588</v>
      </c>
      <c r="V82" s="83">
        <v>4.7807349627370614</v>
      </c>
      <c r="W82" s="242">
        <v>1686</v>
      </c>
      <c r="X82" s="83">
        <v>5.0757677249210857</v>
      </c>
      <c r="Y82" s="83">
        <v>-0.45459129683456845</v>
      </c>
      <c r="Z82" s="83"/>
      <c r="AA82" s="614">
        <v>123</v>
      </c>
      <c r="AB82" s="162"/>
      <c r="AC82" s="614">
        <v>72</v>
      </c>
      <c r="AD82" s="145"/>
      <c r="AE82" s="148">
        <v>91820</v>
      </c>
      <c r="AF82" s="149">
        <v>56241</v>
      </c>
      <c r="AG82" s="149">
        <v>35579</v>
      </c>
    </row>
    <row r="83" spans="1:33" s="60" customFormat="1" ht="15" hidden="1" customHeight="1">
      <c r="A83" s="222" t="s">
        <v>76</v>
      </c>
      <c r="B83" s="183">
        <v>30</v>
      </c>
      <c r="C83" s="240">
        <v>4628.5713999999998</v>
      </c>
      <c r="D83" s="242">
        <v>177</v>
      </c>
      <c r="E83" s="609">
        <v>3652</v>
      </c>
      <c r="F83" s="609">
        <v>124816</v>
      </c>
      <c r="G83" s="544">
        <v>332026</v>
      </c>
      <c r="H83" s="609">
        <v>169432</v>
      </c>
      <c r="I83" s="609">
        <v>162594</v>
      </c>
      <c r="J83" s="241">
        <v>2.66</v>
      </c>
      <c r="K83" s="165">
        <v>71.734012788481564</v>
      </c>
      <c r="L83" s="82">
        <v>-65</v>
      </c>
      <c r="M83" s="82">
        <v>-10</v>
      </c>
      <c r="N83" s="83">
        <v>-3.0115175488656387E-2</v>
      </c>
      <c r="O83" s="242">
        <v>233</v>
      </c>
      <c r="P83" s="83">
        <v>0.70168358888569327</v>
      </c>
      <c r="Q83" s="242">
        <v>243</v>
      </c>
      <c r="R83" s="83">
        <v>0.73179876437434965</v>
      </c>
      <c r="S83" s="82">
        <v>-55</v>
      </c>
      <c r="T83" s="144">
        <v>-0.1656334651876108</v>
      </c>
      <c r="U83" s="243">
        <v>1351</v>
      </c>
      <c r="V83" s="83">
        <v>4.068560208517475</v>
      </c>
      <c r="W83" s="242">
        <v>1406</v>
      </c>
      <c r="X83" s="83">
        <v>4.2341936737050858</v>
      </c>
      <c r="Y83" s="83">
        <v>-0.19574864067626718</v>
      </c>
      <c r="Z83" s="83"/>
      <c r="AA83" s="614">
        <v>130</v>
      </c>
      <c r="AB83" s="162"/>
      <c r="AC83" s="614">
        <v>87</v>
      </c>
      <c r="AD83" s="145"/>
      <c r="AE83" s="148">
        <v>91879</v>
      </c>
      <c r="AF83" s="149">
        <v>56260</v>
      </c>
      <c r="AG83" s="149">
        <v>35619</v>
      </c>
    </row>
    <row r="84" spans="1:33" s="216" customFormat="1" ht="15" hidden="1" customHeight="1">
      <c r="A84" s="223" t="s">
        <v>90</v>
      </c>
      <c r="B84" s="197">
        <v>31</v>
      </c>
      <c r="C84" s="616">
        <v>4628.5713999999998</v>
      </c>
      <c r="D84" s="620">
        <v>177</v>
      </c>
      <c r="E84" s="626">
        <v>3652</v>
      </c>
      <c r="F84" s="626">
        <v>124826</v>
      </c>
      <c r="G84" s="617">
        <v>332063</v>
      </c>
      <c r="H84" s="626">
        <v>169448</v>
      </c>
      <c r="I84" s="626">
        <v>162615</v>
      </c>
      <c r="J84" s="618">
        <v>2.66</v>
      </c>
      <c r="K84" s="215">
        <v>71.742006615691395</v>
      </c>
      <c r="L84" s="619">
        <v>37</v>
      </c>
      <c r="M84" s="619">
        <v>30</v>
      </c>
      <c r="N84" s="209">
        <v>9.034933570650916E-2</v>
      </c>
      <c r="O84" s="620">
        <v>286</v>
      </c>
      <c r="P84" s="209">
        <v>0.86133033373538781</v>
      </c>
      <c r="Q84" s="620">
        <v>256</v>
      </c>
      <c r="R84" s="209">
        <v>0.77098099802887865</v>
      </c>
      <c r="S84" s="619">
        <v>7</v>
      </c>
      <c r="T84" s="621">
        <v>2.1081511664852393E-2</v>
      </c>
      <c r="U84" s="622">
        <v>1277</v>
      </c>
      <c r="V84" s="209">
        <v>3.8458700565737427</v>
      </c>
      <c r="W84" s="620">
        <v>1270</v>
      </c>
      <c r="X84" s="209">
        <v>3.8247885449088903</v>
      </c>
      <c r="Y84" s="209">
        <v>0.11143084737136155</v>
      </c>
      <c r="Z84" s="209"/>
      <c r="AA84" s="623">
        <v>242</v>
      </c>
      <c r="AB84" s="211"/>
      <c r="AC84" s="623">
        <v>87</v>
      </c>
      <c r="AD84" s="212"/>
      <c r="AE84" s="624">
        <v>91974</v>
      </c>
      <c r="AF84" s="625">
        <v>56311</v>
      </c>
      <c r="AG84" s="625">
        <v>35663</v>
      </c>
    </row>
    <row r="85" spans="1:33" s="60" customFormat="1" ht="15" hidden="1" customHeight="1">
      <c r="A85" s="222" t="s">
        <v>91</v>
      </c>
      <c r="B85" s="183">
        <v>30</v>
      </c>
      <c r="C85" s="240">
        <v>4628.5713999999998</v>
      </c>
      <c r="D85" s="242">
        <v>177</v>
      </c>
      <c r="E85" s="609">
        <v>3652</v>
      </c>
      <c r="F85" s="609">
        <v>124930</v>
      </c>
      <c r="G85" s="544">
        <v>332033</v>
      </c>
      <c r="H85" s="609">
        <v>169424</v>
      </c>
      <c r="I85" s="609">
        <v>162609</v>
      </c>
      <c r="J85" s="241">
        <v>2.66</v>
      </c>
      <c r="K85" s="165">
        <v>71.735525134169905</v>
      </c>
      <c r="L85" s="82">
        <v>-30</v>
      </c>
      <c r="M85" s="82">
        <v>-12</v>
      </c>
      <c r="N85" s="83">
        <v>-3.6139353346504088E-2</v>
      </c>
      <c r="O85" s="242">
        <v>234</v>
      </c>
      <c r="P85" s="83">
        <v>0.70471739025683033</v>
      </c>
      <c r="Q85" s="242">
        <v>246</v>
      </c>
      <c r="R85" s="83">
        <v>0.74085674360333442</v>
      </c>
      <c r="S85" s="82">
        <v>-18</v>
      </c>
      <c r="T85" s="144">
        <v>-5.4209030019756188E-2</v>
      </c>
      <c r="U85" s="243">
        <v>1057</v>
      </c>
      <c r="V85" s="83">
        <v>3.183274707271238</v>
      </c>
      <c r="W85" s="242">
        <v>1075</v>
      </c>
      <c r="X85" s="83">
        <v>3.2374837372909941</v>
      </c>
      <c r="Y85" s="83">
        <v>-9.0348383366260276E-2</v>
      </c>
      <c r="Z85" s="83"/>
      <c r="AA85" s="614">
        <v>191</v>
      </c>
      <c r="AB85" s="162"/>
      <c r="AC85" s="614">
        <v>66</v>
      </c>
      <c r="AD85" s="145"/>
      <c r="AE85" s="148">
        <v>92002</v>
      </c>
      <c r="AF85" s="149">
        <v>56329</v>
      </c>
      <c r="AG85" s="149">
        <v>35673</v>
      </c>
    </row>
    <row r="86" spans="1:33" s="60" customFormat="1" ht="15" hidden="1" customHeight="1">
      <c r="A86" s="222" t="s">
        <v>80</v>
      </c>
      <c r="B86" s="183">
        <v>31</v>
      </c>
      <c r="C86" s="240">
        <v>4628.5713999999998</v>
      </c>
      <c r="D86" s="242">
        <v>177</v>
      </c>
      <c r="E86" s="609">
        <v>3652</v>
      </c>
      <c r="F86" s="609">
        <v>124956</v>
      </c>
      <c r="G86" s="544">
        <v>331945</v>
      </c>
      <c r="H86" s="609">
        <v>169335</v>
      </c>
      <c r="I86" s="609">
        <v>162610</v>
      </c>
      <c r="J86" s="241">
        <v>2.66</v>
      </c>
      <c r="K86" s="165">
        <v>71.716512788373535</v>
      </c>
      <c r="L86" s="82">
        <v>-88</v>
      </c>
      <c r="M86" s="82">
        <v>-57</v>
      </c>
      <c r="N86" s="83">
        <v>-0.17169243559274538</v>
      </c>
      <c r="O86" s="242">
        <v>260</v>
      </c>
      <c r="P86" s="83">
        <v>0.78315847814234818</v>
      </c>
      <c r="Q86" s="242">
        <v>317</v>
      </c>
      <c r="R86" s="83">
        <v>0.95485091373509356</v>
      </c>
      <c r="S86" s="82">
        <v>-31</v>
      </c>
      <c r="T86" s="144">
        <v>-9.3376587778510878E-2</v>
      </c>
      <c r="U86" s="243">
        <v>1150</v>
      </c>
      <c r="V86" s="83">
        <v>3.4639701917834627</v>
      </c>
      <c r="W86" s="242">
        <v>1181</v>
      </c>
      <c r="X86" s="83">
        <v>3.5573467795619735</v>
      </c>
      <c r="Y86" s="83">
        <v>-0.26506902337125626</v>
      </c>
      <c r="Z86" s="83"/>
      <c r="AA86" s="614">
        <v>223</v>
      </c>
      <c r="AB86" s="162"/>
      <c r="AC86" s="614">
        <v>80</v>
      </c>
      <c r="AD86" s="145"/>
      <c r="AE86" s="148">
        <v>91999</v>
      </c>
      <c r="AF86" s="149">
        <v>56309</v>
      </c>
      <c r="AG86" s="149">
        <v>35690</v>
      </c>
    </row>
    <row r="87" spans="1:33" s="60" customFormat="1" ht="15" customHeight="1">
      <c r="A87" s="63" t="s">
        <v>323</v>
      </c>
      <c r="B87" s="183">
        <v>366</v>
      </c>
      <c r="C87" s="105">
        <v>4628.5713999999998</v>
      </c>
      <c r="D87" s="242">
        <v>177</v>
      </c>
      <c r="E87" s="609">
        <v>3652</v>
      </c>
      <c r="F87" s="609">
        <v>125361</v>
      </c>
      <c r="G87" s="604">
        <v>330911</v>
      </c>
      <c r="H87" s="609">
        <v>168375</v>
      </c>
      <c r="I87" s="609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615"/>
      <c r="AC87" s="139">
        <v>872</v>
      </c>
      <c r="AD87" s="119"/>
      <c r="AE87" s="148">
        <v>92479</v>
      </c>
      <c r="AF87" s="149">
        <v>56490</v>
      </c>
      <c r="AG87" s="149">
        <v>35989</v>
      </c>
    </row>
    <row r="88" spans="1:33" s="60" customFormat="1" ht="15" hidden="1" customHeight="1">
      <c r="A88" s="59" t="s">
        <v>81</v>
      </c>
      <c r="B88" s="183">
        <v>31</v>
      </c>
      <c r="C88" s="240">
        <v>4628.5713999999998</v>
      </c>
      <c r="D88" s="242">
        <v>177</v>
      </c>
      <c r="E88" s="609">
        <v>3652</v>
      </c>
      <c r="F88" s="609">
        <v>124899</v>
      </c>
      <c r="G88" s="544">
        <v>331845</v>
      </c>
      <c r="H88" s="609">
        <v>169242</v>
      </c>
      <c r="I88" s="609">
        <v>162603</v>
      </c>
      <c r="J88" s="241">
        <v>2.66</v>
      </c>
      <c r="K88" s="165">
        <v>71.694907849968573</v>
      </c>
      <c r="L88" s="82">
        <v>-100</v>
      </c>
      <c r="M88" s="82">
        <v>-37</v>
      </c>
      <c r="N88" s="83">
        <v>-0.11148104069057996</v>
      </c>
      <c r="O88" s="242">
        <v>233</v>
      </c>
      <c r="P88" s="83">
        <v>0.70202925624067847</v>
      </c>
      <c r="Q88" s="242">
        <v>270</v>
      </c>
      <c r="R88" s="83">
        <v>0.81351029693125843</v>
      </c>
      <c r="S88" s="82">
        <v>-63</v>
      </c>
      <c r="T88" s="144">
        <v>-0.18981906928396031</v>
      </c>
      <c r="U88" s="243">
        <v>1193</v>
      </c>
      <c r="V88" s="83">
        <v>3.594510311996264</v>
      </c>
      <c r="W88" s="242">
        <v>1256</v>
      </c>
      <c r="X88" s="83">
        <v>3.7843293812802243</v>
      </c>
      <c r="Y88" s="83">
        <v>-0.30130010997454026</v>
      </c>
      <c r="Z88" s="83"/>
      <c r="AA88" s="139">
        <v>221</v>
      </c>
      <c r="AB88" s="162"/>
      <c r="AC88" s="139">
        <v>61</v>
      </c>
      <c r="AD88" s="145"/>
      <c r="AE88" s="148">
        <v>92052</v>
      </c>
      <c r="AF88" s="149">
        <v>56328</v>
      </c>
      <c r="AG88" s="149">
        <v>35724</v>
      </c>
    </row>
    <row r="89" spans="1:33" s="60" customFormat="1" ht="15" hidden="1" customHeight="1">
      <c r="A89" s="59" t="s">
        <v>83</v>
      </c>
      <c r="B89" s="183">
        <v>29</v>
      </c>
      <c r="C89" s="240">
        <v>4628.5713999999998</v>
      </c>
      <c r="D89" s="242">
        <v>177</v>
      </c>
      <c r="E89" s="609">
        <v>3682</v>
      </c>
      <c r="F89" s="609">
        <v>124880</v>
      </c>
      <c r="G89" s="544">
        <v>331801</v>
      </c>
      <c r="H89" s="609">
        <v>169166</v>
      </c>
      <c r="I89" s="609">
        <v>162635</v>
      </c>
      <c r="J89" s="241">
        <v>2.66</v>
      </c>
      <c r="K89" s="165">
        <v>71.685401677070388</v>
      </c>
      <c r="L89" s="82">
        <v>-44</v>
      </c>
      <c r="M89" s="82">
        <v>-99</v>
      </c>
      <c r="N89" s="83">
        <v>-0.29835183215147831</v>
      </c>
      <c r="O89" s="242">
        <v>206</v>
      </c>
      <c r="P89" s="83">
        <v>0.6208129032646923</v>
      </c>
      <c r="Q89" s="242">
        <v>305</v>
      </c>
      <c r="R89" s="83">
        <v>0.91916473541617061</v>
      </c>
      <c r="S89" s="82">
        <v>55</v>
      </c>
      <c r="T89" s="144">
        <v>0.16575101786193258</v>
      </c>
      <c r="U89" s="243">
        <v>1185</v>
      </c>
      <c r="V89" s="83">
        <v>3.5711810212070891</v>
      </c>
      <c r="W89" s="242">
        <v>1130</v>
      </c>
      <c r="X89" s="83">
        <v>3.4054300033451566</v>
      </c>
      <c r="Y89" s="83">
        <v>-0.13260081428954573</v>
      </c>
      <c r="Z89" s="83"/>
      <c r="AA89" s="139">
        <v>130</v>
      </c>
      <c r="AB89" s="162"/>
      <c r="AC89" s="139">
        <v>56</v>
      </c>
      <c r="AD89" s="145"/>
      <c r="AE89" s="148">
        <v>92143</v>
      </c>
      <c r="AF89" s="149">
        <v>56371</v>
      </c>
      <c r="AG89" s="149">
        <v>35772</v>
      </c>
    </row>
    <row r="90" spans="1:33" s="60" customFormat="1" ht="15" hidden="1" customHeight="1">
      <c r="A90" s="59" t="s">
        <v>84</v>
      </c>
      <c r="B90" s="183">
        <v>31</v>
      </c>
      <c r="C90" s="240">
        <v>4628.5713999999998</v>
      </c>
      <c r="D90" s="242">
        <v>177</v>
      </c>
      <c r="E90" s="609">
        <v>3682</v>
      </c>
      <c r="F90" s="609">
        <v>124900</v>
      </c>
      <c r="G90" s="544">
        <v>331633</v>
      </c>
      <c r="H90" s="609">
        <v>169013</v>
      </c>
      <c r="I90" s="609">
        <v>162620</v>
      </c>
      <c r="J90" s="241">
        <v>2.66</v>
      </c>
      <c r="K90" s="165">
        <v>71.64910538055004</v>
      </c>
      <c r="L90" s="82">
        <v>-168</v>
      </c>
      <c r="M90" s="82">
        <v>-119</v>
      </c>
      <c r="N90" s="83">
        <v>-0.35873952797113207</v>
      </c>
      <c r="O90" s="242">
        <v>268</v>
      </c>
      <c r="P90" s="83">
        <v>0.80791759240557459</v>
      </c>
      <c r="Q90" s="242">
        <v>387</v>
      </c>
      <c r="R90" s="83">
        <v>1.1666571203767067</v>
      </c>
      <c r="S90" s="82">
        <v>-49</v>
      </c>
      <c r="T90" s="144">
        <v>-0.14771627622340677</v>
      </c>
      <c r="U90" s="243">
        <v>1569</v>
      </c>
      <c r="V90" s="83">
        <v>4.7299354570311438</v>
      </c>
      <c r="W90" s="242">
        <v>1618</v>
      </c>
      <c r="X90" s="83">
        <v>4.8776517332545506</v>
      </c>
      <c r="Y90" s="83">
        <v>-0.50645580419453884</v>
      </c>
      <c r="Z90" s="83"/>
      <c r="AA90" s="139">
        <v>185</v>
      </c>
      <c r="AB90" s="162"/>
      <c r="AC90" s="139">
        <v>83</v>
      </c>
      <c r="AD90" s="145"/>
      <c r="AE90" s="148">
        <v>92172</v>
      </c>
      <c r="AF90" s="149">
        <v>56353</v>
      </c>
      <c r="AG90" s="149">
        <v>35819</v>
      </c>
    </row>
    <row r="91" spans="1:33" s="60" customFormat="1" ht="15" hidden="1" customHeight="1">
      <c r="A91" s="59" t="s">
        <v>85</v>
      </c>
      <c r="B91" s="183">
        <v>30</v>
      </c>
      <c r="C91" s="240">
        <v>4628.5713999999998</v>
      </c>
      <c r="D91" s="242">
        <v>177</v>
      </c>
      <c r="E91" s="609">
        <v>3682</v>
      </c>
      <c r="F91" s="609">
        <v>124946</v>
      </c>
      <c r="G91" s="544">
        <v>331498</v>
      </c>
      <c r="H91" s="609">
        <v>168902</v>
      </c>
      <c r="I91" s="609">
        <v>162596</v>
      </c>
      <c r="J91" s="241">
        <v>2.65</v>
      </c>
      <c r="K91" s="165">
        <v>71.619938713703334</v>
      </c>
      <c r="L91" s="82">
        <v>-135</v>
      </c>
      <c r="M91" s="82">
        <v>-86</v>
      </c>
      <c r="N91" s="83">
        <v>-0.25937559848657354</v>
      </c>
      <c r="O91" s="242">
        <v>184</v>
      </c>
      <c r="P91" s="83">
        <v>0.55494314094801778</v>
      </c>
      <c r="Q91" s="242">
        <v>270</v>
      </c>
      <c r="R91" s="83">
        <v>0.81431873943459132</v>
      </c>
      <c r="S91" s="82">
        <v>-49</v>
      </c>
      <c r="T91" s="144">
        <v>-0.14778377123072239</v>
      </c>
      <c r="U91" s="243">
        <v>1290</v>
      </c>
      <c r="V91" s="83">
        <v>3.8906339772986032</v>
      </c>
      <c r="W91" s="242">
        <v>1339</v>
      </c>
      <c r="X91" s="83">
        <v>4.0384177485293256</v>
      </c>
      <c r="Y91" s="83">
        <v>-0.40715936971729594</v>
      </c>
      <c r="Z91" s="83"/>
      <c r="AA91" s="139">
        <v>138</v>
      </c>
      <c r="AB91" s="162"/>
      <c r="AC91" s="139">
        <v>71</v>
      </c>
      <c r="AD91" s="145"/>
      <c r="AE91" s="148">
        <v>92192</v>
      </c>
      <c r="AF91" s="149">
        <v>56362</v>
      </c>
      <c r="AG91" s="149">
        <v>35830</v>
      </c>
    </row>
    <row r="92" spans="1:33" s="60" customFormat="1" ht="15" hidden="1" customHeight="1">
      <c r="A92" s="59" t="s">
        <v>86</v>
      </c>
      <c r="B92" s="183">
        <v>31</v>
      </c>
      <c r="C92" s="240">
        <v>4628.5713999999998</v>
      </c>
      <c r="D92" s="242">
        <v>177</v>
      </c>
      <c r="E92" s="609">
        <v>3682</v>
      </c>
      <c r="F92" s="609">
        <v>125005</v>
      </c>
      <c r="G92" s="544">
        <v>331379</v>
      </c>
      <c r="H92" s="609">
        <v>168829</v>
      </c>
      <c r="I92" s="609">
        <v>162550</v>
      </c>
      <c r="J92" s="241">
        <v>2.65</v>
      </c>
      <c r="K92" s="165">
        <v>71.59422883700141</v>
      </c>
      <c r="L92" s="82">
        <v>-119</v>
      </c>
      <c r="M92" s="82">
        <v>-61</v>
      </c>
      <c r="N92" s="83">
        <v>-0.18404621068463678</v>
      </c>
      <c r="O92" s="242">
        <v>205</v>
      </c>
      <c r="P92" s="83">
        <v>0.61851595394017289</v>
      </c>
      <c r="Q92" s="242">
        <v>266</v>
      </c>
      <c r="R92" s="83">
        <v>0.80256216462480967</v>
      </c>
      <c r="S92" s="82">
        <v>-58</v>
      </c>
      <c r="T92" s="144">
        <v>-0.17499475770014605</v>
      </c>
      <c r="U92" s="243">
        <v>1423</v>
      </c>
      <c r="V92" s="83">
        <v>4.2934058656432494</v>
      </c>
      <c r="W92" s="242">
        <v>1481</v>
      </c>
      <c r="X92" s="83">
        <v>4.4684006233433955</v>
      </c>
      <c r="Y92" s="83">
        <v>-0.35904096838478283</v>
      </c>
      <c r="Z92" s="83"/>
      <c r="AA92" s="139">
        <v>253</v>
      </c>
      <c r="AB92" s="162"/>
      <c r="AC92" s="139">
        <v>87</v>
      </c>
      <c r="AD92" s="145"/>
      <c r="AE92" s="148">
        <v>92210</v>
      </c>
      <c r="AF92" s="149">
        <v>56351</v>
      </c>
      <c r="AG92" s="149">
        <v>35859</v>
      </c>
    </row>
    <row r="93" spans="1:33" s="60" customFormat="1" ht="15" hidden="1" customHeight="1">
      <c r="A93" s="59" t="s">
        <v>87</v>
      </c>
      <c r="B93" s="183">
        <v>30</v>
      </c>
      <c r="C93" s="240">
        <v>4628.5713999999998</v>
      </c>
      <c r="D93" s="242">
        <v>177</v>
      </c>
      <c r="E93" s="609">
        <v>3682</v>
      </c>
      <c r="F93" s="609">
        <v>125005</v>
      </c>
      <c r="G93" s="544">
        <v>331372</v>
      </c>
      <c r="H93" s="609">
        <v>168800</v>
      </c>
      <c r="I93" s="609">
        <v>162572</v>
      </c>
      <c r="J93" s="241">
        <v>2.65</v>
      </c>
      <c r="K93" s="165">
        <v>71.59271649131307</v>
      </c>
      <c r="L93" s="82">
        <v>-7</v>
      </c>
      <c r="M93" s="82">
        <v>-71</v>
      </c>
      <c r="N93" s="83">
        <v>-0.21425844698838636</v>
      </c>
      <c r="O93" s="242">
        <v>199</v>
      </c>
      <c r="P93" s="83">
        <v>0.60052719648857567</v>
      </c>
      <c r="Q93" s="242">
        <v>270</v>
      </c>
      <c r="R93" s="83">
        <v>0.81478564347696203</v>
      </c>
      <c r="S93" s="82">
        <v>64</v>
      </c>
      <c r="T93" s="144">
        <v>0.19309970280748878</v>
      </c>
      <c r="U93" s="243">
        <v>1239</v>
      </c>
      <c r="V93" s="83">
        <v>3.7382895590387255</v>
      </c>
      <c r="W93" s="242">
        <v>1175</v>
      </c>
      <c r="X93" s="83">
        <v>3.5451898562312367</v>
      </c>
      <c r="Y93" s="83">
        <v>-2.1158744180897582E-2</v>
      </c>
      <c r="Z93" s="83"/>
      <c r="AA93" s="139">
        <v>196</v>
      </c>
      <c r="AB93" s="162"/>
      <c r="AC93" s="139">
        <v>74</v>
      </c>
      <c r="AD93" s="145"/>
      <c r="AE93" s="148">
        <v>92253</v>
      </c>
      <c r="AF93" s="149">
        <v>56351</v>
      </c>
      <c r="AG93" s="149">
        <v>35902</v>
      </c>
    </row>
    <row r="94" spans="1:33" s="60" customFormat="1" ht="15" hidden="1" customHeight="1">
      <c r="A94" s="59" t="s">
        <v>88</v>
      </c>
      <c r="B94" s="183">
        <v>31</v>
      </c>
      <c r="C94" s="240">
        <v>4628.5713999999998</v>
      </c>
      <c r="D94" s="242">
        <v>177</v>
      </c>
      <c r="E94" s="609">
        <v>3682</v>
      </c>
      <c r="F94" s="609">
        <v>125034</v>
      </c>
      <c r="G94" s="544">
        <v>331323</v>
      </c>
      <c r="H94" s="609">
        <v>168775</v>
      </c>
      <c r="I94" s="609">
        <v>162548</v>
      </c>
      <c r="J94" s="241">
        <v>2.65</v>
      </c>
      <c r="K94" s="165">
        <v>71.582130071494632</v>
      </c>
      <c r="L94" s="82">
        <v>-49</v>
      </c>
      <c r="M94" s="82">
        <v>-54</v>
      </c>
      <c r="N94" s="83">
        <v>-0.16296917769978059</v>
      </c>
      <c r="O94" s="242">
        <v>211</v>
      </c>
      <c r="P94" s="83">
        <v>0.63678697212321678</v>
      </c>
      <c r="Q94" s="242">
        <v>265</v>
      </c>
      <c r="R94" s="83">
        <v>0.79975614982299736</v>
      </c>
      <c r="S94" s="82">
        <v>5</v>
      </c>
      <c r="T94" s="144">
        <v>1.5087029529843754E-2</v>
      </c>
      <c r="U94" s="243">
        <v>1308</v>
      </c>
      <c r="V94" s="83">
        <v>3.9467669250069028</v>
      </c>
      <c r="W94" s="242">
        <v>1303</v>
      </c>
      <c r="X94" s="83">
        <v>3.9316798954770591</v>
      </c>
      <c r="Y94" s="83">
        <v>-0.14788214816993683</v>
      </c>
      <c r="Z94" s="83"/>
      <c r="AA94" s="139">
        <v>143</v>
      </c>
      <c r="AB94" s="162"/>
      <c r="AC94" s="139">
        <v>59</v>
      </c>
      <c r="AD94" s="145"/>
      <c r="AE94" s="148">
        <v>92312</v>
      </c>
      <c r="AF94" s="149">
        <v>56395</v>
      </c>
      <c r="AG94" s="149">
        <v>35917</v>
      </c>
    </row>
    <row r="95" spans="1:33" s="60" customFormat="1" ht="15" hidden="1" customHeight="1">
      <c r="A95" s="59" t="s">
        <v>89</v>
      </c>
      <c r="B95" s="183">
        <v>31</v>
      </c>
      <c r="C95" s="240">
        <v>4628.5713999999998</v>
      </c>
      <c r="D95" s="242">
        <v>177</v>
      </c>
      <c r="E95" s="609">
        <v>3682</v>
      </c>
      <c r="F95" s="609">
        <v>125104</v>
      </c>
      <c r="G95" s="544">
        <v>331332</v>
      </c>
      <c r="H95" s="609">
        <v>168733</v>
      </c>
      <c r="I95" s="609">
        <v>162599</v>
      </c>
      <c r="J95" s="241">
        <v>2.65</v>
      </c>
      <c r="K95" s="165">
        <v>71.584074515951073</v>
      </c>
      <c r="L95" s="82">
        <v>9</v>
      </c>
      <c r="M95" s="82">
        <v>-80</v>
      </c>
      <c r="N95" s="83">
        <v>-0.24143253997594727</v>
      </c>
      <c r="O95" s="242">
        <v>203</v>
      </c>
      <c r="P95" s="83">
        <v>0.61263507018896624</v>
      </c>
      <c r="Q95" s="242">
        <v>283</v>
      </c>
      <c r="R95" s="83">
        <v>0.8540676101649135</v>
      </c>
      <c r="S95" s="82">
        <v>89</v>
      </c>
      <c r="T95" s="144">
        <v>0.26854547923298444</v>
      </c>
      <c r="U95" s="243">
        <v>1700</v>
      </c>
      <c r="V95" s="83">
        <v>5.1295203898435489</v>
      </c>
      <c r="W95" s="242">
        <v>1611</v>
      </c>
      <c r="X95" s="83">
        <v>4.8609749106105644</v>
      </c>
      <c r="Y95" s="83">
        <v>2.7112939257037172E-2</v>
      </c>
      <c r="Z95" s="83"/>
      <c r="AA95" s="139">
        <v>87</v>
      </c>
      <c r="AB95" s="162"/>
      <c r="AC95" s="139">
        <v>68</v>
      </c>
      <c r="AD95" s="145"/>
      <c r="AE95" s="148">
        <v>92391</v>
      </c>
      <c r="AF95" s="149">
        <v>56437</v>
      </c>
      <c r="AG95" s="149">
        <v>35954</v>
      </c>
    </row>
    <row r="96" spans="1:33" s="60" customFormat="1" ht="15" hidden="1" customHeight="1">
      <c r="A96" s="59" t="s">
        <v>76</v>
      </c>
      <c r="B96" s="183">
        <v>30</v>
      </c>
      <c r="C96" s="240">
        <v>4628.5713999999998</v>
      </c>
      <c r="D96" s="242">
        <v>177</v>
      </c>
      <c r="E96" s="609">
        <v>3682</v>
      </c>
      <c r="F96" s="609">
        <v>125167</v>
      </c>
      <c r="G96" s="544">
        <v>331223</v>
      </c>
      <c r="H96" s="609">
        <v>168636</v>
      </c>
      <c r="I96" s="609">
        <v>162587</v>
      </c>
      <c r="J96" s="241">
        <v>2.65</v>
      </c>
      <c r="K96" s="165">
        <v>71.560525133089669</v>
      </c>
      <c r="L96" s="82">
        <v>-109</v>
      </c>
      <c r="M96" s="82">
        <v>-27</v>
      </c>
      <c r="N96" s="83">
        <v>-8.1502667703058473E-2</v>
      </c>
      <c r="O96" s="242">
        <v>223</v>
      </c>
      <c r="P96" s="83">
        <v>0.67315166288081751</v>
      </c>
      <c r="Q96" s="242">
        <v>250</v>
      </c>
      <c r="R96" s="83">
        <v>0.75465433058387599</v>
      </c>
      <c r="S96" s="82">
        <v>-82</v>
      </c>
      <c r="T96" s="144">
        <v>-0.24752662043151119</v>
      </c>
      <c r="U96" s="243">
        <v>1200</v>
      </c>
      <c r="V96" s="83">
        <v>3.6223407868026052</v>
      </c>
      <c r="W96" s="242">
        <v>1282</v>
      </c>
      <c r="X96" s="83">
        <v>3.8698674072341164</v>
      </c>
      <c r="Y96" s="83">
        <v>-0.32902928813456966</v>
      </c>
      <c r="Z96" s="83"/>
      <c r="AA96" s="139">
        <v>170</v>
      </c>
      <c r="AB96" s="162"/>
      <c r="AC96" s="139">
        <v>93</v>
      </c>
      <c r="AD96" s="145"/>
      <c r="AE96" s="148">
        <v>92412</v>
      </c>
      <c r="AF96" s="149">
        <v>56443</v>
      </c>
      <c r="AG96" s="149">
        <v>35969</v>
      </c>
    </row>
    <row r="97" spans="1:33" s="216" customFormat="1" ht="15" hidden="1" customHeight="1">
      <c r="A97" s="59" t="s">
        <v>90</v>
      </c>
      <c r="B97" s="183">
        <v>31</v>
      </c>
      <c r="C97" s="240">
        <v>4628.5713999999998</v>
      </c>
      <c r="D97" s="242">
        <v>177</v>
      </c>
      <c r="E97" s="609">
        <v>3682</v>
      </c>
      <c r="F97" s="609">
        <v>125157</v>
      </c>
      <c r="G97" s="544">
        <v>331065</v>
      </c>
      <c r="H97" s="609">
        <v>168517</v>
      </c>
      <c r="I97" s="609">
        <v>162548</v>
      </c>
      <c r="J97" s="241">
        <v>2.65</v>
      </c>
      <c r="K97" s="165">
        <v>71.526389330409813</v>
      </c>
      <c r="L97" s="82">
        <v>-158</v>
      </c>
      <c r="M97" s="82">
        <v>-22</v>
      </c>
      <c r="N97" s="83">
        <v>-6.6436353972893936E-2</v>
      </c>
      <c r="O97" s="242">
        <v>256</v>
      </c>
      <c r="P97" s="83">
        <v>0.77307757350276618</v>
      </c>
      <c r="Q97" s="242">
        <v>278</v>
      </c>
      <c r="R97" s="83">
        <v>0.83951392747566012</v>
      </c>
      <c r="S97" s="82">
        <v>-136</v>
      </c>
      <c r="T97" s="144">
        <v>-0.41069746092334514</v>
      </c>
      <c r="U97" s="243">
        <v>983</v>
      </c>
      <c r="V97" s="83">
        <v>2.9684970888797619</v>
      </c>
      <c r="W97" s="242">
        <v>1119</v>
      </c>
      <c r="X97" s="83">
        <v>3.3791945498031071</v>
      </c>
      <c r="Y97" s="83">
        <v>-0.47713381489623907</v>
      </c>
      <c r="Z97" s="83"/>
      <c r="AA97" s="139">
        <v>215</v>
      </c>
      <c r="AB97" s="162"/>
      <c r="AC97" s="139">
        <v>77</v>
      </c>
      <c r="AD97" s="145"/>
      <c r="AE97" s="148">
        <v>92441</v>
      </c>
      <c r="AF97" s="149">
        <v>56465</v>
      </c>
      <c r="AG97" s="149">
        <v>35976</v>
      </c>
    </row>
    <row r="98" spans="1:33" s="60" customFormat="1" ht="15" hidden="1" customHeight="1">
      <c r="A98" s="59" t="s">
        <v>91</v>
      </c>
      <c r="B98" s="183">
        <v>30</v>
      </c>
      <c r="C98" s="240">
        <v>4628.5713999999998</v>
      </c>
      <c r="D98" s="242">
        <v>177</v>
      </c>
      <c r="E98" s="609">
        <v>3682</v>
      </c>
      <c r="F98" s="609">
        <v>125289</v>
      </c>
      <c r="G98" s="544">
        <v>330930</v>
      </c>
      <c r="H98" s="609">
        <v>168386</v>
      </c>
      <c r="I98" s="609">
        <v>162544</v>
      </c>
      <c r="J98" s="241">
        <v>2.64</v>
      </c>
      <c r="K98" s="165">
        <v>71.497222663563107</v>
      </c>
      <c r="L98" s="82">
        <v>-135</v>
      </c>
      <c r="M98" s="82">
        <v>-49</v>
      </c>
      <c r="N98" s="83">
        <v>-0.14803737188347343</v>
      </c>
      <c r="O98" s="242">
        <v>239</v>
      </c>
      <c r="P98" s="83">
        <v>0.72205983428877862</v>
      </c>
      <c r="Q98" s="242">
        <v>288</v>
      </c>
      <c r="R98" s="83">
        <v>0.87009720617225206</v>
      </c>
      <c r="S98" s="82">
        <v>-86</v>
      </c>
      <c r="T98" s="144">
        <v>-0.25982069350976955</v>
      </c>
      <c r="U98" s="243">
        <v>1107</v>
      </c>
      <c r="V98" s="83">
        <v>3.3444361362245938</v>
      </c>
      <c r="W98" s="242">
        <v>1193</v>
      </c>
      <c r="X98" s="83">
        <v>3.6042568297343633</v>
      </c>
      <c r="Y98" s="83">
        <v>-0.40785806539324299</v>
      </c>
      <c r="Z98" s="83"/>
      <c r="AA98" s="139">
        <v>161</v>
      </c>
      <c r="AB98" s="162"/>
      <c r="AC98" s="139">
        <v>66</v>
      </c>
      <c r="AD98" s="145"/>
      <c r="AE98" s="148">
        <v>92406</v>
      </c>
      <c r="AF98" s="149">
        <v>56441</v>
      </c>
      <c r="AG98" s="149">
        <v>35965</v>
      </c>
    </row>
    <row r="99" spans="1:33" s="60" customFormat="1" ht="15" hidden="1" customHeight="1">
      <c r="A99" s="59" t="s">
        <v>80</v>
      </c>
      <c r="B99" s="183">
        <v>31</v>
      </c>
      <c r="C99" s="240">
        <v>4628.5713999999998</v>
      </c>
      <c r="D99" s="242">
        <v>177</v>
      </c>
      <c r="E99" s="609">
        <v>3682</v>
      </c>
      <c r="F99" s="609">
        <v>125361</v>
      </c>
      <c r="G99" s="544">
        <v>330911</v>
      </c>
      <c r="H99" s="609">
        <v>168375</v>
      </c>
      <c r="I99" s="609">
        <v>162536</v>
      </c>
      <c r="J99" s="241">
        <v>2.64</v>
      </c>
      <c r="K99" s="165">
        <v>71.49311772526616</v>
      </c>
      <c r="L99" s="82">
        <v>-19</v>
      </c>
      <c r="M99" s="82">
        <v>-26</v>
      </c>
      <c r="N99" s="83">
        <v>-7.8568719677384657E-2</v>
      </c>
      <c r="O99" s="242">
        <v>255</v>
      </c>
      <c r="P99" s="83">
        <v>0.77057782760511973</v>
      </c>
      <c r="Q99" s="242">
        <v>281</v>
      </c>
      <c r="R99" s="83">
        <v>0.84914654728250438</v>
      </c>
      <c r="S99" s="82">
        <v>7</v>
      </c>
      <c r="T99" s="144">
        <v>2.1153116836218899E-2</v>
      </c>
      <c r="U99" s="243">
        <v>1097</v>
      </c>
      <c r="V99" s="83">
        <v>3.3149955956188872</v>
      </c>
      <c r="W99" s="242">
        <v>1090</v>
      </c>
      <c r="X99" s="83">
        <v>3.2938424787826683</v>
      </c>
      <c r="Y99" s="83">
        <v>-5.7415602841165758E-2</v>
      </c>
      <c r="Z99" s="83"/>
      <c r="AA99" s="139">
        <v>186</v>
      </c>
      <c r="AB99" s="162"/>
      <c r="AC99" s="139">
        <v>77</v>
      </c>
      <c r="AD99" s="145"/>
      <c r="AE99" s="148">
        <v>92479</v>
      </c>
      <c r="AF99" s="149">
        <v>56490</v>
      </c>
      <c r="AG99" s="149">
        <v>35989</v>
      </c>
    </row>
    <row r="100" spans="1:33" s="60" customFormat="1" ht="15" customHeight="1">
      <c r="A100" s="63" t="s">
        <v>324</v>
      </c>
      <c r="B100" s="183"/>
      <c r="C100" s="240">
        <v>4628.5713999999998</v>
      </c>
      <c r="D100" s="242">
        <v>177</v>
      </c>
      <c r="E100" s="242">
        <v>3683</v>
      </c>
      <c r="F100" s="242">
        <v>125936</v>
      </c>
      <c r="G100" s="605">
        <v>329237</v>
      </c>
      <c r="H100" s="242">
        <v>167179</v>
      </c>
      <c r="I100" s="242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</row>
    <row r="101" spans="1:33" s="60" customFormat="1" ht="15" hidden="1" customHeight="1">
      <c r="A101" s="59" t="s">
        <v>81</v>
      </c>
      <c r="B101" s="183">
        <v>31</v>
      </c>
      <c r="C101" s="240">
        <v>4628.5713999999998</v>
      </c>
      <c r="D101" s="242">
        <v>177</v>
      </c>
      <c r="E101" s="609">
        <v>3682</v>
      </c>
      <c r="F101" s="609">
        <v>125385</v>
      </c>
      <c r="G101" s="544">
        <v>330810</v>
      </c>
      <c r="H101" s="609">
        <v>168296</v>
      </c>
      <c r="I101" s="609">
        <v>162514</v>
      </c>
      <c r="J101" s="241">
        <v>2.64</v>
      </c>
      <c r="K101" s="165">
        <v>71.471296737477147</v>
      </c>
      <c r="L101" s="82">
        <v>-101</v>
      </c>
      <c r="M101" s="82">
        <v>-78</v>
      </c>
      <c r="N101" s="83">
        <v>-0.23574890323867626</v>
      </c>
      <c r="O101" s="242">
        <v>166</v>
      </c>
      <c r="P101" s="83">
        <v>0.50172202484128503</v>
      </c>
      <c r="Q101" s="242">
        <v>244</v>
      </c>
      <c r="R101" s="83">
        <v>0.73747092807996129</v>
      </c>
      <c r="S101" s="82">
        <v>-23</v>
      </c>
      <c r="T101" s="144">
        <v>-6.951570223704584E-2</v>
      </c>
      <c r="U101" s="243">
        <v>902</v>
      </c>
      <c r="V101" s="83">
        <v>2.7262244964267417</v>
      </c>
      <c r="W101" s="242">
        <v>925</v>
      </c>
      <c r="X101" s="83">
        <v>2.7957401986637875</v>
      </c>
      <c r="Y101" s="83">
        <v>-0.3052646054757221</v>
      </c>
      <c r="Z101" s="83"/>
      <c r="AA101" s="242">
        <v>188</v>
      </c>
      <c r="AB101" s="162"/>
      <c r="AC101" s="242">
        <v>71</v>
      </c>
      <c r="AD101" s="145"/>
      <c r="AE101" s="148">
        <v>92495</v>
      </c>
      <c r="AF101" s="149">
        <v>56481</v>
      </c>
      <c r="AG101" s="149">
        <v>36014</v>
      </c>
    </row>
    <row r="102" spans="1:33" s="60" customFormat="1" ht="15" hidden="1" customHeight="1">
      <c r="A102" s="59" t="s">
        <v>83</v>
      </c>
      <c r="B102" s="183">
        <v>28</v>
      </c>
      <c r="C102" s="240">
        <v>4628.5713999999998</v>
      </c>
      <c r="D102" s="242">
        <v>177</v>
      </c>
      <c r="E102" s="609">
        <v>3682</v>
      </c>
      <c r="F102" s="609">
        <v>125427</v>
      </c>
      <c r="G102" s="544">
        <v>330691</v>
      </c>
      <c r="H102" s="609">
        <v>168186</v>
      </c>
      <c r="I102" s="609">
        <v>162505</v>
      </c>
      <c r="J102" s="241">
        <v>2.64</v>
      </c>
      <c r="K102" s="165">
        <v>71.445586860775236</v>
      </c>
      <c r="L102" s="82">
        <v>-119</v>
      </c>
      <c r="M102" s="82">
        <v>-93</v>
      </c>
      <c r="N102" s="83">
        <v>-0.28117871325969268</v>
      </c>
      <c r="O102" s="242">
        <v>197</v>
      </c>
      <c r="P102" s="83">
        <v>0.59561512378666093</v>
      </c>
      <c r="Q102" s="242">
        <v>290</v>
      </c>
      <c r="R102" s="83">
        <v>0.87679383704635361</v>
      </c>
      <c r="S102" s="82">
        <v>-26</v>
      </c>
      <c r="T102" s="144">
        <v>-7.8609102631741923E-2</v>
      </c>
      <c r="U102" s="243">
        <v>1198</v>
      </c>
      <c r="V102" s="83">
        <v>3.6220655751087301</v>
      </c>
      <c r="W102" s="242">
        <v>1224</v>
      </c>
      <c r="X102" s="83">
        <v>3.700674677740472</v>
      </c>
      <c r="Y102" s="83">
        <v>-0.3597878158914346</v>
      </c>
      <c r="Z102" s="83"/>
      <c r="AA102" s="242">
        <v>142</v>
      </c>
      <c r="AB102" s="162"/>
      <c r="AC102" s="242">
        <v>77</v>
      </c>
      <c r="AD102" s="145"/>
      <c r="AE102" s="148">
        <v>92511</v>
      </c>
      <c r="AF102" s="149">
        <v>56499</v>
      </c>
      <c r="AG102" s="149">
        <v>36012</v>
      </c>
    </row>
    <row r="103" spans="1:33" s="60" customFormat="1" ht="15" hidden="1" customHeight="1">
      <c r="A103" s="59" t="s">
        <v>84</v>
      </c>
      <c r="B103" s="183">
        <v>31</v>
      </c>
      <c r="C103" s="240">
        <v>4628.5713999999998</v>
      </c>
      <c r="D103" s="242">
        <v>177</v>
      </c>
      <c r="E103" s="609">
        <v>3682</v>
      </c>
      <c r="F103" s="609">
        <v>125473</v>
      </c>
      <c r="G103" s="544">
        <v>330484</v>
      </c>
      <c r="H103" s="609">
        <v>168045</v>
      </c>
      <c r="I103" s="609">
        <v>162439</v>
      </c>
      <c r="J103" s="241">
        <v>2.63</v>
      </c>
      <c r="K103" s="165">
        <v>71.400864638276943</v>
      </c>
      <c r="L103" s="82">
        <v>-207</v>
      </c>
      <c r="M103" s="82">
        <v>-129</v>
      </c>
      <c r="N103" s="83">
        <v>-0.39021439104624334</v>
      </c>
      <c r="O103" s="242">
        <v>202</v>
      </c>
      <c r="P103" s="83">
        <v>0.61103338752977654</v>
      </c>
      <c r="Q103" s="242">
        <v>331</v>
      </c>
      <c r="R103" s="83">
        <v>1.0012477785760199</v>
      </c>
      <c r="S103" s="82">
        <v>-78</v>
      </c>
      <c r="T103" s="144">
        <v>-0.23594358528377501</v>
      </c>
      <c r="U103" s="243">
        <v>1436</v>
      </c>
      <c r="V103" s="83">
        <v>4.3437819034295</v>
      </c>
      <c r="W103" s="242">
        <v>1514</v>
      </c>
      <c r="X103" s="83">
        <v>4.579725488713275</v>
      </c>
      <c r="Y103" s="83">
        <v>-0.62615797633001835</v>
      </c>
      <c r="Z103" s="83"/>
      <c r="AA103" s="242">
        <v>206</v>
      </c>
      <c r="AB103" s="162"/>
      <c r="AC103" s="242">
        <v>75</v>
      </c>
      <c r="AD103" s="145"/>
      <c r="AE103" s="148">
        <v>92472</v>
      </c>
      <c r="AF103" s="149">
        <v>56496</v>
      </c>
      <c r="AG103" s="149">
        <v>35976</v>
      </c>
    </row>
    <row r="104" spans="1:33" s="60" customFormat="1" ht="15" hidden="1" customHeight="1">
      <c r="A104" s="59" t="s">
        <v>85</v>
      </c>
      <c r="B104" s="183">
        <v>30</v>
      </c>
      <c r="C104" s="240">
        <v>4628.5713999999998</v>
      </c>
      <c r="D104" s="242">
        <v>177</v>
      </c>
      <c r="E104" s="609">
        <v>3682</v>
      </c>
      <c r="F104" s="609">
        <v>125523</v>
      </c>
      <c r="G104" s="544">
        <v>330343</v>
      </c>
      <c r="H104" s="609">
        <v>167947</v>
      </c>
      <c r="I104" s="609">
        <v>162396</v>
      </c>
      <c r="J104" s="241">
        <v>2.63</v>
      </c>
      <c r="K104" s="165">
        <v>71.370401675125933</v>
      </c>
      <c r="L104" s="82">
        <v>-141</v>
      </c>
      <c r="M104" s="82">
        <v>-103</v>
      </c>
      <c r="N104" s="83">
        <v>-0.31173060422773285</v>
      </c>
      <c r="O104" s="242">
        <v>157</v>
      </c>
      <c r="P104" s="83">
        <v>0.47516218314324327</v>
      </c>
      <c r="Q104" s="242">
        <v>260</v>
      </c>
      <c r="R104" s="83">
        <v>0.78689278737097612</v>
      </c>
      <c r="S104" s="82">
        <v>-38</v>
      </c>
      <c r="T104" s="144">
        <v>-0.11500740738498916</v>
      </c>
      <c r="U104" s="243">
        <v>1094</v>
      </c>
      <c r="V104" s="83">
        <v>3.3110027283994143</v>
      </c>
      <c r="W104" s="242">
        <v>1132</v>
      </c>
      <c r="X104" s="83">
        <v>3.4260101357844035</v>
      </c>
      <c r="Y104" s="83">
        <v>-0.42673801161272201</v>
      </c>
      <c r="Z104" s="83"/>
      <c r="AA104" s="242">
        <v>147</v>
      </c>
      <c r="AB104" s="162"/>
      <c r="AC104" s="242">
        <v>77</v>
      </c>
      <c r="AD104" s="145"/>
      <c r="AE104" s="148">
        <v>92472</v>
      </c>
      <c r="AF104" s="149">
        <v>56506</v>
      </c>
      <c r="AG104" s="149">
        <v>35966</v>
      </c>
    </row>
    <row r="105" spans="1:33" s="60" customFormat="1" ht="15" hidden="1" customHeight="1">
      <c r="A105" s="59" t="s">
        <v>86</v>
      </c>
      <c r="B105" s="183">
        <v>31</v>
      </c>
      <c r="C105" s="240">
        <v>4628.5713999999998</v>
      </c>
      <c r="D105" s="242">
        <v>177</v>
      </c>
      <c r="E105" s="609">
        <v>3682</v>
      </c>
      <c r="F105" s="609">
        <v>125589</v>
      </c>
      <c r="G105" s="544">
        <v>330139</v>
      </c>
      <c r="H105" s="609">
        <v>167816</v>
      </c>
      <c r="I105" s="609">
        <v>162323</v>
      </c>
      <c r="J105" s="241">
        <v>2.63</v>
      </c>
      <c r="K105" s="165">
        <v>71.326327600779805</v>
      </c>
      <c r="L105" s="82">
        <v>-204</v>
      </c>
      <c r="M105" s="82">
        <v>-67</v>
      </c>
      <c r="N105" s="83">
        <v>-0.20288213759042639</v>
      </c>
      <c r="O105" s="242">
        <v>202</v>
      </c>
      <c r="P105" s="83">
        <v>0.61167450437710635</v>
      </c>
      <c r="Q105" s="242">
        <v>269</v>
      </c>
      <c r="R105" s="83">
        <v>0.81455664196753275</v>
      </c>
      <c r="S105" s="82">
        <v>-137</v>
      </c>
      <c r="T105" s="144">
        <v>-0.41484854999833409</v>
      </c>
      <c r="U105" s="243">
        <v>1270</v>
      </c>
      <c r="V105" s="83">
        <v>3.8456763394006197</v>
      </c>
      <c r="W105" s="242">
        <v>1407</v>
      </c>
      <c r="X105" s="83">
        <v>4.2605248893989538</v>
      </c>
      <c r="Y105" s="83">
        <v>-0.61773068758876049</v>
      </c>
      <c r="Z105" s="83"/>
      <c r="AA105" s="242">
        <v>217</v>
      </c>
      <c r="AB105" s="162"/>
      <c r="AC105" s="242">
        <v>73</v>
      </c>
      <c r="AD105" s="145"/>
      <c r="AE105" s="148">
        <v>92494</v>
      </c>
      <c r="AF105" s="149">
        <v>56534</v>
      </c>
      <c r="AG105" s="149">
        <v>35960</v>
      </c>
    </row>
    <row r="106" spans="1:33" s="60" customFormat="1" ht="15" hidden="1" customHeight="1">
      <c r="A106" s="59" t="s">
        <v>87</v>
      </c>
      <c r="B106" s="183">
        <v>30</v>
      </c>
      <c r="C106" s="240">
        <v>4628.5713999999998</v>
      </c>
      <c r="D106" s="242">
        <v>177</v>
      </c>
      <c r="E106" s="609">
        <v>3682</v>
      </c>
      <c r="F106" s="609">
        <v>125621</v>
      </c>
      <c r="G106" s="544">
        <v>329976</v>
      </c>
      <c r="H106" s="609">
        <v>167749</v>
      </c>
      <c r="I106" s="609">
        <v>162227</v>
      </c>
      <c r="J106" s="241">
        <v>2.63</v>
      </c>
      <c r="K106" s="165">
        <v>71.291111551179711</v>
      </c>
      <c r="L106" s="82">
        <v>-163</v>
      </c>
      <c r="M106" s="82">
        <v>-66</v>
      </c>
      <c r="N106" s="83">
        <v>-0.19990338003298402</v>
      </c>
      <c r="O106" s="242">
        <v>221</v>
      </c>
      <c r="P106" s="83">
        <v>0.66937343920135572</v>
      </c>
      <c r="Q106" s="242">
        <v>287</v>
      </c>
      <c r="R106" s="83">
        <v>0.86927681923433975</v>
      </c>
      <c r="S106" s="82">
        <v>-97</v>
      </c>
      <c r="T106" s="144">
        <v>-0.29379739186665876</v>
      </c>
      <c r="U106" s="243">
        <v>1156</v>
      </c>
      <c r="V106" s="83">
        <v>3.5013379896686296</v>
      </c>
      <c r="W106" s="242">
        <v>1253</v>
      </c>
      <c r="X106" s="83">
        <v>3.7951353815352884</v>
      </c>
      <c r="Y106" s="83">
        <v>-0.49370077189964279</v>
      </c>
      <c r="Z106" s="83"/>
      <c r="AA106" s="242">
        <v>169</v>
      </c>
      <c r="AB106" s="162"/>
      <c r="AC106" s="242">
        <v>73</v>
      </c>
      <c r="AD106" s="145"/>
      <c r="AE106" s="148">
        <v>92483</v>
      </c>
      <c r="AF106" s="149">
        <v>56523</v>
      </c>
      <c r="AG106" s="149">
        <v>35960</v>
      </c>
    </row>
    <row r="107" spans="1:33" s="60" customFormat="1" ht="15" hidden="1" customHeight="1">
      <c r="A107" s="59" t="s">
        <v>88</v>
      </c>
      <c r="B107" s="183">
        <v>31</v>
      </c>
      <c r="C107" s="240">
        <v>4628.5713999999998</v>
      </c>
      <c r="D107" s="242">
        <v>177</v>
      </c>
      <c r="E107" s="609">
        <v>3682</v>
      </c>
      <c r="F107" s="609">
        <v>125638</v>
      </c>
      <c r="G107" s="544">
        <v>329845</v>
      </c>
      <c r="H107" s="609">
        <v>167639</v>
      </c>
      <c r="I107" s="609">
        <v>162206</v>
      </c>
      <c r="J107" s="241">
        <v>2.63</v>
      </c>
      <c r="K107" s="165">
        <v>71.262809081869193</v>
      </c>
      <c r="L107" s="82">
        <v>-131</v>
      </c>
      <c r="M107" s="82">
        <v>-87</v>
      </c>
      <c r="N107" s="83">
        <v>-0.26356128860264039</v>
      </c>
      <c r="O107" s="242">
        <v>206</v>
      </c>
      <c r="P107" s="83">
        <v>0.6240646603694705</v>
      </c>
      <c r="Q107" s="242">
        <v>293</v>
      </c>
      <c r="R107" s="83">
        <v>0.88762594897211089</v>
      </c>
      <c r="S107" s="82">
        <v>-44</v>
      </c>
      <c r="T107" s="144">
        <v>-0.13329536435076061</v>
      </c>
      <c r="U107" s="243">
        <v>1169</v>
      </c>
      <c r="V107" s="83">
        <v>3.5414154755918013</v>
      </c>
      <c r="W107" s="242">
        <v>1213</v>
      </c>
      <c r="X107" s="83">
        <v>3.6747108399425619</v>
      </c>
      <c r="Y107" s="83">
        <v>-0.396856652953401</v>
      </c>
      <c r="Z107" s="83"/>
      <c r="AA107" s="242">
        <v>120</v>
      </c>
      <c r="AB107" s="162"/>
      <c r="AC107" s="242">
        <v>82</v>
      </c>
      <c r="AD107" s="145"/>
      <c r="AE107" s="148">
        <v>92550</v>
      </c>
      <c r="AF107" s="149">
        <v>56549</v>
      </c>
      <c r="AG107" s="149">
        <v>36001</v>
      </c>
    </row>
    <row r="108" spans="1:33" s="60" customFormat="1" ht="15" hidden="1" customHeight="1">
      <c r="A108" s="59" t="s">
        <v>89</v>
      </c>
      <c r="B108" s="183"/>
      <c r="C108" s="240">
        <v>4628.5713999999998</v>
      </c>
      <c r="D108" s="242">
        <v>177</v>
      </c>
      <c r="E108" s="609">
        <v>3682</v>
      </c>
      <c r="F108" s="609">
        <v>125682</v>
      </c>
      <c r="G108" s="544">
        <v>329676</v>
      </c>
      <c r="H108" s="609">
        <v>167552</v>
      </c>
      <c r="I108" s="609">
        <v>162124</v>
      </c>
      <c r="J108" s="241">
        <v>2.62</v>
      </c>
      <c r="K108" s="165">
        <v>71.226296735964794</v>
      </c>
      <c r="L108" s="82">
        <v>-169</v>
      </c>
      <c r="M108" s="82">
        <v>-90</v>
      </c>
      <c r="N108" s="83">
        <v>-0.27292535036791865</v>
      </c>
      <c r="O108" s="242">
        <v>189</v>
      </c>
      <c r="P108" s="83">
        <v>0.57314323577262882</v>
      </c>
      <c r="Q108" s="242">
        <v>279</v>
      </c>
      <c r="R108" s="83">
        <v>0.84606858614054747</v>
      </c>
      <c r="S108" s="82">
        <v>-79</v>
      </c>
      <c r="T108" s="144">
        <v>-0.23956780754517304</v>
      </c>
      <c r="U108" s="243">
        <v>1654</v>
      </c>
      <c r="V108" s="83">
        <v>5.0157614389837475</v>
      </c>
      <c r="W108" s="242">
        <v>1733</v>
      </c>
      <c r="X108" s="83">
        <v>5.2553292465289205</v>
      </c>
      <c r="Y108" s="83">
        <v>-0.51249315791309169</v>
      </c>
      <c r="Z108" s="83"/>
      <c r="AA108" s="242">
        <v>119</v>
      </c>
      <c r="AB108" s="162"/>
      <c r="AC108" s="242">
        <v>94</v>
      </c>
      <c r="AD108" s="145"/>
      <c r="AE108" s="148">
        <v>92589</v>
      </c>
      <c r="AF108" s="149">
        <v>56582</v>
      </c>
      <c r="AG108" s="149">
        <v>36007</v>
      </c>
    </row>
    <row r="109" spans="1:33" s="60" customFormat="1" ht="15" hidden="1" customHeight="1">
      <c r="A109" s="59" t="s">
        <v>76</v>
      </c>
      <c r="B109" s="183"/>
      <c r="C109" s="240">
        <v>4628.5713999999998</v>
      </c>
      <c r="D109" s="242">
        <v>177</v>
      </c>
      <c r="E109" s="609">
        <v>3682</v>
      </c>
      <c r="F109" s="609">
        <v>125803</v>
      </c>
      <c r="G109" s="544">
        <v>329531</v>
      </c>
      <c r="H109" s="609">
        <v>167419</v>
      </c>
      <c r="I109" s="609">
        <v>162112</v>
      </c>
      <c r="J109" s="241">
        <v>2.62</v>
      </c>
      <c r="K109" s="165">
        <v>71.194969575277597</v>
      </c>
      <c r="L109" s="82">
        <v>-145</v>
      </c>
      <c r="M109" s="82">
        <v>-56</v>
      </c>
      <c r="N109" s="83">
        <v>-0.16990110845303519</v>
      </c>
      <c r="O109" s="242">
        <v>212</v>
      </c>
      <c r="P109" s="83">
        <v>0.64319705342934774</v>
      </c>
      <c r="Q109" s="242">
        <v>268</v>
      </c>
      <c r="R109" s="83">
        <v>0.81309816188238293</v>
      </c>
      <c r="S109" s="82">
        <v>-89</v>
      </c>
      <c r="T109" s="144">
        <v>-0.27002140450571677</v>
      </c>
      <c r="U109" s="243">
        <v>1322</v>
      </c>
      <c r="V109" s="83">
        <v>4.0108797388377244</v>
      </c>
      <c r="W109" s="242">
        <v>1411</v>
      </c>
      <c r="X109" s="83">
        <v>4.2809011433434412</v>
      </c>
      <c r="Y109" s="83">
        <v>-0.43992251295875195</v>
      </c>
      <c r="Z109" s="83"/>
      <c r="AA109" s="242">
        <v>129</v>
      </c>
      <c r="AB109" s="162"/>
      <c r="AC109" s="242">
        <v>93</v>
      </c>
      <c r="AD109" s="145"/>
      <c r="AE109" s="148">
        <v>92632</v>
      </c>
      <c r="AF109" s="149">
        <v>56600</v>
      </c>
      <c r="AG109" s="149">
        <v>36032</v>
      </c>
    </row>
    <row r="110" spans="1:33" s="60" customFormat="1" ht="15" hidden="1" customHeight="1">
      <c r="A110" s="59" t="s">
        <v>90</v>
      </c>
      <c r="B110" s="183"/>
      <c r="C110" s="240">
        <v>4628.5713999999998</v>
      </c>
      <c r="D110" s="242">
        <v>177</v>
      </c>
      <c r="E110" s="609">
        <v>3682</v>
      </c>
      <c r="F110" s="609">
        <v>125808</v>
      </c>
      <c r="G110" s="544">
        <v>329462</v>
      </c>
      <c r="H110" s="609">
        <v>167352</v>
      </c>
      <c r="I110" s="609">
        <v>162110</v>
      </c>
      <c r="J110" s="241">
        <v>2.62</v>
      </c>
      <c r="K110" s="165">
        <v>71.180062167778161</v>
      </c>
      <c r="L110" s="82">
        <v>-69</v>
      </c>
      <c r="M110" s="82">
        <v>-33</v>
      </c>
      <c r="N110" s="83">
        <v>-0.10015280890692324</v>
      </c>
      <c r="O110" s="242">
        <v>213</v>
      </c>
      <c r="P110" s="83">
        <v>0.64644085749014024</v>
      </c>
      <c r="Q110" s="242">
        <v>246</v>
      </c>
      <c r="R110" s="83">
        <v>0.74659366639706348</v>
      </c>
      <c r="S110" s="82">
        <v>-36</v>
      </c>
      <c r="T110" s="144">
        <v>-0.10925760971664333</v>
      </c>
      <c r="U110" s="243">
        <v>1001</v>
      </c>
      <c r="V110" s="83">
        <v>3.0379685368433353</v>
      </c>
      <c r="W110" s="242">
        <v>1037</v>
      </c>
      <c r="X110" s="83">
        <v>3.1472261465599787</v>
      </c>
      <c r="Y110" s="83">
        <v>-0.20941041862356657</v>
      </c>
      <c r="Z110" s="83"/>
      <c r="AA110" s="242">
        <v>205</v>
      </c>
      <c r="AB110" s="162"/>
      <c r="AC110" s="242">
        <v>83</v>
      </c>
      <c r="AD110" s="145"/>
      <c r="AE110" s="148">
        <v>92695</v>
      </c>
      <c r="AF110" s="149">
        <v>56612</v>
      </c>
      <c r="AG110" s="149">
        <v>36083</v>
      </c>
    </row>
    <row r="111" spans="1:33" s="60" customFormat="1" ht="15" hidden="1" customHeight="1">
      <c r="A111" s="59" t="s">
        <v>91</v>
      </c>
      <c r="B111" s="183"/>
      <c r="C111" s="240">
        <v>4628.5713999999998</v>
      </c>
      <c r="D111" s="242">
        <v>177</v>
      </c>
      <c r="E111" s="609">
        <v>3682</v>
      </c>
      <c r="F111" s="609">
        <v>125901</v>
      </c>
      <c r="G111" s="544">
        <v>329374</v>
      </c>
      <c r="H111" s="609">
        <v>167288</v>
      </c>
      <c r="I111" s="609">
        <v>162086</v>
      </c>
      <c r="J111" s="241">
        <v>2.62</v>
      </c>
      <c r="K111" s="165">
        <v>71.161049821981791</v>
      </c>
      <c r="L111" s="82">
        <v>-88</v>
      </c>
      <c r="M111" s="82">
        <v>-38</v>
      </c>
      <c r="N111" s="83">
        <v>-0.11534287947427924</v>
      </c>
      <c r="O111" s="242">
        <v>211</v>
      </c>
      <c r="P111" s="83">
        <v>0.64045651497560352</v>
      </c>
      <c r="Q111" s="242">
        <v>249</v>
      </c>
      <c r="R111" s="83">
        <v>0.75579939444988276</v>
      </c>
      <c r="S111" s="82">
        <v>-50</v>
      </c>
      <c r="T111" s="144">
        <v>-0.15176694667668356</v>
      </c>
      <c r="U111" s="243">
        <v>1162</v>
      </c>
      <c r="V111" s="83">
        <v>3.5270638407661195</v>
      </c>
      <c r="W111" s="242">
        <v>1212</v>
      </c>
      <c r="X111" s="83">
        <v>3.678830787442803</v>
      </c>
      <c r="Y111" s="83">
        <v>-0.26710982615096279</v>
      </c>
      <c r="Z111" s="83"/>
      <c r="AA111" s="242">
        <v>162</v>
      </c>
      <c r="AB111" s="162"/>
      <c r="AC111" s="242">
        <v>83</v>
      </c>
      <c r="AD111" s="145"/>
      <c r="AE111" s="148">
        <v>92736</v>
      </c>
      <c r="AF111" s="149">
        <v>56629</v>
      </c>
      <c r="AG111" s="149">
        <v>36107</v>
      </c>
    </row>
    <row r="112" spans="1:33" s="60" customFormat="1" ht="15" hidden="1" customHeight="1">
      <c r="A112" s="59" t="s">
        <v>80</v>
      </c>
      <c r="B112" s="183"/>
      <c r="C112" s="240">
        <v>4628.5713999999998</v>
      </c>
      <c r="D112" s="242">
        <v>177</v>
      </c>
      <c r="E112" s="609">
        <v>3683</v>
      </c>
      <c r="F112" s="609">
        <v>125936</v>
      </c>
      <c r="G112" s="544">
        <v>329237</v>
      </c>
      <c r="H112" s="609">
        <v>167179</v>
      </c>
      <c r="I112" s="609">
        <v>162058</v>
      </c>
      <c r="J112" s="241">
        <v>2.61</v>
      </c>
      <c r="K112" s="165">
        <v>71.131451056366984</v>
      </c>
      <c r="L112" s="82">
        <v>-137</v>
      </c>
      <c r="M112" s="82">
        <v>-78</v>
      </c>
      <c r="N112" s="83">
        <v>-0.23686212346893687</v>
      </c>
      <c r="O112" s="242">
        <v>196</v>
      </c>
      <c r="P112" s="83">
        <v>0.59519200256296967</v>
      </c>
      <c r="Q112" s="242">
        <v>274</v>
      </c>
      <c r="R112" s="83">
        <v>0.83205412603190654</v>
      </c>
      <c r="S112" s="82">
        <v>-59</v>
      </c>
      <c r="T112" s="144">
        <v>-0.17916493954701584</v>
      </c>
      <c r="U112" s="243">
        <v>1222</v>
      </c>
      <c r="V112" s="83">
        <v>3.7108399343466782</v>
      </c>
      <c r="W112" s="242">
        <v>1281</v>
      </c>
      <c r="X112" s="83">
        <v>3.8900048738936941</v>
      </c>
      <c r="Y112" s="83">
        <v>-0.41602706301595271</v>
      </c>
      <c r="Z112" s="83"/>
      <c r="AA112" s="242">
        <v>204</v>
      </c>
      <c r="AB112" s="162"/>
      <c r="AC112" s="242">
        <v>76</v>
      </c>
      <c r="AD112" s="145"/>
      <c r="AE112" s="148">
        <v>92754</v>
      </c>
      <c r="AF112" s="149">
        <v>56628</v>
      </c>
      <c r="AG112" s="149">
        <v>36126</v>
      </c>
    </row>
    <row r="113" spans="1:33" s="60" customFormat="1" ht="15" customHeight="1">
      <c r="A113" s="63" t="s">
        <v>325</v>
      </c>
      <c r="B113" s="183"/>
      <c r="C113" s="240">
        <v>4628.5713999999998</v>
      </c>
      <c r="D113" s="242">
        <v>176</v>
      </c>
      <c r="E113" s="609">
        <v>3577</v>
      </c>
      <c r="F113" s="609">
        <v>126222</v>
      </c>
      <c r="G113" s="544">
        <v>327968</v>
      </c>
      <c r="H113" s="609">
        <v>166258</v>
      </c>
      <c r="I113" s="609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148">
        <v>93178</v>
      </c>
      <c r="AF113" s="149">
        <v>56914</v>
      </c>
      <c r="AG113" s="149">
        <v>36264</v>
      </c>
    </row>
    <row r="114" spans="1:33" s="60" customFormat="1" ht="15" hidden="1" customHeight="1">
      <c r="A114" s="59" t="s">
        <v>81</v>
      </c>
      <c r="B114" s="244"/>
      <c r="C114" s="240">
        <v>4628.5713999999998</v>
      </c>
      <c r="D114" s="242">
        <v>177</v>
      </c>
      <c r="E114" s="609">
        <v>3683</v>
      </c>
      <c r="F114" s="609">
        <v>125937</v>
      </c>
      <c r="G114" s="544">
        <v>329016</v>
      </c>
      <c r="H114" s="609">
        <v>167039</v>
      </c>
      <c r="I114" s="609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</row>
    <row r="115" spans="1:33" s="60" customFormat="1" ht="15" hidden="1" customHeight="1">
      <c r="A115" s="59" t="s">
        <v>83</v>
      </c>
      <c r="B115" s="244"/>
      <c r="C115" s="240">
        <v>4628.5713999999998</v>
      </c>
      <c r="D115" s="242">
        <v>177</v>
      </c>
      <c r="E115" s="609">
        <v>3682</v>
      </c>
      <c r="F115" s="609">
        <v>125871</v>
      </c>
      <c r="G115" s="544">
        <v>328853</v>
      </c>
      <c r="H115" s="609">
        <v>166956</v>
      </c>
      <c r="I115" s="609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</row>
    <row r="116" spans="1:33" s="60" customFormat="1" ht="15" hidden="1" customHeight="1">
      <c r="A116" s="59" t="s">
        <v>84</v>
      </c>
      <c r="B116" s="244"/>
      <c r="C116" s="240">
        <v>4628.5713999999998</v>
      </c>
      <c r="D116" s="242">
        <v>177</v>
      </c>
      <c r="E116" s="609">
        <v>3682</v>
      </c>
      <c r="F116" s="609">
        <v>125847</v>
      </c>
      <c r="G116" s="544">
        <v>328695</v>
      </c>
      <c r="H116" s="609">
        <v>166830</v>
      </c>
      <c r="I116" s="609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</row>
    <row r="117" spans="1:33" s="60" customFormat="1" ht="15" hidden="1" customHeight="1">
      <c r="A117" s="59" t="s">
        <v>85</v>
      </c>
      <c r="B117" s="244"/>
      <c r="C117" s="240">
        <v>4628.5713999999998</v>
      </c>
      <c r="D117" s="242">
        <v>177</v>
      </c>
      <c r="E117" s="609">
        <v>3682</v>
      </c>
      <c r="F117" s="609">
        <v>125851</v>
      </c>
      <c r="G117" s="544">
        <v>328683</v>
      </c>
      <c r="H117" s="609">
        <v>166778</v>
      </c>
      <c r="I117" s="609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</row>
    <row r="118" spans="1:33" s="60" customFormat="1" ht="15" hidden="1" customHeight="1">
      <c r="A118" s="59" t="s">
        <v>86</v>
      </c>
      <c r="B118" s="244"/>
      <c r="C118" s="240">
        <v>4628.5713999999998</v>
      </c>
      <c r="D118" s="242">
        <v>177</v>
      </c>
      <c r="E118" s="609">
        <v>3682</v>
      </c>
      <c r="F118" s="609">
        <v>125833</v>
      </c>
      <c r="G118" s="544">
        <v>328721</v>
      </c>
      <c r="H118" s="609">
        <v>166771</v>
      </c>
      <c r="I118" s="609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</row>
    <row r="119" spans="1:33" s="216" customFormat="1" ht="15" hidden="1" customHeight="1">
      <c r="A119" s="59" t="s">
        <v>87</v>
      </c>
      <c r="B119" s="244">
        <v>31</v>
      </c>
      <c r="C119" s="240">
        <v>4628.5713999999998</v>
      </c>
      <c r="D119" s="242">
        <v>177</v>
      </c>
      <c r="E119" s="609">
        <v>3682</v>
      </c>
      <c r="F119" s="609">
        <v>125851</v>
      </c>
      <c r="G119" s="544">
        <v>328749</v>
      </c>
      <c r="H119" s="609">
        <v>166743</v>
      </c>
      <c r="I119" s="609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</row>
    <row r="120" spans="1:33" s="60" customFormat="1" ht="15" hidden="1" customHeight="1">
      <c r="A120" s="59" t="s">
        <v>88</v>
      </c>
      <c r="B120" s="244"/>
      <c r="C120" s="240">
        <v>4628.5713999999998</v>
      </c>
      <c r="D120" s="242">
        <v>176</v>
      </c>
      <c r="E120" s="609">
        <v>3579</v>
      </c>
      <c r="F120" s="609">
        <v>125906</v>
      </c>
      <c r="G120" s="544">
        <v>328709</v>
      </c>
      <c r="H120" s="609">
        <v>166706</v>
      </c>
      <c r="I120" s="609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</row>
    <row r="121" spans="1:33" s="60" customFormat="1" ht="15" hidden="1" customHeight="1">
      <c r="A121" s="59" t="s">
        <v>89</v>
      </c>
      <c r="B121" s="244"/>
      <c r="C121" s="240">
        <v>4628.5713999999998</v>
      </c>
      <c r="D121" s="242">
        <v>176</v>
      </c>
      <c r="E121" s="609">
        <v>3580</v>
      </c>
      <c r="F121" s="609">
        <v>125982</v>
      </c>
      <c r="G121" s="544">
        <v>328601</v>
      </c>
      <c r="H121" s="609">
        <v>166623</v>
      </c>
      <c r="I121" s="609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</row>
    <row r="122" spans="1:33" s="60" customFormat="1" ht="15" hidden="1" customHeight="1">
      <c r="A122" s="59" t="s">
        <v>76</v>
      </c>
      <c r="B122" s="244"/>
      <c r="C122" s="240">
        <v>4628.5713999999998</v>
      </c>
      <c r="D122" s="242">
        <v>176</v>
      </c>
      <c r="E122" s="609">
        <v>3580</v>
      </c>
      <c r="F122" s="609">
        <v>126084</v>
      </c>
      <c r="G122" s="544">
        <v>328444</v>
      </c>
      <c r="H122" s="609">
        <v>166538</v>
      </c>
      <c r="I122" s="609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</row>
    <row r="123" spans="1:33" s="60" customFormat="1" ht="15" hidden="1" customHeight="1">
      <c r="A123" s="59" t="s">
        <v>90</v>
      </c>
      <c r="B123" s="244"/>
      <c r="C123" s="240">
        <v>4628.5713999999998</v>
      </c>
      <c r="D123" s="242">
        <v>176</v>
      </c>
      <c r="E123" s="609">
        <v>3580</v>
      </c>
      <c r="F123" s="609">
        <v>126075</v>
      </c>
      <c r="G123" s="544">
        <v>328331</v>
      </c>
      <c r="H123" s="609">
        <v>166450</v>
      </c>
      <c r="I123" s="609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</row>
    <row r="124" spans="1:33" s="60" customFormat="1" ht="15" hidden="1" customHeight="1">
      <c r="A124" s="59" t="s">
        <v>91</v>
      </c>
      <c r="B124" s="244"/>
      <c r="C124" s="240">
        <v>4628.5713999999998</v>
      </c>
      <c r="D124" s="242">
        <v>176</v>
      </c>
      <c r="E124" s="609">
        <v>3579</v>
      </c>
      <c r="F124" s="609">
        <v>126162</v>
      </c>
      <c r="G124" s="544">
        <v>328264</v>
      </c>
      <c r="H124" s="609">
        <v>166421</v>
      </c>
      <c r="I124" s="609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</row>
    <row r="125" spans="1:33" s="60" customFormat="1" ht="15" hidden="1" customHeight="1">
      <c r="A125" s="59" t="s">
        <v>80</v>
      </c>
      <c r="B125" s="244"/>
      <c r="C125" s="240">
        <v>4628.5713999999998</v>
      </c>
      <c r="D125" s="242">
        <v>176</v>
      </c>
      <c r="E125" s="609">
        <v>3577</v>
      </c>
      <c r="F125" s="609">
        <v>126222</v>
      </c>
      <c r="G125" s="544">
        <v>327968</v>
      </c>
      <c r="H125" s="609">
        <v>166258</v>
      </c>
      <c r="I125" s="609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</row>
    <row r="126" spans="1:33" s="60" customFormat="1" ht="15" customHeight="1">
      <c r="A126" s="63" t="s">
        <v>326</v>
      </c>
      <c r="B126" s="244"/>
      <c r="C126" s="240">
        <v>4628.5713999999998</v>
      </c>
      <c r="D126" s="242">
        <v>176</v>
      </c>
      <c r="E126" s="609">
        <v>3666</v>
      </c>
      <c r="F126" s="609">
        <v>126729</v>
      </c>
      <c r="G126" s="544">
        <v>326247</v>
      </c>
      <c r="H126" s="609">
        <v>165073</v>
      </c>
      <c r="I126" s="609">
        <v>161174</v>
      </c>
      <c r="J126" s="241">
        <v>2.5743673508036835</v>
      </c>
      <c r="K126" s="165">
        <v>70.485463398058414</v>
      </c>
      <c r="L126" s="82">
        <v>-1721</v>
      </c>
      <c r="M126" s="544">
        <v>-850</v>
      </c>
      <c r="N126" s="536">
        <v>-2.5985341210458337</v>
      </c>
      <c r="O126" s="547">
        <v>2430</v>
      </c>
      <c r="P126" s="536">
        <v>7.4287504872251482</v>
      </c>
      <c r="Q126" s="547">
        <v>3280</v>
      </c>
      <c r="R126" s="536">
        <v>10.027284608270982</v>
      </c>
      <c r="S126" s="544">
        <v>-871</v>
      </c>
      <c r="T126" s="545">
        <v>-2.6627331993304963</v>
      </c>
      <c r="U126" s="546">
        <v>14543</v>
      </c>
      <c r="V126" s="536">
        <v>44.45939026161124</v>
      </c>
      <c r="W126" s="547">
        <v>15414</v>
      </c>
      <c r="X126" s="536">
        <v>47.122123460941737</v>
      </c>
      <c r="Y126" s="536">
        <v>-5.26126732037633</v>
      </c>
      <c r="Z126" s="83"/>
      <c r="AA126" s="242">
        <v>1906</v>
      </c>
      <c r="AB126" s="242">
        <v>0</v>
      </c>
      <c r="AC126" s="242">
        <v>950</v>
      </c>
      <c r="AD126" s="145"/>
      <c r="AE126" s="148">
        <v>93289</v>
      </c>
      <c r="AF126" s="149">
        <v>56904</v>
      </c>
      <c r="AG126" s="149">
        <v>36385</v>
      </c>
    </row>
    <row r="127" spans="1:33" s="216" customFormat="1" ht="15" hidden="1" customHeight="1">
      <c r="A127" s="59" t="s">
        <v>81</v>
      </c>
      <c r="B127" s="244"/>
      <c r="C127" s="240">
        <v>4628.5713999999998</v>
      </c>
      <c r="D127" s="242">
        <v>176</v>
      </c>
      <c r="E127" s="609">
        <v>3577</v>
      </c>
      <c r="F127" s="609">
        <v>126231</v>
      </c>
      <c r="G127" s="544">
        <v>327788</v>
      </c>
      <c r="H127" s="609">
        <v>166132</v>
      </c>
      <c r="I127" s="609">
        <v>161656</v>
      </c>
      <c r="J127" s="241">
        <v>2.5967313892783865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</row>
    <row r="128" spans="1:33" s="60" customFormat="1" ht="15" hidden="1" customHeight="1">
      <c r="A128" s="59" t="s">
        <v>83</v>
      </c>
      <c r="B128" s="244"/>
      <c r="C128" s="240">
        <v>4628.5713999999998</v>
      </c>
      <c r="D128" s="242">
        <v>176</v>
      </c>
      <c r="E128" s="609">
        <v>3577</v>
      </c>
      <c r="F128" s="609">
        <v>126231</v>
      </c>
      <c r="G128" s="82">
        <v>327654</v>
      </c>
      <c r="H128" s="609">
        <v>166019</v>
      </c>
      <c r="I128" s="609">
        <v>161635</v>
      </c>
      <c r="J128" s="241">
        <v>2.5956698433823706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</row>
    <row r="129" spans="1:33" s="60" customFormat="1" ht="15" hidden="1" customHeight="1">
      <c r="A129" s="59" t="s">
        <v>84</v>
      </c>
      <c r="B129" s="244"/>
      <c r="C129" s="240">
        <v>4628.5713999999998</v>
      </c>
      <c r="D129" s="242">
        <v>176</v>
      </c>
      <c r="E129" s="609">
        <v>3577</v>
      </c>
      <c r="F129" s="609">
        <v>126224</v>
      </c>
      <c r="G129" s="82">
        <v>327513</v>
      </c>
      <c r="H129" s="609">
        <v>165931</v>
      </c>
      <c r="I129" s="609">
        <v>161582</v>
      </c>
      <c r="J129" s="241">
        <v>2.5946967296235264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</row>
    <row r="130" spans="1:33" s="60" customFormat="1" ht="15" hidden="1" customHeight="1">
      <c r="A130" s="59" t="s">
        <v>85</v>
      </c>
      <c r="B130" s="244"/>
      <c r="C130" s="240">
        <v>4628.5713999999998</v>
      </c>
      <c r="D130" s="242">
        <v>176</v>
      </c>
      <c r="E130" s="609">
        <v>3577</v>
      </c>
      <c r="F130" s="609">
        <v>126234</v>
      </c>
      <c r="G130" s="82">
        <v>327349</v>
      </c>
      <c r="H130" s="609">
        <v>165802</v>
      </c>
      <c r="I130" s="609">
        <v>161547</v>
      </c>
      <c r="J130" s="241">
        <v>2.5931920084921654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</row>
    <row r="131" spans="1:33" s="216" customFormat="1" ht="15" hidden="1" customHeight="1">
      <c r="A131" s="59" t="s">
        <v>86</v>
      </c>
      <c r="B131" s="244"/>
      <c r="C131" s="240">
        <v>4628.5713999999998</v>
      </c>
      <c r="D131" s="242">
        <v>176</v>
      </c>
      <c r="E131" s="609">
        <v>3577</v>
      </c>
      <c r="F131" s="609">
        <v>126263</v>
      </c>
      <c r="G131" s="82">
        <v>327080</v>
      </c>
      <c r="H131" s="609">
        <v>165627</v>
      </c>
      <c r="I131" s="609">
        <v>161453</v>
      </c>
      <c r="J131" s="241">
        <v>2.5904659322208405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</row>
    <row r="132" spans="1:33" s="60" customFormat="1" ht="15" hidden="1" customHeight="1">
      <c r="A132" s="59" t="s">
        <v>87</v>
      </c>
      <c r="B132" s="244"/>
      <c r="C132" s="240">
        <v>4628.5713999999998</v>
      </c>
      <c r="D132" s="242">
        <v>176</v>
      </c>
      <c r="E132" s="609">
        <v>3666</v>
      </c>
      <c r="F132" s="609">
        <v>126329</v>
      </c>
      <c r="G132" s="82">
        <v>326986</v>
      </c>
      <c r="H132" s="609">
        <v>165538</v>
      </c>
      <c r="I132" s="609">
        <v>161448</v>
      </c>
      <c r="J132" s="241">
        <v>2.5883684664645488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</row>
    <row r="133" spans="1:33" s="60" customFormat="1" ht="15" hidden="1" customHeight="1">
      <c r="A133" s="59" t="s">
        <v>88</v>
      </c>
      <c r="B133" s="244"/>
      <c r="C133" s="240">
        <v>4628.5713999999998</v>
      </c>
      <c r="D133" s="242">
        <v>176</v>
      </c>
      <c r="E133" s="609">
        <v>3666</v>
      </c>
      <c r="F133" s="609">
        <v>126371</v>
      </c>
      <c r="G133" s="82">
        <v>326813</v>
      </c>
      <c r="H133" s="609">
        <v>165472</v>
      </c>
      <c r="I133" s="609">
        <v>161341</v>
      </c>
      <c r="J133" s="241">
        <v>2.5861392249804149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</row>
    <row r="134" spans="1:33" s="60" customFormat="1" ht="15" hidden="1" customHeight="1">
      <c r="A134" s="59" t="s">
        <v>89</v>
      </c>
      <c r="B134" s="244"/>
      <c r="C134" s="240">
        <v>4628.5713999999998</v>
      </c>
      <c r="D134" s="242">
        <v>176</v>
      </c>
      <c r="E134" s="609">
        <v>3666</v>
      </c>
      <c r="F134" s="609">
        <v>126445</v>
      </c>
      <c r="G134" s="82">
        <v>326780</v>
      </c>
      <c r="H134" s="609">
        <v>165437</v>
      </c>
      <c r="I134" s="609">
        <v>161343</v>
      </c>
      <c r="J134" s="241">
        <v>2.5843647435643957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</row>
    <row r="135" spans="1:33" s="216" customFormat="1" ht="15" hidden="1" customHeight="1">
      <c r="A135" s="59" t="s">
        <v>76</v>
      </c>
      <c r="B135" s="244"/>
      <c r="C135" s="240">
        <v>4628.5713999999998</v>
      </c>
      <c r="D135" s="242">
        <v>176</v>
      </c>
      <c r="E135" s="609">
        <v>3666</v>
      </c>
      <c r="F135" s="609">
        <v>126663</v>
      </c>
      <c r="G135" s="82">
        <v>326576</v>
      </c>
      <c r="H135" s="609">
        <v>165299</v>
      </c>
      <c r="I135" s="609">
        <v>161277</v>
      </c>
      <c r="J135" s="241">
        <v>2.578306214127251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</row>
    <row r="136" spans="1:33" s="60" customFormat="1" ht="15" hidden="1" customHeight="1">
      <c r="A136" s="59" t="s">
        <v>90</v>
      </c>
      <c r="B136" s="244"/>
      <c r="C136" s="240">
        <v>4628.5713999999998</v>
      </c>
      <c r="D136" s="242">
        <v>176</v>
      </c>
      <c r="E136" s="609">
        <v>3666</v>
      </c>
      <c r="F136" s="609">
        <v>126709</v>
      </c>
      <c r="G136" s="82">
        <v>326465</v>
      </c>
      <c r="H136" s="609">
        <v>165232</v>
      </c>
      <c r="I136" s="609">
        <v>161233</v>
      </c>
      <c r="J136" s="241">
        <v>2.5764941716847263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</row>
    <row r="137" spans="1:33" s="60" customFormat="1" ht="15" hidden="1" customHeight="1">
      <c r="A137" s="59" t="s">
        <v>91</v>
      </c>
      <c r="B137" s="244"/>
      <c r="C137" s="240">
        <v>4628.5713999999998</v>
      </c>
      <c r="D137" s="242">
        <v>176</v>
      </c>
      <c r="E137" s="609">
        <v>3666</v>
      </c>
      <c r="F137" s="609">
        <v>126751</v>
      </c>
      <c r="G137" s="82">
        <v>326369</v>
      </c>
      <c r="H137" s="609">
        <v>165174</v>
      </c>
      <c r="I137" s="609">
        <v>161195</v>
      </c>
      <c r="J137" s="241">
        <v>2.5748830383981192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148">
        <v>93277</v>
      </c>
      <c r="AF137" s="149">
        <v>56878</v>
      </c>
      <c r="AG137" s="149">
        <v>36399</v>
      </c>
    </row>
    <row r="138" spans="1:33" s="216" customFormat="1" ht="15" hidden="1" customHeight="1">
      <c r="A138" s="59" t="s">
        <v>80</v>
      </c>
      <c r="B138" s="244"/>
      <c r="C138" s="240">
        <v>4628.5713999999998</v>
      </c>
      <c r="D138" s="242">
        <v>176</v>
      </c>
      <c r="E138" s="609">
        <v>3666</v>
      </c>
      <c r="F138" s="609">
        <v>126729</v>
      </c>
      <c r="G138" s="82">
        <v>326247</v>
      </c>
      <c r="H138" s="609">
        <v>165073</v>
      </c>
      <c r="I138" s="609">
        <v>161174</v>
      </c>
      <c r="J138" s="241">
        <v>2.5743673508036835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148">
        <v>93289</v>
      </c>
      <c r="AF138" s="149">
        <v>56904</v>
      </c>
      <c r="AG138" s="149">
        <v>36385</v>
      </c>
    </row>
    <row r="139" spans="1:33" s="216" customFormat="1" ht="15" customHeight="1">
      <c r="A139" s="63" t="s">
        <v>335</v>
      </c>
      <c r="B139" s="244"/>
      <c r="C139" s="240">
        <v>4628.5713999999998</v>
      </c>
      <c r="D139" s="242">
        <v>176</v>
      </c>
      <c r="E139" s="609">
        <v>3670</v>
      </c>
      <c r="F139" s="609">
        <v>127396</v>
      </c>
      <c r="G139" s="82">
        <v>324372</v>
      </c>
      <c r="H139" s="609">
        <v>164026</v>
      </c>
      <c r="I139" s="609">
        <v>160346</v>
      </c>
      <c r="J139" s="241">
        <v>2.5461709943797293</v>
      </c>
      <c r="K139" s="165">
        <v>70.080370802965248</v>
      </c>
      <c r="L139" s="82">
        <v>-1875</v>
      </c>
      <c r="M139" s="82">
        <v>-997</v>
      </c>
      <c r="N139" s="83">
        <v>-3.0651364554479188</v>
      </c>
      <c r="O139" s="242">
        <v>2175</v>
      </c>
      <c r="P139" s="83">
        <v>6.6867319865589003</v>
      </c>
      <c r="Q139" s="242">
        <v>3172</v>
      </c>
      <c r="R139" s="83">
        <v>9.7518684420068187</v>
      </c>
      <c r="S139" s="82">
        <v>-878</v>
      </c>
      <c r="T139" s="144">
        <v>-2.6992876708959606</v>
      </c>
      <c r="U139" s="243">
        <v>14281</v>
      </c>
      <c r="V139" s="83">
        <v>43.904928505769035</v>
      </c>
      <c r="W139" s="242">
        <v>15159</v>
      </c>
      <c r="X139" s="83">
        <v>46.604216176664998</v>
      </c>
      <c r="Y139" s="83">
        <v>-5.7644241263438794</v>
      </c>
      <c r="Z139" s="83"/>
      <c r="AA139" s="242">
        <v>1684</v>
      </c>
      <c r="AB139" s="162"/>
      <c r="AC139" s="242">
        <v>952</v>
      </c>
      <c r="AD139" s="145"/>
      <c r="AE139" s="148">
        <v>93450</v>
      </c>
      <c r="AF139" s="149">
        <v>56834</v>
      </c>
      <c r="AG139" s="149">
        <v>36616</v>
      </c>
    </row>
    <row r="140" spans="1:33" s="216" customFormat="1" ht="15" hidden="1" customHeight="1">
      <c r="A140" s="59" t="s">
        <v>81</v>
      </c>
      <c r="B140" s="244"/>
      <c r="C140" s="240">
        <v>4628.5713999999998</v>
      </c>
      <c r="D140" s="242">
        <v>176</v>
      </c>
      <c r="E140" s="609">
        <v>3666</v>
      </c>
      <c r="F140" s="609">
        <v>126673</v>
      </c>
      <c r="G140" s="82">
        <v>326063</v>
      </c>
      <c r="H140" s="609">
        <v>164942</v>
      </c>
      <c r="I140" s="609">
        <v>161121</v>
      </c>
      <c r="J140" s="241">
        <v>2.5740528763035533</v>
      </c>
      <c r="K140" s="165">
        <v>70.44571031139327</v>
      </c>
      <c r="L140" s="82">
        <v>-184</v>
      </c>
      <c r="M140" s="82">
        <v>-130</v>
      </c>
      <c r="N140" s="83">
        <v>-0.39869595752967985</v>
      </c>
      <c r="O140" s="242">
        <v>161</v>
      </c>
      <c r="P140" s="83">
        <v>0.49376960894060345</v>
      </c>
      <c r="Q140" s="242">
        <v>291</v>
      </c>
      <c r="R140" s="83">
        <v>0.89246556647028341</v>
      </c>
      <c r="S140" s="82">
        <v>-54</v>
      </c>
      <c r="T140" s="144">
        <v>-0.16561216697386702</v>
      </c>
      <c r="U140" s="243">
        <v>940</v>
      </c>
      <c r="V140" s="83">
        <v>2.8828784621376853</v>
      </c>
      <c r="W140" s="242">
        <v>994</v>
      </c>
      <c r="X140" s="83">
        <v>3.0484906291115519</v>
      </c>
      <c r="Y140" s="83">
        <v>-0.56430812450354684</v>
      </c>
      <c r="Z140" s="83"/>
      <c r="AA140" s="242">
        <v>159</v>
      </c>
      <c r="AB140" s="162"/>
      <c r="AC140" s="242">
        <v>71</v>
      </c>
      <c r="AD140" s="145"/>
      <c r="AE140" s="148">
        <v>93294</v>
      </c>
      <c r="AF140" s="149">
        <v>56892</v>
      </c>
      <c r="AG140" s="149">
        <v>36402</v>
      </c>
    </row>
    <row r="141" spans="1:33" s="216" customFormat="1" ht="15" hidden="1" customHeight="1">
      <c r="A141" s="59" t="s">
        <v>83</v>
      </c>
      <c r="B141" s="244"/>
      <c r="C141" s="240">
        <v>4628.5713999999998</v>
      </c>
      <c r="D141" s="242">
        <v>176</v>
      </c>
      <c r="E141" s="609">
        <v>3666</v>
      </c>
      <c r="F141" s="609">
        <v>126703</v>
      </c>
      <c r="G141" s="82">
        <v>325857</v>
      </c>
      <c r="H141" s="609">
        <v>164817</v>
      </c>
      <c r="I141" s="609">
        <v>161040</v>
      </c>
      <c r="J141" s="241">
        <v>2.5718175575953213</v>
      </c>
      <c r="K141" s="165">
        <v>70.401204138279041</v>
      </c>
      <c r="L141" s="82">
        <v>-206</v>
      </c>
      <c r="M141" s="82">
        <v>-127</v>
      </c>
      <c r="N141" s="83">
        <v>-0.38974151238119786</v>
      </c>
      <c r="O141" s="242">
        <v>165</v>
      </c>
      <c r="P141" s="83">
        <v>0.5063570830149422</v>
      </c>
      <c r="Q141" s="242">
        <v>292</v>
      </c>
      <c r="R141" s="83">
        <v>0.89609859539614001</v>
      </c>
      <c r="S141" s="82">
        <v>-79</v>
      </c>
      <c r="T141" s="144">
        <v>-0.24243763368594198</v>
      </c>
      <c r="U141" s="243">
        <v>1227</v>
      </c>
      <c r="V141" s="83">
        <v>3.7654553991474788</v>
      </c>
      <c r="W141" s="242">
        <v>1306</v>
      </c>
      <c r="X141" s="83">
        <v>4.0078930328334215</v>
      </c>
      <c r="Y141" s="83">
        <v>-0.63217914606713987</v>
      </c>
      <c r="Z141" s="83"/>
      <c r="AA141" s="242">
        <v>139</v>
      </c>
      <c r="AB141" s="162"/>
      <c r="AC141" s="242">
        <v>87</v>
      </c>
      <c r="AD141" s="145"/>
      <c r="AE141" s="148">
        <v>93285</v>
      </c>
      <c r="AF141" s="149">
        <v>56875</v>
      </c>
      <c r="AG141" s="149">
        <v>36410</v>
      </c>
    </row>
    <row r="142" spans="1:33" s="216" customFormat="1" ht="15" hidden="1" customHeight="1">
      <c r="A142" s="59" t="s">
        <v>84</v>
      </c>
      <c r="B142" s="244"/>
      <c r="C142" s="240">
        <v>4628.5713999999998</v>
      </c>
      <c r="D142" s="242">
        <v>176</v>
      </c>
      <c r="E142" s="609">
        <v>3670</v>
      </c>
      <c r="F142" s="609">
        <v>126723</v>
      </c>
      <c r="G142" s="82">
        <v>325706</v>
      </c>
      <c r="H142" s="609">
        <v>164738</v>
      </c>
      <c r="I142" s="609">
        <v>160968</v>
      </c>
      <c r="J142" s="241">
        <v>2.5702200863300271</v>
      </c>
      <c r="K142" s="165">
        <v>70.36858068128754</v>
      </c>
      <c r="L142" s="82">
        <v>-151</v>
      </c>
      <c r="M142" s="82">
        <v>-88</v>
      </c>
      <c r="N142" s="83">
        <v>-0.27018231165529649</v>
      </c>
      <c r="O142" s="242">
        <v>200</v>
      </c>
      <c r="P142" s="83">
        <v>0.61405070830749209</v>
      </c>
      <c r="Q142" s="242">
        <v>288</v>
      </c>
      <c r="R142" s="83">
        <v>0.88423301996278847</v>
      </c>
      <c r="S142" s="82">
        <v>-63</v>
      </c>
      <c r="T142" s="144">
        <v>-0.19342597311685999</v>
      </c>
      <c r="U142" s="243">
        <v>1268</v>
      </c>
      <c r="V142" s="83">
        <v>3.8930814906694993</v>
      </c>
      <c r="W142" s="242">
        <v>1331</v>
      </c>
      <c r="X142" s="83">
        <v>4.0865074637863597</v>
      </c>
      <c r="Y142" s="83">
        <v>-0.46360828477215649</v>
      </c>
      <c r="Z142" s="83"/>
      <c r="AA142" s="242">
        <v>142</v>
      </c>
      <c r="AB142" s="162"/>
      <c r="AC142" s="242">
        <v>82</v>
      </c>
      <c r="AD142" s="145"/>
      <c r="AE142" s="148">
        <v>93291</v>
      </c>
      <c r="AF142" s="149">
        <v>56854</v>
      </c>
      <c r="AG142" s="149">
        <v>36437</v>
      </c>
    </row>
    <row r="143" spans="1:33" s="60" customFormat="1" ht="15" hidden="1" customHeight="1">
      <c r="A143" s="59" t="s">
        <v>85</v>
      </c>
      <c r="B143" s="244"/>
      <c r="C143" s="240">
        <v>4628.5713999999998</v>
      </c>
      <c r="D143" s="242">
        <v>176</v>
      </c>
      <c r="E143" s="609">
        <v>3670</v>
      </c>
      <c r="F143" s="609">
        <v>126776</v>
      </c>
      <c r="G143" s="82">
        <v>325582</v>
      </c>
      <c r="H143" s="609">
        <v>164668</v>
      </c>
      <c r="I143" s="609">
        <v>160914</v>
      </c>
      <c r="J143" s="241">
        <v>2.5681674764939735</v>
      </c>
      <c r="K143" s="165">
        <v>70.341790557665377</v>
      </c>
      <c r="L143" s="82">
        <v>-124</v>
      </c>
      <c r="M143" s="82">
        <v>-103</v>
      </c>
      <c r="N143" s="83">
        <v>-0.31635655533782581</v>
      </c>
      <c r="O143" s="242">
        <v>161</v>
      </c>
      <c r="P143" s="83">
        <v>0.49449908164456269</v>
      </c>
      <c r="Q143" s="242">
        <v>264</v>
      </c>
      <c r="R143" s="83">
        <v>0.81085563698238849</v>
      </c>
      <c r="S143" s="82">
        <v>-21</v>
      </c>
      <c r="T143" s="144">
        <v>-6.4499880214508171E-2</v>
      </c>
      <c r="U143" s="243">
        <v>1139</v>
      </c>
      <c r="V143" s="83">
        <v>3.4983506459202292</v>
      </c>
      <c r="W143" s="242">
        <v>1160</v>
      </c>
      <c r="X143" s="83">
        <v>3.5628505261347372</v>
      </c>
      <c r="Y143" s="83">
        <v>-0.38085643555233401</v>
      </c>
      <c r="Z143" s="83"/>
      <c r="AA143" s="242">
        <v>112</v>
      </c>
      <c r="AB143" s="162"/>
      <c r="AC143" s="242">
        <v>84</v>
      </c>
      <c r="AD143" s="145"/>
      <c r="AE143" s="148">
        <v>93327</v>
      </c>
      <c r="AF143" s="149">
        <v>56849</v>
      </c>
      <c r="AG143" s="149">
        <v>36478</v>
      </c>
    </row>
    <row r="144" spans="1:33" s="60" customFormat="1" ht="15" hidden="1" customHeight="1">
      <c r="A144" s="59" t="s">
        <v>86</v>
      </c>
      <c r="B144" s="244"/>
      <c r="C144" s="240">
        <v>4628.5713999999998</v>
      </c>
      <c r="D144" s="242">
        <v>176</v>
      </c>
      <c r="E144" s="609">
        <v>3672</v>
      </c>
      <c r="F144" s="609">
        <v>126957</v>
      </c>
      <c r="G144" s="82">
        <v>325453</v>
      </c>
      <c r="H144" s="609">
        <v>164632</v>
      </c>
      <c r="I144" s="609">
        <v>160821</v>
      </c>
      <c r="J144" s="241">
        <v>2.5634900005513677</v>
      </c>
      <c r="K144" s="165">
        <v>70.31392018712296</v>
      </c>
      <c r="L144" s="82">
        <v>-129</v>
      </c>
      <c r="M144" s="82">
        <v>-93</v>
      </c>
      <c r="N144" s="83">
        <v>-0.28575554688388183</v>
      </c>
      <c r="O144" s="242">
        <v>142</v>
      </c>
      <c r="P144" s="83">
        <v>0.43631492104850778</v>
      </c>
      <c r="Q144" s="242">
        <v>235</v>
      </c>
      <c r="R144" s="83">
        <v>0.72207046793238971</v>
      </c>
      <c r="S144" s="82">
        <v>-36</v>
      </c>
      <c r="T144" s="144">
        <v>-0.11061505040666395</v>
      </c>
      <c r="U144" s="243">
        <v>1446</v>
      </c>
      <c r="V144" s="83">
        <v>4.4430378580010013</v>
      </c>
      <c r="W144" s="242">
        <v>1482</v>
      </c>
      <c r="X144" s="83">
        <v>4.553652908407666</v>
      </c>
      <c r="Y144" s="83">
        <v>-0.3963705972905458</v>
      </c>
      <c r="Z144" s="83"/>
      <c r="AA144" s="242">
        <v>190</v>
      </c>
      <c r="AB144" s="162"/>
      <c r="AC144" s="242">
        <v>78</v>
      </c>
      <c r="AD144" s="145"/>
      <c r="AE144" s="148">
        <v>93311</v>
      </c>
      <c r="AF144" s="149">
        <v>56811</v>
      </c>
      <c r="AG144" s="149">
        <v>36500</v>
      </c>
    </row>
    <row r="145" spans="1:33" s="60" customFormat="1" ht="15" hidden="1" customHeight="1">
      <c r="A145" s="59" t="s">
        <v>87</v>
      </c>
      <c r="B145" s="244"/>
      <c r="C145" s="240">
        <v>4628.5713999999998</v>
      </c>
      <c r="D145" s="242">
        <v>176</v>
      </c>
      <c r="E145" s="609">
        <v>3670</v>
      </c>
      <c r="F145" s="609">
        <v>127030</v>
      </c>
      <c r="G145" s="82">
        <v>325271</v>
      </c>
      <c r="H145" s="609">
        <v>164528</v>
      </c>
      <c r="I145" s="609">
        <v>160743</v>
      </c>
      <c r="J145" s="241">
        <v>2.5605841139888215</v>
      </c>
      <c r="K145" s="165">
        <v>70.274599199225918</v>
      </c>
      <c r="L145" s="82">
        <v>-182</v>
      </c>
      <c r="M145" s="82">
        <v>-88</v>
      </c>
      <c r="N145" s="83">
        <v>-0.27054363899640604</v>
      </c>
      <c r="O145" s="242">
        <v>178</v>
      </c>
      <c r="P145" s="83">
        <v>0.5472359970609123</v>
      </c>
      <c r="Q145" s="242">
        <v>266</v>
      </c>
      <c r="R145" s="83">
        <v>0.8177796360573184</v>
      </c>
      <c r="S145" s="82">
        <v>-94</v>
      </c>
      <c r="T145" s="144">
        <v>-0.28898979620070647</v>
      </c>
      <c r="U145" s="243">
        <v>1061</v>
      </c>
      <c r="V145" s="83">
        <v>3.2618954656271231</v>
      </c>
      <c r="W145" s="242">
        <v>1155</v>
      </c>
      <c r="X145" s="83">
        <v>3.5508852618278297</v>
      </c>
      <c r="Y145" s="83">
        <v>-0.55953343519711263</v>
      </c>
      <c r="Z145" s="83"/>
      <c r="AA145" s="242">
        <v>112</v>
      </c>
      <c r="AB145" s="162"/>
      <c r="AC145" s="242">
        <v>77</v>
      </c>
      <c r="AD145" s="145"/>
      <c r="AE145" s="148">
        <v>93302</v>
      </c>
      <c r="AF145" s="149">
        <v>56818</v>
      </c>
      <c r="AG145" s="149">
        <v>36484</v>
      </c>
    </row>
    <row r="146" spans="1:33" s="60" customFormat="1" ht="15" hidden="1" customHeight="1">
      <c r="A146" s="59" t="s">
        <v>88</v>
      </c>
      <c r="B146" s="244"/>
      <c r="C146" s="240">
        <v>4628.5713999999998</v>
      </c>
      <c r="D146" s="242">
        <v>176</v>
      </c>
      <c r="E146" s="609">
        <v>3670</v>
      </c>
      <c r="F146" s="609">
        <v>127073</v>
      </c>
      <c r="G146" s="82">
        <v>325058</v>
      </c>
      <c r="H146" s="609">
        <v>164433</v>
      </c>
      <c r="I146" s="609">
        <v>160625</v>
      </c>
      <c r="J146" s="241">
        <v>2.5580414407466576</v>
      </c>
      <c r="K146" s="165">
        <v>70.228580680423335</v>
      </c>
      <c r="L146" s="82">
        <v>-213</v>
      </c>
      <c r="M146" s="82">
        <v>-69</v>
      </c>
      <c r="N146" s="83">
        <v>-0.2122698103107753</v>
      </c>
      <c r="O146" s="242">
        <v>186</v>
      </c>
      <c r="P146" s="83">
        <v>0.5722055756203509</v>
      </c>
      <c r="Q146" s="242">
        <v>255</v>
      </c>
      <c r="R146" s="83">
        <v>0.78447538593112609</v>
      </c>
      <c r="S146" s="82">
        <v>-144</v>
      </c>
      <c r="T146" s="144">
        <v>-0.44299786499640065</v>
      </c>
      <c r="U146" s="243">
        <v>1303</v>
      </c>
      <c r="V146" s="83">
        <v>4.0085154034049308</v>
      </c>
      <c r="W146" s="242">
        <v>1447</v>
      </c>
      <c r="X146" s="83">
        <v>4.4515132684013317</v>
      </c>
      <c r="Y146" s="83">
        <v>-0.65526767530717589</v>
      </c>
      <c r="Z146" s="83"/>
      <c r="AA146" s="242">
        <v>122</v>
      </c>
      <c r="AB146" s="162"/>
      <c r="AC146" s="242">
        <v>105</v>
      </c>
      <c r="AD146" s="145"/>
      <c r="AE146" s="148">
        <v>93304</v>
      </c>
      <c r="AF146" s="149">
        <v>56819</v>
      </c>
      <c r="AG146" s="149">
        <v>36485</v>
      </c>
    </row>
    <row r="147" spans="1:33" s="602" customFormat="1" ht="15" hidden="1" customHeight="1">
      <c r="A147" s="586" t="s">
        <v>96</v>
      </c>
      <c r="B147" s="587"/>
      <c r="C147" s="588">
        <v>4628.5713999999998</v>
      </c>
      <c r="D147" s="596">
        <v>176</v>
      </c>
      <c r="E147" s="610">
        <v>3670</v>
      </c>
      <c r="F147" s="610">
        <v>127254</v>
      </c>
      <c r="G147" s="594">
        <v>325018</v>
      </c>
      <c r="H147" s="610">
        <v>164391</v>
      </c>
      <c r="I147" s="610">
        <v>160627</v>
      </c>
      <c r="J147" s="592">
        <v>2.5540886730476058</v>
      </c>
      <c r="K147" s="593">
        <v>70.219938705061352</v>
      </c>
      <c r="L147" s="594">
        <v>-40</v>
      </c>
      <c r="M147" s="594">
        <v>-41</v>
      </c>
      <c r="N147" s="83">
        <v>-0.12614685955854751</v>
      </c>
      <c r="O147" s="596">
        <v>192</v>
      </c>
      <c r="P147" s="83">
        <v>0.59073651305466157</v>
      </c>
      <c r="Q147" s="596">
        <v>233</v>
      </c>
      <c r="R147" s="83">
        <v>0.71688337261320911</v>
      </c>
      <c r="S147" s="594">
        <v>1</v>
      </c>
      <c r="T147" s="144">
        <v>3.0767526721596958E-3</v>
      </c>
      <c r="U147" s="597">
        <v>1406</v>
      </c>
      <c r="V147" s="83">
        <v>4.3259142570565325</v>
      </c>
      <c r="W147" s="596">
        <v>1405</v>
      </c>
      <c r="X147" s="595">
        <v>4.3228375043843723</v>
      </c>
      <c r="Y147" s="83">
        <v>-0.12307010688638784</v>
      </c>
      <c r="Z147" s="595"/>
      <c r="AA147" s="596">
        <v>109</v>
      </c>
      <c r="AB147" s="598"/>
      <c r="AC147" s="596">
        <v>88</v>
      </c>
      <c r="AD147" s="599"/>
      <c r="AE147" s="600">
        <v>93406</v>
      </c>
      <c r="AF147" s="601">
        <v>56867</v>
      </c>
      <c r="AG147" s="601">
        <v>36539</v>
      </c>
    </row>
    <row r="148" spans="1:33" s="602" customFormat="1" ht="15" hidden="1" customHeight="1">
      <c r="A148" s="586" t="s">
        <v>76</v>
      </c>
      <c r="B148" s="587"/>
      <c r="C148" s="588">
        <v>4628.5713999999998</v>
      </c>
      <c r="D148" s="596">
        <v>176</v>
      </c>
      <c r="E148" s="610">
        <v>3670</v>
      </c>
      <c r="F148" s="610">
        <v>127389</v>
      </c>
      <c r="G148" s="594">
        <v>324804</v>
      </c>
      <c r="H148" s="610">
        <v>164288</v>
      </c>
      <c r="I148" s="610">
        <v>160516</v>
      </c>
      <c r="J148" s="592">
        <v>2.5497020935873582</v>
      </c>
      <c r="K148" s="593">
        <v>70.173704136874719</v>
      </c>
      <c r="L148" s="594">
        <v>-214</v>
      </c>
      <c r="M148" s="594">
        <v>-72</v>
      </c>
      <c r="N148" s="83">
        <v>-0.22167214689474266</v>
      </c>
      <c r="O148" s="596">
        <v>198</v>
      </c>
      <c r="P148" s="83">
        <v>0.60959840396054232</v>
      </c>
      <c r="Q148" s="596">
        <v>270</v>
      </c>
      <c r="R148" s="83">
        <v>0.83127055085528501</v>
      </c>
      <c r="S148" s="594">
        <v>-142</v>
      </c>
      <c r="T148" s="144">
        <v>-0.43718673415352027</v>
      </c>
      <c r="U148" s="597">
        <v>1204</v>
      </c>
      <c r="V148" s="83">
        <v>3.7068509008509749</v>
      </c>
      <c r="W148" s="596">
        <v>1346</v>
      </c>
      <c r="X148" s="595">
        <v>4.1440376350044952</v>
      </c>
      <c r="Y148" s="83">
        <v>-0.65885888104826296</v>
      </c>
      <c r="Z148" s="595"/>
      <c r="AA148" s="596">
        <v>126</v>
      </c>
      <c r="AB148" s="598"/>
      <c r="AC148" s="596">
        <v>68</v>
      </c>
      <c r="AD148" s="599"/>
      <c r="AE148" s="600">
        <v>93425</v>
      </c>
      <c r="AF148" s="601">
        <v>56873</v>
      </c>
      <c r="AG148" s="601">
        <v>36552</v>
      </c>
    </row>
    <row r="149" spans="1:33" s="602" customFormat="1" ht="15" customHeight="1">
      <c r="A149" s="586" t="s">
        <v>90</v>
      </c>
      <c r="B149" s="587"/>
      <c r="C149" s="588">
        <v>4628.5713999999998</v>
      </c>
      <c r="D149" s="596">
        <v>176</v>
      </c>
      <c r="E149" s="610">
        <v>3670</v>
      </c>
      <c r="F149" s="610">
        <v>127359</v>
      </c>
      <c r="G149" s="594">
        <v>324602</v>
      </c>
      <c r="H149" s="610">
        <v>164173</v>
      </c>
      <c r="I149" s="610">
        <v>160429</v>
      </c>
      <c r="J149" s="592">
        <v>2.5487166199483351</v>
      </c>
      <c r="K149" s="593">
        <v>70.130062161296678</v>
      </c>
      <c r="L149" s="594">
        <v>-202</v>
      </c>
      <c r="M149" s="594">
        <v>-88</v>
      </c>
      <c r="N149" s="83">
        <v>-0.2711012255007671</v>
      </c>
      <c r="O149" s="596">
        <v>175</v>
      </c>
      <c r="P149" s="83">
        <v>0.53912175525720729</v>
      </c>
      <c r="Q149" s="596">
        <v>263</v>
      </c>
      <c r="R149" s="83">
        <v>0.81022298075797439</v>
      </c>
      <c r="S149" s="594">
        <v>-114</v>
      </c>
      <c r="T149" s="144">
        <v>-0.35119931485326644</v>
      </c>
      <c r="U149" s="597">
        <v>1014</v>
      </c>
      <c r="V149" s="83">
        <v>3.1238254847474756</v>
      </c>
      <c r="W149" s="596">
        <v>1128</v>
      </c>
      <c r="X149" s="595">
        <v>3.4750247996007415</v>
      </c>
      <c r="Y149" s="83">
        <v>-0.62230054035403359</v>
      </c>
      <c r="Z149" s="595"/>
      <c r="AA149" s="596">
        <v>169</v>
      </c>
      <c r="AB149" s="598"/>
      <c r="AC149" s="596">
        <v>66</v>
      </c>
      <c r="AD149" s="599"/>
      <c r="AE149" s="600">
        <v>93403</v>
      </c>
      <c r="AF149" s="601">
        <v>56861</v>
      </c>
      <c r="AG149" s="601">
        <v>36542</v>
      </c>
    </row>
    <row r="150" spans="1:33" s="60" customFormat="1" ht="15" customHeight="1">
      <c r="A150" s="59" t="s">
        <v>99</v>
      </c>
      <c r="B150" s="244"/>
      <c r="C150" s="240">
        <v>4628.5713999999998</v>
      </c>
      <c r="D150" s="242">
        <v>176</v>
      </c>
      <c r="E150" s="609">
        <v>3670</v>
      </c>
      <c r="F150" s="609">
        <v>127376</v>
      </c>
      <c r="G150" s="82">
        <v>324501</v>
      </c>
      <c r="H150" s="609">
        <v>164115</v>
      </c>
      <c r="I150" s="609">
        <v>160386</v>
      </c>
      <c r="J150" s="241">
        <v>2.5475835322195706</v>
      </c>
      <c r="K150" s="165">
        <v>70.108241173507665</v>
      </c>
      <c r="L150" s="82">
        <v>-101</v>
      </c>
      <c r="M150" s="82">
        <v>-70</v>
      </c>
      <c r="N150" s="83">
        <v>-0.215715822139223</v>
      </c>
      <c r="O150" s="242">
        <v>201</v>
      </c>
      <c r="P150" s="83">
        <v>0.61941257499976887</v>
      </c>
      <c r="Q150" s="242">
        <v>271</v>
      </c>
      <c r="R150" s="83">
        <v>0.8351283971389919</v>
      </c>
      <c r="S150" s="82">
        <v>-31</v>
      </c>
      <c r="T150" s="144">
        <v>-9.55312926616559E-2</v>
      </c>
      <c r="U150" s="243">
        <v>1089</v>
      </c>
      <c r="V150" s="83">
        <v>3.3559218615659119</v>
      </c>
      <c r="W150" s="242">
        <v>1120</v>
      </c>
      <c r="X150" s="83">
        <v>3.4514531542275679</v>
      </c>
      <c r="Y150" s="83">
        <v>-0.31124711480087891</v>
      </c>
      <c r="Z150" s="83"/>
      <c r="AA150" s="242">
        <v>130</v>
      </c>
      <c r="AB150" s="162"/>
      <c r="AC150" s="242">
        <v>63</v>
      </c>
      <c r="AD150" s="145"/>
      <c r="AE150" s="148">
        <v>93430</v>
      </c>
      <c r="AF150" s="149">
        <v>56856</v>
      </c>
      <c r="AG150" s="149">
        <v>36574</v>
      </c>
    </row>
    <row r="151" spans="1:33" s="60" customFormat="1" ht="15" customHeight="1">
      <c r="A151" s="586" t="s">
        <v>80</v>
      </c>
      <c r="B151" s="587"/>
      <c r="C151" s="588">
        <v>4628.5713999999998</v>
      </c>
      <c r="D151" s="596">
        <v>176</v>
      </c>
      <c r="E151" s="610">
        <v>3670</v>
      </c>
      <c r="F151" s="610">
        <v>127396</v>
      </c>
      <c r="G151" s="594">
        <v>324372</v>
      </c>
      <c r="H151" s="610">
        <v>164026</v>
      </c>
      <c r="I151" s="610">
        <v>160346</v>
      </c>
      <c r="J151" s="592">
        <v>2.5461709943797293</v>
      </c>
      <c r="K151" s="593">
        <v>70.080370802965248</v>
      </c>
      <c r="L151" s="594">
        <v>-129</v>
      </c>
      <c r="M151" s="594">
        <v>-28</v>
      </c>
      <c r="N151" s="83">
        <v>-8.6320644198636137E-2</v>
      </c>
      <c r="O151" s="596">
        <v>216</v>
      </c>
      <c r="P151" s="83">
        <v>0.66590211238947872</v>
      </c>
      <c r="Q151" s="596">
        <v>244</v>
      </c>
      <c r="R151" s="83">
        <v>0.75222275658811488</v>
      </c>
      <c r="S151" s="594">
        <v>-101</v>
      </c>
      <c r="T151" s="144">
        <v>-0.31137089514508032</v>
      </c>
      <c r="U151" s="597">
        <v>1184</v>
      </c>
      <c r="V151" s="83">
        <v>3.6501300975423279</v>
      </c>
      <c r="W151" s="596">
        <v>1285</v>
      </c>
      <c r="X151" s="595">
        <v>3.9615009926874087</v>
      </c>
      <c r="Y151" s="83">
        <v>-0.39769153934371648</v>
      </c>
      <c r="Z151" s="595"/>
      <c r="AA151" s="596">
        <v>174</v>
      </c>
      <c r="AB151" s="598"/>
      <c r="AC151" s="596">
        <v>83</v>
      </c>
      <c r="AD151" s="599"/>
      <c r="AE151" s="600">
        <v>93450</v>
      </c>
      <c r="AF151" s="601">
        <v>56834</v>
      </c>
      <c r="AG151" s="601">
        <v>36616</v>
      </c>
    </row>
    <row r="152" spans="1:33" s="60" customFormat="1" ht="15" customHeight="1">
      <c r="A152" s="63" t="s">
        <v>339</v>
      </c>
      <c r="B152" s="587"/>
      <c r="C152" s="588"/>
      <c r="D152" s="596"/>
      <c r="E152" s="610"/>
      <c r="F152" s="610"/>
      <c r="G152" s="594"/>
      <c r="H152" s="610"/>
      <c r="I152" s="610"/>
      <c r="J152" s="592"/>
      <c r="K152" s="593"/>
      <c r="L152" s="594"/>
      <c r="M152" s="594"/>
      <c r="N152" s="595"/>
      <c r="O152" s="596"/>
      <c r="P152" s="595"/>
      <c r="Q152" s="596"/>
      <c r="R152" s="595"/>
      <c r="S152" s="594"/>
      <c r="T152" s="595"/>
      <c r="U152" s="597"/>
      <c r="V152" s="595"/>
      <c r="W152" s="596"/>
      <c r="X152" s="595"/>
      <c r="Y152" s="595"/>
      <c r="Z152" s="595"/>
      <c r="AA152" s="596"/>
      <c r="AB152" s="598"/>
      <c r="AC152" s="596"/>
      <c r="AD152" s="599"/>
      <c r="AE152" s="600"/>
      <c r="AF152" s="601"/>
      <c r="AG152" s="601"/>
    </row>
    <row r="153" spans="1:33" s="60" customFormat="1" ht="15" customHeight="1">
      <c r="A153" s="586" t="s">
        <v>81</v>
      </c>
      <c r="B153" s="587"/>
      <c r="C153" s="588">
        <v>4628.5713999999998</v>
      </c>
      <c r="D153" s="596">
        <v>176</v>
      </c>
      <c r="E153" s="610">
        <v>3709</v>
      </c>
      <c r="F153" s="610">
        <v>127437</v>
      </c>
      <c r="G153" s="594">
        <v>324074</v>
      </c>
      <c r="H153" s="610">
        <v>163837</v>
      </c>
      <c r="I153" s="610">
        <v>160237</v>
      </c>
      <c r="J153" s="592">
        <v>2.5430134105479572</v>
      </c>
      <c r="K153" s="593">
        <v>70.015988086518448</v>
      </c>
      <c r="L153" s="594">
        <v>-298</v>
      </c>
      <c r="M153" s="594">
        <v>-163</v>
      </c>
      <c r="N153" s="595">
        <v>-0.5</v>
      </c>
      <c r="O153" s="596">
        <v>131</v>
      </c>
      <c r="P153" s="595">
        <v>0.4</v>
      </c>
      <c r="Q153" s="596">
        <v>294</v>
      </c>
      <c r="R153" s="595">
        <v>0.91</v>
      </c>
      <c r="S153" s="594">
        <v>-135</v>
      </c>
      <c r="T153" s="595">
        <v>-0.41657152378777684</v>
      </c>
      <c r="U153" s="597">
        <v>971</v>
      </c>
      <c r="V153" s="595">
        <v>2.9962292562809729</v>
      </c>
      <c r="W153" s="596">
        <v>1106</v>
      </c>
      <c r="X153" s="595">
        <v>3.4128007800687499</v>
      </c>
      <c r="Y153" s="595">
        <v>-0.9195430673241296</v>
      </c>
      <c r="Z153" s="595"/>
      <c r="AA153" s="596">
        <v>122</v>
      </c>
      <c r="AB153" s="598"/>
      <c r="AC153" s="596">
        <v>60</v>
      </c>
      <c r="AD153" s="599"/>
      <c r="AE153" s="600">
        <v>93401</v>
      </c>
      <c r="AF153" s="601">
        <v>56789</v>
      </c>
      <c r="AG153" s="601">
        <v>36612</v>
      </c>
    </row>
    <row r="154" spans="1:33" s="60" customFormat="1" ht="15" customHeight="1">
      <c r="A154" s="586" t="s">
        <v>101</v>
      </c>
      <c r="B154" s="587"/>
      <c r="C154" s="588">
        <v>4628.5713999999998</v>
      </c>
      <c r="D154" s="596">
        <v>176</v>
      </c>
      <c r="E154" s="610">
        <v>3710</v>
      </c>
      <c r="F154" s="610">
        <v>127462</v>
      </c>
      <c r="G154" s="594">
        <v>323929</v>
      </c>
      <c r="H154" s="610">
        <v>163740</v>
      </c>
      <c r="I154" s="610">
        <v>160189</v>
      </c>
      <c r="J154" s="592">
        <v>2.5413770378622647</v>
      </c>
      <c r="K154" s="593">
        <v>69.98466092583125</v>
      </c>
      <c r="L154" s="594">
        <v>-145</v>
      </c>
      <c r="M154" s="594">
        <v>-125</v>
      </c>
      <c r="N154" s="595">
        <v>-0.39</v>
      </c>
      <c r="O154" s="596">
        <v>166</v>
      </c>
      <c r="P154" s="595">
        <v>0.51</v>
      </c>
      <c r="Q154" s="596">
        <v>291</v>
      </c>
      <c r="R154" s="595">
        <v>0.9</v>
      </c>
      <c r="S154" s="594">
        <v>-20</v>
      </c>
      <c r="T154" s="595">
        <v>-6.1741924927993477E-2</v>
      </c>
      <c r="U154" s="597">
        <v>983</v>
      </c>
      <c r="V154" s="595">
        <v>3.0346156102108797</v>
      </c>
      <c r="W154" s="596">
        <v>1003</v>
      </c>
      <c r="X154" s="595">
        <v>3.096357535138873</v>
      </c>
      <c r="Y154" s="595">
        <v>-0.44762895572795269</v>
      </c>
      <c r="Z154" s="595"/>
      <c r="AA154" s="596">
        <v>111</v>
      </c>
      <c r="AB154" s="598"/>
      <c r="AC154" s="596">
        <v>60</v>
      </c>
      <c r="AD154" s="599"/>
      <c r="AE154" s="600">
        <v>93424</v>
      </c>
      <c r="AF154" s="601">
        <v>56802</v>
      </c>
      <c r="AG154" s="601">
        <v>36622</v>
      </c>
    </row>
    <row r="155" spans="1:33" s="602" customFormat="1" ht="15" customHeight="1">
      <c r="A155" s="586" t="s">
        <v>94</v>
      </c>
      <c r="B155" s="587"/>
      <c r="C155" s="588">
        <v>4628.5713999999998</v>
      </c>
      <c r="D155" s="596">
        <v>176</v>
      </c>
      <c r="E155" s="610">
        <v>3710</v>
      </c>
      <c r="F155" s="610">
        <v>127500</v>
      </c>
      <c r="G155" s="594">
        <v>323666</v>
      </c>
      <c r="H155" s="610">
        <v>163626</v>
      </c>
      <c r="I155" s="610">
        <v>160040</v>
      </c>
      <c r="J155" s="592">
        <v>2.5385568627450978</v>
      </c>
      <c r="K155" s="593">
        <v>69.927839937826178</v>
      </c>
      <c r="L155" s="594">
        <v>-263</v>
      </c>
      <c r="M155" s="594">
        <v>-117</v>
      </c>
      <c r="N155" s="595">
        <v>-0.36</v>
      </c>
      <c r="O155" s="596">
        <v>184</v>
      </c>
      <c r="P155" s="595">
        <v>0.56999999999999995</v>
      </c>
      <c r="Q155" s="596">
        <v>301</v>
      </c>
      <c r="R155" s="595">
        <v>0.93</v>
      </c>
      <c r="S155" s="594">
        <v>-146</v>
      </c>
      <c r="T155" s="595">
        <v>-0.45108228853200522</v>
      </c>
      <c r="U155" s="597">
        <v>1320</v>
      </c>
      <c r="V155" s="595">
        <v>4.0782782250838823</v>
      </c>
      <c r="W155" s="596">
        <v>1466</v>
      </c>
      <c r="X155" s="595">
        <v>4.5293605136158881</v>
      </c>
      <c r="Y155" s="595">
        <v>-0.81256604030080393</v>
      </c>
      <c r="Z155" s="595"/>
      <c r="AA155" s="596">
        <v>162</v>
      </c>
      <c r="AB155" s="598"/>
      <c r="AC155" s="596">
        <v>76</v>
      </c>
      <c r="AD155" s="599"/>
      <c r="AE155" s="600">
        <v>93397</v>
      </c>
      <c r="AF155" s="601">
        <v>56777</v>
      </c>
      <c r="AG155" s="601">
        <v>36620</v>
      </c>
    </row>
    <row r="156" spans="1:33" s="60" customFormat="1" ht="15" customHeight="1">
      <c r="A156" s="586" t="s">
        <v>102</v>
      </c>
      <c r="B156" s="587"/>
      <c r="C156" s="588">
        <v>4628.5713999999998</v>
      </c>
      <c r="D156" s="596">
        <v>176</v>
      </c>
      <c r="E156" s="610">
        <v>3710</v>
      </c>
      <c r="F156" s="610">
        <v>127520</v>
      </c>
      <c r="G156" s="594">
        <v>323441</v>
      </c>
      <c r="H156" s="610">
        <v>163522</v>
      </c>
      <c r="I156" s="610">
        <v>159919</v>
      </c>
      <c r="J156" s="592">
        <f>G156/F156</f>
        <v>2.5363942910915935</v>
      </c>
      <c r="K156" s="593">
        <f>G156/C156</f>
        <v>69.879228826415002</v>
      </c>
      <c r="L156" s="594">
        <f>G156-G155</f>
        <v>-225</v>
      </c>
      <c r="M156" s="594">
        <v>-76</v>
      </c>
      <c r="N156" s="595">
        <v>-0.23497330270435721</v>
      </c>
      <c r="O156" s="596">
        <v>143</v>
      </c>
      <c r="P156" s="595">
        <v>0.44212081956214577</v>
      </c>
      <c r="Q156" s="596">
        <v>219</v>
      </c>
      <c r="R156" s="595">
        <v>0.67709412226650301</v>
      </c>
      <c r="S156" s="594">
        <v>-149</v>
      </c>
      <c r="T156" s="595">
        <v>-0.46067134345985822</v>
      </c>
      <c r="U156" s="597">
        <v>1115</v>
      </c>
      <c r="V156" s="595">
        <v>3.4473056909915565</v>
      </c>
      <c r="W156" s="596">
        <v>1264</v>
      </c>
      <c r="X156" s="595">
        <v>3.9079770344514149</v>
      </c>
      <c r="Y156" s="595">
        <v>-0.6956446461642154</v>
      </c>
      <c r="Z156" s="595"/>
      <c r="AA156" s="596">
        <v>127</v>
      </c>
      <c r="AB156" s="598"/>
      <c r="AC156" s="596">
        <v>77</v>
      </c>
      <c r="AD156" s="599"/>
      <c r="AE156" s="600">
        <v>93458</v>
      </c>
      <c r="AF156" s="601">
        <v>56812</v>
      </c>
      <c r="AG156" s="601">
        <v>36646</v>
      </c>
    </row>
    <row r="157" spans="1:33" s="602" customFormat="1" ht="15" customHeight="1">
      <c r="A157" s="586" t="s">
        <v>103</v>
      </c>
      <c r="B157" s="587"/>
      <c r="C157" s="588">
        <v>4628.5713999999998</v>
      </c>
      <c r="D157" s="596">
        <v>176</v>
      </c>
      <c r="E157" s="610">
        <v>3710</v>
      </c>
      <c r="F157" s="610">
        <v>127535</v>
      </c>
      <c r="G157" s="594">
        <v>323252</v>
      </c>
      <c r="H157" s="610">
        <v>163424</v>
      </c>
      <c r="I157" s="610">
        <v>159828</v>
      </c>
      <c r="J157" s="592">
        <v>2.5346140275218567</v>
      </c>
      <c r="K157" s="593">
        <v>69.838395492829605</v>
      </c>
      <c r="L157" s="594">
        <v>-189</v>
      </c>
      <c r="M157" s="594">
        <v>-88</v>
      </c>
      <c r="N157" s="595">
        <v>-0.2722334277900833</v>
      </c>
      <c r="O157" s="596">
        <v>172</v>
      </c>
      <c r="P157" s="595">
        <v>0.53209260886243548</v>
      </c>
      <c r="Q157" s="596">
        <v>260</v>
      </c>
      <c r="R157" s="595">
        <v>0.80432603665251878</v>
      </c>
      <c r="S157" s="594">
        <v>-101</v>
      </c>
      <c r="T157" s="595">
        <v>-0.31244972962270923</v>
      </c>
      <c r="U157" s="597">
        <v>1066</v>
      </c>
      <c r="V157" s="595">
        <v>3.2977367502753272</v>
      </c>
      <c r="W157" s="596">
        <v>1167</v>
      </c>
      <c r="X157" s="595">
        <v>3.6101864798980361</v>
      </c>
      <c r="Y157" s="595">
        <v>-0.58468315741279253</v>
      </c>
      <c r="Z157" s="595"/>
      <c r="AA157" s="596">
        <v>218</v>
      </c>
      <c r="AB157" s="598"/>
      <c r="AC157" s="596">
        <v>70</v>
      </c>
      <c r="AD157" s="599"/>
      <c r="AE157" s="600">
        <v>93460</v>
      </c>
      <c r="AF157" s="601">
        <v>56801</v>
      </c>
      <c r="AG157" s="601">
        <v>36659</v>
      </c>
    </row>
    <row r="158" spans="1:33" s="602" customFormat="1" ht="15" customHeight="1">
      <c r="A158" s="586" t="s">
        <v>93</v>
      </c>
      <c r="B158" s="587"/>
      <c r="C158" s="588">
        <v>4628.5713999999998</v>
      </c>
      <c r="D158" s="596">
        <v>176</v>
      </c>
      <c r="E158" s="610">
        <v>3710</v>
      </c>
      <c r="F158" s="610">
        <v>127594</v>
      </c>
      <c r="G158" s="594">
        <v>323101</v>
      </c>
      <c r="H158" s="610">
        <v>163323</v>
      </c>
      <c r="I158" s="610">
        <v>159778</v>
      </c>
      <c r="J158" s="592">
        <v>2.5322585701522016</v>
      </c>
      <c r="K158" s="593">
        <v>69.805772035838103</v>
      </c>
      <c r="L158" s="594">
        <v>-151</v>
      </c>
      <c r="M158" s="594">
        <v>-67</v>
      </c>
      <c r="N158" s="595">
        <v>-0.20731705430314395</v>
      </c>
      <c r="O158" s="596">
        <v>214</v>
      </c>
      <c r="P158" s="595">
        <v>0.66217686001302689</v>
      </c>
      <c r="Q158" s="596">
        <v>281</v>
      </c>
      <c r="R158" s="595">
        <v>0.86949391431617085</v>
      </c>
      <c r="S158" s="594">
        <v>-84</v>
      </c>
      <c r="T158" s="595">
        <v>-0.25991988897707641</v>
      </c>
      <c r="U158" s="597">
        <v>1044</v>
      </c>
      <c r="V158" s="595">
        <v>3.2304329058579442</v>
      </c>
      <c r="W158" s="596">
        <v>1128</v>
      </c>
      <c r="X158" s="595">
        <v>3.4903527948350206</v>
      </c>
      <c r="Y158" s="595">
        <v>-0.46723694328022036</v>
      </c>
      <c r="Z158" s="595"/>
      <c r="AA158" s="596">
        <v>128</v>
      </c>
      <c r="AB158" s="598"/>
      <c r="AC158" s="596">
        <v>66</v>
      </c>
      <c r="AD158" s="599"/>
      <c r="AE158" s="600">
        <v>93448</v>
      </c>
      <c r="AF158" s="601">
        <v>56789</v>
      </c>
      <c r="AG158" s="601">
        <v>36659</v>
      </c>
    </row>
    <row r="159" spans="1:33" s="602" customFormat="1" ht="15" customHeight="1">
      <c r="A159" s="586" t="s">
        <v>95</v>
      </c>
      <c r="B159" s="587"/>
      <c r="C159" s="588">
        <v>4628.5713999999998</v>
      </c>
      <c r="D159" s="596">
        <v>176</v>
      </c>
      <c r="E159" s="610">
        <v>3710</v>
      </c>
      <c r="F159" s="610">
        <v>127698</v>
      </c>
      <c r="G159" s="594">
        <v>322836</v>
      </c>
      <c r="H159" s="610">
        <v>163177</v>
      </c>
      <c r="I159" s="610">
        <v>159659</v>
      </c>
      <c r="J159" s="592">
        <v>2.5281210355682942</v>
      </c>
      <c r="K159" s="593">
        <v>69.74851894906493</v>
      </c>
      <c r="L159" s="594">
        <v>-265</v>
      </c>
      <c r="M159" s="594">
        <v>-113</v>
      </c>
      <c r="N159" s="595">
        <v>-0.34987932259647608</v>
      </c>
      <c r="O159" s="596">
        <v>152</v>
      </c>
      <c r="P159" s="595">
        <v>0.47063413305012719</v>
      </c>
      <c r="Q159" s="596">
        <v>265</v>
      </c>
      <c r="R159" s="595">
        <v>0.82051345564660327</v>
      </c>
      <c r="S159" s="594">
        <v>-152</v>
      </c>
      <c r="T159" s="595">
        <v>-0.4706341330501278</v>
      </c>
      <c r="U159" s="597">
        <v>1321</v>
      </c>
      <c r="V159" s="595">
        <v>4.0901821694685392</v>
      </c>
      <c r="W159" s="596">
        <v>1473</v>
      </c>
      <c r="X159" s="595">
        <v>4.560816302518667</v>
      </c>
      <c r="Y159" s="595">
        <v>-0.82051345564660383</v>
      </c>
      <c r="Z159" s="595"/>
      <c r="AA159" s="596">
        <v>147</v>
      </c>
      <c r="AB159" s="598"/>
      <c r="AC159" s="596">
        <v>64</v>
      </c>
      <c r="AD159" s="599"/>
      <c r="AE159" s="600">
        <v>93462</v>
      </c>
      <c r="AF159" s="601">
        <v>56793</v>
      </c>
      <c r="AG159" s="601">
        <v>36669</v>
      </c>
    </row>
    <row r="160" spans="1:33" s="602" customFormat="1" ht="15" customHeight="1">
      <c r="A160" s="586" t="s">
        <v>96</v>
      </c>
      <c r="B160" s="587"/>
      <c r="C160" s="588">
        <v>4628.5713999999998</v>
      </c>
      <c r="D160" s="596">
        <v>176</v>
      </c>
      <c r="E160" s="610">
        <v>3710</v>
      </c>
      <c r="F160" s="610">
        <v>127796</v>
      </c>
      <c r="G160" s="594">
        <v>322506</v>
      </c>
      <c r="H160" s="610">
        <v>163003</v>
      </c>
      <c r="I160" s="610">
        <v>159503</v>
      </c>
      <c r="J160" s="592">
        <v>2.5236001126795831</v>
      </c>
      <c r="K160" s="593">
        <v>69.677222652328538</v>
      </c>
      <c r="L160" s="594">
        <v>-330</v>
      </c>
      <c r="M160" s="594">
        <v>-109</v>
      </c>
      <c r="N160" s="595">
        <v>-0.33780538071286237</v>
      </c>
      <c r="O160" s="596">
        <v>180</v>
      </c>
      <c r="P160" s="595">
        <v>0.55784374796619463</v>
      </c>
      <c r="Q160" s="596">
        <v>289</v>
      </c>
      <c r="R160" s="595">
        <v>0.89564912867905699</v>
      </c>
      <c r="S160" s="594">
        <v>-221</v>
      </c>
      <c r="T160" s="595">
        <v>-0.68490815722516096</v>
      </c>
      <c r="U160" s="597">
        <v>1417</v>
      </c>
      <c r="V160" s="595">
        <v>4.3914699492672105</v>
      </c>
      <c r="W160" s="596">
        <v>1638</v>
      </c>
      <c r="X160" s="595">
        <v>5.0763781064923714</v>
      </c>
      <c r="Y160" s="595">
        <v>-1.0227135379380234</v>
      </c>
      <c r="Z160" s="595"/>
      <c r="AA160" s="596">
        <v>83</v>
      </c>
      <c r="AB160" s="598"/>
      <c r="AC160" s="596">
        <v>81</v>
      </c>
      <c r="AD160" s="599"/>
      <c r="AE160" s="600">
        <v>93461</v>
      </c>
      <c r="AF160" s="601">
        <v>56732</v>
      </c>
      <c r="AG160" s="601">
        <v>36729</v>
      </c>
    </row>
    <row r="161" spans="1:33" s="60" customFormat="1" ht="15" customHeight="1">
      <c r="A161" s="569" t="s">
        <v>97</v>
      </c>
      <c r="B161" s="570"/>
      <c r="C161" s="571">
        <v>4628.5713999999998</v>
      </c>
      <c r="D161" s="579">
        <v>176</v>
      </c>
      <c r="E161" s="627">
        <v>3710</v>
      </c>
      <c r="F161" s="627">
        <v>127919</v>
      </c>
      <c r="G161" s="577">
        <v>322260</v>
      </c>
      <c r="H161" s="627">
        <v>162865</v>
      </c>
      <c r="I161" s="627">
        <v>159395</v>
      </c>
      <c r="J161" s="575">
        <v>2.5192504631837336</v>
      </c>
      <c r="K161" s="576">
        <v>69.624074503852313</v>
      </c>
      <c r="L161" s="577">
        <v>-246</v>
      </c>
      <c r="M161" s="577">
        <v>-37</v>
      </c>
      <c r="N161" s="578">
        <v>-0.11477031977492613</v>
      </c>
      <c r="O161" s="579">
        <v>188</v>
      </c>
      <c r="P161" s="578">
        <v>0.58315730047800285</v>
      </c>
      <c r="Q161" s="579">
        <v>225</v>
      </c>
      <c r="R161" s="578">
        <v>0.69792762025292898</v>
      </c>
      <c r="S161" s="577">
        <v>-209</v>
      </c>
      <c r="T161" s="578">
        <v>-0.64829721170160948</v>
      </c>
      <c r="U161" s="581">
        <v>1468</v>
      </c>
      <c r="V161" s="578">
        <v>4.5535899845835548</v>
      </c>
      <c r="W161" s="579">
        <v>1677</v>
      </c>
      <c r="X161" s="578">
        <v>5.2018871962851643</v>
      </c>
      <c r="Y161" s="578">
        <v>-0.76306753147653561</v>
      </c>
      <c r="Z161" s="578"/>
      <c r="AA161" s="579">
        <v>144</v>
      </c>
      <c r="AB161" s="582"/>
      <c r="AC161" s="579">
        <v>76</v>
      </c>
      <c r="AD161" s="583"/>
      <c r="AE161" s="584">
        <v>93450</v>
      </c>
      <c r="AF161" s="585">
        <v>56736</v>
      </c>
      <c r="AG161" s="585">
        <v>36714</v>
      </c>
    </row>
    <row r="162" spans="1:33" ht="17.25" customHeight="1">
      <c r="A162" s="542" t="s">
        <v>222</v>
      </c>
      <c r="B162" s="195"/>
      <c r="C162" s="80">
        <f t="shared" ref="C162:AG162" ca="1" si="0">IF(RIGHT(CELL("filename"),2)&lt;&gt;"01",(INDEX(C:C,MATCH("本月比上月增減(%)",$A:$A,0)-1))/INDEX(C:C,MATCH("本月比上月增減(%)",$A:$A,0)-2)*100-100,(INDEX(C:C,MATCH("本月比上月增減(%)",$A:$A,0)-1))/INDEX(C:C,MATCH("本月比上月增減(%)",$A:$A,0)-3)*100-100)</f>
        <v>0</v>
      </c>
      <c r="D162" s="80">
        <f t="shared" ca="1" si="0"/>
        <v>0</v>
      </c>
      <c r="E162" s="80">
        <f t="shared" ca="1" si="0"/>
        <v>0</v>
      </c>
      <c r="F162" s="80">
        <f t="shared" ca="1" si="0"/>
        <v>9.6247143885562991E-2</v>
      </c>
      <c r="G162" s="80">
        <f t="shared" ca="1" si="0"/>
        <v>-7.627765064836467E-2</v>
      </c>
      <c r="H162" s="80">
        <f t="shared" ca="1" si="0"/>
        <v>-8.4661018508853658E-2</v>
      </c>
      <c r="I162" s="80">
        <f t="shared" ca="1" si="0"/>
        <v>-6.7710325197651855E-2</v>
      </c>
      <c r="J162" s="80">
        <f t="shared" ca="1" si="0"/>
        <v>-0.17235890401158827</v>
      </c>
      <c r="K162" s="80">
        <f t="shared" ca="1" si="0"/>
        <v>-7.627765064836467E-2</v>
      </c>
      <c r="L162" s="80">
        <f t="shared" ca="1" si="0"/>
        <v>-25.454545454545453</v>
      </c>
      <c r="M162" s="80">
        <f t="shared" ca="1" si="0"/>
        <v>-66.055045871559628</v>
      </c>
      <c r="N162" s="80">
        <f t="shared" ca="1" si="0"/>
        <v>-66.024721236609921</v>
      </c>
      <c r="O162" s="80">
        <f t="shared" ca="1" si="0"/>
        <v>4.4444444444444571</v>
      </c>
      <c r="P162" s="80">
        <f t="shared" ca="1" si="0"/>
        <v>4.5377496125209404</v>
      </c>
      <c r="Q162" s="80">
        <f t="shared" ca="1" si="0"/>
        <v>-22.145328719723182</v>
      </c>
      <c r="R162" s="80">
        <f t="shared" ca="1" si="0"/>
        <v>-22.075777455144348</v>
      </c>
      <c r="S162" s="80">
        <f t="shared" ca="1" si="0"/>
        <v>-5.4298642533936743</v>
      </c>
      <c r="T162" s="80">
        <f t="shared" ca="1" si="0"/>
        <v>-5.3453802728641904</v>
      </c>
      <c r="U162" s="80">
        <f t="shared" ca="1" si="0"/>
        <v>3.5991531404375507</v>
      </c>
      <c r="V162" s="80">
        <f t="shared" ca="1" si="0"/>
        <v>3.6917031697643097</v>
      </c>
      <c r="W162" s="80">
        <f t="shared" ca="1" si="0"/>
        <v>2.3809523809523796</v>
      </c>
      <c r="X162" s="80">
        <f t="shared" ca="1" si="0"/>
        <v>2.4724141338541017</v>
      </c>
      <c r="Y162" s="80">
        <f t="shared" ca="1" si="0"/>
        <v>-25.387950469980225</v>
      </c>
      <c r="Z162" s="80" t="e">
        <f t="shared" ca="1" si="0"/>
        <v>#DIV/0!</v>
      </c>
      <c r="AA162" s="80">
        <f t="shared" ca="1" si="0"/>
        <v>73.493975903614455</v>
      </c>
      <c r="AB162" s="80" t="e">
        <f t="shared" ca="1" si="0"/>
        <v>#DIV/0!</v>
      </c>
      <c r="AC162" s="80">
        <f t="shared" ca="1" si="0"/>
        <v>-6.1728395061728492</v>
      </c>
      <c r="AD162" s="80" t="e">
        <f t="shared" ca="1" si="0"/>
        <v>#DIV/0!</v>
      </c>
      <c r="AE162" s="80">
        <f t="shared" ca="1" si="0"/>
        <v>-1.1769615133587763E-2</v>
      </c>
      <c r="AF162" s="80">
        <f t="shared" ca="1" si="0"/>
        <v>7.0506944934010107E-3</v>
      </c>
      <c r="AG162" s="80">
        <f t="shared" ca="1" si="0"/>
        <v>-4.08396634811794E-2</v>
      </c>
    </row>
    <row r="163" spans="1:33" ht="14.25" customHeight="1" thickBot="1">
      <c r="A163" s="543" t="s">
        <v>349</v>
      </c>
      <c r="B163" s="196"/>
      <c r="C163" s="95">
        <f t="shared" ref="C163:AG163" si="1">INDEX(C:C,MATCH("較上年同期增減(%)",$A:$A,0)-2)/INDEX(C:C,MATCH("較上年同期增減(%)",$A:$A,0)-15)*100-100</f>
        <v>0</v>
      </c>
      <c r="D163" s="95">
        <f t="shared" si="1"/>
        <v>0</v>
      </c>
      <c r="E163" s="95">
        <f t="shared" si="1"/>
        <v>1.0899182561307867</v>
      </c>
      <c r="F163" s="95">
        <f t="shared" si="1"/>
        <v>0.41604848142304718</v>
      </c>
      <c r="G163" s="95">
        <f t="shared" si="1"/>
        <v>-0.78324158569475344</v>
      </c>
      <c r="H163" s="95">
        <f t="shared" si="1"/>
        <v>-0.86616186209582224</v>
      </c>
      <c r="I163" s="95">
        <f t="shared" si="1"/>
        <v>-0.69837274788807235</v>
      </c>
      <c r="J163" s="95">
        <f t="shared" si="1"/>
        <v>-1.1943211122668771</v>
      </c>
      <c r="K163" s="95">
        <f t="shared" si="1"/>
        <v>-0.78324158569475344</v>
      </c>
      <c r="L163" s="95">
        <f t="shared" si="1"/>
        <v>14.953271028037392</v>
      </c>
      <c r="M163" s="95">
        <f t="shared" si="1"/>
        <v>-48.611111111111114</v>
      </c>
      <c r="N163" s="95">
        <f t="shared" si="1"/>
        <v>-48.225195910867903</v>
      </c>
      <c r="O163" s="95">
        <f t="shared" si="1"/>
        <v>-5.0505050505050519</v>
      </c>
      <c r="P163" s="95">
        <f t="shared" si="1"/>
        <v>-4.3374627149205764</v>
      </c>
      <c r="Q163" s="95">
        <f t="shared" si="1"/>
        <v>-16.666666666666657</v>
      </c>
      <c r="R163" s="95">
        <f t="shared" si="1"/>
        <v>-16.04085823383987</v>
      </c>
      <c r="S163" s="95">
        <f t="shared" si="1"/>
        <v>47.18309859154931</v>
      </c>
      <c r="T163" s="95">
        <f t="shared" si="1"/>
        <v>48.288399682767306</v>
      </c>
      <c r="U163" s="95">
        <f t="shared" si="1"/>
        <v>21.926910299003339</v>
      </c>
      <c r="V163" s="95">
        <f t="shared" si="1"/>
        <v>22.842544962846915</v>
      </c>
      <c r="W163" s="95">
        <f t="shared" si="1"/>
        <v>24.591381872213972</v>
      </c>
      <c r="X163" s="95">
        <f t="shared" si="1"/>
        <v>25.527025921412076</v>
      </c>
      <c r="Y163" s="95">
        <f t="shared" si="1"/>
        <v>15.816535744721818</v>
      </c>
      <c r="Z163" s="95" t="e">
        <f t="shared" si="1"/>
        <v>#DIV/0!</v>
      </c>
      <c r="AA163" s="95">
        <f t="shared" si="1"/>
        <v>14.285714285714278</v>
      </c>
      <c r="AB163" s="95" t="e">
        <f t="shared" si="1"/>
        <v>#DIV/0!</v>
      </c>
      <c r="AC163" s="95">
        <f t="shared" si="1"/>
        <v>11.764705882352942</v>
      </c>
      <c r="AD163" s="95" t="e">
        <f t="shared" si="1"/>
        <v>#DIV/0!</v>
      </c>
      <c r="AE163" s="95">
        <f t="shared" si="1"/>
        <v>2.6759432700032448E-2</v>
      </c>
      <c r="AF163" s="95">
        <f t="shared" si="1"/>
        <v>-0.24088759165157114</v>
      </c>
      <c r="AG163" s="95">
        <f t="shared" si="1"/>
        <v>0.44320420223242252</v>
      </c>
    </row>
    <row r="164" spans="1:33" ht="15" customHeight="1" thickBot="1">
      <c r="A164" s="32"/>
      <c r="B164" s="32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 t="s">
        <v>329</v>
      </c>
      <c r="T164" s="37"/>
      <c r="U164" s="37"/>
      <c r="V164" s="34"/>
      <c r="W164" s="37"/>
      <c r="X164" s="37"/>
      <c r="Y164" s="37"/>
      <c r="Z164" s="37"/>
      <c r="AA164" s="230"/>
      <c r="AB164" s="230"/>
      <c r="AC164" s="231"/>
    </row>
    <row r="165" spans="1:33" ht="15" customHeight="1">
      <c r="A165" s="44" t="s">
        <v>353</v>
      </c>
      <c r="B165" s="66">
        <v>31</v>
      </c>
      <c r="C165" s="269">
        <v>4628.5713999999998</v>
      </c>
      <c r="D165" s="68">
        <v>176</v>
      </c>
      <c r="E165" s="68">
        <v>3710</v>
      </c>
      <c r="F165" s="69">
        <v>127919</v>
      </c>
      <c r="G165" s="69">
        <v>322260</v>
      </c>
      <c r="H165" s="70">
        <v>162865</v>
      </c>
      <c r="I165" s="70">
        <v>159395</v>
      </c>
      <c r="J165" s="71">
        <v>2.5192504631837336</v>
      </c>
      <c r="K165" s="72">
        <v>69.624074503852313</v>
      </c>
      <c r="L165" s="233">
        <v>-246</v>
      </c>
      <c r="M165" s="73">
        <v>-37</v>
      </c>
      <c r="N165" s="234">
        <v>-0.11477031977492613</v>
      </c>
      <c r="O165" s="68">
        <v>188</v>
      </c>
      <c r="P165" s="538">
        <v>0.58315730047800285</v>
      </c>
      <c r="Q165" s="68">
        <v>225</v>
      </c>
      <c r="R165" s="538">
        <v>0.69792762025292898</v>
      </c>
      <c r="S165" s="73">
        <v>-209</v>
      </c>
      <c r="T165" s="235">
        <v>-0.64829721170160948</v>
      </c>
      <c r="U165" s="259">
        <v>1468</v>
      </c>
      <c r="V165" s="538">
        <v>4.5535899845835548</v>
      </c>
      <c r="W165" s="259">
        <v>1677</v>
      </c>
      <c r="X165" s="538">
        <v>5.2018871962851643</v>
      </c>
      <c r="Y165" s="74">
        <v>-0.76306753147653561</v>
      </c>
      <c r="Z165" s="75"/>
      <c r="AA165" s="232">
        <v>144</v>
      </c>
      <c r="AB165" s="76"/>
      <c r="AC165" s="232">
        <v>76</v>
      </c>
      <c r="AD165" s="75"/>
      <c r="AE165" s="70">
        <v>93450</v>
      </c>
      <c r="AF165" s="70">
        <v>56736</v>
      </c>
      <c r="AG165" s="70">
        <v>36714</v>
      </c>
    </row>
    <row r="166" spans="1:33" ht="15" customHeight="1">
      <c r="A166" s="64" t="s">
        <v>27</v>
      </c>
      <c r="B166" s="77">
        <v>31</v>
      </c>
      <c r="C166" s="270">
        <v>29.409500000000001</v>
      </c>
      <c r="D166" s="271">
        <v>44</v>
      </c>
      <c r="E166" s="271">
        <v>1070</v>
      </c>
      <c r="F166" s="271">
        <v>41802</v>
      </c>
      <c r="G166" s="79">
        <v>101444</v>
      </c>
      <c r="H166" s="89">
        <v>48730</v>
      </c>
      <c r="I166" s="89">
        <v>52714</v>
      </c>
      <c r="J166" s="80">
        <v>2.4267738385723172</v>
      </c>
      <c r="K166" s="81">
        <v>3449.3616008432646</v>
      </c>
      <c r="L166" s="82">
        <v>-269</v>
      </c>
      <c r="M166" s="82">
        <v>1</v>
      </c>
      <c r="N166" s="83">
        <v>9.84460294255185E-3</v>
      </c>
      <c r="O166" s="84">
        <v>53</v>
      </c>
      <c r="P166" s="536">
        <v>0.52176395595524649</v>
      </c>
      <c r="Q166" s="84">
        <v>52</v>
      </c>
      <c r="R166" s="536">
        <v>0.51191935301269464</v>
      </c>
      <c r="S166" s="85">
        <v>-270</v>
      </c>
      <c r="T166" s="86">
        <v>-2.6580427944889906</v>
      </c>
      <c r="U166" s="78">
        <v>365</v>
      </c>
      <c r="V166" s="539">
        <v>3.5932800740314144</v>
      </c>
      <c r="W166" s="78">
        <v>635</v>
      </c>
      <c r="X166" s="540">
        <v>6.251322868520405</v>
      </c>
      <c r="Y166" s="87">
        <v>-2.648198191546439</v>
      </c>
      <c r="Z166" s="81"/>
      <c r="AA166" s="91">
        <v>32</v>
      </c>
      <c r="AB166" s="237"/>
      <c r="AC166" s="91">
        <v>18</v>
      </c>
      <c r="AD166" s="81"/>
      <c r="AE166" s="257">
        <v>12983</v>
      </c>
      <c r="AF166" s="89">
        <v>9782</v>
      </c>
      <c r="AG166" s="89">
        <v>3201</v>
      </c>
    </row>
    <row r="167" spans="1:33" customFormat="1" ht="15" customHeight="1">
      <c r="A167" s="64" t="s">
        <v>28</v>
      </c>
      <c r="B167" s="77">
        <v>31</v>
      </c>
      <c r="C167" s="270">
        <v>120.5181</v>
      </c>
      <c r="D167" s="271">
        <v>12</v>
      </c>
      <c r="E167" s="271">
        <v>229</v>
      </c>
      <c r="F167" s="271">
        <v>4389</v>
      </c>
      <c r="G167" s="79">
        <v>10736</v>
      </c>
      <c r="H167" s="89">
        <v>5550</v>
      </c>
      <c r="I167" s="89">
        <v>5186</v>
      </c>
      <c r="J167" s="80">
        <v>2.4461152882205512</v>
      </c>
      <c r="K167" s="81">
        <v>89.082054894658967</v>
      </c>
      <c r="L167" s="82">
        <v>-7</v>
      </c>
      <c r="M167" s="82">
        <v>0</v>
      </c>
      <c r="N167" s="83">
        <v>0</v>
      </c>
      <c r="O167" s="84">
        <v>10</v>
      </c>
      <c r="P167" s="536">
        <v>0.93114204571907444</v>
      </c>
      <c r="Q167" s="84">
        <v>10</v>
      </c>
      <c r="R167" s="536">
        <v>0.93114204571907444</v>
      </c>
      <c r="S167" s="85">
        <v>-7</v>
      </c>
      <c r="T167" s="86">
        <v>-0.65179943200335222</v>
      </c>
      <c r="U167" s="78">
        <v>26</v>
      </c>
      <c r="V167" s="540">
        <v>2.4209693188695938</v>
      </c>
      <c r="W167" s="78">
        <v>33</v>
      </c>
      <c r="X167" s="540">
        <v>3.072768750872946</v>
      </c>
      <c r="Y167" s="87">
        <v>-0.65179943200335222</v>
      </c>
      <c r="Z167" s="81"/>
      <c r="AA167" s="91">
        <v>3</v>
      </c>
      <c r="AB167" s="237"/>
      <c r="AC167" s="91">
        <v>1</v>
      </c>
      <c r="AD167" s="81"/>
      <c r="AE167" s="257">
        <v>2199</v>
      </c>
      <c r="AF167" s="89">
        <v>1665</v>
      </c>
      <c r="AG167" s="89">
        <v>534</v>
      </c>
    </row>
    <row r="168" spans="1:33" customFormat="1" ht="15" customHeight="1">
      <c r="A168" s="64" t="s">
        <v>29</v>
      </c>
      <c r="B168" s="77">
        <v>31</v>
      </c>
      <c r="C168" s="270">
        <v>252.37190000000001</v>
      </c>
      <c r="D168" s="271">
        <v>15</v>
      </c>
      <c r="E168" s="271">
        <v>318</v>
      </c>
      <c r="F168" s="271">
        <v>8914</v>
      </c>
      <c r="G168" s="79">
        <v>23032</v>
      </c>
      <c r="H168" s="89">
        <v>12178</v>
      </c>
      <c r="I168" s="89">
        <v>10854</v>
      </c>
      <c r="J168" s="80">
        <v>2.5838007628449629</v>
      </c>
      <c r="K168" s="81">
        <v>91.262141308125024</v>
      </c>
      <c r="L168" s="82">
        <v>-48</v>
      </c>
      <c r="M168" s="82">
        <v>-14</v>
      </c>
      <c r="N168" s="83">
        <v>-0.60721721027064535</v>
      </c>
      <c r="O168" s="84">
        <v>8</v>
      </c>
      <c r="P168" s="536">
        <v>0.34698126301179733</v>
      </c>
      <c r="Q168" s="84">
        <v>22</v>
      </c>
      <c r="R168" s="536">
        <v>0.95419847328244267</v>
      </c>
      <c r="S168" s="85">
        <v>-34</v>
      </c>
      <c r="T168" s="86">
        <v>-1.4746703678001394</v>
      </c>
      <c r="U168" s="78">
        <v>64</v>
      </c>
      <c r="V168" s="540">
        <v>2.7758501040943786</v>
      </c>
      <c r="W168" s="78">
        <v>98</v>
      </c>
      <c r="X168" s="540">
        <v>4.250520471894518</v>
      </c>
      <c r="Y168" s="87">
        <v>-2.0818875780707846</v>
      </c>
      <c r="Z168" s="90"/>
      <c r="AA168" s="91">
        <v>9</v>
      </c>
      <c r="AB168" s="237"/>
      <c r="AC168" s="91">
        <v>7</v>
      </c>
      <c r="AD168" s="90"/>
      <c r="AE168" s="257">
        <v>7526</v>
      </c>
      <c r="AF168" s="89">
        <v>6555</v>
      </c>
      <c r="AG168" s="89">
        <v>971</v>
      </c>
    </row>
    <row r="169" spans="1:33" customFormat="1" ht="15" customHeight="1">
      <c r="A169" s="64" t="s">
        <v>30</v>
      </c>
      <c r="B169" s="77">
        <v>31</v>
      </c>
      <c r="C169" s="270">
        <v>29.409500000000001</v>
      </c>
      <c r="D169" s="271">
        <v>8</v>
      </c>
      <c r="E169" s="271">
        <v>232</v>
      </c>
      <c r="F169" s="271">
        <v>8014</v>
      </c>
      <c r="G169" s="79">
        <v>20136</v>
      </c>
      <c r="H169" s="89">
        <v>10262</v>
      </c>
      <c r="I169" s="89">
        <v>9874</v>
      </c>
      <c r="J169" s="80">
        <v>2.5126029448465186</v>
      </c>
      <c r="K169" s="81">
        <v>684.6767201074482</v>
      </c>
      <c r="L169" s="82">
        <v>117</v>
      </c>
      <c r="M169" s="82">
        <v>6</v>
      </c>
      <c r="N169" s="83">
        <v>0.29884198729921563</v>
      </c>
      <c r="O169" s="84">
        <v>18</v>
      </c>
      <c r="P169" s="536">
        <v>0.89652596189764666</v>
      </c>
      <c r="Q169" s="84">
        <v>12</v>
      </c>
      <c r="R169" s="536">
        <v>0.59768397459843103</v>
      </c>
      <c r="S169" s="85">
        <v>111</v>
      </c>
      <c r="T169" s="86">
        <v>5.5285767650354876</v>
      </c>
      <c r="U169" s="78">
        <v>254</v>
      </c>
      <c r="V169" s="540">
        <v>12.650977462333458</v>
      </c>
      <c r="W169" s="78">
        <v>143</v>
      </c>
      <c r="X169" s="540">
        <v>7.1224006972979703</v>
      </c>
      <c r="Y169" s="87">
        <v>5.8274187523347027</v>
      </c>
      <c r="Z169" s="90"/>
      <c r="AA169" s="91">
        <v>15</v>
      </c>
      <c r="AB169" s="237"/>
      <c r="AC169" s="91">
        <v>6</v>
      </c>
      <c r="AD169" s="90"/>
      <c r="AE169" s="257">
        <v>6573</v>
      </c>
      <c r="AF169" s="89">
        <v>4248</v>
      </c>
      <c r="AG169" s="89">
        <v>2325</v>
      </c>
    </row>
    <row r="170" spans="1:33" customFormat="1" ht="15" customHeight="1">
      <c r="A170" s="64" t="s">
        <v>31</v>
      </c>
      <c r="B170" s="77">
        <v>31</v>
      </c>
      <c r="C170" s="270">
        <v>65.258200000000002</v>
      </c>
      <c r="D170" s="271">
        <v>18</v>
      </c>
      <c r="E170" s="271">
        <v>567</v>
      </c>
      <c r="F170" s="271">
        <v>33099</v>
      </c>
      <c r="G170" s="79">
        <v>83376</v>
      </c>
      <c r="H170" s="89">
        <v>41693</v>
      </c>
      <c r="I170" s="89">
        <v>41683</v>
      </c>
      <c r="J170" s="80">
        <v>2.5189884890782199</v>
      </c>
      <c r="K170" s="81">
        <v>1277.6325427302622</v>
      </c>
      <c r="L170" s="82">
        <v>-56</v>
      </c>
      <c r="M170" s="82">
        <v>-13</v>
      </c>
      <c r="N170" s="83">
        <v>-0.1558678240851758</v>
      </c>
      <c r="O170" s="84">
        <v>37</v>
      </c>
      <c r="P170" s="536">
        <v>0.4436238070116541</v>
      </c>
      <c r="Q170" s="84">
        <v>50</v>
      </c>
      <c r="R170" s="536">
        <v>0.5994916310968299</v>
      </c>
      <c r="S170" s="85">
        <v>-43</v>
      </c>
      <c r="T170" s="86">
        <v>-0.51556280274327371</v>
      </c>
      <c r="U170" s="78">
        <v>386</v>
      </c>
      <c r="V170" s="540">
        <v>4.6280753920675268</v>
      </c>
      <c r="W170" s="78">
        <v>429</v>
      </c>
      <c r="X170" s="540">
        <v>5.1436381948108005</v>
      </c>
      <c r="Y170" s="87">
        <v>-0.67143062682844956</v>
      </c>
      <c r="Z170" s="90"/>
      <c r="AA170" s="91">
        <v>40</v>
      </c>
      <c r="AB170" s="237"/>
      <c r="AC170" s="91">
        <v>21</v>
      </c>
      <c r="AD170" s="90"/>
      <c r="AE170" s="257">
        <v>15707</v>
      </c>
      <c r="AF170" s="89">
        <v>12337</v>
      </c>
      <c r="AG170" s="89">
        <v>3370</v>
      </c>
    </row>
    <row r="171" spans="1:33" customFormat="1" ht="15" customHeight="1">
      <c r="A171" s="64" t="s">
        <v>32</v>
      </c>
      <c r="B171" s="77">
        <v>31</v>
      </c>
      <c r="C171" s="270">
        <v>218.44479999999999</v>
      </c>
      <c r="D171" s="271">
        <v>15</v>
      </c>
      <c r="E171" s="271">
        <v>271</v>
      </c>
      <c r="F171" s="271">
        <v>7366</v>
      </c>
      <c r="G171" s="79">
        <v>17413</v>
      </c>
      <c r="H171" s="89">
        <v>9238</v>
      </c>
      <c r="I171" s="89">
        <v>8175</v>
      </c>
      <c r="J171" s="80">
        <v>2.3639695900081454</v>
      </c>
      <c r="K171" s="81">
        <v>79.713501992265321</v>
      </c>
      <c r="L171" s="82">
        <v>-5</v>
      </c>
      <c r="M171" s="82">
        <v>-1</v>
      </c>
      <c r="N171" s="83">
        <v>-5.7420114266027333E-2</v>
      </c>
      <c r="O171" s="84">
        <v>12</v>
      </c>
      <c r="P171" s="536">
        <v>0.68904137119232867</v>
      </c>
      <c r="Q171" s="84">
        <v>13</v>
      </c>
      <c r="R171" s="536">
        <v>0.746461485458356</v>
      </c>
      <c r="S171" s="85">
        <v>-4</v>
      </c>
      <c r="T171" s="86">
        <v>-0.22968045706410889</v>
      </c>
      <c r="U171" s="78">
        <v>69</v>
      </c>
      <c r="V171" s="540">
        <v>3.96198788435589</v>
      </c>
      <c r="W171" s="78">
        <v>73</v>
      </c>
      <c r="X171" s="540">
        <v>4.1916683414199989</v>
      </c>
      <c r="Y171" s="87">
        <v>-0.28710057133013622</v>
      </c>
      <c r="Z171" s="90"/>
      <c r="AA171" s="91">
        <v>9</v>
      </c>
      <c r="AB171" s="237"/>
      <c r="AC171" s="91">
        <v>4</v>
      </c>
      <c r="AD171" s="90"/>
      <c r="AE171" s="257">
        <v>5770</v>
      </c>
      <c r="AF171" s="89">
        <v>5289</v>
      </c>
      <c r="AG171" s="89">
        <v>481</v>
      </c>
    </row>
    <row r="172" spans="1:33" customFormat="1" ht="15" customHeight="1">
      <c r="A172" s="64" t="s">
        <v>33</v>
      </c>
      <c r="B172" s="77">
        <v>31</v>
      </c>
      <c r="C172" s="270">
        <v>157.11000000000001</v>
      </c>
      <c r="D172" s="271">
        <v>14</v>
      </c>
      <c r="E172" s="271">
        <v>225</v>
      </c>
      <c r="F172" s="271">
        <v>4963</v>
      </c>
      <c r="G172" s="79">
        <v>12222</v>
      </c>
      <c r="H172" s="89">
        <v>6503</v>
      </c>
      <c r="I172" s="89">
        <v>5719</v>
      </c>
      <c r="J172" s="80">
        <v>2.4626234132581102</v>
      </c>
      <c r="K172" s="81">
        <v>77.792629367958753</v>
      </c>
      <c r="L172" s="82">
        <v>-19</v>
      </c>
      <c r="M172" s="82">
        <v>-11</v>
      </c>
      <c r="N172" s="83">
        <v>-0.89931733638556177</v>
      </c>
      <c r="O172" s="84">
        <v>6</v>
      </c>
      <c r="P172" s="536">
        <v>0.49053672893757921</v>
      </c>
      <c r="Q172" s="84">
        <v>17</v>
      </c>
      <c r="R172" s="536">
        <v>1.389854065323141</v>
      </c>
      <c r="S172" s="85">
        <v>-8</v>
      </c>
      <c r="T172" s="86">
        <v>-0.65404897191677192</v>
      </c>
      <c r="U172" s="78">
        <v>44</v>
      </c>
      <c r="V172" s="540">
        <v>3.5972693455422475</v>
      </c>
      <c r="W172" s="78">
        <v>52</v>
      </c>
      <c r="X172" s="540">
        <v>4.2513183174590194</v>
      </c>
      <c r="Y172" s="87">
        <v>-1.5533663083023337</v>
      </c>
      <c r="Z172" s="90"/>
      <c r="AA172" s="91">
        <v>6</v>
      </c>
      <c r="AB172" s="237"/>
      <c r="AC172" s="91">
        <v>1</v>
      </c>
      <c r="AD172" s="90"/>
      <c r="AE172" s="257">
        <v>6638</v>
      </c>
      <c r="AF172" s="89">
        <v>6411</v>
      </c>
      <c r="AG172" s="89">
        <v>227</v>
      </c>
    </row>
    <row r="173" spans="1:33" customFormat="1" ht="15" customHeight="1">
      <c r="A173" s="64" t="s">
        <v>34</v>
      </c>
      <c r="B173" s="77">
        <v>31</v>
      </c>
      <c r="C173" s="270">
        <v>162.4332</v>
      </c>
      <c r="D173" s="271">
        <v>5</v>
      </c>
      <c r="E173" s="271">
        <v>75</v>
      </c>
      <c r="F173" s="271">
        <v>1690</v>
      </c>
      <c r="G173" s="79">
        <v>4317</v>
      </c>
      <c r="H173" s="89">
        <v>2433</v>
      </c>
      <c r="I173" s="89">
        <v>1884</v>
      </c>
      <c r="J173" s="80">
        <v>2.5544378698224852</v>
      </c>
      <c r="K173" s="81">
        <v>26.57707907004233</v>
      </c>
      <c r="L173" s="82">
        <v>0</v>
      </c>
      <c r="M173" s="82">
        <v>-3</v>
      </c>
      <c r="N173" s="83">
        <v>-0.69492703266157052</v>
      </c>
      <c r="O173" s="84">
        <v>0</v>
      </c>
      <c r="P173" s="536">
        <v>0</v>
      </c>
      <c r="Q173" s="84">
        <v>3</v>
      </c>
      <c r="R173" s="536">
        <v>0.69492703266157052</v>
      </c>
      <c r="S173" s="85">
        <v>3</v>
      </c>
      <c r="T173" s="86">
        <v>0.69492703266157108</v>
      </c>
      <c r="U173" s="78">
        <v>22</v>
      </c>
      <c r="V173" s="540">
        <v>5.0961315728515171</v>
      </c>
      <c r="W173" s="91">
        <v>19</v>
      </c>
      <c r="X173" s="540">
        <v>4.401204540189946</v>
      </c>
      <c r="Y173" s="87">
        <v>0</v>
      </c>
      <c r="Z173" s="90"/>
      <c r="AA173" s="91">
        <v>3</v>
      </c>
      <c r="AB173" s="237"/>
      <c r="AC173" s="91">
        <v>0</v>
      </c>
      <c r="AD173" s="90"/>
      <c r="AE173" s="257">
        <v>3575</v>
      </c>
      <c r="AF173" s="89">
        <v>3492</v>
      </c>
      <c r="AG173" s="89">
        <v>83</v>
      </c>
    </row>
    <row r="174" spans="1:33" customFormat="1" ht="15" customHeight="1">
      <c r="A174" s="219" t="s">
        <v>35</v>
      </c>
      <c r="B174" s="77">
        <v>31</v>
      </c>
      <c r="C174" s="270">
        <v>135.58619999999999</v>
      </c>
      <c r="D174" s="271">
        <v>11</v>
      </c>
      <c r="E174" s="271">
        <v>174</v>
      </c>
      <c r="F174" s="271">
        <v>4811</v>
      </c>
      <c r="G174" s="79">
        <v>11197</v>
      </c>
      <c r="H174" s="89">
        <v>6004</v>
      </c>
      <c r="I174" s="89">
        <v>5193</v>
      </c>
      <c r="J174" s="80">
        <v>2.3273747661608812</v>
      </c>
      <c r="K174" s="81">
        <v>82.582150690852018</v>
      </c>
      <c r="L174" s="82">
        <v>-39</v>
      </c>
      <c r="M174" s="82">
        <v>-5</v>
      </c>
      <c r="N174" s="83">
        <v>-0.44577185396514063</v>
      </c>
      <c r="O174" s="84">
        <v>3</v>
      </c>
      <c r="P174" s="536">
        <v>0.26746311237908438</v>
      </c>
      <c r="Q174" s="84">
        <v>8</v>
      </c>
      <c r="R174" s="536">
        <v>0.71323496634422501</v>
      </c>
      <c r="S174" s="85">
        <v>-34</v>
      </c>
      <c r="T174" s="86">
        <v>-3.0312486069629569</v>
      </c>
      <c r="U174" s="78">
        <v>18</v>
      </c>
      <c r="V174" s="540">
        <v>1.6047786742745063</v>
      </c>
      <c r="W174" s="78">
        <v>52</v>
      </c>
      <c r="X174" s="540">
        <v>4.636027281237463</v>
      </c>
      <c r="Y174" s="87">
        <v>-3.4770204609280975</v>
      </c>
      <c r="Z174" s="90"/>
      <c r="AA174" s="91">
        <v>3</v>
      </c>
      <c r="AB174" s="237"/>
      <c r="AC174" s="91">
        <v>2</v>
      </c>
      <c r="AD174" s="90"/>
      <c r="AE174" s="257">
        <v>4621</v>
      </c>
      <c r="AF174" s="89">
        <v>4074</v>
      </c>
      <c r="AG174" s="89">
        <v>547</v>
      </c>
    </row>
    <row r="175" spans="1:33" customFormat="1" ht="15" customHeight="1">
      <c r="A175" s="219" t="s">
        <v>36</v>
      </c>
      <c r="B175" s="77">
        <v>31</v>
      </c>
      <c r="C175" s="270">
        <v>176.37049999999999</v>
      </c>
      <c r="D175" s="271">
        <v>13</v>
      </c>
      <c r="E175" s="271">
        <v>259</v>
      </c>
      <c r="F175" s="271">
        <v>4057</v>
      </c>
      <c r="G175" s="79">
        <v>9869</v>
      </c>
      <c r="H175" s="89">
        <v>5354</v>
      </c>
      <c r="I175" s="89">
        <v>4515</v>
      </c>
      <c r="J175" s="80">
        <v>2.4325856544244515</v>
      </c>
      <c r="K175" s="81">
        <v>55.956069750893718</v>
      </c>
      <c r="L175" s="82">
        <v>-14</v>
      </c>
      <c r="M175" s="82">
        <v>-2</v>
      </c>
      <c r="N175" s="83">
        <v>-0.20251113811259613</v>
      </c>
      <c r="O175" s="84">
        <v>7</v>
      </c>
      <c r="P175" s="536">
        <v>0.70878898339408669</v>
      </c>
      <c r="Q175" s="84">
        <v>9</v>
      </c>
      <c r="R175" s="536">
        <v>0.91130012150668283</v>
      </c>
      <c r="S175" s="85">
        <v>-12</v>
      </c>
      <c r="T175" s="86">
        <v>-1.2150668286755772</v>
      </c>
      <c r="U175" s="78">
        <v>23</v>
      </c>
      <c r="V175" s="540">
        <v>2.3288780882948563</v>
      </c>
      <c r="W175" s="78">
        <v>35</v>
      </c>
      <c r="X175" s="540">
        <v>3.5439449169704336</v>
      </c>
      <c r="Y175" s="87">
        <v>-1.4175779667881734</v>
      </c>
      <c r="Z175" s="90"/>
      <c r="AA175" s="91">
        <v>3</v>
      </c>
      <c r="AB175" s="237"/>
      <c r="AC175" s="91">
        <v>3</v>
      </c>
      <c r="AD175" s="90"/>
      <c r="AE175" s="257">
        <v>1711</v>
      </c>
      <c r="AF175" s="89">
        <v>1470</v>
      </c>
      <c r="AG175" s="89">
        <v>241</v>
      </c>
    </row>
    <row r="176" spans="1:33" customFormat="1" ht="15" customHeight="1">
      <c r="A176" s="219" t="s">
        <v>37</v>
      </c>
      <c r="B176" s="77">
        <v>31</v>
      </c>
      <c r="C176" s="270">
        <v>1641.8554999999999</v>
      </c>
      <c r="D176" s="271">
        <v>9</v>
      </c>
      <c r="E176" s="271">
        <v>128</v>
      </c>
      <c r="F176" s="271">
        <v>4984</v>
      </c>
      <c r="G176" s="79">
        <v>16362</v>
      </c>
      <c r="H176" s="89">
        <v>8400</v>
      </c>
      <c r="I176" s="89">
        <v>7962</v>
      </c>
      <c r="J176" s="80">
        <v>3.2829052969502408</v>
      </c>
      <c r="K176" s="81">
        <v>9.9655542159465327</v>
      </c>
      <c r="L176" s="82">
        <v>113</v>
      </c>
      <c r="M176" s="82">
        <v>7</v>
      </c>
      <c r="N176" s="83">
        <v>0.42930299592162147</v>
      </c>
      <c r="O176" s="84">
        <v>22</v>
      </c>
      <c r="P176" s="536">
        <v>1.3492379871822391</v>
      </c>
      <c r="Q176" s="84">
        <v>15</v>
      </c>
      <c r="R176" s="536">
        <v>0.91993499126061762</v>
      </c>
      <c r="S176" s="85">
        <v>106</v>
      </c>
      <c r="T176" s="86">
        <v>6.500873938241698</v>
      </c>
      <c r="U176" s="78">
        <v>165</v>
      </c>
      <c r="V176" s="540">
        <v>10.119284903866793</v>
      </c>
      <c r="W176" s="78">
        <v>59</v>
      </c>
      <c r="X176" s="540">
        <v>3.6184109656250958</v>
      </c>
      <c r="Y176" s="87">
        <v>6.9301769341633195</v>
      </c>
      <c r="Z176" s="90"/>
      <c r="AA176" s="91">
        <v>13</v>
      </c>
      <c r="AB176" s="237"/>
      <c r="AC176" s="91">
        <v>5</v>
      </c>
      <c r="AD176" s="90"/>
      <c r="AE176" s="257">
        <v>14461</v>
      </c>
      <c r="AF176" s="89">
        <v>951</v>
      </c>
      <c r="AG176" s="89">
        <v>13510</v>
      </c>
    </row>
    <row r="177" spans="1:33" customFormat="1" ht="15" customHeight="1">
      <c r="A177" s="219" t="s">
        <v>38</v>
      </c>
      <c r="B177" s="77">
        <v>31</v>
      </c>
      <c r="C177" s="270">
        <v>618.49099999999999</v>
      </c>
      <c r="D177" s="271">
        <v>6</v>
      </c>
      <c r="E177" s="271">
        <v>56</v>
      </c>
      <c r="F177" s="271">
        <v>2125</v>
      </c>
      <c r="G177" s="79">
        <v>6183</v>
      </c>
      <c r="H177" s="89">
        <v>3254</v>
      </c>
      <c r="I177" s="89">
        <v>2929</v>
      </c>
      <c r="J177" s="80">
        <v>2.9096470588235293</v>
      </c>
      <c r="K177" s="81">
        <v>9.996911838652462</v>
      </c>
      <c r="L177" s="82">
        <v>-2</v>
      </c>
      <c r="M177" s="82">
        <v>3</v>
      </c>
      <c r="N177" s="83">
        <v>0.48512289780077622</v>
      </c>
      <c r="O177" s="84">
        <v>6</v>
      </c>
      <c r="P177" s="536">
        <v>0.97024579560155244</v>
      </c>
      <c r="Q177" s="84">
        <v>3</v>
      </c>
      <c r="R177" s="536">
        <v>0.48512289780077622</v>
      </c>
      <c r="S177" s="85">
        <v>-5</v>
      </c>
      <c r="T177" s="86">
        <v>-0.80853816300129377</v>
      </c>
      <c r="U177" s="78">
        <v>21</v>
      </c>
      <c r="V177" s="540">
        <v>3.3958602846054333</v>
      </c>
      <c r="W177" s="78">
        <v>26</v>
      </c>
      <c r="X177" s="540">
        <v>4.2043984476067271</v>
      </c>
      <c r="Y177" s="87">
        <v>-0.32341526520051755</v>
      </c>
      <c r="Z177" s="90"/>
      <c r="AA177" s="91">
        <v>5</v>
      </c>
      <c r="AB177" s="237"/>
      <c r="AC177" s="91">
        <v>5</v>
      </c>
      <c r="AD177" s="90"/>
      <c r="AE177" s="257">
        <v>5956</v>
      </c>
      <c r="AF177" s="89">
        <v>243</v>
      </c>
      <c r="AG177" s="89">
        <v>5713</v>
      </c>
    </row>
    <row r="178" spans="1:33" s="630" customFormat="1" ht="15" customHeight="1" thickBot="1">
      <c r="A178" s="220" t="s">
        <v>39</v>
      </c>
      <c r="B178" s="92">
        <v>31</v>
      </c>
      <c r="C178" s="272">
        <v>1021.313</v>
      </c>
      <c r="D178" s="273">
        <v>6</v>
      </c>
      <c r="E178" s="273">
        <v>106</v>
      </c>
      <c r="F178" s="273">
        <v>1705</v>
      </c>
      <c r="G178" s="94">
        <v>5973</v>
      </c>
      <c r="H178" s="103">
        <v>3266</v>
      </c>
      <c r="I178" s="103">
        <v>2707</v>
      </c>
      <c r="J178" s="95">
        <v>3.5032258064516131</v>
      </c>
      <c r="K178" s="96">
        <v>5.848354030546953</v>
      </c>
      <c r="L178" s="97">
        <v>-17</v>
      </c>
      <c r="M178" s="97">
        <v>-5</v>
      </c>
      <c r="N178" s="98">
        <v>-0.83591072473459849</v>
      </c>
      <c r="O178" s="99">
        <v>6</v>
      </c>
      <c r="P178" s="537">
        <v>1.003092869681518</v>
      </c>
      <c r="Q178" s="99">
        <v>11</v>
      </c>
      <c r="R178" s="537">
        <v>1.8390035944161165</v>
      </c>
      <c r="S178" s="100">
        <v>-12</v>
      </c>
      <c r="T178" s="95">
        <v>-2.006185739363036</v>
      </c>
      <c r="U178" s="93">
        <v>11</v>
      </c>
      <c r="V178" s="541">
        <v>1.8390035944161165</v>
      </c>
      <c r="W178" s="93">
        <v>23</v>
      </c>
      <c r="X178" s="541">
        <v>3.8451893337791523</v>
      </c>
      <c r="Y178" s="95">
        <v>-2.8420964640976347</v>
      </c>
      <c r="Z178" s="102"/>
      <c r="AA178" s="236">
        <v>3</v>
      </c>
      <c r="AB178" s="238"/>
      <c r="AC178" s="236">
        <v>3</v>
      </c>
      <c r="AD178" s="102"/>
      <c r="AE178" s="258">
        <v>5730</v>
      </c>
      <c r="AF178" s="103">
        <v>219</v>
      </c>
      <c r="AG178" s="103">
        <v>5511</v>
      </c>
    </row>
    <row r="179" spans="1:33" customFormat="1" ht="15" customHeight="1">
      <c r="G179" s="217"/>
      <c r="H179" s="40"/>
      <c r="M179" s="58"/>
      <c r="O179" s="45"/>
      <c r="AA179" s="41"/>
      <c r="AC179" s="41"/>
    </row>
    <row r="180" spans="1:33" customFormat="1" ht="15" customHeight="1">
      <c r="G180" s="217"/>
      <c r="H180" s="218"/>
      <c r="M180" s="221"/>
      <c r="N180" s="221"/>
      <c r="O180" s="221"/>
    </row>
    <row r="181" spans="1:33" customFormat="1" ht="15" customHeight="1">
      <c r="G181" s="217"/>
      <c r="H181" s="218"/>
    </row>
    <row r="182" spans="1:33" customFormat="1" ht="15" customHeight="1"/>
    <row r="183" spans="1:33" customFormat="1" ht="15" customHeight="1"/>
    <row r="184" spans="1:33" customFormat="1" ht="15" customHeight="1"/>
    <row r="185" spans="1:33" customFormat="1" ht="15" customHeight="1"/>
    <row r="186" spans="1:33" customFormat="1" ht="15" customHeight="1"/>
    <row r="187" spans="1:33" customFormat="1" ht="15" customHeight="1"/>
    <row r="188" spans="1:33" customFormat="1" ht="15" customHeight="1"/>
    <row r="189" spans="1:33" customFormat="1" ht="15" customHeight="1"/>
    <row r="190" spans="1:33" customFormat="1" ht="15" customHeight="1"/>
    <row r="191" spans="1:33" customFormat="1" ht="15" customHeight="1"/>
    <row r="192" spans="1:33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customFormat="1" ht="15" customHeight="1"/>
    <row r="210" customFormat="1" ht="15" customHeight="1"/>
    <row r="211" customFormat="1" ht="15" customHeight="1"/>
    <row r="212" customFormat="1" ht="15" customHeight="1"/>
    <row r="213" customFormat="1" ht="15" customHeight="1"/>
    <row r="214" customFormat="1" ht="15" customHeight="1"/>
    <row r="215" customFormat="1" ht="15" customHeight="1"/>
    <row r="216" customFormat="1" ht="15" customHeight="1"/>
    <row r="217" customFormat="1" ht="15" customHeight="1"/>
    <row r="218" customFormat="1" ht="15" customHeight="1"/>
    <row r="219" customFormat="1" ht="15" customHeight="1"/>
    <row r="220" customFormat="1" ht="15" customHeight="1"/>
    <row r="221" customFormat="1" ht="15" customHeight="1"/>
    <row r="222" customFormat="1" ht="15" customHeight="1"/>
    <row r="223" customFormat="1" ht="15" customHeight="1"/>
    <row r="224" customFormat="1" ht="15" customHeight="1"/>
    <row r="225" spans="1:33" customFormat="1" ht="15" customHeight="1"/>
    <row r="226" spans="1:33" customFormat="1" ht="15" customHeight="1"/>
    <row r="227" spans="1:33" customFormat="1" ht="15" customHeight="1"/>
    <row r="228" spans="1:33" customFormat="1" ht="15" customHeight="1"/>
    <row r="229" spans="1:33" customFormat="1" ht="15" customHeight="1"/>
    <row r="230" spans="1:33" customFormat="1" ht="15" customHeight="1"/>
    <row r="231" spans="1:33" customFormat="1" ht="15" customHeight="1"/>
    <row r="232" spans="1:33" customFormat="1" ht="15" customHeight="1"/>
    <row r="233" spans="1:33" ht="15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C233"/>
      <c r="AD233"/>
      <c r="AE233"/>
      <c r="AF233"/>
      <c r="AG233"/>
    </row>
    <row r="234" spans="1:33" customFormat="1" ht="15" customHeight="1">
      <c r="A234" s="6"/>
      <c r="B234" s="6"/>
      <c r="C234" s="6"/>
      <c r="D234" s="6"/>
      <c r="E234" s="6"/>
      <c r="F234" s="6"/>
      <c r="G234" s="6"/>
      <c r="H234" s="6"/>
      <c r="I234" s="6"/>
      <c r="J234" s="8"/>
      <c r="K234" s="8"/>
      <c r="L234" s="6"/>
      <c r="M234" s="6"/>
      <c r="N234" s="6"/>
      <c r="O234" s="6"/>
      <c r="P234" s="6"/>
      <c r="Q234" s="6"/>
      <c r="R234" s="6"/>
      <c r="S234" s="39"/>
      <c r="T234" s="39"/>
      <c r="U234" s="39"/>
      <c r="V234" s="39"/>
      <c r="W234" s="39"/>
      <c r="X234" s="39"/>
      <c r="Y234" s="39"/>
      <c r="Z234" s="39"/>
      <c r="AC234" s="6"/>
      <c r="AD234" s="6"/>
      <c r="AE234" s="6"/>
      <c r="AF234" s="6"/>
      <c r="AG234" s="6"/>
    </row>
    <row r="235" spans="1:33" customFormat="1" ht="15" customHeight="1">
      <c r="A235" s="6"/>
      <c r="B235" s="6"/>
      <c r="C235" s="6"/>
      <c r="D235" s="6"/>
      <c r="E235" s="6"/>
      <c r="F235" s="6"/>
      <c r="G235" s="6"/>
      <c r="H235" s="6"/>
      <c r="I235" s="6"/>
      <c r="J235" s="8"/>
      <c r="K235" s="8"/>
      <c r="L235" s="6"/>
      <c r="M235" s="6"/>
      <c r="N235" s="6"/>
      <c r="O235" s="6"/>
      <c r="P235" s="6"/>
      <c r="Q235" s="6"/>
      <c r="R235" s="6"/>
      <c r="S235" s="39"/>
      <c r="T235" s="39"/>
      <c r="U235" s="39"/>
      <c r="V235" s="39"/>
      <c r="W235" s="39"/>
      <c r="X235" s="39"/>
      <c r="Y235" s="39"/>
      <c r="Z235" s="39"/>
      <c r="AC235" s="6"/>
      <c r="AD235" s="6"/>
      <c r="AE235" s="6"/>
      <c r="AF235" s="6"/>
      <c r="AG235" s="6"/>
    </row>
    <row r="236" spans="1:33" customFormat="1" ht="15" customHeight="1">
      <c r="A236" s="6"/>
      <c r="B236" s="6"/>
      <c r="C236" s="6"/>
      <c r="D236" s="6"/>
      <c r="E236" s="6"/>
      <c r="F236" s="6"/>
      <c r="G236" s="6"/>
      <c r="H236" s="6"/>
      <c r="I236" s="6"/>
      <c r="J236" s="8"/>
      <c r="K236" s="8"/>
      <c r="L236" s="6"/>
      <c r="M236" s="6"/>
      <c r="N236" s="6"/>
      <c r="O236" s="6"/>
      <c r="P236" s="6"/>
      <c r="Q236" s="6"/>
      <c r="R236" s="6"/>
      <c r="S236" s="39"/>
      <c r="T236" s="39"/>
      <c r="U236" s="39"/>
      <c r="V236" s="39"/>
      <c r="W236" s="39"/>
      <c r="X236" s="39"/>
      <c r="Y236" s="39"/>
      <c r="Z236" s="39"/>
      <c r="AC236" s="6"/>
      <c r="AD236" s="6"/>
      <c r="AE236" s="6"/>
      <c r="AF236" s="6"/>
      <c r="AG236" s="6"/>
    </row>
    <row r="237" spans="1:33" customFormat="1" ht="15" customHeight="1">
      <c r="A237" s="6"/>
      <c r="B237" s="6"/>
      <c r="C237" s="6"/>
      <c r="D237" s="6"/>
      <c r="E237" s="6"/>
      <c r="F237" s="6"/>
      <c r="G237" s="6"/>
      <c r="H237" s="6"/>
      <c r="I237" s="6"/>
      <c r="J237" s="8"/>
      <c r="K237" s="8"/>
      <c r="L237" s="6"/>
      <c r="M237" s="6"/>
      <c r="N237" s="6"/>
      <c r="O237" s="6"/>
      <c r="P237" s="6"/>
      <c r="Q237" s="6"/>
      <c r="R237" s="6"/>
      <c r="S237" s="39"/>
      <c r="T237" s="39"/>
      <c r="U237" s="39"/>
      <c r="V237" s="39"/>
      <c r="W237" s="39"/>
      <c r="X237" s="39"/>
      <c r="Y237" s="39"/>
      <c r="Z237" s="39"/>
      <c r="AC237" s="6"/>
      <c r="AD237" s="6"/>
      <c r="AE237" s="6"/>
      <c r="AF237" s="6"/>
      <c r="AG237" s="6"/>
    </row>
    <row r="238" spans="1:33" customFormat="1" ht="15" customHeight="1">
      <c r="A238" s="6"/>
      <c r="B238" s="6"/>
      <c r="C238" s="6"/>
      <c r="D238" s="6"/>
      <c r="E238" s="6"/>
      <c r="F238" s="6"/>
      <c r="G238" s="6"/>
      <c r="H238" s="6"/>
      <c r="I238" s="6"/>
      <c r="J238" s="8"/>
      <c r="K238" s="8"/>
      <c r="L238" s="6"/>
      <c r="M238" s="6"/>
      <c r="N238" s="6"/>
      <c r="O238" s="6"/>
      <c r="P238" s="6"/>
      <c r="Q238" s="6"/>
      <c r="R238" s="6"/>
      <c r="S238" s="39"/>
      <c r="T238" s="39"/>
      <c r="U238" s="39"/>
      <c r="V238" s="39"/>
      <c r="W238" s="39"/>
      <c r="X238" s="39"/>
      <c r="Y238" s="39"/>
      <c r="Z238" s="39"/>
      <c r="AC238" s="6"/>
      <c r="AD238" s="6"/>
      <c r="AE238" s="6"/>
      <c r="AF238" s="6"/>
      <c r="AG238" s="6"/>
    </row>
    <row r="239" spans="1:33" customFormat="1" ht="15" customHeight="1">
      <c r="A239" s="6"/>
      <c r="B239" s="6"/>
      <c r="C239" s="6"/>
      <c r="D239" s="6"/>
      <c r="E239" s="6"/>
      <c r="F239" s="6"/>
      <c r="G239" s="6"/>
      <c r="H239" s="6"/>
      <c r="I239" s="6"/>
      <c r="J239" s="8"/>
      <c r="K239" s="8"/>
      <c r="L239" s="6"/>
      <c r="M239" s="6"/>
      <c r="N239" s="6"/>
      <c r="O239" s="6"/>
      <c r="P239" s="6"/>
      <c r="Q239" s="6"/>
      <c r="R239" s="6"/>
      <c r="S239" s="39"/>
      <c r="T239" s="39"/>
      <c r="U239" s="39"/>
      <c r="V239" s="39"/>
      <c r="W239" s="39"/>
      <c r="X239" s="39"/>
      <c r="Y239" s="39"/>
      <c r="Z239" s="39"/>
      <c r="AC239" s="6"/>
      <c r="AD239" s="6"/>
      <c r="AE239" s="6"/>
      <c r="AF239" s="6"/>
      <c r="AG239" s="6"/>
    </row>
    <row r="240" spans="1:33" customFormat="1" ht="15" customHeight="1">
      <c r="A240" s="6"/>
      <c r="B240" s="6"/>
      <c r="C240" s="6"/>
      <c r="D240" s="6"/>
      <c r="E240" s="6"/>
      <c r="F240" s="6"/>
      <c r="G240" s="6"/>
      <c r="H240" s="6"/>
      <c r="I240" s="6"/>
      <c r="J240" s="8"/>
      <c r="K240" s="8"/>
      <c r="L240" s="6"/>
      <c r="M240" s="6"/>
      <c r="N240" s="6"/>
      <c r="O240" s="6"/>
      <c r="P240" s="6"/>
      <c r="Q240" s="6"/>
      <c r="R240" s="6"/>
      <c r="S240" s="39"/>
      <c r="T240" s="39"/>
      <c r="U240" s="39"/>
      <c r="V240" s="39"/>
      <c r="W240" s="39"/>
      <c r="X240" s="39"/>
      <c r="Y240" s="39"/>
      <c r="Z240" s="39"/>
      <c r="AC240" s="6"/>
      <c r="AD240" s="6"/>
      <c r="AE240" s="6"/>
      <c r="AF240" s="6"/>
      <c r="AG240" s="6"/>
    </row>
    <row r="241" spans="1:33" customFormat="1" ht="15" customHeight="1">
      <c r="A241" s="6"/>
      <c r="B241" s="6"/>
      <c r="C241" s="6"/>
      <c r="D241" s="6"/>
      <c r="E241" s="6"/>
      <c r="F241" s="6"/>
      <c r="G241" s="6"/>
      <c r="H241" s="6"/>
      <c r="I241" s="6"/>
      <c r="J241" s="8"/>
      <c r="K241" s="8"/>
      <c r="L241" s="6"/>
      <c r="M241" s="6"/>
      <c r="N241" s="6"/>
      <c r="O241" s="6"/>
      <c r="P241" s="6"/>
      <c r="Q241" s="6"/>
      <c r="R241" s="6"/>
      <c r="S241" s="39"/>
      <c r="T241" s="39"/>
      <c r="U241" s="39"/>
      <c r="V241" s="39"/>
      <c r="W241" s="39"/>
      <c r="X241" s="39"/>
      <c r="Y241" s="39"/>
      <c r="Z241" s="39"/>
      <c r="AC241" s="6"/>
      <c r="AD241" s="6"/>
      <c r="AE241" s="6"/>
      <c r="AF241" s="6"/>
      <c r="AG241" s="6"/>
    </row>
  </sheetData>
  <mergeCells count="1">
    <mergeCell ref="AE3:AG3"/>
  </mergeCells>
  <phoneticPr fontId="11" type="noConversion"/>
  <conditionalFormatting sqref="O165">
    <cfRule type="cellIs" dxfId="1" priority="1" stopIfTrue="1" operator="equal">
      <formula>OR($O$23,$O$24,$O$25,$O$26,$O$27,$O$28,$O$29,$O$30,#REF!,$O$32)</formula>
    </cfRule>
  </conditionalFormatting>
  <conditionalFormatting sqref="Q165">
    <cfRule type="cellIs" dxfId="0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213"/>
  <sheetViews>
    <sheetView workbookViewId="0">
      <pane xSplit="2" ySplit="4" topLeftCell="C132" activePane="bottomRight" state="frozen"/>
      <selection pane="topRight" activeCell="C1" sqref="C1"/>
      <selection pane="bottomLeft" activeCell="A5" sqref="A5"/>
      <selection pane="bottomRight" activeCell="G138" sqref="G138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4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style="263" bestFit="1" customWidth="1"/>
    <col min="28" max="28" width="6.6640625" style="263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16384" width="11.109375" style="6"/>
  </cols>
  <sheetData>
    <row r="1" spans="1:256" ht="19.5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15.75" thickBot="1">
      <c r="A2" s="5"/>
      <c r="B2" s="5"/>
      <c r="E2" s="7"/>
      <c r="M2" s="7"/>
      <c r="U2" s="9"/>
    </row>
    <row r="3" spans="1:256" ht="23.25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</row>
    <row r="4" spans="1:256" ht="78.75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>
      <c r="A5" s="30" t="s">
        <v>187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 s="263"/>
    </row>
    <row r="6" spans="1:256" ht="12">
      <c r="A6" s="30" t="s">
        <v>188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256" ht="12">
      <c r="A7" s="30" t="s">
        <v>189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256" ht="12">
      <c r="A8" s="33" t="s">
        <v>190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256" ht="12">
      <c r="A9" s="33" t="s">
        <v>191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256" ht="12">
      <c r="A10" s="33" t="s">
        <v>192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</row>
    <row r="11" spans="1:256" ht="12">
      <c r="A11" s="31" t="s">
        <v>193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12">
      <c r="A12" s="33" t="s">
        <v>194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2">
      <c r="A13" s="31" t="s">
        <v>195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4" spans="1:256" ht="12">
      <c r="A14" s="31" t="s">
        <v>196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</row>
    <row r="15" spans="1:256" ht="12">
      <c r="A15" s="31" t="s">
        <v>197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</row>
    <row r="16" spans="1:256" ht="12">
      <c r="A16" s="31" t="s">
        <v>198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</row>
    <row r="17" spans="1:256" ht="12">
      <c r="A17" s="33" t="s">
        <v>199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</row>
    <row r="18" spans="1:256" ht="12">
      <c r="A18" s="33" t="s">
        <v>200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</row>
    <row r="19" spans="1:256" ht="12">
      <c r="A19" s="33" t="s">
        <v>201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</row>
    <row r="20" spans="1:256" ht="12">
      <c r="A20" s="33" t="s">
        <v>55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>
      <c r="A21" s="33" t="s">
        <v>202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</row>
    <row r="22" spans="1:256">
      <c r="A22" s="33" t="s">
        <v>203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</row>
    <row r="23" spans="1:256" ht="12" hidden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</row>
    <row r="24" spans="1:256" ht="12" hidden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</row>
    <row r="25" spans="1:256" ht="12" hidden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</row>
    <row r="26" spans="1:256" ht="12" hidden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</row>
    <row r="27" spans="1:256" ht="12" hidden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</row>
    <row r="28" spans="1:256" ht="12" hidden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</row>
    <row r="29" spans="1:256" ht="12" hidden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</row>
    <row r="30" spans="1:256" ht="12" hidden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</row>
    <row r="31" spans="1:256" ht="12" hidden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</row>
    <row r="32" spans="1:256" ht="12" hidden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</row>
    <row r="33" spans="1:256" ht="12" hidden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</row>
    <row r="34" spans="1:256" ht="12" hidden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ht="12">
      <c r="A35" s="65" t="s">
        <v>82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ht="12" hidden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ht="12" hidden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ht="12" hidden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ht="12" hidden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ht="12" hidden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ht="12" hidden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ht="12" hidden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ht="12" hidden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ht="12" hidden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ht="12" hidden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ht="12" hidden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ht="12" hidden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>
      <c r="A48" s="56" t="s">
        <v>215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</row>
    <row r="49" spans="1:256" ht="12" hidden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ht="12" hidden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ht="12" hidden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</row>
    <row r="52" spans="1:256" ht="12" hidden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ht="12" hidden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ht="12" hidden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ht="12" hidden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ht="12" hidden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ht="12" hidden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ht="12" hidden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ht="12" hidden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</row>
    <row r="60" spans="1:256" ht="12" hidden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>
      <c r="A61" s="63" t="s">
        <v>216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</row>
    <row r="62" spans="1:256" ht="12" hidden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ht="12" hidden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</row>
    <row r="64" spans="1:256" ht="12" hidden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</row>
    <row r="65" spans="1:256" ht="12" hidden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</row>
    <row r="66" spans="1:256" ht="12" hidden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ht="12" hidden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</row>
    <row r="68" spans="1:256" ht="12" hidden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ht="12" hidden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ht="12" hidden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ht="12" hidden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</row>
    <row r="72" spans="1:256" ht="12" hidden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ht="12" hidden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>
      <c r="A74" s="63" t="s">
        <v>217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</row>
    <row r="75" spans="1:256" ht="12" hidden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</row>
    <row r="76" spans="1:256" ht="12" hidden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</row>
    <row r="77" spans="1:256" ht="12" hidden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ht="12" hidden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ht="12" hidden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ht="12" hidden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ht="12" hidden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ht="12" hidden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ht="12" hidden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ht="12" hidden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</row>
    <row r="85" spans="1:256" ht="12" hidden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ht="12" hidden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>
      <c r="A87" s="63" t="s">
        <v>218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ht="12" hidden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t="12" hidden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</row>
    <row r="90" spans="1:256" ht="12" hidden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ht="12" hidden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ht="12" hidden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ht="12" hidden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ht="12" hidden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ht="12" hidden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ht="12" hidden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ht="12" hidden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</row>
    <row r="98" spans="1:256" ht="12" hidden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ht="12" hidden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t="12">
      <c r="A100" s="63" t="s">
        <v>219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ht="12" hidden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</row>
    <row r="102" spans="1:256" ht="12" hidden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ht="12" hidden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ht="12" hidden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ht="12" hidden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ht="12" hidden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ht="12" hidden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t="12" hidden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t="12" hidden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</row>
    <row r="110" spans="1:256" ht="12" hidden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ht="12" hidden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ht="12" hidden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ht="12">
      <c r="A113" s="63" t="s">
        <v>220</v>
      </c>
      <c r="B113" s="183"/>
      <c r="C113" s="184">
        <v>4628.5713999999998</v>
      </c>
      <c r="D113" s="185">
        <v>176</v>
      </c>
      <c r="E113" s="186">
        <v>3577</v>
      </c>
      <c r="F113" s="186">
        <v>126222</v>
      </c>
      <c r="G113" s="154">
        <v>327968</v>
      </c>
      <c r="H113" s="186">
        <v>166258</v>
      </c>
      <c r="I113" s="186">
        <v>161710</v>
      </c>
      <c r="J113" s="187">
        <v>2.6</v>
      </c>
      <c r="K113" s="188">
        <v>70.857284388007926</v>
      </c>
      <c r="L113" s="157">
        <v>-1269</v>
      </c>
      <c r="M113" s="157">
        <v>-1105</v>
      </c>
      <c r="N113" s="158">
        <v>-3.3627254813946941</v>
      </c>
      <c r="O113" s="189">
        <v>2411</v>
      </c>
      <c r="P113" s="158">
        <v>7.3371322494503239</v>
      </c>
      <c r="Q113" s="189">
        <v>3516</v>
      </c>
      <c r="R113" s="158">
        <v>10.699857730845018</v>
      </c>
      <c r="S113" s="157">
        <v>-164</v>
      </c>
      <c r="T113" s="155">
        <v>-0.49908323886763384</v>
      </c>
      <c r="U113" s="190">
        <v>16478</v>
      </c>
      <c r="V113" s="158">
        <v>50.145692744273092</v>
      </c>
      <c r="W113" s="189">
        <v>16642</v>
      </c>
      <c r="X113" s="158">
        <v>50.644775983140725</v>
      </c>
      <c r="Y113" s="158">
        <v>-3.8618087202623279</v>
      </c>
      <c r="Z113" s="83"/>
      <c r="AA113" s="189">
        <v>1895</v>
      </c>
      <c r="AB113" s="162"/>
      <c r="AC113" s="189">
        <v>939</v>
      </c>
      <c r="AD113" s="145"/>
      <c r="AE113" s="163">
        <v>93178</v>
      </c>
      <c r="AF113" s="164">
        <v>56914</v>
      </c>
      <c r="AG113" s="164">
        <v>36264</v>
      </c>
      <c r="AH113" s="165"/>
      <c r="AI113" s="165"/>
      <c r="AJ113" s="165"/>
      <c r="AK113" s="165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ht="12" hidden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ht="12" hidden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ht="12" hidden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ht="12" hidden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ht="12" hidden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ht="12" hidden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  <c r="IR119" s="216"/>
      <c r="IS119" s="216"/>
      <c r="IT119" s="216"/>
      <c r="IU119" s="216"/>
      <c r="IV119" s="216"/>
    </row>
    <row r="120" spans="1:256" ht="12" hidden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</row>
    <row r="121" spans="1:256" ht="12" hidden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</row>
    <row r="122" spans="1:256" ht="12" hidden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</row>
    <row r="123" spans="1:256" ht="12" hidden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</row>
    <row r="124" spans="1:256" ht="12" hidden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</row>
    <row r="125" spans="1:256" ht="12" hidden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2">
      <c r="A126" s="63" t="s">
        <v>221</v>
      </c>
      <c r="B126" s="244"/>
      <c r="C126" s="240"/>
      <c r="D126" s="226"/>
      <c r="E126" s="227"/>
      <c r="F126" s="227"/>
      <c r="G126" s="143"/>
      <c r="H126" s="227"/>
      <c r="I126" s="227"/>
      <c r="J126" s="241"/>
      <c r="K126" s="165"/>
      <c r="L126" s="82"/>
      <c r="M126" s="82"/>
      <c r="N126" s="83"/>
      <c r="O126" s="242"/>
      <c r="P126" s="83"/>
      <c r="Q126" s="242"/>
      <c r="R126" s="83"/>
      <c r="S126" s="82"/>
      <c r="T126" s="144"/>
      <c r="U126" s="243"/>
      <c r="V126" s="83"/>
      <c r="W126" s="242"/>
      <c r="X126" s="83"/>
      <c r="Y126" s="83"/>
      <c r="Z126" s="83"/>
      <c r="AA126" s="242"/>
      <c r="AB126" s="162"/>
      <c r="AC126" s="242"/>
      <c r="AD126" s="145"/>
      <c r="AE126" s="148"/>
      <c r="AF126" s="149"/>
      <c r="AG126" s="149"/>
      <c r="AH126" s="165"/>
      <c r="AI126" s="165"/>
      <c r="AJ126" s="165"/>
      <c r="AK126" s="165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ht="12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16"/>
      <c r="FM127" s="216"/>
      <c r="FN127" s="216"/>
      <c r="FO127" s="216"/>
      <c r="FP127" s="216"/>
      <c r="FQ127" s="216"/>
      <c r="FR127" s="216"/>
      <c r="FS127" s="216"/>
      <c r="FT127" s="216"/>
      <c r="FU127" s="216"/>
      <c r="FV127" s="216"/>
      <c r="FW127" s="216"/>
      <c r="FX127" s="216"/>
      <c r="FY127" s="216"/>
      <c r="FZ127" s="216"/>
      <c r="GA127" s="216"/>
      <c r="GB127" s="216"/>
      <c r="GC127" s="216"/>
      <c r="GD127" s="216"/>
      <c r="GE127" s="216"/>
      <c r="GF127" s="216"/>
      <c r="GG127" s="216"/>
      <c r="GH127" s="216"/>
      <c r="GI127" s="216"/>
      <c r="GJ127" s="216"/>
      <c r="GK127" s="216"/>
      <c r="GL127" s="216"/>
      <c r="GM127" s="216"/>
      <c r="GN127" s="216"/>
      <c r="GO127" s="216"/>
      <c r="GP127" s="216"/>
      <c r="GQ127" s="216"/>
      <c r="GR127" s="216"/>
      <c r="GS127" s="216"/>
      <c r="GT127" s="216"/>
      <c r="GU127" s="216"/>
      <c r="GV127" s="216"/>
      <c r="GW127" s="216"/>
      <c r="GX127" s="216"/>
      <c r="GY127" s="216"/>
      <c r="GZ127" s="216"/>
      <c r="HA127" s="216"/>
      <c r="HB127" s="216"/>
      <c r="HC127" s="216"/>
      <c r="HD127" s="216"/>
      <c r="HE127" s="216"/>
      <c r="HF127" s="216"/>
      <c r="HG127" s="216"/>
      <c r="HH127" s="216"/>
      <c r="HI127" s="216"/>
      <c r="HJ127" s="216"/>
      <c r="HK127" s="216"/>
      <c r="HL127" s="216"/>
      <c r="HM127" s="216"/>
      <c r="HN127" s="216"/>
      <c r="HO127" s="216"/>
      <c r="HP127" s="216"/>
      <c r="HQ127" s="216"/>
      <c r="HR127" s="216"/>
      <c r="HS127" s="216"/>
      <c r="HT127" s="216"/>
      <c r="HU127" s="216"/>
      <c r="HV127" s="216"/>
      <c r="HW127" s="216"/>
      <c r="HX127" s="216"/>
      <c r="HY127" s="216"/>
      <c r="HZ127" s="216"/>
      <c r="IA127" s="216"/>
      <c r="IB127" s="216"/>
      <c r="IC127" s="216"/>
      <c r="ID127" s="216"/>
      <c r="IE127" s="216"/>
      <c r="IF127" s="216"/>
      <c r="IG127" s="216"/>
      <c r="IH127" s="216"/>
      <c r="II127" s="216"/>
      <c r="IJ127" s="216"/>
      <c r="IK127" s="216"/>
      <c r="IL127" s="216"/>
      <c r="IM127" s="216"/>
      <c r="IN127" s="216"/>
      <c r="IO127" s="216"/>
      <c r="IP127" s="216"/>
      <c r="IQ127" s="216"/>
      <c r="IR127" s="216"/>
      <c r="IS127" s="216"/>
      <c r="IT127" s="216"/>
      <c r="IU127" s="216"/>
      <c r="IV127" s="216"/>
    </row>
    <row r="128" spans="1:256" ht="12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</row>
    <row r="129" spans="1:256" ht="12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</row>
    <row r="130" spans="1:256" ht="12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</row>
    <row r="131" spans="1:256" ht="12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16"/>
      <c r="FN131" s="216"/>
      <c r="FO131" s="216"/>
      <c r="FP131" s="216"/>
      <c r="FQ131" s="216"/>
      <c r="FR131" s="216"/>
      <c r="FS131" s="216"/>
      <c r="FT131" s="216"/>
      <c r="FU131" s="216"/>
      <c r="FV131" s="216"/>
      <c r="FW131" s="216"/>
      <c r="FX131" s="216"/>
      <c r="FY131" s="216"/>
      <c r="FZ131" s="216"/>
      <c r="GA131" s="216"/>
      <c r="GB131" s="216"/>
      <c r="GC131" s="216"/>
      <c r="GD131" s="216"/>
      <c r="GE131" s="216"/>
      <c r="GF131" s="216"/>
      <c r="GG131" s="216"/>
      <c r="GH131" s="216"/>
      <c r="GI131" s="216"/>
      <c r="GJ131" s="216"/>
      <c r="GK131" s="216"/>
      <c r="GL131" s="216"/>
      <c r="GM131" s="216"/>
      <c r="GN131" s="216"/>
      <c r="GO131" s="216"/>
      <c r="GP131" s="216"/>
      <c r="GQ131" s="216"/>
      <c r="GR131" s="216"/>
      <c r="GS131" s="216"/>
      <c r="GT131" s="216"/>
      <c r="GU131" s="216"/>
      <c r="GV131" s="216"/>
      <c r="GW131" s="216"/>
      <c r="GX131" s="216"/>
      <c r="GY131" s="216"/>
      <c r="GZ131" s="216"/>
      <c r="HA131" s="216"/>
      <c r="HB131" s="216"/>
      <c r="HC131" s="216"/>
      <c r="HD131" s="216"/>
      <c r="HE131" s="216"/>
      <c r="HF131" s="216"/>
      <c r="HG131" s="216"/>
      <c r="HH131" s="216"/>
      <c r="HI131" s="216"/>
      <c r="HJ131" s="216"/>
      <c r="HK131" s="216"/>
      <c r="HL131" s="216"/>
      <c r="HM131" s="216"/>
      <c r="HN131" s="216"/>
      <c r="HO131" s="216"/>
      <c r="HP131" s="216"/>
      <c r="HQ131" s="216"/>
      <c r="HR131" s="216"/>
      <c r="HS131" s="216"/>
      <c r="HT131" s="216"/>
      <c r="HU131" s="216"/>
      <c r="HV131" s="216"/>
      <c r="HW131" s="216"/>
      <c r="HX131" s="216"/>
      <c r="HY131" s="216"/>
      <c r="HZ131" s="216"/>
      <c r="IA131" s="216"/>
      <c r="IB131" s="216"/>
      <c r="IC131" s="216"/>
      <c r="ID131" s="216"/>
      <c r="IE131" s="216"/>
      <c r="IF131" s="216"/>
      <c r="IG131" s="216"/>
      <c r="IH131" s="216"/>
      <c r="II131" s="216"/>
      <c r="IJ131" s="216"/>
      <c r="IK131" s="216"/>
      <c r="IL131" s="216"/>
      <c r="IM131" s="216"/>
      <c r="IN131" s="216"/>
      <c r="IO131" s="216"/>
      <c r="IP131" s="216"/>
      <c r="IQ131" s="216"/>
      <c r="IR131" s="216"/>
      <c r="IS131" s="216"/>
      <c r="IT131" s="216"/>
      <c r="IU131" s="216"/>
      <c r="IV131" s="216"/>
    </row>
    <row r="132" spans="1:256" ht="12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</row>
    <row r="133" spans="1:256" ht="12">
      <c r="A133" s="61" t="s">
        <v>88</v>
      </c>
      <c r="B133" s="245"/>
      <c r="C133" s="246">
        <v>4628.5713999999998</v>
      </c>
      <c r="D133" s="247">
        <v>176</v>
      </c>
      <c r="E133" s="248">
        <v>3666</v>
      </c>
      <c r="F133" s="248">
        <v>126371</v>
      </c>
      <c r="G133" s="249">
        <v>326813</v>
      </c>
      <c r="H133" s="248">
        <v>165472</v>
      </c>
      <c r="I133" s="248">
        <v>161341</v>
      </c>
      <c r="J133" s="250">
        <v>2.59</v>
      </c>
      <c r="K133" s="194">
        <v>70.607747349430539</v>
      </c>
      <c r="L133" s="251">
        <v>-173</v>
      </c>
      <c r="M133" s="251">
        <v>-108</v>
      </c>
      <c r="N133" s="191">
        <v>-0.33003955890824133</v>
      </c>
      <c r="O133" s="252">
        <v>193</v>
      </c>
      <c r="P133" s="191">
        <v>0.58979291545639434</v>
      </c>
      <c r="Q133" s="252">
        <v>301</v>
      </c>
      <c r="R133" s="191">
        <v>0.91983247436463567</v>
      </c>
      <c r="S133" s="251">
        <v>-65</v>
      </c>
      <c r="T133" s="253">
        <v>-0.19863491971329283</v>
      </c>
      <c r="U133" s="254">
        <v>1291</v>
      </c>
      <c r="V133" s="191">
        <v>3.9451950976901817</v>
      </c>
      <c r="W133" s="252">
        <v>1356</v>
      </c>
      <c r="X133" s="191">
        <v>4.1438300174034746</v>
      </c>
      <c r="Y133" s="191">
        <v>-0.52867447862153416</v>
      </c>
      <c r="Z133" s="191"/>
      <c r="AA133" s="252">
        <v>159</v>
      </c>
      <c r="AB133" s="192"/>
      <c r="AC133" s="252">
        <v>76</v>
      </c>
      <c r="AD133" s="193"/>
      <c r="AE133" s="255">
        <v>93235</v>
      </c>
      <c r="AF133" s="256">
        <v>56916</v>
      </c>
      <c r="AG133" s="256">
        <v>36319</v>
      </c>
      <c r="AH133" s="215"/>
      <c r="AI133" s="215"/>
      <c r="AJ133" s="215"/>
      <c r="AK133" s="215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  <c r="DE133" s="216"/>
      <c r="DF133" s="216"/>
      <c r="DG133" s="216"/>
      <c r="DH133" s="216"/>
      <c r="DI133" s="216"/>
      <c r="DJ133" s="216"/>
      <c r="DK133" s="216"/>
      <c r="DL133" s="216"/>
      <c r="DM133" s="216"/>
      <c r="DN133" s="216"/>
      <c r="DO133" s="216"/>
      <c r="DP133" s="216"/>
      <c r="DQ133" s="216"/>
      <c r="DR133" s="216"/>
      <c r="DS133" s="216"/>
      <c r="DT133" s="216"/>
      <c r="DU133" s="216"/>
      <c r="DV133" s="216"/>
      <c r="DW133" s="216"/>
      <c r="DX133" s="216"/>
      <c r="DY133" s="216"/>
      <c r="DZ133" s="216"/>
      <c r="EA133" s="216"/>
      <c r="EB133" s="216"/>
      <c r="EC133" s="216"/>
      <c r="ED133" s="216"/>
      <c r="EE133" s="216"/>
      <c r="EF133" s="216"/>
      <c r="EG133" s="216"/>
      <c r="EH133" s="216"/>
      <c r="EI133" s="216"/>
      <c r="EJ133" s="216"/>
      <c r="EK133" s="216"/>
      <c r="EL133" s="216"/>
      <c r="EM133" s="216"/>
      <c r="EN133" s="216"/>
      <c r="EO133" s="216"/>
      <c r="EP133" s="216"/>
      <c r="EQ133" s="216"/>
      <c r="ER133" s="216"/>
      <c r="ES133" s="216"/>
      <c r="ET133" s="216"/>
      <c r="EU133" s="216"/>
      <c r="EV133" s="216"/>
      <c r="EW133" s="216"/>
      <c r="EX133" s="216"/>
      <c r="EY133" s="216"/>
      <c r="EZ133" s="216"/>
      <c r="FA133" s="216"/>
      <c r="FB133" s="216"/>
      <c r="FC133" s="216"/>
      <c r="FD133" s="216"/>
      <c r="FE133" s="216"/>
      <c r="FF133" s="216"/>
      <c r="FG133" s="216"/>
      <c r="FH133" s="216"/>
      <c r="FI133" s="216"/>
      <c r="FJ133" s="216"/>
      <c r="FK133" s="216"/>
      <c r="FL133" s="216"/>
      <c r="FM133" s="216"/>
      <c r="FN133" s="216"/>
      <c r="FO133" s="216"/>
      <c r="FP133" s="216"/>
      <c r="FQ133" s="216"/>
      <c r="FR133" s="216"/>
      <c r="FS133" s="216"/>
      <c r="FT133" s="216"/>
      <c r="FU133" s="216"/>
      <c r="FV133" s="216"/>
      <c r="FW133" s="216"/>
      <c r="FX133" s="216"/>
      <c r="FY133" s="216"/>
      <c r="FZ133" s="216"/>
      <c r="GA133" s="216"/>
      <c r="GB133" s="216"/>
      <c r="GC133" s="216"/>
      <c r="GD133" s="216"/>
      <c r="GE133" s="216"/>
      <c r="GF133" s="216"/>
      <c r="GG133" s="216"/>
      <c r="GH133" s="216"/>
      <c r="GI133" s="216"/>
      <c r="GJ133" s="216"/>
      <c r="GK133" s="216"/>
      <c r="GL133" s="216"/>
      <c r="GM133" s="216"/>
      <c r="GN133" s="216"/>
      <c r="GO133" s="216"/>
      <c r="GP133" s="216"/>
      <c r="GQ133" s="216"/>
      <c r="GR133" s="216"/>
      <c r="GS133" s="216"/>
      <c r="GT133" s="216"/>
      <c r="GU133" s="216"/>
      <c r="GV133" s="216"/>
      <c r="GW133" s="216"/>
      <c r="GX133" s="216"/>
      <c r="GY133" s="216"/>
      <c r="GZ133" s="216"/>
      <c r="HA133" s="216"/>
      <c r="HB133" s="216"/>
      <c r="HC133" s="216"/>
      <c r="HD133" s="216"/>
      <c r="HE133" s="216"/>
      <c r="HF133" s="216"/>
      <c r="HG133" s="216"/>
      <c r="HH133" s="216"/>
      <c r="HI133" s="216"/>
      <c r="HJ133" s="216"/>
      <c r="HK133" s="216"/>
      <c r="HL133" s="216"/>
      <c r="HM133" s="216"/>
      <c r="HN133" s="216"/>
      <c r="HO133" s="216"/>
      <c r="HP133" s="216"/>
      <c r="HQ133" s="216"/>
      <c r="HR133" s="216"/>
      <c r="HS133" s="216"/>
      <c r="HT133" s="216"/>
      <c r="HU133" s="216"/>
      <c r="HV133" s="216"/>
      <c r="HW133" s="216"/>
      <c r="HX133" s="216"/>
      <c r="HY133" s="216"/>
      <c r="HZ133" s="216"/>
      <c r="IA133" s="216"/>
      <c r="IB133" s="216"/>
      <c r="IC133" s="216"/>
      <c r="ID133" s="216"/>
      <c r="IE133" s="216"/>
      <c r="IF133" s="216"/>
      <c r="IG133" s="216"/>
      <c r="IH133" s="216"/>
      <c r="II133" s="216"/>
      <c r="IJ133" s="216"/>
      <c r="IK133" s="216"/>
      <c r="IL133" s="216"/>
      <c r="IM133" s="216"/>
      <c r="IN133" s="216"/>
      <c r="IO133" s="216"/>
      <c r="IP133" s="216"/>
      <c r="IQ133" s="216"/>
      <c r="IR133" s="216"/>
      <c r="IS133" s="216"/>
      <c r="IT133" s="216"/>
      <c r="IU133" s="216"/>
      <c r="IV133" s="216"/>
    </row>
    <row r="134" spans="1:256" ht="12">
      <c r="A134" s="224" t="s">
        <v>222</v>
      </c>
      <c r="B134" s="195"/>
      <c r="C134" s="80">
        <v>0</v>
      </c>
      <c r="D134" s="80">
        <v>0</v>
      </c>
      <c r="E134" s="80">
        <v>0</v>
      </c>
      <c r="F134" s="80">
        <v>3.3246522967806287E-2</v>
      </c>
      <c r="G134" s="80">
        <v>-5.290746392811925E-2</v>
      </c>
      <c r="H134" s="80">
        <v>-3.9869999637545457E-2</v>
      </c>
      <c r="I134" s="80">
        <v>-6.6275209355334222E-2</v>
      </c>
      <c r="J134" s="80">
        <v>0</v>
      </c>
      <c r="K134" s="80">
        <v>-5.2907463928126446E-2</v>
      </c>
      <c r="L134" s="80">
        <v>-84.042553191489361</v>
      </c>
      <c r="M134" s="80">
        <v>-45.945945945945951</v>
      </c>
      <c r="N134" s="80">
        <v>-45.984524894385856</v>
      </c>
      <c r="O134" s="80">
        <v>22.151898734177212</v>
      </c>
      <c r="P134" s="80">
        <v>22.18418802986519</v>
      </c>
      <c r="Q134" s="80">
        <v>29.741379310344829</v>
      </c>
      <c r="R134" s="80">
        <v>29.77567478837609</v>
      </c>
      <c r="S134" s="80">
        <v>-225</v>
      </c>
      <c r="T134" s="80">
        <v>-225.08590960277138</v>
      </c>
      <c r="U134" s="80">
        <v>11.4853195164076</v>
      </c>
      <c r="V134" s="80">
        <v>11.514789237992265</v>
      </c>
      <c r="W134" s="80">
        <v>15.110356536502549</v>
      </c>
      <c r="X134" s="80">
        <v>15.140784490365464</v>
      </c>
      <c r="Y134" s="80">
        <v>-84.091202491915013</v>
      </c>
      <c r="Z134" s="80" t="s">
        <v>107</v>
      </c>
      <c r="AA134" s="80">
        <v>6.7114093959731544</v>
      </c>
      <c r="AB134" s="80" t="s">
        <v>107</v>
      </c>
      <c r="AC134" s="80">
        <v>-5</v>
      </c>
      <c r="AD134" s="80" t="s">
        <v>107</v>
      </c>
      <c r="AE134" s="80">
        <v>2.467493455778226E-2</v>
      </c>
      <c r="AF134" s="80">
        <v>1.9330463052455848E-2</v>
      </c>
      <c r="AG134" s="80">
        <v>3.3051477676481117E-2</v>
      </c>
      <c r="AH134" s="81"/>
      <c r="AI134" s="81"/>
      <c r="AJ134" s="81"/>
      <c r="AK134" s="81"/>
    </row>
    <row r="135" spans="1:256" ht="12.75" thickBot="1">
      <c r="A135" s="225" t="s">
        <v>223</v>
      </c>
      <c r="B135" s="196"/>
      <c r="C135" s="95">
        <v>0</v>
      </c>
      <c r="D135" s="95">
        <v>0</v>
      </c>
      <c r="E135" s="95">
        <v>2.4308466051969826</v>
      </c>
      <c r="F135" s="95">
        <v>0.36932314583895925</v>
      </c>
      <c r="G135" s="95">
        <v>-0.5768019737822816</v>
      </c>
      <c r="H135" s="95">
        <v>-0.74022530682758869</v>
      </c>
      <c r="I135" s="95">
        <v>-0.40863440800479001</v>
      </c>
      <c r="J135" s="95">
        <v>-0.76628352490421525</v>
      </c>
      <c r="K135" s="95">
        <v>-0.57680197378229126</v>
      </c>
      <c r="L135" s="95">
        <v>-332.5</v>
      </c>
      <c r="M135" s="95">
        <v>-8</v>
      </c>
      <c r="N135" s="95">
        <v>-8.4935741603472987</v>
      </c>
      <c r="O135" s="95">
        <v>-5.3921568627450984</v>
      </c>
      <c r="P135" s="95">
        <v>-4.9597866151641927</v>
      </c>
      <c r="Q135" s="95">
        <v>-0.98684210526315785</v>
      </c>
      <c r="R135" s="95">
        <v>-0.53433899164067677</v>
      </c>
      <c r="S135" s="95">
        <v>-208.33333333333334</v>
      </c>
      <c r="T135" s="95">
        <v>-208.82843087071871</v>
      </c>
      <c r="U135" s="95">
        <v>-22.78708133971292</v>
      </c>
      <c r="V135" s="95">
        <v>-22.434208177715558</v>
      </c>
      <c r="W135" s="95">
        <v>-15.88089330024814</v>
      </c>
      <c r="X135" s="95">
        <v>-15.49645795341025</v>
      </c>
      <c r="Y135" s="95">
        <v>-334.47658170694416</v>
      </c>
      <c r="Z135" s="95" t="e">
        <v>#DIV/0!</v>
      </c>
      <c r="AA135" s="95">
        <v>24.21875</v>
      </c>
      <c r="AB135" s="95" t="e">
        <v>#DIV/0!</v>
      </c>
      <c r="AC135" s="95">
        <v>-9.5238095238095237</v>
      </c>
      <c r="AD135" s="95" t="e">
        <v>#DIV/0!</v>
      </c>
      <c r="AE135" s="95">
        <v>0.2009715415699424</v>
      </c>
      <c r="AF135" s="95">
        <v>7.2087912087912084E-2</v>
      </c>
      <c r="AG135" s="95">
        <v>0.40361595665275202</v>
      </c>
      <c r="AH135" s="81"/>
      <c r="AI135" s="81"/>
      <c r="AJ135" s="81"/>
      <c r="AK135" s="81"/>
    </row>
    <row r="136" spans="1:256" ht="15.75" thickBot="1">
      <c r="A136" s="32"/>
      <c r="B136" s="32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4"/>
      <c r="W136" s="37"/>
      <c r="X136" s="37"/>
      <c r="Y136" s="37"/>
      <c r="Z136" s="37"/>
      <c r="AA136" s="264"/>
      <c r="AB136" s="264"/>
      <c r="AC136" s="231"/>
    </row>
    <row r="137" spans="1:256">
      <c r="A137" s="44" t="s">
        <v>225</v>
      </c>
      <c r="B137" s="66">
        <v>31</v>
      </c>
      <c r="C137" s="67">
        <v>4628.5713999999998</v>
      </c>
      <c r="D137" s="68">
        <v>176</v>
      </c>
      <c r="E137" s="68">
        <v>3666</v>
      </c>
      <c r="F137" s="69">
        <v>126371</v>
      </c>
      <c r="G137" s="69">
        <v>326813</v>
      </c>
      <c r="H137" s="70">
        <v>165472</v>
      </c>
      <c r="I137" s="70">
        <v>161341</v>
      </c>
      <c r="J137" s="71">
        <v>2.59</v>
      </c>
      <c r="K137" s="72">
        <v>70.607747349430539</v>
      </c>
      <c r="L137" s="233">
        <v>-173</v>
      </c>
      <c r="M137" s="73">
        <v>-108</v>
      </c>
      <c r="N137" s="234">
        <v>-0.33003955890824133</v>
      </c>
      <c r="O137" s="68">
        <v>193</v>
      </c>
      <c r="P137" s="74">
        <v>0.58979291545639434</v>
      </c>
      <c r="Q137" s="68">
        <v>301</v>
      </c>
      <c r="R137" s="74">
        <v>0.91983247436463567</v>
      </c>
      <c r="S137" s="73">
        <v>-65</v>
      </c>
      <c r="T137" s="235">
        <v>-0.19863491971329283</v>
      </c>
      <c r="U137" s="259">
        <v>1291</v>
      </c>
      <c r="V137" s="74">
        <v>3.9451950976901817</v>
      </c>
      <c r="W137" s="259">
        <v>1356</v>
      </c>
      <c r="X137" s="74">
        <v>4.1438300174034746</v>
      </c>
      <c r="Y137" s="74">
        <v>-0.52867447862153416</v>
      </c>
      <c r="Z137" s="75"/>
      <c r="AA137" s="232">
        <v>159</v>
      </c>
      <c r="AB137" s="76"/>
      <c r="AC137" s="232">
        <v>76</v>
      </c>
      <c r="AD137" s="75"/>
      <c r="AE137" s="70">
        <v>93235</v>
      </c>
      <c r="AF137" s="70">
        <v>56916</v>
      </c>
      <c r="AG137" s="70">
        <v>36319</v>
      </c>
    </row>
    <row r="138" spans="1:256">
      <c r="A138" s="64" t="s">
        <v>27</v>
      </c>
      <c r="B138" s="77">
        <v>31</v>
      </c>
      <c r="C138" s="228">
        <v>29.409500000000001</v>
      </c>
      <c r="D138" s="78">
        <v>44</v>
      </c>
      <c r="E138" s="78">
        <v>1070</v>
      </c>
      <c r="F138" s="78">
        <v>41505</v>
      </c>
      <c r="G138" s="79">
        <v>103550</v>
      </c>
      <c r="H138" s="89">
        <v>49777</v>
      </c>
      <c r="I138" s="89">
        <v>53773</v>
      </c>
      <c r="J138" s="80">
        <v>2.4900000000000002</v>
      </c>
      <c r="K138" s="81">
        <v>3520.9711147758376</v>
      </c>
      <c r="L138" s="82">
        <v>-97</v>
      </c>
      <c r="M138" s="82">
        <v>-33</v>
      </c>
      <c r="N138" s="83">
        <v>-0.31853743056125328</v>
      </c>
      <c r="O138" s="84">
        <v>56</v>
      </c>
      <c r="P138" s="83">
        <v>0.54054836701303588</v>
      </c>
      <c r="Q138" s="84">
        <v>89</v>
      </c>
      <c r="R138" s="83">
        <v>0.85908579757428916</v>
      </c>
      <c r="S138" s="85">
        <v>-64</v>
      </c>
      <c r="T138" s="86">
        <v>-0.61776956230061142</v>
      </c>
      <c r="U138" s="78">
        <v>415</v>
      </c>
      <c r="V138" s="239">
        <v>4.0058495055430345</v>
      </c>
      <c r="W138" s="78">
        <v>479</v>
      </c>
      <c r="X138" s="87">
        <v>4.623619067843646</v>
      </c>
      <c r="Y138" s="87">
        <v>-0.9363069928618647</v>
      </c>
      <c r="Z138" s="81"/>
      <c r="AA138" s="91">
        <v>52</v>
      </c>
      <c r="AB138" s="237"/>
      <c r="AC138" s="91">
        <v>27</v>
      </c>
      <c r="AD138" s="81"/>
      <c r="AE138" s="257">
        <v>12751</v>
      </c>
      <c r="AF138" s="89">
        <v>9604</v>
      </c>
      <c r="AG138" s="89">
        <v>3147</v>
      </c>
    </row>
    <row r="139" spans="1:256">
      <c r="A139" s="64" t="s">
        <v>28</v>
      </c>
      <c r="B139" s="77">
        <v>31</v>
      </c>
      <c r="C139" s="228">
        <v>120.5181</v>
      </c>
      <c r="D139" s="78">
        <v>12</v>
      </c>
      <c r="E139" s="78">
        <v>229</v>
      </c>
      <c r="F139" s="78">
        <v>4381</v>
      </c>
      <c r="G139" s="79">
        <v>10795</v>
      </c>
      <c r="H139" s="89">
        <v>5623</v>
      </c>
      <c r="I139" s="89">
        <v>5172</v>
      </c>
      <c r="J139" s="80">
        <v>2.46</v>
      </c>
      <c r="K139" s="81">
        <v>89.57160791615533</v>
      </c>
      <c r="L139" s="82">
        <v>-16</v>
      </c>
      <c r="M139" s="82">
        <v>-6</v>
      </c>
      <c r="N139" s="83">
        <v>-0.55540127742293821</v>
      </c>
      <c r="O139" s="84">
        <v>9</v>
      </c>
      <c r="P139" s="83">
        <v>0.83310191613440709</v>
      </c>
      <c r="Q139" s="84">
        <v>15</v>
      </c>
      <c r="R139" s="83">
        <v>1.3885031935573453</v>
      </c>
      <c r="S139" s="85">
        <v>-10</v>
      </c>
      <c r="T139" s="86">
        <v>-0.92566879570489657</v>
      </c>
      <c r="U139" s="78">
        <v>30</v>
      </c>
      <c r="V139" s="87">
        <v>2.7770063871146906</v>
      </c>
      <c r="W139" s="78">
        <v>40</v>
      </c>
      <c r="X139" s="87">
        <v>3.7026751828195872</v>
      </c>
      <c r="Y139" s="87">
        <v>-1.4810700731278348</v>
      </c>
      <c r="Z139" s="81"/>
      <c r="AA139" s="91">
        <v>5</v>
      </c>
      <c r="AB139" s="237"/>
      <c r="AC139" s="91">
        <v>1</v>
      </c>
      <c r="AD139" s="81"/>
      <c r="AE139" s="257">
        <v>2084</v>
      </c>
      <c r="AF139" s="89">
        <v>1604</v>
      </c>
      <c r="AG139" s="89">
        <v>480</v>
      </c>
      <c r="AH139" s="263"/>
      <c r="AI139" s="263"/>
      <c r="AJ139" s="263"/>
      <c r="AK139" s="263"/>
      <c r="AL139" s="263"/>
      <c r="AM139" s="263"/>
      <c r="AN139" s="263"/>
      <c r="AO139" s="263"/>
      <c r="AP139" s="263"/>
      <c r="AQ139" s="263"/>
      <c r="AR139" s="263"/>
      <c r="AS139" s="263"/>
      <c r="AT139" s="263"/>
      <c r="AU139" s="263"/>
      <c r="AV139" s="263"/>
      <c r="AW139" s="263"/>
      <c r="AX139" s="263"/>
      <c r="AY139" s="263"/>
      <c r="AZ139" s="263"/>
      <c r="BA139" s="263"/>
      <c r="BB139" s="263"/>
      <c r="BC139" s="263"/>
      <c r="BD139" s="263"/>
      <c r="BE139" s="263"/>
      <c r="BF139" s="263"/>
      <c r="BG139" s="263"/>
      <c r="BH139" s="263"/>
      <c r="BI139" s="263"/>
      <c r="BJ139" s="263"/>
      <c r="BK139" s="263"/>
      <c r="BL139" s="263"/>
      <c r="BM139" s="263"/>
      <c r="BN139" s="263"/>
      <c r="BO139" s="263"/>
      <c r="BP139" s="263"/>
      <c r="BQ139" s="263"/>
      <c r="BR139" s="263"/>
      <c r="BS139" s="263"/>
      <c r="BT139" s="263"/>
      <c r="BU139" s="263"/>
      <c r="BV139" s="263"/>
      <c r="BW139" s="263"/>
      <c r="BX139" s="263"/>
      <c r="BY139" s="263"/>
      <c r="BZ139" s="263"/>
      <c r="CA139" s="263"/>
      <c r="CB139" s="263"/>
      <c r="CC139" s="263"/>
      <c r="CD139" s="263"/>
      <c r="CE139" s="263"/>
      <c r="CF139" s="263"/>
      <c r="CG139" s="263"/>
      <c r="CH139" s="263"/>
      <c r="CI139" s="263"/>
      <c r="CJ139" s="263"/>
      <c r="CK139" s="263"/>
      <c r="CL139" s="263"/>
      <c r="CM139" s="263"/>
      <c r="CN139" s="263"/>
      <c r="CO139" s="263"/>
      <c r="CP139" s="263"/>
      <c r="CQ139" s="263"/>
      <c r="CR139" s="263"/>
      <c r="CS139" s="263"/>
      <c r="CT139" s="263"/>
      <c r="CU139" s="263"/>
      <c r="CV139" s="263"/>
      <c r="CW139" s="263"/>
      <c r="CX139" s="263"/>
      <c r="CY139" s="263"/>
      <c r="CZ139" s="263"/>
      <c r="DA139" s="263"/>
      <c r="DB139" s="263"/>
      <c r="DC139" s="263"/>
      <c r="DD139" s="263"/>
      <c r="DE139" s="263"/>
      <c r="DF139" s="263"/>
      <c r="DG139" s="263"/>
      <c r="DH139" s="263"/>
      <c r="DI139" s="263"/>
      <c r="DJ139" s="263"/>
      <c r="DK139" s="263"/>
      <c r="DL139" s="263"/>
      <c r="DM139" s="263"/>
      <c r="DN139" s="263"/>
      <c r="DO139" s="263"/>
      <c r="DP139" s="263"/>
      <c r="DQ139" s="263"/>
      <c r="DR139" s="263"/>
      <c r="DS139" s="263"/>
      <c r="DT139" s="263"/>
      <c r="DU139" s="263"/>
      <c r="DV139" s="263"/>
      <c r="DW139" s="263"/>
      <c r="DX139" s="263"/>
      <c r="DY139" s="263"/>
      <c r="DZ139" s="263"/>
      <c r="EA139" s="263"/>
      <c r="EB139" s="263"/>
      <c r="EC139" s="263"/>
      <c r="ED139" s="263"/>
      <c r="EE139" s="263"/>
      <c r="EF139" s="263"/>
      <c r="EG139" s="263"/>
      <c r="EH139" s="263"/>
      <c r="EI139" s="263"/>
      <c r="EJ139" s="263"/>
      <c r="EK139" s="263"/>
      <c r="EL139" s="263"/>
      <c r="EM139" s="263"/>
      <c r="EN139" s="263"/>
      <c r="EO139" s="263"/>
      <c r="EP139" s="263"/>
      <c r="EQ139" s="263"/>
      <c r="ER139" s="263"/>
      <c r="ES139" s="263"/>
      <c r="ET139" s="263"/>
      <c r="EU139" s="263"/>
      <c r="EV139" s="263"/>
      <c r="EW139" s="263"/>
      <c r="EX139" s="263"/>
      <c r="EY139" s="263"/>
      <c r="EZ139" s="263"/>
      <c r="FA139" s="263"/>
      <c r="FB139" s="263"/>
      <c r="FC139" s="263"/>
      <c r="FD139" s="263"/>
      <c r="FE139" s="263"/>
      <c r="FF139" s="263"/>
      <c r="FG139" s="263"/>
      <c r="FH139" s="263"/>
      <c r="FI139" s="263"/>
      <c r="FJ139" s="263"/>
      <c r="FK139" s="263"/>
      <c r="FL139" s="263"/>
      <c r="FM139" s="263"/>
      <c r="FN139" s="263"/>
      <c r="FO139" s="263"/>
      <c r="FP139" s="263"/>
      <c r="FQ139" s="263"/>
      <c r="FR139" s="263"/>
      <c r="FS139" s="263"/>
      <c r="FT139" s="263"/>
      <c r="FU139" s="263"/>
      <c r="FV139" s="263"/>
      <c r="FW139" s="263"/>
      <c r="FX139" s="263"/>
      <c r="FY139" s="263"/>
      <c r="FZ139" s="263"/>
      <c r="GA139" s="263"/>
      <c r="GB139" s="263"/>
      <c r="GC139" s="263"/>
      <c r="GD139" s="263"/>
      <c r="GE139" s="263"/>
      <c r="GF139" s="263"/>
      <c r="GG139" s="263"/>
      <c r="GH139" s="263"/>
      <c r="GI139" s="263"/>
      <c r="GJ139" s="263"/>
      <c r="GK139" s="263"/>
      <c r="GL139" s="263"/>
      <c r="GM139" s="263"/>
      <c r="GN139" s="263"/>
      <c r="GO139" s="263"/>
      <c r="GP139" s="263"/>
      <c r="GQ139" s="263"/>
      <c r="GR139" s="263"/>
      <c r="GS139" s="263"/>
      <c r="GT139" s="263"/>
      <c r="GU139" s="263"/>
      <c r="GV139" s="263"/>
      <c r="GW139" s="263"/>
      <c r="GX139" s="263"/>
      <c r="GY139" s="263"/>
      <c r="GZ139" s="263"/>
      <c r="HA139" s="263"/>
      <c r="HB139" s="263"/>
      <c r="HC139" s="263"/>
      <c r="HD139" s="263"/>
      <c r="HE139" s="263"/>
      <c r="HF139" s="263"/>
      <c r="HG139" s="263"/>
      <c r="HH139" s="263"/>
      <c r="HI139" s="263"/>
      <c r="HJ139" s="263"/>
      <c r="HK139" s="263"/>
      <c r="HL139" s="263"/>
      <c r="HM139" s="263"/>
      <c r="HN139" s="263"/>
      <c r="HO139" s="263"/>
      <c r="HP139" s="263"/>
      <c r="HQ139" s="263"/>
      <c r="HR139" s="263"/>
      <c r="HS139" s="263"/>
      <c r="HT139" s="263"/>
      <c r="HU139" s="263"/>
      <c r="HV139" s="263"/>
      <c r="HW139" s="263"/>
      <c r="HX139" s="263"/>
      <c r="HY139" s="263"/>
      <c r="HZ139" s="263"/>
      <c r="IA139" s="263"/>
      <c r="IB139" s="263"/>
      <c r="IC139" s="263"/>
      <c r="ID139" s="263"/>
      <c r="IE139" s="263"/>
      <c r="IF139" s="263"/>
      <c r="IG139" s="263"/>
      <c r="IH139" s="263"/>
      <c r="II139" s="263"/>
      <c r="IJ139" s="263"/>
      <c r="IK139" s="263"/>
      <c r="IL139" s="263"/>
      <c r="IM139" s="263"/>
      <c r="IN139" s="263"/>
      <c r="IO139" s="263"/>
      <c r="IP139" s="263"/>
      <c r="IQ139" s="263"/>
      <c r="IR139" s="263"/>
      <c r="IS139" s="263"/>
      <c r="IT139" s="263"/>
      <c r="IU139" s="263"/>
      <c r="IV139" s="263"/>
    </row>
    <row r="140" spans="1:256">
      <c r="A140" s="64" t="s">
        <v>29</v>
      </c>
      <c r="B140" s="77">
        <v>31</v>
      </c>
      <c r="C140" s="228">
        <v>252.37190000000001</v>
      </c>
      <c r="D140" s="78">
        <v>15</v>
      </c>
      <c r="E140" s="78">
        <v>318</v>
      </c>
      <c r="F140" s="78">
        <v>8865</v>
      </c>
      <c r="G140" s="79">
        <v>23791</v>
      </c>
      <c r="H140" s="89">
        <v>12598</v>
      </c>
      <c r="I140" s="89">
        <v>11193</v>
      </c>
      <c r="J140" s="80">
        <v>2.68</v>
      </c>
      <c r="K140" s="81">
        <v>94.269607670267561</v>
      </c>
      <c r="L140" s="82">
        <v>-24</v>
      </c>
      <c r="M140" s="82">
        <v>-17</v>
      </c>
      <c r="N140" s="83">
        <v>-0.71419568961895574</v>
      </c>
      <c r="O140" s="84">
        <v>13</v>
      </c>
      <c r="P140" s="83">
        <v>0.54614964500273067</v>
      </c>
      <c r="Q140" s="84">
        <v>30</v>
      </c>
      <c r="R140" s="83">
        <v>1.2603453346216864</v>
      </c>
      <c r="S140" s="85">
        <v>-7</v>
      </c>
      <c r="T140" s="86">
        <v>-0.29408057807839372</v>
      </c>
      <c r="U140" s="78">
        <v>61</v>
      </c>
      <c r="V140" s="87">
        <v>2.5627021803974288</v>
      </c>
      <c r="W140" s="78">
        <v>68</v>
      </c>
      <c r="X140" s="87">
        <v>2.8567827584758225</v>
      </c>
      <c r="Y140" s="87">
        <v>-1.0082762676973496</v>
      </c>
      <c r="Z140" s="90"/>
      <c r="AA140" s="91">
        <v>12</v>
      </c>
      <c r="AB140" s="237"/>
      <c r="AC140" s="91">
        <v>6</v>
      </c>
      <c r="AD140" s="90"/>
      <c r="AE140" s="257">
        <v>7636</v>
      </c>
      <c r="AF140" s="89">
        <v>6694</v>
      </c>
      <c r="AG140" s="89">
        <v>942</v>
      </c>
      <c r="AH140" s="263"/>
      <c r="AI140" s="263"/>
      <c r="AJ140" s="263"/>
      <c r="AK140" s="263"/>
      <c r="AL140" s="263"/>
      <c r="AM140" s="263"/>
      <c r="AN140" s="263"/>
      <c r="AO140" s="263"/>
      <c r="AP140" s="263"/>
      <c r="AQ140" s="263"/>
      <c r="AR140" s="263"/>
      <c r="AS140" s="263"/>
      <c r="AT140" s="263"/>
      <c r="AU140" s="263"/>
      <c r="AV140" s="263"/>
      <c r="AW140" s="263"/>
      <c r="AX140" s="263"/>
      <c r="AY140" s="263"/>
      <c r="AZ140" s="263"/>
      <c r="BA140" s="263"/>
      <c r="BB140" s="263"/>
      <c r="BC140" s="263"/>
      <c r="BD140" s="263"/>
      <c r="BE140" s="263"/>
      <c r="BF140" s="263"/>
      <c r="BG140" s="263"/>
      <c r="BH140" s="263"/>
      <c r="BI140" s="263"/>
      <c r="BJ140" s="263"/>
      <c r="BK140" s="263"/>
      <c r="BL140" s="263"/>
      <c r="BM140" s="263"/>
      <c r="BN140" s="263"/>
      <c r="BO140" s="263"/>
      <c r="BP140" s="263"/>
      <c r="BQ140" s="263"/>
      <c r="BR140" s="263"/>
      <c r="BS140" s="263"/>
      <c r="BT140" s="263"/>
      <c r="BU140" s="263"/>
      <c r="BV140" s="263"/>
      <c r="BW140" s="263"/>
      <c r="BX140" s="263"/>
      <c r="BY140" s="263"/>
      <c r="BZ140" s="263"/>
      <c r="CA140" s="263"/>
      <c r="CB140" s="263"/>
      <c r="CC140" s="263"/>
      <c r="CD140" s="263"/>
      <c r="CE140" s="263"/>
      <c r="CF140" s="263"/>
      <c r="CG140" s="263"/>
      <c r="CH140" s="263"/>
      <c r="CI140" s="263"/>
      <c r="CJ140" s="263"/>
      <c r="CK140" s="263"/>
      <c r="CL140" s="263"/>
      <c r="CM140" s="263"/>
      <c r="CN140" s="263"/>
      <c r="CO140" s="263"/>
      <c r="CP140" s="263"/>
      <c r="CQ140" s="263"/>
      <c r="CR140" s="263"/>
      <c r="CS140" s="263"/>
      <c r="CT140" s="263"/>
      <c r="CU140" s="263"/>
      <c r="CV140" s="263"/>
      <c r="CW140" s="263"/>
      <c r="CX140" s="263"/>
      <c r="CY140" s="263"/>
      <c r="CZ140" s="263"/>
      <c r="DA140" s="263"/>
      <c r="DB140" s="263"/>
      <c r="DC140" s="263"/>
      <c r="DD140" s="263"/>
      <c r="DE140" s="263"/>
      <c r="DF140" s="263"/>
      <c r="DG140" s="263"/>
      <c r="DH140" s="263"/>
      <c r="DI140" s="263"/>
      <c r="DJ140" s="263"/>
      <c r="DK140" s="263"/>
      <c r="DL140" s="263"/>
      <c r="DM140" s="263"/>
      <c r="DN140" s="263"/>
      <c r="DO140" s="263"/>
      <c r="DP140" s="263"/>
      <c r="DQ140" s="263"/>
      <c r="DR140" s="263"/>
      <c r="DS140" s="263"/>
      <c r="DT140" s="263"/>
      <c r="DU140" s="263"/>
      <c r="DV140" s="263"/>
      <c r="DW140" s="263"/>
      <c r="DX140" s="263"/>
      <c r="DY140" s="263"/>
      <c r="DZ140" s="263"/>
      <c r="EA140" s="263"/>
      <c r="EB140" s="263"/>
      <c r="EC140" s="263"/>
      <c r="ED140" s="263"/>
      <c r="EE140" s="263"/>
      <c r="EF140" s="263"/>
      <c r="EG140" s="263"/>
      <c r="EH140" s="263"/>
      <c r="EI140" s="263"/>
      <c r="EJ140" s="263"/>
      <c r="EK140" s="263"/>
      <c r="EL140" s="263"/>
      <c r="EM140" s="263"/>
      <c r="EN140" s="263"/>
      <c r="EO140" s="263"/>
      <c r="EP140" s="263"/>
      <c r="EQ140" s="263"/>
      <c r="ER140" s="263"/>
      <c r="ES140" s="263"/>
      <c r="ET140" s="263"/>
      <c r="EU140" s="263"/>
      <c r="EV140" s="263"/>
      <c r="EW140" s="263"/>
      <c r="EX140" s="263"/>
      <c r="EY140" s="263"/>
      <c r="EZ140" s="263"/>
      <c r="FA140" s="263"/>
      <c r="FB140" s="263"/>
      <c r="FC140" s="263"/>
      <c r="FD140" s="263"/>
      <c r="FE140" s="263"/>
      <c r="FF140" s="263"/>
      <c r="FG140" s="263"/>
      <c r="FH140" s="263"/>
      <c r="FI140" s="263"/>
      <c r="FJ140" s="263"/>
      <c r="FK140" s="263"/>
      <c r="FL140" s="263"/>
      <c r="FM140" s="263"/>
      <c r="FN140" s="263"/>
      <c r="FO140" s="263"/>
      <c r="FP140" s="263"/>
      <c r="FQ140" s="263"/>
      <c r="FR140" s="263"/>
      <c r="FS140" s="263"/>
      <c r="FT140" s="263"/>
      <c r="FU140" s="263"/>
      <c r="FV140" s="263"/>
      <c r="FW140" s="263"/>
      <c r="FX140" s="263"/>
      <c r="FY140" s="263"/>
      <c r="FZ140" s="263"/>
      <c r="GA140" s="263"/>
      <c r="GB140" s="263"/>
      <c r="GC140" s="263"/>
      <c r="GD140" s="263"/>
      <c r="GE140" s="263"/>
      <c r="GF140" s="263"/>
      <c r="GG140" s="263"/>
      <c r="GH140" s="263"/>
      <c r="GI140" s="263"/>
      <c r="GJ140" s="263"/>
      <c r="GK140" s="263"/>
      <c r="GL140" s="263"/>
      <c r="GM140" s="263"/>
      <c r="GN140" s="263"/>
      <c r="GO140" s="263"/>
      <c r="GP140" s="263"/>
      <c r="GQ140" s="263"/>
      <c r="GR140" s="263"/>
      <c r="GS140" s="263"/>
      <c r="GT140" s="263"/>
      <c r="GU140" s="263"/>
      <c r="GV140" s="263"/>
      <c r="GW140" s="263"/>
      <c r="GX140" s="263"/>
      <c r="GY140" s="263"/>
      <c r="GZ140" s="263"/>
      <c r="HA140" s="263"/>
      <c r="HB140" s="263"/>
      <c r="HC140" s="263"/>
      <c r="HD140" s="263"/>
      <c r="HE140" s="263"/>
      <c r="HF140" s="263"/>
      <c r="HG140" s="263"/>
      <c r="HH140" s="263"/>
      <c r="HI140" s="263"/>
      <c r="HJ140" s="263"/>
      <c r="HK140" s="263"/>
      <c r="HL140" s="263"/>
      <c r="HM140" s="263"/>
      <c r="HN140" s="263"/>
      <c r="HO140" s="263"/>
      <c r="HP140" s="263"/>
      <c r="HQ140" s="263"/>
      <c r="HR140" s="263"/>
      <c r="HS140" s="263"/>
      <c r="HT140" s="263"/>
      <c r="HU140" s="263"/>
      <c r="HV140" s="263"/>
      <c r="HW140" s="263"/>
      <c r="HX140" s="263"/>
      <c r="HY140" s="263"/>
      <c r="HZ140" s="263"/>
      <c r="IA140" s="263"/>
      <c r="IB140" s="263"/>
      <c r="IC140" s="263"/>
      <c r="ID140" s="263"/>
      <c r="IE140" s="263"/>
      <c r="IF140" s="263"/>
      <c r="IG140" s="263"/>
      <c r="IH140" s="263"/>
      <c r="II140" s="263"/>
      <c r="IJ140" s="263"/>
      <c r="IK140" s="263"/>
      <c r="IL140" s="263"/>
      <c r="IM140" s="263"/>
      <c r="IN140" s="263"/>
      <c r="IO140" s="263"/>
      <c r="IP140" s="263"/>
      <c r="IQ140" s="263"/>
      <c r="IR140" s="263"/>
      <c r="IS140" s="263"/>
      <c r="IT140" s="263"/>
      <c r="IU140" s="263"/>
      <c r="IV140" s="263"/>
    </row>
    <row r="141" spans="1:256">
      <c r="A141" s="64" t="s">
        <v>30</v>
      </c>
      <c r="B141" s="77">
        <v>31</v>
      </c>
      <c r="C141" s="228">
        <v>29.409500000000001</v>
      </c>
      <c r="D141" s="78">
        <v>8</v>
      </c>
      <c r="E141" s="78">
        <v>227</v>
      </c>
      <c r="F141" s="78">
        <v>7793</v>
      </c>
      <c r="G141" s="79">
        <v>20124</v>
      </c>
      <c r="H141" s="89">
        <v>10317</v>
      </c>
      <c r="I141" s="89">
        <v>9807</v>
      </c>
      <c r="J141" s="80">
        <v>2.58</v>
      </c>
      <c r="K141" s="81">
        <v>684.26868868902898</v>
      </c>
      <c r="L141" s="82">
        <v>4</v>
      </c>
      <c r="M141" s="82">
        <v>-7</v>
      </c>
      <c r="N141" s="83">
        <v>-0.34787794453831611</v>
      </c>
      <c r="O141" s="84">
        <v>14</v>
      </c>
      <c r="P141" s="83">
        <v>0.69575588907663255</v>
      </c>
      <c r="Q141" s="84">
        <v>21</v>
      </c>
      <c r="R141" s="83">
        <v>1.0436338336149487</v>
      </c>
      <c r="S141" s="85">
        <v>11</v>
      </c>
      <c r="T141" s="86">
        <v>0.54666534141735479</v>
      </c>
      <c r="U141" s="78">
        <v>109</v>
      </c>
      <c r="V141" s="87">
        <v>5.4169565649537823</v>
      </c>
      <c r="W141" s="78">
        <v>98</v>
      </c>
      <c r="X141" s="87">
        <v>4.8702912235364275</v>
      </c>
      <c r="Y141" s="87">
        <v>0.19878739687903868</v>
      </c>
      <c r="Z141" s="90"/>
      <c r="AA141" s="91">
        <v>8</v>
      </c>
      <c r="AB141" s="237"/>
      <c r="AC141" s="91">
        <v>4</v>
      </c>
      <c r="AD141" s="90"/>
      <c r="AE141" s="257">
        <v>6608</v>
      </c>
      <c r="AF141" s="89">
        <v>4310</v>
      </c>
      <c r="AG141" s="89">
        <v>2298</v>
      </c>
      <c r="AH141" s="263"/>
      <c r="AI141" s="263"/>
      <c r="AJ141" s="263"/>
      <c r="AK141" s="263"/>
      <c r="AL141" s="263"/>
      <c r="AM141" s="263"/>
      <c r="AN141" s="263"/>
      <c r="AO141" s="263"/>
      <c r="AP141" s="263"/>
      <c r="AQ141" s="263"/>
      <c r="AR141" s="263"/>
      <c r="AS141" s="263"/>
      <c r="AT141" s="263"/>
      <c r="AU141" s="263"/>
      <c r="AV141" s="263"/>
      <c r="AW141" s="263"/>
      <c r="AX141" s="263"/>
      <c r="AY141" s="263"/>
      <c r="AZ141" s="263"/>
      <c r="BA141" s="263"/>
      <c r="BB141" s="263"/>
      <c r="BC141" s="263"/>
      <c r="BD141" s="263"/>
      <c r="BE141" s="263"/>
      <c r="BF141" s="263"/>
      <c r="BG141" s="263"/>
      <c r="BH141" s="263"/>
      <c r="BI141" s="263"/>
      <c r="BJ141" s="263"/>
      <c r="BK141" s="263"/>
      <c r="BL141" s="263"/>
      <c r="BM141" s="263"/>
      <c r="BN141" s="263"/>
      <c r="BO141" s="263"/>
      <c r="BP141" s="263"/>
      <c r="BQ141" s="263"/>
      <c r="BR141" s="263"/>
      <c r="BS141" s="263"/>
      <c r="BT141" s="263"/>
      <c r="BU141" s="263"/>
      <c r="BV141" s="263"/>
      <c r="BW141" s="263"/>
      <c r="BX141" s="263"/>
      <c r="BY141" s="263"/>
      <c r="BZ141" s="263"/>
      <c r="CA141" s="263"/>
      <c r="CB141" s="263"/>
      <c r="CC141" s="263"/>
      <c r="CD141" s="263"/>
      <c r="CE141" s="263"/>
      <c r="CF141" s="263"/>
      <c r="CG141" s="263"/>
      <c r="CH141" s="263"/>
      <c r="CI141" s="263"/>
      <c r="CJ141" s="263"/>
      <c r="CK141" s="263"/>
      <c r="CL141" s="263"/>
      <c r="CM141" s="263"/>
      <c r="CN141" s="263"/>
      <c r="CO141" s="263"/>
      <c r="CP141" s="263"/>
      <c r="CQ141" s="263"/>
      <c r="CR141" s="263"/>
      <c r="CS141" s="263"/>
      <c r="CT141" s="263"/>
      <c r="CU141" s="263"/>
      <c r="CV141" s="263"/>
      <c r="CW141" s="263"/>
      <c r="CX141" s="263"/>
      <c r="CY141" s="263"/>
      <c r="CZ141" s="263"/>
      <c r="DA141" s="263"/>
      <c r="DB141" s="263"/>
      <c r="DC141" s="263"/>
      <c r="DD141" s="263"/>
      <c r="DE141" s="263"/>
      <c r="DF141" s="263"/>
      <c r="DG141" s="263"/>
      <c r="DH141" s="263"/>
      <c r="DI141" s="263"/>
      <c r="DJ141" s="263"/>
      <c r="DK141" s="263"/>
      <c r="DL141" s="263"/>
      <c r="DM141" s="263"/>
      <c r="DN141" s="263"/>
      <c r="DO141" s="263"/>
      <c r="DP141" s="263"/>
      <c r="DQ141" s="263"/>
      <c r="DR141" s="263"/>
      <c r="DS141" s="263"/>
      <c r="DT141" s="263"/>
      <c r="DU141" s="263"/>
      <c r="DV141" s="263"/>
      <c r="DW141" s="263"/>
      <c r="DX141" s="263"/>
      <c r="DY141" s="263"/>
      <c r="DZ141" s="263"/>
      <c r="EA141" s="263"/>
      <c r="EB141" s="263"/>
      <c r="EC141" s="263"/>
      <c r="ED141" s="263"/>
      <c r="EE141" s="263"/>
      <c r="EF141" s="263"/>
      <c r="EG141" s="263"/>
      <c r="EH141" s="263"/>
      <c r="EI141" s="263"/>
      <c r="EJ141" s="263"/>
      <c r="EK141" s="263"/>
      <c r="EL141" s="263"/>
      <c r="EM141" s="263"/>
      <c r="EN141" s="263"/>
      <c r="EO141" s="263"/>
      <c r="EP141" s="263"/>
      <c r="EQ141" s="263"/>
      <c r="ER141" s="263"/>
      <c r="ES141" s="263"/>
      <c r="ET141" s="263"/>
      <c r="EU141" s="263"/>
      <c r="EV141" s="263"/>
      <c r="EW141" s="263"/>
      <c r="EX141" s="263"/>
      <c r="EY141" s="263"/>
      <c r="EZ141" s="263"/>
      <c r="FA141" s="263"/>
      <c r="FB141" s="263"/>
      <c r="FC141" s="263"/>
      <c r="FD141" s="263"/>
      <c r="FE141" s="263"/>
      <c r="FF141" s="263"/>
      <c r="FG141" s="263"/>
      <c r="FH141" s="263"/>
      <c r="FI141" s="263"/>
      <c r="FJ141" s="263"/>
      <c r="FK141" s="263"/>
      <c r="FL141" s="263"/>
      <c r="FM141" s="263"/>
      <c r="FN141" s="263"/>
      <c r="FO141" s="263"/>
      <c r="FP141" s="263"/>
      <c r="FQ141" s="263"/>
      <c r="FR141" s="263"/>
      <c r="FS141" s="263"/>
      <c r="FT141" s="263"/>
      <c r="FU141" s="263"/>
      <c r="FV141" s="263"/>
      <c r="FW141" s="263"/>
      <c r="FX141" s="263"/>
      <c r="FY141" s="263"/>
      <c r="FZ141" s="263"/>
      <c r="GA141" s="263"/>
      <c r="GB141" s="263"/>
      <c r="GC141" s="263"/>
      <c r="GD141" s="263"/>
      <c r="GE141" s="263"/>
      <c r="GF141" s="263"/>
      <c r="GG141" s="263"/>
      <c r="GH141" s="263"/>
      <c r="GI141" s="263"/>
      <c r="GJ141" s="263"/>
      <c r="GK141" s="263"/>
      <c r="GL141" s="263"/>
      <c r="GM141" s="263"/>
      <c r="GN141" s="263"/>
      <c r="GO141" s="263"/>
      <c r="GP141" s="263"/>
      <c r="GQ141" s="263"/>
      <c r="GR141" s="263"/>
      <c r="GS141" s="263"/>
      <c r="GT141" s="263"/>
      <c r="GU141" s="263"/>
      <c r="GV141" s="263"/>
      <c r="GW141" s="263"/>
      <c r="GX141" s="263"/>
      <c r="GY141" s="263"/>
      <c r="GZ141" s="263"/>
      <c r="HA141" s="263"/>
      <c r="HB141" s="263"/>
      <c r="HC141" s="263"/>
      <c r="HD141" s="263"/>
      <c r="HE141" s="263"/>
      <c r="HF141" s="263"/>
      <c r="HG141" s="263"/>
      <c r="HH141" s="263"/>
      <c r="HI141" s="263"/>
      <c r="HJ141" s="263"/>
      <c r="HK141" s="263"/>
      <c r="HL141" s="263"/>
      <c r="HM141" s="263"/>
      <c r="HN141" s="263"/>
      <c r="HO141" s="263"/>
      <c r="HP141" s="263"/>
      <c r="HQ141" s="263"/>
      <c r="HR141" s="263"/>
      <c r="HS141" s="263"/>
      <c r="HT141" s="263"/>
      <c r="HU141" s="263"/>
      <c r="HV141" s="263"/>
      <c r="HW141" s="263"/>
      <c r="HX141" s="263"/>
      <c r="HY141" s="263"/>
      <c r="HZ141" s="263"/>
      <c r="IA141" s="263"/>
      <c r="IB141" s="263"/>
      <c r="IC141" s="263"/>
      <c r="ID141" s="263"/>
      <c r="IE141" s="263"/>
      <c r="IF141" s="263"/>
      <c r="IG141" s="263"/>
      <c r="IH141" s="263"/>
      <c r="II141" s="263"/>
      <c r="IJ141" s="263"/>
      <c r="IK141" s="263"/>
      <c r="IL141" s="263"/>
      <c r="IM141" s="263"/>
      <c r="IN141" s="263"/>
      <c r="IO141" s="263"/>
      <c r="IP141" s="263"/>
      <c r="IQ141" s="263"/>
      <c r="IR141" s="263"/>
      <c r="IS141" s="263"/>
      <c r="IT141" s="263"/>
      <c r="IU141" s="263"/>
      <c r="IV141" s="263"/>
    </row>
    <row r="142" spans="1:256">
      <c r="A142" s="64" t="s">
        <v>31</v>
      </c>
      <c r="B142" s="77">
        <v>31</v>
      </c>
      <c r="C142" s="228">
        <v>65.258200000000002</v>
      </c>
      <c r="D142" s="78">
        <v>18</v>
      </c>
      <c r="E142" s="78">
        <v>528</v>
      </c>
      <c r="F142" s="78">
        <v>32357</v>
      </c>
      <c r="G142" s="79">
        <v>83458</v>
      </c>
      <c r="H142" s="89">
        <v>41911</v>
      </c>
      <c r="I142" s="89">
        <v>41547</v>
      </c>
      <c r="J142" s="80">
        <v>2.58</v>
      </c>
      <c r="K142" s="81">
        <v>1278.8890898002089</v>
      </c>
      <c r="L142" s="82">
        <v>27</v>
      </c>
      <c r="M142" s="82">
        <v>-11</v>
      </c>
      <c r="N142" s="83">
        <v>-0.13182414658845093</v>
      </c>
      <c r="O142" s="84">
        <v>36</v>
      </c>
      <c r="P142" s="83">
        <v>0.43142447974402148</v>
      </c>
      <c r="Q142" s="84">
        <v>47</v>
      </c>
      <c r="R142" s="83">
        <v>0.56324862633247241</v>
      </c>
      <c r="S142" s="85">
        <v>38</v>
      </c>
      <c r="T142" s="86">
        <v>0.45539250639646767</v>
      </c>
      <c r="U142" s="78">
        <v>389</v>
      </c>
      <c r="V142" s="87">
        <v>4.6617811839006764</v>
      </c>
      <c r="W142" s="78">
        <v>351</v>
      </c>
      <c r="X142" s="87">
        <v>4.2063886775042088</v>
      </c>
      <c r="Y142" s="87">
        <v>0.32356835980801674</v>
      </c>
      <c r="Z142" s="90"/>
      <c r="AA142" s="91">
        <v>46</v>
      </c>
      <c r="AB142" s="237"/>
      <c r="AC142" s="91">
        <v>19</v>
      </c>
      <c r="AD142" s="90"/>
      <c r="AE142" s="257">
        <v>15467</v>
      </c>
      <c r="AF142" s="89">
        <v>12306</v>
      </c>
      <c r="AG142" s="89">
        <v>3161</v>
      </c>
      <c r="AH142" s="263"/>
      <c r="AI142" s="263"/>
      <c r="AJ142" s="263"/>
      <c r="AK142" s="263"/>
      <c r="AL142" s="263"/>
      <c r="AM142" s="263"/>
      <c r="AN142" s="263"/>
      <c r="AO142" s="263"/>
      <c r="AP142" s="263"/>
      <c r="AQ142" s="263"/>
      <c r="AR142" s="263"/>
      <c r="AS142" s="263"/>
      <c r="AT142" s="263"/>
      <c r="AU142" s="263"/>
      <c r="AV142" s="263"/>
      <c r="AW142" s="263"/>
      <c r="AX142" s="263"/>
      <c r="AY142" s="263"/>
      <c r="AZ142" s="263"/>
      <c r="BA142" s="263"/>
      <c r="BB142" s="263"/>
      <c r="BC142" s="263"/>
      <c r="BD142" s="263"/>
      <c r="BE142" s="263"/>
      <c r="BF142" s="263"/>
      <c r="BG142" s="263"/>
      <c r="BH142" s="263"/>
      <c r="BI142" s="263"/>
      <c r="BJ142" s="263"/>
      <c r="BK142" s="263"/>
      <c r="BL142" s="263"/>
      <c r="BM142" s="263"/>
      <c r="BN142" s="263"/>
      <c r="BO142" s="263"/>
      <c r="BP142" s="263"/>
      <c r="BQ142" s="263"/>
      <c r="BR142" s="263"/>
      <c r="BS142" s="263"/>
      <c r="BT142" s="263"/>
      <c r="BU142" s="263"/>
      <c r="BV142" s="263"/>
      <c r="BW142" s="263"/>
      <c r="BX142" s="263"/>
      <c r="BY142" s="263"/>
      <c r="BZ142" s="263"/>
      <c r="CA142" s="263"/>
      <c r="CB142" s="263"/>
      <c r="CC142" s="263"/>
      <c r="CD142" s="263"/>
      <c r="CE142" s="263"/>
      <c r="CF142" s="263"/>
      <c r="CG142" s="263"/>
      <c r="CH142" s="263"/>
      <c r="CI142" s="263"/>
      <c r="CJ142" s="263"/>
      <c r="CK142" s="263"/>
      <c r="CL142" s="263"/>
      <c r="CM142" s="263"/>
      <c r="CN142" s="263"/>
      <c r="CO142" s="263"/>
      <c r="CP142" s="263"/>
      <c r="CQ142" s="263"/>
      <c r="CR142" s="263"/>
      <c r="CS142" s="263"/>
      <c r="CT142" s="263"/>
      <c r="CU142" s="263"/>
      <c r="CV142" s="263"/>
      <c r="CW142" s="263"/>
      <c r="CX142" s="263"/>
      <c r="CY142" s="263"/>
      <c r="CZ142" s="263"/>
      <c r="DA142" s="263"/>
      <c r="DB142" s="263"/>
      <c r="DC142" s="263"/>
      <c r="DD142" s="263"/>
      <c r="DE142" s="263"/>
      <c r="DF142" s="263"/>
      <c r="DG142" s="263"/>
      <c r="DH142" s="263"/>
      <c r="DI142" s="263"/>
      <c r="DJ142" s="263"/>
      <c r="DK142" s="263"/>
      <c r="DL142" s="263"/>
      <c r="DM142" s="263"/>
      <c r="DN142" s="263"/>
      <c r="DO142" s="263"/>
      <c r="DP142" s="263"/>
      <c r="DQ142" s="263"/>
      <c r="DR142" s="263"/>
      <c r="DS142" s="263"/>
      <c r="DT142" s="263"/>
      <c r="DU142" s="263"/>
      <c r="DV142" s="263"/>
      <c r="DW142" s="263"/>
      <c r="DX142" s="263"/>
      <c r="DY142" s="263"/>
      <c r="DZ142" s="263"/>
      <c r="EA142" s="263"/>
      <c r="EB142" s="263"/>
      <c r="EC142" s="263"/>
      <c r="ED142" s="263"/>
      <c r="EE142" s="263"/>
      <c r="EF142" s="263"/>
      <c r="EG142" s="263"/>
      <c r="EH142" s="263"/>
      <c r="EI142" s="263"/>
      <c r="EJ142" s="263"/>
      <c r="EK142" s="263"/>
      <c r="EL142" s="263"/>
      <c r="EM142" s="263"/>
      <c r="EN142" s="263"/>
      <c r="EO142" s="263"/>
      <c r="EP142" s="263"/>
      <c r="EQ142" s="263"/>
      <c r="ER142" s="263"/>
      <c r="ES142" s="263"/>
      <c r="ET142" s="263"/>
      <c r="EU142" s="263"/>
      <c r="EV142" s="263"/>
      <c r="EW142" s="263"/>
      <c r="EX142" s="263"/>
      <c r="EY142" s="263"/>
      <c r="EZ142" s="263"/>
      <c r="FA142" s="263"/>
      <c r="FB142" s="263"/>
      <c r="FC142" s="263"/>
      <c r="FD142" s="263"/>
      <c r="FE142" s="263"/>
      <c r="FF142" s="263"/>
      <c r="FG142" s="263"/>
      <c r="FH142" s="263"/>
      <c r="FI142" s="263"/>
      <c r="FJ142" s="263"/>
      <c r="FK142" s="263"/>
      <c r="FL142" s="263"/>
      <c r="FM142" s="263"/>
      <c r="FN142" s="263"/>
      <c r="FO142" s="263"/>
      <c r="FP142" s="263"/>
      <c r="FQ142" s="263"/>
      <c r="FR142" s="263"/>
      <c r="FS142" s="263"/>
      <c r="FT142" s="263"/>
      <c r="FU142" s="263"/>
      <c r="FV142" s="263"/>
      <c r="FW142" s="263"/>
      <c r="FX142" s="263"/>
      <c r="FY142" s="263"/>
      <c r="FZ142" s="263"/>
      <c r="GA142" s="263"/>
      <c r="GB142" s="263"/>
      <c r="GC142" s="263"/>
      <c r="GD142" s="263"/>
      <c r="GE142" s="263"/>
      <c r="GF142" s="263"/>
      <c r="GG142" s="263"/>
      <c r="GH142" s="263"/>
      <c r="GI142" s="263"/>
      <c r="GJ142" s="263"/>
      <c r="GK142" s="263"/>
      <c r="GL142" s="263"/>
      <c r="GM142" s="263"/>
      <c r="GN142" s="263"/>
      <c r="GO142" s="263"/>
      <c r="GP142" s="263"/>
      <c r="GQ142" s="263"/>
      <c r="GR142" s="263"/>
      <c r="GS142" s="263"/>
      <c r="GT142" s="263"/>
      <c r="GU142" s="263"/>
      <c r="GV142" s="263"/>
      <c r="GW142" s="263"/>
      <c r="GX142" s="263"/>
      <c r="GY142" s="263"/>
      <c r="GZ142" s="263"/>
      <c r="HA142" s="263"/>
      <c r="HB142" s="263"/>
      <c r="HC142" s="263"/>
      <c r="HD142" s="263"/>
      <c r="HE142" s="263"/>
      <c r="HF142" s="263"/>
      <c r="HG142" s="263"/>
      <c r="HH142" s="263"/>
      <c r="HI142" s="263"/>
      <c r="HJ142" s="263"/>
      <c r="HK142" s="263"/>
      <c r="HL142" s="263"/>
      <c r="HM142" s="263"/>
      <c r="HN142" s="263"/>
      <c r="HO142" s="263"/>
      <c r="HP142" s="263"/>
      <c r="HQ142" s="263"/>
      <c r="HR142" s="263"/>
      <c r="HS142" s="263"/>
      <c r="HT142" s="263"/>
      <c r="HU142" s="263"/>
      <c r="HV142" s="263"/>
      <c r="HW142" s="263"/>
      <c r="HX142" s="263"/>
      <c r="HY142" s="263"/>
      <c r="HZ142" s="263"/>
      <c r="IA142" s="263"/>
      <c r="IB142" s="263"/>
      <c r="IC142" s="263"/>
      <c r="ID142" s="263"/>
      <c r="IE142" s="263"/>
      <c r="IF142" s="263"/>
      <c r="IG142" s="263"/>
      <c r="IH142" s="263"/>
      <c r="II142" s="263"/>
      <c r="IJ142" s="263"/>
      <c r="IK142" s="263"/>
      <c r="IL142" s="263"/>
      <c r="IM142" s="263"/>
      <c r="IN142" s="263"/>
      <c r="IO142" s="263"/>
      <c r="IP142" s="263"/>
      <c r="IQ142" s="263"/>
      <c r="IR142" s="263"/>
      <c r="IS142" s="263"/>
      <c r="IT142" s="263"/>
      <c r="IU142" s="263"/>
      <c r="IV142" s="263"/>
    </row>
    <row r="143" spans="1:256">
      <c r="A143" s="64" t="s">
        <v>32</v>
      </c>
      <c r="B143" s="77">
        <v>31</v>
      </c>
      <c r="C143" s="228">
        <v>218.44479999999999</v>
      </c>
      <c r="D143" s="78">
        <v>15</v>
      </c>
      <c r="E143" s="78">
        <v>271</v>
      </c>
      <c r="F143" s="78">
        <v>7286</v>
      </c>
      <c r="G143" s="79">
        <v>17878</v>
      </c>
      <c r="H143" s="89">
        <v>9472</v>
      </c>
      <c r="I143" s="89">
        <v>8406</v>
      </c>
      <c r="J143" s="80">
        <v>2.4500000000000002</v>
      </c>
      <c r="K143" s="81">
        <v>81.842186218211651</v>
      </c>
      <c r="L143" s="82">
        <v>-4</v>
      </c>
      <c r="M143" s="82">
        <v>-6</v>
      </c>
      <c r="N143" s="83">
        <v>-0.33557046979865773</v>
      </c>
      <c r="O143" s="84">
        <v>8</v>
      </c>
      <c r="P143" s="83">
        <v>0.447427293064877</v>
      </c>
      <c r="Q143" s="84">
        <v>14</v>
      </c>
      <c r="R143" s="83">
        <v>0.78299776286353473</v>
      </c>
      <c r="S143" s="85">
        <v>2</v>
      </c>
      <c r="T143" s="86">
        <v>0.11185682326621826</v>
      </c>
      <c r="U143" s="78">
        <v>78</v>
      </c>
      <c r="V143" s="87">
        <v>4.3624161073825496</v>
      </c>
      <c r="W143" s="78">
        <v>76</v>
      </c>
      <c r="X143" s="87">
        <v>4.2505592841163313</v>
      </c>
      <c r="Y143" s="87">
        <v>-0.22371364653243947</v>
      </c>
      <c r="Z143" s="90"/>
      <c r="AA143" s="91">
        <v>5</v>
      </c>
      <c r="AB143" s="237"/>
      <c r="AC143" s="91">
        <v>3</v>
      </c>
      <c r="AD143" s="90"/>
      <c r="AE143" s="257">
        <v>5839</v>
      </c>
      <c r="AF143" s="89">
        <v>5343</v>
      </c>
      <c r="AG143" s="89">
        <v>496</v>
      </c>
      <c r="AH143" s="263"/>
      <c r="AI143" s="263"/>
      <c r="AJ143" s="263"/>
      <c r="AK143" s="263"/>
      <c r="AL143" s="263"/>
      <c r="AM143" s="263"/>
      <c r="AN143" s="263"/>
      <c r="AO143" s="263"/>
      <c r="AP143" s="263"/>
      <c r="AQ143" s="263"/>
      <c r="AR143" s="263"/>
      <c r="AS143" s="263"/>
      <c r="AT143" s="263"/>
      <c r="AU143" s="263"/>
      <c r="AV143" s="263"/>
      <c r="AW143" s="263"/>
      <c r="AX143" s="263"/>
      <c r="AY143" s="263"/>
      <c r="AZ143" s="263"/>
      <c r="BA143" s="263"/>
      <c r="BB143" s="263"/>
      <c r="BC143" s="263"/>
      <c r="BD143" s="263"/>
      <c r="BE143" s="263"/>
      <c r="BF143" s="263"/>
      <c r="BG143" s="263"/>
      <c r="BH143" s="263"/>
      <c r="BI143" s="263"/>
      <c r="BJ143" s="263"/>
      <c r="BK143" s="263"/>
      <c r="BL143" s="263"/>
      <c r="BM143" s="263"/>
      <c r="BN143" s="263"/>
      <c r="BO143" s="263"/>
      <c r="BP143" s="263"/>
      <c r="BQ143" s="263"/>
      <c r="BR143" s="263"/>
      <c r="BS143" s="263"/>
      <c r="BT143" s="263"/>
      <c r="BU143" s="263"/>
      <c r="BV143" s="263"/>
      <c r="BW143" s="263"/>
      <c r="BX143" s="263"/>
      <c r="BY143" s="263"/>
      <c r="BZ143" s="263"/>
      <c r="CA143" s="263"/>
      <c r="CB143" s="263"/>
      <c r="CC143" s="263"/>
      <c r="CD143" s="263"/>
      <c r="CE143" s="263"/>
      <c r="CF143" s="263"/>
      <c r="CG143" s="263"/>
      <c r="CH143" s="263"/>
      <c r="CI143" s="263"/>
      <c r="CJ143" s="263"/>
      <c r="CK143" s="263"/>
      <c r="CL143" s="263"/>
      <c r="CM143" s="263"/>
      <c r="CN143" s="263"/>
      <c r="CO143" s="263"/>
      <c r="CP143" s="263"/>
      <c r="CQ143" s="263"/>
      <c r="CR143" s="263"/>
      <c r="CS143" s="263"/>
      <c r="CT143" s="263"/>
      <c r="CU143" s="263"/>
      <c r="CV143" s="263"/>
      <c r="CW143" s="263"/>
      <c r="CX143" s="263"/>
      <c r="CY143" s="263"/>
      <c r="CZ143" s="263"/>
      <c r="DA143" s="263"/>
      <c r="DB143" s="263"/>
      <c r="DC143" s="263"/>
      <c r="DD143" s="263"/>
      <c r="DE143" s="263"/>
      <c r="DF143" s="263"/>
      <c r="DG143" s="263"/>
      <c r="DH143" s="263"/>
      <c r="DI143" s="263"/>
      <c r="DJ143" s="263"/>
      <c r="DK143" s="263"/>
      <c r="DL143" s="263"/>
      <c r="DM143" s="263"/>
      <c r="DN143" s="263"/>
      <c r="DO143" s="263"/>
      <c r="DP143" s="263"/>
      <c r="DQ143" s="263"/>
      <c r="DR143" s="263"/>
      <c r="DS143" s="263"/>
      <c r="DT143" s="263"/>
      <c r="DU143" s="263"/>
      <c r="DV143" s="263"/>
      <c r="DW143" s="263"/>
      <c r="DX143" s="263"/>
      <c r="DY143" s="263"/>
      <c r="DZ143" s="263"/>
      <c r="EA143" s="263"/>
      <c r="EB143" s="263"/>
      <c r="EC143" s="263"/>
      <c r="ED143" s="263"/>
      <c r="EE143" s="263"/>
      <c r="EF143" s="263"/>
      <c r="EG143" s="263"/>
      <c r="EH143" s="263"/>
      <c r="EI143" s="263"/>
      <c r="EJ143" s="263"/>
      <c r="EK143" s="263"/>
      <c r="EL143" s="263"/>
      <c r="EM143" s="263"/>
      <c r="EN143" s="263"/>
      <c r="EO143" s="263"/>
      <c r="EP143" s="263"/>
      <c r="EQ143" s="263"/>
      <c r="ER143" s="263"/>
      <c r="ES143" s="263"/>
      <c r="ET143" s="263"/>
      <c r="EU143" s="263"/>
      <c r="EV143" s="263"/>
      <c r="EW143" s="263"/>
      <c r="EX143" s="263"/>
      <c r="EY143" s="263"/>
      <c r="EZ143" s="263"/>
      <c r="FA143" s="263"/>
      <c r="FB143" s="263"/>
      <c r="FC143" s="263"/>
      <c r="FD143" s="263"/>
      <c r="FE143" s="263"/>
      <c r="FF143" s="263"/>
      <c r="FG143" s="263"/>
      <c r="FH143" s="263"/>
      <c r="FI143" s="263"/>
      <c r="FJ143" s="263"/>
      <c r="FK143" s="263"/>
      <c r="FL143" s="263"/>
      <c r="FM143" s="263"/>
      <c r="FN143" s="263"/>
      <c r="FO143" s="263"/>
      <c r="FP143" s="263"/>
      <c r="FQ143" s="263"/>
      <c r="FR143" s="263"/>
      <c r="FS143" s="263"/>
      <c r="FT143" s="263"/>
      <c r="FU143" s="263"/>
      <c r="FV143" s="263"/>
      <c r="FW143" s="263"/>
      <c r="FX143" s="263"/>
      <c r="FY143" s="263"/>
      <c r="FZ143" s="263"/>
      <c r="GA143" s="263"/>
      <c r="GB143" s="263"/>
      <c r="GC143" s="263"/>
      <c r="GD143" s="263"/>
      <c r="GE143" s="263"/>
      <c r="GF143" s="263"/>
      <c r="GG143" s="263"/>
      <c r="GH143" s="263"/>
      <c r="GI143" s="263"/>
      <c r="GJ143" s="263"/>
      <c r="GK143" s="263"/>
      <c r="GL143" s="263"/>
      <c r="GM143" s="263"/>
      <c r="GN143" s="263"/>
      <c r="GO143" s="263"/>
      <c r="GP143" s="263"/>
      <c r="GQ143" s="263"/>
      <c r="GR143" s="263"/>
      <c r="GS143" s="263"/>
      <c r="GT143" s="263"/>
      <c r="GU143" s="263"/>
      <c r="GV143" s="263"/>
      <c r="GW143" s="263"/>
      <c r="GX143" s="263"/>
      <c r="GY143" s="263"/>
      <c r="GZ143" s="263"/>
      <c r="HA143" s="263"/>
      <c r="HB143" s="263"/>
      <c r="HC143" s="263"/>
      <c r="HD143" s="263"/>
      <c r="HE143" s="263"/>
      <c r="HF143" s="263"/>
      <c r="HG143" s="263"/>
      <c r="HH143" s="263"/>
      <c r="HI143" s="263"/>
      <c r="HJ143" s="263"/>
      <c r="HK143" s="263"/>
      <c r="HL143" s="263"/>
      <c r="HM143" s="263"/>
      <c r="HN143" s="263"/>
      <c r="HO143" s="263"/>
      <c r="HP143" s="263"/>
      <c r="HQ143" s="263"/>
      <c r="HR143" s="263"/>
      <c r="HS143" s="263"/>
      <c r="HT143" s="263"/>
      <c r="HU143" s="263"/>
      <c r="HV143" s="263"/>
      <c r="HW143" s="263"/>
      <c r="HX143" s="263"/>
      <c r="HY143" s="263"/>
      <c r="HZ143" s="263"/>
      <c r="IA143" s="263"/>
      <c r="IB143" s="263"/>
      <c r="IC143" s="263"/>
      <c r="ID143" s="263"/>
      <c r="IE143" s="263"/>
      <c r="IF143" s="263"/>
      <c r="IG143" s="263"/>
      <c r="IH143" s="263"/>
      <c r="II143" s="263"/>
      <c r="IJ143" s="263"/>
      <c r="IK143" s="263"/>
      <c r="IL143" s="263"/>
      <c r="IM143" s="263"/>
      <c r="IN143" s="263"/>
      <c r="IO143" s="263"/>
      <c r="IP143" s="263"/>
      <c r="IQ143" s="263"/>
      <c r="IR143" s="263"/>
      <c r="IS143" s="263"/>
      <c r="IT143" s="263"/>
      <c r="IU143" s="263"/>
      <c r="IV143" s="263"/>
    </row>
    <row r="144" spans="1:256">
      <c r="A144" s="64" t="s">
        <v>33</v>
      </c>
      <c r="B144" s="77">
        <v>31</v>
      </c>
      <c r="C144" s="228">
        <v>157.11000000000001</v>
      </c>
      <c r="D144" s="78">
        <v>14</v>
      </c>
      <c r="E144" s="78">
        <v>225</v>
      </c>
      <c r="F144" s="78">
        <v>5012</v>
      </c>
      <c r="G144" s="79">
        <v>12612</v>
      </c>
      <c r="H144" s="89">
        <v>6692</v>
      </c>
      <c r="I144" s="89">
        <v>5920</v>
      </c>
      <c r="J144" s="80">
        <v>2.52</v>
      </c>
      <c r="K144" s="81">
        <v>80.27496658392208</v>
      </c>
      <c r="L144" s="82">
        <v>-20</v>
      </c>
      <c r="M144" s="82">
        <v>-10</v>
      </c>
      <c r="N144" s="83">
        <v>-0.79226746949770255</v>
      </c>
      <c r="O144" s="84">
        <v>4</v>
      </c>
      <c r="P144" s="83">
        <v>0.31690698779908094</v>
      </c>
      <c r="Q144" s="84">
        <v>14</v>
      </c>
      <c r="R144" s="83">
        <v>1.1091744572967834</v>
      </c>
      <c r="S144" s="85">
        <v>-10</v>
      </c>
      <c r="T144" s="86">
        <v>-0.79226746949770277</v>
      </c>
      <c r="U144" s="78">
        <v>40</v>
      </c>
      <c r="V144" s="87">
        <v>3.1690698779908097</v>
      </c>
      <c r="W144" s="78">
        <v>50</v>
      </c>
      <c r="X144" s="87">
        <v>3.9613373474885125</v>
      </c>
      <c r="Y144" s="87">
        <v>-1.5845349389954053</v>
      </c>
      <c r="Z144" s="90"/>
      <c r="AA144" s="91">
        <v>6</v>
      </c>
      <c r="AB144" s="237"/>
      <c r="AC144" s="91">
        <v>1</v>
      </c>
      <c r="AD144" s="90"/>
      <c r="AE144" s="257">
        <v>6739</v>
      </c>
      <c r="AF144" s="89">
        <v>6530</v>
      </c>
      <c r="AG144" s="89">
        <v>209</v>
      </c>
      <c r="AH144" s="263"/>
      <c r="AI144" s="263"/>
      <c r="AJ144" s="263"/>
      <c r="AK144" s="263"/>
      <c r="AL144" s="263"/>
      <c r="AM144" s="263"/>
      <c r="AN144" s="263"/>
      <c r="AO144" s="263"/>
      <c r="AP144" s="263"/>
      <c r="AQ144" s="263"/>
      <c r="AR144" s="263"/>
      <c r="AS144" s="263"/>
      <c r="AT144" s="263"/>
      <c r="AU144" s="263"/>
      <c r="AV144" s="263"/>
      <c r="AW144" s="263"/>
      <c r="AX144" s="263"/>
      <c r="AY144" s="263"/>
      <c r="AZ144" s="263"/>
      <c r="BA144" s="263"/>
      <c r="BB144" s="263"/>
      <c r="BC144" s="263"/>
      <c r="BD144" s="263"/>
      <c r="BE144" s="263"/>
      <c r="BF144" s="263"/>
      <c r="BG144" s="263"/>
      <c r="BH144" s="263"/>
      <c r="BI144" s="263"/>
      <c r="BJ144" s="263"/>
      <c r="BK144" s="263"/>
      <c r="BL144" s="263"/>
      <c r="BM144" s="263"/>
      <c r="BN144" s="263"/>
      <c r="BO144" s="263"/>
      <c r="BP144" s="263"/>
      <c r="BQ144" s="263"/>
      <c r="BR144" s="263"/>
      <c r="BS144" s="263"/>
      <c r="BT144" s="263"/>
      <c r="BU144" s="263"/>
      <c r="BV144" s="263"/>
      <c r="BW144" s="263"/>
      <c r="BX144" s="263"/>
      <c r="BY144" s="263"/>
      <c r="BZ144" s="263"/>
      <c r="CA144" s="263"/>
      <c r="CB144" s="263"/>
      <c r="CC144" s="263"/>
      <c r="CD144" s="263"/>
      <c r="CE144" s="263"/>
      <c r="CF144" s="263"/>
      <c r="CG144" s="263"/>
      <c r="CH144" s="263"/>
      <c r="CI144" s="263"/>
      <c r="CJ144" s="263"/>
      <c r="CK144" s="263"/>
      <c r="CL144" s="263"/>
      <c r="CM144" s="263"/>
      <c r="CN144" s="263"/>
      <c r="CO144" s="263"/>
      <c r="CP144" s="263"/>
      <c r="CQ144" s="263"/>
      <c r="CR144" s="263"/>
      <c r="CS144" s="263"/>
      <c r="CT144" s="263"/>
      <c r="CU144" s="263"/>
      <c r="CV144" s="263"/>
      <c r="CW144" s="263"/>
      <c r="CX144" s="263"/>
      <c r="CY144" s="263"/>
      <c r="CZ144" s="263"/>
      <c r="DA144" s="263"/>
      <c r="DB144" s="263"/>
      <c r="DC144" s="263"/>
      <c r="DD144" s="263"/>
      <c r="DE144" s="263"/>
      <c r="DF144" s="263"/>
      <c r="DG144" s="263"/>
      <c r="DH144" s="263"/>
      <c r="DI144" s="263"/>
      <c r="DJ144" s="263"/>
      <c r="DK144" s="263"/>
      <c r="DL144" s="263"/>
      <c r="DM144" s="263"/>
      <c r="DN144" s="263"/>
      <c r="DO144" s="263"/>
      <c r="DP144" s="263"/>
      <c r="DQ144" s="263"/>
      <c r="DR144" s="263"/>
      <c r="DS144" s="263"/>
      <c r="DT144" s="263"/>
      <c r="DU144" s="263"/>
      <c r="DV144" s="263"/>
      <c r="DW144" s="263"/>
      <c r="DX144" s="263"/>
      <c r="DY144" s="263"/>
      <c r="DZ144" s="263"/>
      <c r="EA144" s="263"/>
      <c r="EB144" s="263"/>
      <c r="EC144" s="263"/>
      <c r="ED144" s="263"/>
      <c r="EE144" s="263"/>
      <c r="EF144" s="263"/>
      <c r="EG144" s="263"/>
      <c r="EH144" s="263"/>
      <c r="EI144" s="263"/>
      <c r="EJ144" s="263"/>
      <c r="EK144" s="263"/>
      <c r="EL144" s="263"/>
      <c r="EM144" s="263"/>
      <c r="EN144" s="263"/>
      <c r="EO144" s="263"/>
      <c r="EP144" s="263"/>
      <c r="EQ144" s="263"/>
      <c r="ER144" s="263"/>
      <c r="ES144" s="263"/>
      <c r="ET144" s="263"/>
      <c r="EU144" s="263"/>
      <c r="EV144" s="263"/>
      <c r="EW144" s="263"/>
      <c r="EX144" s="263"/>
      <c r="EY144" s="263"/>
      <c r="EZ144" s="263"/>
      <c r="FA144" s="263"/>
      <c r="FB144" s="263"/>
      <c r="FC144" s="263"/>
      <c r="FD144" s="263"/>
      <c r="FE144" s="263"/>
      <c r="FF144" s="263"/>
      <c r="FG144" s="263"/>
      <c r="FH144" s="263"/>
      <c r="FI144" s="263"/>
      <c r="FJ144" s="263"/>
      <c r="FK144" s="263"/>
      <c r="FL144" s="263"/>
      <c r="FM144" s="263"/>
      <c r="FN144" s="263"/>
      <c r="FO144" s="263"/>
      <c r="FP144" s="263"/>
      <c r="FQ144" s="263"/>
      <c r="FR144" s="263"/>
      <c r="FS144" s="263"/>
      <c r="FT144" s="263"/>
      <c r="FU144" s="263"/>
      <c r="FV144" s="263"/>
      <c r="FW144" s="263"/>
      <c r="FX144" s="263"/>
      <c r="FY144" s="263"/>
      <c r="FZ144" s="263"/>
      <c r="GA144" s="263"/>
      <c r="GB144" s="263"/>
      <c r="GC144" s="263"/>
      <c r="GD144" s="263"/>
      <c r="GE144" s="263"/>
      <c r="GF144" s="263"/>
      <c r="GG144" s="263"/>
      <c r="GH144" s="263"/>
      <c r="GI144" s="263"/>
      <c r="GJ144" s="263"/>
      <c r="GK144" s="263"/>
      <c r="GL144" s="263"/>
      <c r="GM144" s="263"/>
      <c r="GN144" s="263"/>
      <c r="GO144" s="263"/>
      <c r="GP144" s="263"/>
      <c r="GQ144" s="263"/>
      <c r="GR144" s="263"/>
      <c r="GS144" s="263"/>
      <c r="GT144" s="263"/>
      <c r="GU144" s="263"/>
      <c r="GV144" s="263"/>
      <c r="GW144" s="263"/>
      <c r="GX144" s="263"/>
      <c r="GY144" s="263"/>
      <c r="GZ144" s="263"/>
      <c r="HA144" s="263"/>
      <c r="HB144" s="263"/>
      <c r="HC144" s="263"/>
      <c r="HD144" s="263"/>
      <c r="HE144" s="263"/>
      <c r="HF144" s="263"/>
      <c r="HG144" s="263"/>
      <c r="HH144" s="263"/>
      <c r="HI144" s="263"/>
      <c r="HJ144" s="263"/>
      <c r="HK144" s="263"/>
      <c r="HL144" s="263"/>
      <c r="HM144" s="263"/>
      <c r="HN144" s="263"/>
      <c r="HO144" s="263"/>
      <c r="HP144" s="263"/>
      <c r="HQ144" s="263"/>
      <c r="HR144" s="263"/>
      <c r="HS144" s="263"/>
      <c r="HT144" s="263"/>
      <c r="HU144" s="263"/>
      <c r="HV144" s="263"/>
      <c r="HW144" s="263"/>
      <c r="HX144" s="263"/>
      <c r="HY144" s="263"/>
      <c r="HZ144" s="263"/>
      <c r="IA144" s="263"/>
      <c r="IB144" s="263"/>
      <c r="IC144" s="263"/>
      <c r="ID144" s="263"/>
      <c r="IE144" s="263"/>
      <c r="IF144" s="263"/>
      <c r="IG144" s="263"/>
      <c r="IH144" s="263"/>
      <c r="II144" s="263"/>
      <c r="IJ144" s="263"/>
      <c r="IK144" s="263"/>
      <c r="IL144" s="263"/>
      <c r="IM144" s="263"/>
      <c r="IN144" s="263"/>
      <c r="IO144" s="263"/>
      <c r="IP144" s="263"/>
      <c r="IQ144" s="263"/>
      <c r="IR144" s="263"/>
      <c r="IS144" s="263"/>
      <c r="IT144" s="263"/>
      <c r="IU144" s="263"/>
      <c r="IV144" s="263"/>
    </row>
    <row r="145" spans="1:256">
      <c r="A145" s="64" t="s">
        <v>34</v>
      </c>
      <c r="B145" s="77">
        <v>31</v>
      </c>
      <c r="C145" s="228">
        <v>162.4332</v>
      </c>
      <c r="D145" s="78">
        <v>5</v>
      </c>
      <c r="E145" s="78">
        <v>75</v>
      </c>
      <c r="F145" s="78">
        <v>1714</v>
      </c>
      <c r="G145" s="79">
        <v>4581</v>
      </c>
      <c r="H145" s="89">
        <v>2559</v>
      </c>
      <c r="I145" s="89">
        <v>2022</v>
      </c>
      <c r="J145" s="80">
        <v>2.67</v>
      </c>
      <c r="K145" s="81">
        <v>28.202362571198499</v>
      </c>
      <c r="L145" s="82">
        <v>-22</v>
      </c>
      <c r="M145" s="82">
        <v>-7</v>
      </c>
      <c r="N145" s="83">
        <v>-1.524390243902439</v>
      </c>
      <c r="O145" s="84">
        <v>2</v>
      </c>
      <c r="P145" s="83">
        <v>0.43554006968641112</v>
      </c>
      <c r="Q145" s="84">
        <v>9</v>
      </c>
      <c r="R145" s="83">
        <v>1.9599303135888502</v>
      </c>
      <c r="S145" s="85">
        <v>-15</v>
      </c>
      <c r="T145" s="86">
        <v>-3.266550522648084</v>
      </c>
      <c r="U145" s="78">
        <v>11</v>
      </c>
      <c r="V145" s="87">
        <v>2.3954703832752613</v>
      </c>
      <c r="W145" s="91">
        <v>26</v>
      </c>
      <c r="X145" s="87">
        <v>5.6620209059233453</v>
      </c>
      <c r="Y145" s="87">
        <v>-4.7909407665505235</v>
      </c>
      <c r="Z145" s="90"/>
      <c r="AA145" s="91">
        <v>2</v>
      </c>
      <c r="AB145" s="237"/>
      <c r="AC145" s="91">
        <v>0</v>
      </c>
      <c r="AD145" s="90"/>
      <c r="AE145" s="257">
        <v>3753</v>
      </c>
      <c r="AF145" s="89">
        <v>3657</v>
      </c>
      <c r="AG145" s="89">
        <v>96</v>
      </c>
      <c r="AH145" s="263"/>
      <c r="AI145" s="263"/>
      <c r="AJ145" s="263"/>
      <c r="AK145" s="263"/>
      <c r="AL145" s="263"/>
      <c r="AM145" s="263"/>
      <c r="AN145" s="263"/>
      <c r="AO145" s="263"/>
      <c r="AP145" s="263"/>
      <c r="AQ145" s="263"/>
      <c r="AR145" s="263"/>
      <c r="AS145" s="263"/>
      <c r="AT145" s="263"/>
      <c r="AU145" s="263"/>
      <c r="AV145" s="263"/>
      <c r="AW145" s="263"/>
      <c r="AX145" s="263"/>
      <c r="AY145" s="263"/>
      <c r="AZ145" s="263"/>
      <c r="BA145" s="263"/>
      <c r="BB145" s="263"/>
      <c r="BC145" s="263"/>
      <c r="BD145" s="263"/>
      <c r="BE145" s="263"/>
      <c r="BF145" s="263"/>
      <c r="BG145" s="263"/>
      <c r="BH145" s="263"/>
      <c r="BI145" s="263"/>
      <c r="BJ145" s="263"/>
      <c r="BK145" s="263"/>
      <c r="BL145" s="263"/>
      <c r="BM145" s="263"/>
      <c r="BN145" s="263"/>
      <c r="BO145" s="263"/>
      <c r="BP145" s="263"/>
      <c r="BQ145" s="263"/>
      <c r="BR145" s="263"/>
      <c r="BS145" s="263"/>
      <c r="BT145" s="263"/>
      <c r="BU145" s="263"/>
      <c r="BV145" s="263"/>
      <c r="BW145" s="263"/>
      <c r="BX145" s="263"/>
      <c r="BY145" s="263"/>
      <c r="BZ145" s="263"/>
      <c r="CA145" s="263"/>
      <c r="CB145" s="263"/>
      <c r="CC145" s="263"/>
      <c r="CD145" s="263"/>
      <c r="CE145" s="263"/>
      <c r="CF145" s="263"/>
      <c r="CG145" s="263"/>
      <c r="CH145" s="263"/>
      <c r="CI145" s="263"/>
      <c r="CJ145" s="263"/>
      <c r="CK145" s="263"/>
      <c r="CL145" s="263"/>
      <c r="CM145" s="263"/>
      <c r="CN145" s="263"/>
      <c r="CO145" s="263"/>
      <c r="CP145" s="263"/>
      <c r="CQ145" s="263"/>
      <c r="CR145" s="263"/>
      <c r="CS145" s="263"/>
      <c r="CT145" s="263"/>
      <c r="CU145" s="263"/>
      <c r="CV145" s="263"/>
      <c r="CW145" s="263"/>
      <c r="CX145" s="263"/>
      <c r="CY145" s="263"/>
      <c r="CZ145" s="263"/>
      <c r="DA145" s="263"/>
      <c r="DB145" s="263"/>
      <c r="DC145" s="263"/>
      <c r="DD145" s="263"/>
      <c r="DE145" s="263"/>
      <c r="DF145" s="263"/>
      <c r="DG145" s="263"/>
      <c r="DH145" s="263"/>
      <c r="DI145" s="263"/>
      <c r="DJ145" s="263"/>
      <c r="DK145" s="263"/>
      <c r="DL145" s="263"/>
      <c r="DM145" s="263"/>
      <c r="DN145" s="263"/>
      <c r="DO145" s="263"/>
      <c r="DP145" s="263"/>
      <c r="DQ145" s="263"/>
      <c r="DR145" s="263"/>
      <c r="DS145" s="263"/>
      <c r="DT145" s="263"/>
      <c r="DU145" s="263"/>
      <c r="DV145" s="263"/>
      <c r="DW145" s="263"/>
      <c r="DX145" s="263"/>
      <c r="DY145" s="263"/>
      <c r="DZ145" s="263"/>
      <c r="EA145" s="263"/>
      <c r="EB145" s="263"/>
      <c r="EC145" s="263"/>
      <c r="ED145" s="263"/>
      <c r="EE145" s="263"/>
      <c r="EF145" s="263"/>
      <c r="EG145" s="263"/>
      <c r="EH145" s="263"/>
      <c r="EI145" s="263"/>
      <c r="EJ145" s="263"/>
      <c r="EK145" s="263"/>
      <c r="EL145" s="263"/>
      <c r="EM145" s="263"/>
      <c r="EN145" s="263"/>
      <c r="EO145" s="263"/>
      <c r="EP145" s="263"/>
      <c r="EQ145" s="263"/>
      <c r="ER145" s="263"/>
      <c r="ES145" s="263"/>
      <c r="ET145" s="263"/>
      <c r="EU145" s="263"/>
      <c r="EV145" s="263"/>
      <c r="EW145" s="263"/>
      <c r="EX145" s="263"/>
      <c r="EY145" s="263"/>
      <c r="EZ145" s="263"/>
      <c r="FA145" s="263"/>
      <c r="FB145" s="263"/>
      <c r="FC145" s="263"/>
      <c r="FD145" s="263"/>
      <c r="FE145" s="263"/>
      <c r="FF145" s="263"/>
      <c r="FG145" s="263"/>
      <c r="FH145" s="263"/>
      <c r="FI145" s="263"/>
      <c r="FJ145" s="263"/>
      <c r="FK145" s="263"/>
      <c r="FL145" s="263"/>
      <c r="FM145" s="263"/>
      <c r="FN145" s="263"/>
      <c r="FO145" s="263"/>
      <c r="FP145" s="263"/>
      <c r="FQ145" s="263"/>
      <c r="FR145" s="263"/>
      <c r="FS145" s="263"/>
      <c r="FT145" s="263"/>
      <c r="FU145" s="263"/>
      <c r="FV145" s="263"/>
      <c r="FW145" s="263"/>
      <c r="FX145" s="263"/>
      <c r="FY145" s="263"/>
      <c r="FZ145" s="263"/>
      <c r="GA145" s="263"/>
      <c r="GB145" s="263"/>
      <c r="GC145" s="263"/>
      <c r="GD145" s="263"/>
      <c r="GE145" s="263"/>
      <c r="GF145" s="263"/>
      <c r="GG145" s="263"/>
      <c r="GH145" s="263"/>
      <c r="GI145" s="263"/>
      <c r="GJ145" s="263"/>
      <c r="GK145" s="263"/>
      <c r="GL145" s="263"/>
      <c r="GM145" s="263"/>
      <c r="GN145" s="263"/>
      <c r="GO145" s="263"/>
      <c r="GP145" s="263"/>
      <c r="GQ145" s="263"/>
      <c r="GR145" s="263"/>
      <c r="GS145" s="263"/>
      <c r="GT145" s="263"/>
      <c r="GU145" s="263"/>
      <c r="GV145" s="263"/>
      <c r="GW145" s="263"/>
      <c r="GX145" s="263"/>
      <c r="GY145" s="263"/>
      <c r="GZ145" s="263"/>
      <c r="HA145" s="263"/>
      <c r="HB145" s="263"/>
      <c r="HC145" s="263"/>
      <c r="HD145" s="263"/>
      <c r="HE145" s="263"/>
      <c r="HF145" s="263"/>
      <c r="HG145" s="263"/>
      <c r="HH145" s="263"/>
      <c r="HI145" s="263"/>
      <c r="HJ145" s="263"/>
      <c r="HK145" s="263"/>
      <c r="HL145" s="263"/>
      <c r="HM145" s="263"/>
      <c r="HN145" s="263"/>
      <c r="HO145" s="263"/>
      <c r="HP145" s="263"/>
      <c r="HQ145" s="263"/>
      <c r="HR145" s="263"/>
      <c r="HS145" s="263"/>
      <c r="HT145" s="263"/>
      <c r="HU145" s="263"/>
      <c r="HV145" s="263"/>
      <c r="HW145" s="263"/>
      <c r="HX145" s="263"/>
      <c r="HY145" s="263"/>
      <c r="HZ145" s="263"/>
      <c r="IA145" s="263"/>
      <c r="IB145" s="263"/>
      <c r="IC145" s="263"/>
      <c r="ID145" s="263"/>
      <c r="IE145" s="263"/>
      <c r="IF145" s="263"/>
      <c r="IG145" s="263"/>
      <c r="IH145" s="263"/>
      <c r="II145" s="263"/>
      <c r="IJ145" s="263"/>
      <c r="IK145" s="263"/>
      <c r="IL145" s="263"/>
      <c r="IM145" s="263"/>
      <c r="IN145" s="263"/>
      <c r="IO145" s="263"/>
      <c r="IP145" s="263"/>
      <c r="IQ145" s="263"/>
      <c r="IR145" s="263"/>
      <c r="IS145" s="263"/>
      <c r="IT145" s="263"/>
      <c r="IU145" s="263"/>
      <c r="IV145" s="263"/>
    </row>
    <row r="146" spans="1:256">
      <c r="A146" s="219" t="s">
        <v>35</v>
      </c>
      <c r="B146" s="77">
        <v>31</v>
      </c>
      <c r="C146" s="228">
        <v>135.58619999999999</v>
      </c>
      <c r="D146" s="78">
        <v>11</v>
      </c>
      <c r="E146" s="78">
        <v>174</v>
      </c>
      <c r="F146" s="78">
        <v>4755</v>
      </c>
      <c r="G146" s="79">
        <v>11477</v>
      </c>
      <c r="H146" s="89">
        <v>6166</v>
      </c>
      <c r="I146" s="89">
        <v>5311</v>
      </c>
      <c r="J146" s="80">
        <v>2.41</v>
      </c>
      <c r="K146" s="81">
        <v>84.647257611762853</v>
      </c>
      <c r="L146" s="82">
        <v>-21</v>
      </c>
      <c r="M146" s="82">
        <v>-6</v>
      </c>
      <c r="N146" s="83">
        <v>-0.52230685527747556</v>
      </c>
      <c r="O146" s="84">
        <v>10</v>
      </c>
      <c r="P146" s="83">
        <v>0.87051142546245919</v>
      </c>
      <c r="Q146" s="84">
        <v>16</v>
      </c>
      <c r="R146" s="83">
        <v>1.3928182807399347</v>
      </c>
      <c r="S146" s="85">
        <v>-15</v>
      </c>
      <c r="T146" s="86">
        <v>-1.3057671381936888</v>
      </c>
      <c r="U146" s="78">
        <v>35</v>
      </c>
      <c r="V146" s="87">
        <v>3.046789989118607</v>
      </c>
      <c r="W146" s="78">
        <v>50</v>
      </c>
      <c r="X146" s="87">
        <v>4.3525571273122958</v>
      </c>
      <c r="Y146" s="87">
        <v>-1.8280739934711643</v>
      </c>
      <c r="Z146" s="90"/>
      <c r="AA146" s="91">
        <v>4</v>
      </c>
      <c r="AB146" s="237"/>
      <c r="AC146" s="91">
        <v>4</v>
      </c>
      <c r="AD146" s="90"/>
      <c r="AE146" s="257">
        <v>4646</v>
      </c>
      <c r="AF146" s="89">
        <v>4133</v>
      </c>
      <c r="AG146" s="89">
        <v>513</v>
      </c>
      <c r="AH146" s="263"/>
      <c r="AI146" s="263"/>
      <c r="AJ146" s="263"/>
      <c r="AK146" s="263"/>
      <c r="AL146" s="263"/>
      <c r="AM146" s="263"/>
      <c r="AN146" s="263"/>
      <c r="AO146" s="263"/>
      <c r="AP146" s="263"/>
      <c r="AQ146" s="263"/>
      <c r="AR146" s="263"/>
      <c r="AS146" s="263"/>
      <c r="AT146" s="263"/>
      <c r="AU146" s="263"/>
      <c r="AV146" s="263"/>
      <c r="AW146" s="263"/>
      <c r="AX146" s="263"/>
      <c r="AY146" s="263"/>
      <c r="AZ146" s="263"/>
      <c r="BA146" s="263"/>
      <c r="BB146" s="263"/>
      <c r="BC146" s="263"/>
      <c r="BD146" s="263"/>
      <c r="BE146" s="263"/>
      <c r="BF146" s="263"/>
      <c r="BG146" s="263"/>
      <c r="BH146" s="263"/>
      <c r="BI146" s="263"/>
      <c r="BJ146" s="263"/>
      <c r="BK146" s="263"/>
      <c r="BL146" s="263"/>
      <c r="BM146" s="263"/>
      <c r="BN146" s="263"/>
      <c r="BO146" s="263"/>
      <c r="BP146" s="263"/>
      <c r="BQ146" s="263"/>
      <c r="BR146" s="263"/>
      <c r="BS146" s="263"/>
      <c r="BT146" s="263"/>
      <c r="BU146" s="263"/>
      <c r="BV146" s="263"/>
      <c r="BW146" s="263"/>
      <c r="BX146" s="263"/>
      <c r="BY146" s="263"/>
      <c r="BZ146" s="263"/>
      <c r="CA146" s="263"/>
      <c r="CB146" s="263"/>
      <c r="CC146" s="263"/>
      <c r="CD146" s="263"/>
      <c r="CE146" s="263"/>
      <c r="CF146" s="263"/>
      <c r="CG146" s="263"/>
      <c r="CH146" s="263"/>
      <c r="CI146" s="263"/>
      <c r="CJ146" s="263"/>
      <c r="CK146" s="263"/>
      <c r="CL146" s="263"/>
      <c r="CM146" s="263"/>
      <c r="CN146" s="263"/>
      <c r="CO146" s="263"/>
      <c r="CP146" s="263"/>
      <c r="CQ146" s="263"/>
      <c r="CR146" s="263"/>
      <c r="CS146" s="263"/>
      <c r="CT146" s="263"/>
      <c r="CU146" s="263"/>
      <c r="CV146" s="263"/>
      <c r="CW146" s="263"/>
      <c r="CX146" s="263"/>
      <c r="CY146" s="263"/>
      <c r="CZ146" s="263"/>
      <c r="DA146" s="263"/>
      <c r="DB146" s="263"/>
      <c r="DC146" s="263"/>
      <c r="DD146" s="263"/>
      <c r="DE146" s="263"/>
      <c r="DF146" s="263"/>
      <c r="DG146" s="263"/>
      <c r="DH146" s="263"/>
      <c r="DI146" s="263"/>
      <c r="DJ146" s="263"/>
      <c r="DK146" s="263"/>
      <c r="DL146" s="263"/>
      <c r="DM146" s="263"/>
      <c r="DN146" s="263"/>
      <c r="DO146" s="263"/>
      <c r="DP146" s="263"/>
      <c r="DQ146" s="263"/>
      <c r="DR146" s="263"/>
      <c r="DS146" s="263"/>
      <c r="DT146" s="263"/>
      <c r="DU146" s="263"/>
      <c r="DV146" s="263"/>
      <c r="DW146" s="263"/>
      <c r="DX146" s="263"/>
      <c r="DY146" s="263"/>
      <c r="DZ146" s="263"/>
      <c r="EA146" s="263"/>
      <c r="EB146" s="263"/>
      <c r="EC146" s="263"/>
      <c r="ED146" s="263"/>
      <c r="EE146" s="263"/>
      <c r="EF146" s="263"/>
      <c r="EG146" s="263"/>
      <c r="EH146" s="263"/>
      <c r="EI146" s="263"/>
      <c r="EJ146" s="263"/>
      <c r="EK146" s="263"/>
      <c r="EL146" s="263"/>
      <c r="EM146" s="263"/>
      <c r="EN146" s="263"/>
      <c r="EO146" s="263"/>
      <c r="EP146" s="263"/>
      <c r="EQ146" s="263"/>
      <c r="ER146" s="263"/>
      <c r="ES146" s="263"/>
      <c r="ET146" s="263"/>
      <c r="EU146" s="263"/>
      <c r="EV146" s="263"/>
      <c r="EW146" s="263"/>
      <c r="EX146" s="263"/>
      <c r="EY146" s="263"/>
      <c r="EZ146" s="263"/>
      <c r="FA146" s="263"/>
      <c r="FB146" s="263"/>
      <c r="FC146" s="263"/>
      <c r="FD146" s="263"/>
      <c r="FE146" s="263"/>
      <c r="FF146" s="263"/>
      <c r="FG146" s="263"/>
      <c r="FH146" s="263"/>
      <c r="FI146" s="263"/>
      <c r="FJ146" s="263"/>
      <c r="FK146" s="263"/>
      <c r="FL146" s="263"/>
      <c r="FM146" s="263"/>
      <c r="FN146" s="263"/>
      <c r="FO146" s="263"/>
      <c r="FP146" s="263"/>
      <c r="FQ146" s="263"/>
      <c r="FR146" s="263"/>
      <c r="FS146" s="263"/>
      <c r="FT146" s="263"/>
      <c r="FU146" s="263"/>
      <c r="FV146" s="263"/>
      <c r="FW146" s="263"/>
      <c r="FX146" s="263"/>
      <c r="FY146" s="263"/>
      <c r="FZ146" s="263"/>
      <c r="GA146" s="263"/>
      <c r="GB146" s="263"/>
      <c r="GC146" s="263"/>
      <c r="GD146" s="263"/>
      <c r="GE146" s="263"/>
      <c r="GF146" s="263"/>
      <c r="GG146" s="263"/>
      <c r="GH146" s="263"/>
      <c r="GI146" s="263"/>
      <c r="GJ146" s="263"/>
      <c r="GK146" s="263"/>
      <c r="GL146" s="263"/>
      <c r="GM146" s="263"/>
      <c r="GN146" s="263"/>
      <c r="GO146" s="263"/>
      <c r="GP146" s="263"/>
      <c r="GQ146" s="263"/>
      <c r="GR146" s="263"/>
      <c r="GS146" s="263"/>
      <c r="GT146" s="263"/>
      <c r="GU146" s="263"/>
      <c r="GV146" s="263"/>
      <c r="GW146" s="263"/>
      <c r="GX146" s="263"/>
      <c r="GY146" s="263"/>
      <c r="GZ146" s="263"/>
      <c r="HA146" s="263"/>
      <c r="HB146" s="263"/>
      <c r="HC146" s="263"/>
      <c r="HD146" s="263"/>
      <c r="HE146" s="263"/>
      <c r="HF146" s="263"/>
      <c r="HG146" s="263"/>
      <c r="HH146" s="263"/>
      <c r="HI146" s="263"/>
      <c r="HJ146" s="263"/>
      <c r="HK146" s="263"/>
      <c r="HL146" s="263"/>
      <c r="HM146" s="263"/>
      <c r="HN146" s="263"/>
      <c r="HO146" s="263"/>
      <c r="HP146" s="263"/>
      <c r="HQ146" s="263"/>
      <c r="HR146" s="263"/>
      <c r="HS146" s="263"/>
      <c r="HT146" s="263"/>
      <c r="HU146" s="263"/>
      <c r="HV146" s="263"/>
      <c r="HW146" s="263"/>
      <c r="HX146" s="263"/>
      <c r="HY146" s="263"/>
      <c r="HZ146" s="263"/>
      <c r="IA146" s="263"/>
      <c r="IB146" s="263"/>
      <c r="IC146" s="263"/>
      <c r="ID146" s="263"/>
      <c r="IE146" s="263"/>
      <c r="IF146" s="263"/>
      <c r="IG146" s="263"/>
      <c r="IH146" s="263"/>
      <c r="II146" s="263"/>
      <c r="IJ146" s="263"/>
      <c r="IK146" s="263"/>
      <c r="IL146" s="263"/>
      <c r="IM146" s="263"/>
      <c r="IN146" s="263"/>
      <c r="IO146" s="263"/>
      <c r="IP146" s="263"/>
      <c r="IQ146" s="263"/>
      <c r="IR146" s="263"/>
      <c r="IS146" s="263"/>
      <c r="IT146" s="263"/>
      <c r="IU146" s="263"/>
      <c r="IV146" s="263"/>
    </row>
    <row r="147" spans="1:256">
      <c r="A147" s="219" t="s">
        <v>36</v>
      </c>
      <c r="B147" s="77">
        <v>31</v>
      </c>
      <c r="C147" s="228">
        <v>176.37049999999999</v>
      </c>
      <c r="D147" s="78">
        <v>13</v>
      </c>
      <c r="E147" s="78">
        <v>259</v>
      </c>
      <c r="F147" s="78">
        <v>4037</v>
      </c>
      <c r="G147" s="79">
        <v>10199</v>
      </c>
      <c r="H147" s="89">
        <v>5547</v>
      </c>
      <c r="I147" s="89">
        <v>4652</v>
      </c>
      <c r="J147" s="80">
        <v>2.5299999999999998</v>
      </c>
      <c r="K147" s="81">
        <v>57.82713095443966</v>
      </c>
      <c r="L147" s="82">
        <v>-12</v>
      </c>
      <c r="M147" s="82">
        <v>-6</v>
      </c>
      <c r="N147" s="83">
        <v>-0.58794708476237145</v>
      </c>
      <c r="O147" s="84">
        <v>6</v>
      </c>
      <c r="P147" s="83">
        <v>0.58794708476237145</v>
      </c>
      <c r="Q147" s="84">
        <v>12</v>
      </c>
      <c r="R147" s="83">
        <v>1.1758941695247429</v>
      </c>
      <c r="S147" s="85">
        <v>-6</v>
      </c>
      <c r="T147" s="86">
        <v>-0.58794708476237112</v>
      </c>
      <c r="U147" s="78">
        <v>25</v>
      </c>
      <c r="V147" s="87">
        <v>2.4497795198432142</v>
      </c>
      <c r="W147" s="78">
        <v>31</v>
      </c>
      <c r="X147" s="87">
        <v>3.0377266046055853</v>
      </c>
      <c r="Y147" s="87">
        <v>-1.1758941695247427</v>
      </c>
      <c r="Z147" s="90"/>
      <c r="AA147" s="91">
        <v>3</v>
      </c>
      <c r="AB147" s="237"/>
      <c r="AC147" s="91">
        <v>1</v>
      </c>
      <c r="AD147" s="90"/>
      <c r="AE147" s="257">
        <v>1709</v>
      </c>
      <c r="AF147" s="89">
        <v>1481</v>
      </c>
      <c r="AG147" s="89">
        <v>228</v>
      </c>
      <c r="AH147" s="263"/>
      <c r="AI147" s="263"/>
      <c r="AJ147" s="263"/>
      <c r="AK147" s="263"/>
      <c r="AL147" s="263"/>
      <c r="AM147" s="263"/>
      <c r="AN147" s="263"/>
      <c r="AO147" s="263"/>
      <c r="AP147" s="263"/>
      <c r="AQ147" s="263"/>
      <c r="AR147" s="263"/>
      <c r="AS147" s="263"/>
      <c r="AT147" s="263"/>
      <c r="AU147" s="263"/>
      <c r="AV147" s="263"/>
      <c r="AW147" s="263"/>
      <c r="AX147" s="263"/>
      <c r="AY147" s="263"/>
      <c r="AZ147" s="263"/>
      <c r="BA147" s="263"/>
      <c r="BB147" s="263"/>
      <c r="BC147" s="263"/>
      <c r="BD147" s="263"/>
      <c r="BE147" s="263"/>
      <c r="BF147" s="263"/>
      <c r="BG147" s="263"/>
      <c r="BH147" s="263"/>
      <c r="BI147" s="263"/>
      <c r="BJ147" s="263"/>
      <c r="BK147" s="263"/>
      <c r="BL147" s="263"/>
      <c r="BM147" s="263"/>
      <c r="BN147" s="263"/>
      <c r="BO147" s="263"/>
      <c r="BP147" s="263"/>
      <c r="BQ147" s="263"/>
      <c r="BR147" s="263"/>
      <c r="BS147" s="263"/>
      <c r="BT147" s="263"/>
      <c r="BU147" s="263"/>
      <c r="BV147" s="263"/>
      <c r="BW147" s="263"/>
      <c r="BX147" s="263"/>
      <c r="BY147" s="263"/>
      <c r="BZ147" s="263"/>
      <c r="CA147" s="263"/>
      <c r="CB147" s="263"/>
      <c r="CC147" s="263"/>
      <c r="CD147" s="263"/>
      <c r="CE147" s="263"/>
      <c r="CF147" s="263"/>
      <c r="CG147" s="263"/>
      <c r="CH147" s="263"/>
      <c r="CI147" s="263"/>
      <c r="CJ147" s="263"/>
      <c r="CK147" s="263"/>
      <c r="CL147" s="263"/>
      <c r="CM147" s="263"/>
      <c r="CN147" s="263"/>
      <c r="CO147" s="263"/>
      <c r="CP147" s="263"/>
      <c r="CQ147" s="263"/>
      <c r="CR147" s="263"/>
      <c r="CS147" s="263"/>
      <c r="CT147" s="263"/>
      <c r="CU147" s="263"/>
      <c r="CV147" s="263"/>
      <c r="CW147" s="263"/>
      <c r="CX147" s="263"/>
      <c r="CY147" s="263"/>
      <c r="CZ147" s="263"/>
      <c r="DA147" s="263"/>
      <c r="DB147" s="263"/>
      <c r="DC147" s="263"/>
      <c r="DD147" s="263"/>
      <c r="DE147" s="263"/>
      <c r="DF147" s="263"/>
      <c r="DG147" s="263"/>
      <c r="DH147" s="263"/>
      <c r="DI147" s="263"/>
      <c r="DJ147" s="263"/>
      <c r="DK147" s="263"/>
      <c r="DL147" s="263"/>
      <c r="DM147" s="263"/>
      <c r="DN147" s="263"/>
      <c r="DO147" s="263"/>
      <c r="DP147" s="263"/>
      <c r="DQ147" s="263"/>
      <c r="DR147" s="263"/>
      <c r="DS147" s="263"/>
      <c r="DT147" s="263"/>
      <c r="DU147" s="263"/>
      <c r="DV147" s="263"/>
      <c r="DW147" s="263"/>
      <c r="DX147" s="263"/>
      <c r="DY147" s="263"/>
      <c r="DZ147" s="263"/>
      <c r="EA147" s="263"/>
      <c r="EB147" s="263"/>
      <c r="EC147" s="263"/>
      <c r="ED147" s="263"/>
      <c r="EE147" s="263"/>
      <c r="EF147" s="263"/>
      <c r="EG147" s="263"/>
      <c r="EH147" s="263"/>
      <c r="EI147" s="263"/>
      <c r="EJ147" s="263"/>
      <c r="EK147" s="263"/>
      <c r="EL147" s="263"/>
      <c r="EM147" s="263"/>
      <c r="EN147" s="263"/>
      <c r="EO147" s="263"/>
      <c r="EP147" s="263"/>
      <c r="EQ147" s="263"/>
      <c r="ER147" s="263"/>
      <c r="ES147" s="263"/>
      <c r="ET147" s="263"/>
      <c r="EU147" s="263"/>
      <c r="EV147" s="263"/>
      <c r="EW147" s="263"/>
      <c r="EX147" s="263"/>
      <c r="EY147" s="263"/>
      <c r="EZ147" s="263"/>
      <c r="FA147" s="263"/>
      <c r="FB147" s="263"/>
      <c r="FC147" s="263"/>
      <c r="FD147" s="263"/>
      <c r="FE147" s="263"/>
      <c r="FF147" s="263"/>
      <c r="FG147" s="263"/>
      <c r="FH147" s="263"/>
      <c r="FI147" s="263"/>
      <c r="FJ147" s="263"/>
      <c r="FK147" s="263"/>
      <c r="FL147" s="263"/>
      <c r="FM147" s="263"/>
      <c r="FN147" s="263"/>
      <c r="FO147" s="263"/>
      <c r="FP147" s="263"/>
      <c r="FQ147" s="263"/>
      <c r="FR147" s="263"/>
      <c r="FS147" s="263"/>
      <c r="FT147" s="263"/>
      <c r="FU147" s="263"/>
      <c r="FV147" s="263"/>
      <c r="FW147" s="263"/>
      <c r="FX147" s="263"/>
      <c r="FY147" s="263"/>
      <c r="FZ147" s="263"/>
      <c r="GA147" s="263"/>
      <c r="GB147" s="263"/>
      <c r="GC147" s="263"/>
      <c r="GD147" s="263"/>
      <c r="GE147" s="263"/>
      <c r="GF147" s="263"/>
      <c r="GG147" s="263"/>
      <c r="GH147" s="263"/>
      <c r="GI147" s="263"/>
      <c r="GJ147" s="263"/>
      <c r="GK147" s="263"/>
      <c r="GL147" s="263"/>
      <c r="GM147" s="263"/>
      <c r="GN147" s="263"/>
      <c r="GO147" s="263"/>
      <c r="GP147" s="263"/>
      <c r="GQ147" s="263"/>
      <c r="GR147" s="263"/>
      <c r="GS147" s="263"/>
      <c r="GT147" s="263"/>
      <c r="GU147" s="263"/>
      <c r="GV147" s="263"/>
      <c r="GW147" s="263"/>
      <c r="GX147" s="263"/>
      <c r="GY147" s="263"/>
      <c r="GZ147" s="263"/>
      <c r="HA147" s="263"/>
      <c r="HB147" s="263"/>
      <c r="HC147" s="263"/>
      <c r="HD147" s="263"/>
      <c r="HE147" s="263"/>
      <c r="HF147" s="263"/>
      <c r="HG147" s="263"/>
      <c r="HH147" s="263"/>
      <c r="HI147" s="263"/>
      <c r="HJ147" s="263"/>
      <c r="HK147" s="263"/>
      <c r="HL147" s="263"/>
      <c r="HM147" s="263"/>
      <c r="HN147" s="263"/>
      <c r="HO147" s="263"/>
      <c r="HP147" s="263"/>
      <c r="HQ147" s="263"/>
      <c r="HR147" s="263"/>
      <c r="HS147" s="263"/>
      <c r="HT147" s="263"/>
      <c r="HU147" s="263"/>
      <c r="HV147" s="263"/>
      <c r="HW147" s="263"/>
      <c r="HX147" s="263"/>
      <c r="HY147" s="263"/>
      <c r="HZ147" s="263"/>
      <c r="IA147" s="263"/>
      <c r="IB147" s="263"/>
      <c r="IC147" s="263"/>
      <c r="ID147" s="263"/>
      <c r="IE147" s="263"/>
      <c r="IF147" s="263"/>
      <c r="IG147" s="263"/>
      <c r="IH147" s="263"/>
      <c r="II147" s="263"/>
      <c r="IJ147" s="263"/>
      <c r="IK147" s="263"/>
      <c r="IL147" s="263"/>
      <c r="IM147" s="263"/>
      <c r="IN147" s="263"/>
      <c r="IO147" s="263"/>
      <c r="IP147" s="263"/>
      <c r="IQ147" s="263"/>
      <c r="IR147" s="263"/>
      <c r="IS147" s="263"/>
      <c r="IT147" s="263"/>
      <c r="IU147" s="263"/>
      <c r="IV147" s="263"/>
    </row>
    <row r="148" spans="1:256">
      <c r="A148" s="219" t="s">
        <v>37</v>
      </c>
      <c r="B148" s="77">
        <v>31</v>
      </c>
      <c r="C148" s="228">
        <v>1641.8554999999999</v>
      </c>
      <c r="D148" s="78">
        <v>9</v>
      </c>
      <c r="E148" s="78">
        <v>128</v>
      </c>
      <c r="F148" s="78">
        <v>4854</v>
      </c>
      <c r="G148" s="79">
        <v>15936</v>
      </c>
      <c r="H148" s="89">
        <v>8154</v>
      </c>
      <c r="I148" s="89">
        <v>7782</v>
      </c>
      <c r="J148" s="80">
        <v>3.28</v>
      </c>
      <c r="K148" s="81">
        <v>9.706091674937289</v>
      </c>
      <c r="L148" s="82">
        <v>23</v>
      </c>
      <c r="M148" s="82">
        <v>6</v>
      </c>
      <c r="N148" s="83">
        <v>0.37677792081384054</v>
      </c>
      <c r="O148" s="84">
        <v>18</v>
      </c>
      <c r="P148" s="83">
        <v>1.1303337624415211</v>
      </c>
      <c r="Q148" s="84">
        <v>12</v>
      </c>
      <c r="R148" s="83">
        <v>0.75355584162768052</v>
      </c>
      <c r="S148" s="85">
        <v>17</v>
      </c>
      <c r="T148" s="86">
        <v>1.0675374423058805</v>
      </c>
      <c r="U148" s="78">
        <v>60</v>
      </c>
      <c r="V148" s="87">
        <v>3.7677792081384029</v>
      </c>
      <c r="W148" s="78">
        <v>43</v>
      </c>
      <c r="X148" s="87">
        <v>2.7002417658325224</v>
      </c>
      <c r="Y148" s="87">
        <v>1.444315363119721</v>
      </c>
      <c r="Z148" s="90"/>
      <c r="AA148" s="91">
        <v>9</v>
      </c>
      <c r="AB148" s="237"/>
      <c r="AC148" s="91">
        <v>5</v>
      </c>
      <c r="AD148" s="90"/>
      <c r="AE148" s="257">
        <v>14089</v>
      </c>
      <c r="AF148" s="89">
        <v>834</v>
      </c>
      <c r="AG148" s="89">
        <v>13255</v>
      </c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  <c r="BS148" s="263"/>
      <c r="BT148" s="263"/>
      <c r="BU148" s="263"/>
      <c r="BV148" s="263"/>
      <c r="BW148" s="263"/>
      <c r="BX148" s="263"/>
      <c r="BY148" s="263"/>
      <c r="BZ148" s="263"/>
      <c r="CA148" s="263"/>
      <c r="CB148" s="263"/>
      <c r="CC148" s="263"/>
      <c r="CD148" s="263"/>
      <c r="CE148" s="263"/>
      <c r="CF148" s="263"/>
      <c r="CG148" s="263"/>
      <c r="CH148" s="263"/>
      <c r="CI148" s="263"/>
      <c r="CJ148" s="263"/>
      <c r="CK148" s="263"/>
      <c r="CL148" s="263"/>
      <c r="CM148" s="263"/>
      <c r="CN148" s="263"/>
      <c r="CO148" s="263"/>
      <c r="CP148" s="263"/>
      <c r="CQ148" s="263"/>
      <c r="CR148" s="263"/>
      <c r="CS148" s="263"/>
      <c r="CT148" s="263"/>
      <c r="CU148" s="263"/>
      <c r="CV148" s="263"/>
      <c r="CW148" s="263"/>
      <c r="CX148" s="263"/>
      <c r="CY148" s="263"/>
      <c r="CZ148" s="263"/>
      <c r="DA148" s="263"/>
      <c r="DB148" s="263"/>
      <c r="DC148" s="263"/>
      <c r="DD148" s="263"/>
      <c r="DE148" s="263"/>
      <c r="DF148" s="263"/>
      <c r="DG148" s="263"/>
      <c r="DH148" s="263"/>
      <c r="DI148" s="263"/>
      <c r="DJ148" s="263"/>
      <c r="DK148" s="263"/>
      <c r="DL148" s="263"/>
      <c r="DM148" s="263"/>
      <c r="DN148" s="263"/>
      <c r="DO148" s="263"/>
      <c r="DP148" s="263"/>
      <c r="DQ148" s="263"/>
      <c r="DR148" s="263"/>
      <c r="DS148" s="263"/>
      <c r="DT148" s="263"/>
      <c r="DU148" s="263"/>
      <c r="DV148" s="263"/>
      <c r="DW148" s="263"/>
      <c r="DX148" s="263"/>
      <c r="DY148" s="263"/>
      <c r="DZ148" s="263"/>
      <c r="EA148" s="263"/>
      <c r="EB148" s="263"/>
      <c r="EC148" s="263"/>
      <c r="ED148" s="263"/>
      <c r="EE148" s="263"/>
      <c r="EF148" s="263"/>
      <c r="EG148" s="263"/>
      <c r="EH148" s="263"/>
      <c r="EI148" s="263"/>
      <c r="EJ148" s="263"/>
      <c r="EK148" s="263"/>
      <c r="EL148" s="263"/>
      <c r="EM148" s="263"/>
      <c r="EN148" s="263"/>
      <c r="EO148" s="263"/>
      <c r="EP148" s="263"/>
      <c r="EQ148" s="263"/>
      <c r="ER148" s="263"/>
      <c r="ES148" s="263"/>
      <c r="ET148" s="263"/>
      <c r="EU148" s="263"/>
      <c r="EV148" s="263"/>
      <c r="EW148" s="263"/>
      <c r="EX148" s="263"/>
      <c r="EY148" s="263"/>
      <c r="EZ148" s="263"/>
      <c r="FA148" s="263"/>
      <c r="FB148" s="263"/>
      <c r="FC148" s="263"/>
      <c r="FD148" s="263"/>
      <c r="FE148" s="263"/>
      <c r="FF148" s="263"/>
      <c r="FG148" s="263"/>
      <c r="FH148" s="263"/>
      <c r="FI148" s="263"/>
      <c r="FJ148" s="263"/>
      <c r="FK148" s="263"/>
      <c r="FL148" s="263"/>
      <c r="FM148" s="263"/>
      <c r="FN148" s="263"/>
      <c r="FO148" s="263"/>
      <c r="FP148" s="263"/>
      <c r="FQ148" s="263"/>
      <c r="FR148" s="263"/>
      <c r="FS148" s="263"/>
      <c r="FT148" s="263"/>
      <c r="FU148" s="263"/>
      <c r="FV148" s="263"/>
      <c r="FW148" s="263"/>
      <c r="FX148" s="263"/>
      <c r="FY148" s="263"/>
      <c r="FZ148" s="263"/>
      <c r="GA148" s="263"/>
      <c r="GB148" s="263"/>
      <c r="GC148" s="263"/>
      <c r="GD148" s="263"/>
      <c r="GE148" s="263"/>
      <c r="GF148" s="263"/>
      <c r="GG148" s="263"/>
      <c r="GH148" s="263"/>
      <c r="GI148" s="263"/>
      <c r="GJ148" s="263"/>
      <c r="GK148" s="263"/>
      <c r="GL148" s="263"/>
      <c r="GM148" s="263"/>
      <c r="GN148" s="263"/>
      <c r="GO148" s="263"/>
      <c r="GP148" s="263"/>
      <c r="GQ148" s="263"/>
      <c r="GR148" s="263"/>
      <c r="GS148" s="263"/>
      <c r="GT148" s="263"/>
      <c r="GU148" s="263"/>
      <c r="GV148" s="263"/>
      <c r="GW148" s="263"/>
      <c r="GX148" s="263"/>
      <c r="GY148" s="263"/>
      <c r="GZ148" s="263"/>
      <c r="HA148" s="263"/>
      <c r="HB148" s="263"/>
      <c r="HC148" s="263"/>
      <c r="HD148" s="263"/>
      <c r="HE148" s="263"/>
      <c r="HF148" s="263"/>
      <c r="HG148" s="263"/>
      <c r="HH148" s="263"/>
      <c r="HI148" s="263"/>
      <c r="HJ148" s="263"/>
      <c r="HK148" s="263"/>
      <c r="HL148" s="263"/>
      <c r="HM148" s="263"/>
      <c r="HN148" s="263"/>
      <c r="HO148" s="263"/>
      <c r="HP148" s="263"/>
      <c r="HQ148" s="263"/>
      <c r="HR148" s="263"/>
      <c r="HS148" s="263"/>
      <c r="HT148" s="263"/>
      <c r="HU148" s="263"/>
      <c r="HV148" s="263"/>
      <c r="HW148" s="263"/>
      <c r="HX148" s="263"/>
      <c r="HY148" s="263"/>
      <c r="HZ148" s="263"/>
      <c r="IA148" s="263"/>
      <c r="IB148" s="263"/>
      <c r="IC148" s="263"/>
      <c r="ID148" s="263"/>
      <c r="IE148" s="263"/>
      <c r="IF148" s="263"/>
      <c r="IG148" s="263"/>
      <c r="IH148" s="263"/>
      <c r="II148" s="263"/>
      <c r="IJ148" s="263"/>
      <c r="IK148" s="263"/>
      <c r="IL148" s="263"/>
      <c r="IM148" s="263"/>
      <c r="IN148" s="263"/>
      <c r="IO148" s="263"/>
      <c r="IP148" s="263"/>
      <c r="IQ148" s="263"/>
      <c r="IR148" s="263"/>
      <c r="IS148" s="263"/>
      <c r="IT148" s="263"/>
      <c r="IU148" s="263"/>
      <c r="IV148" s="263"/>
    </row>
    <row r="149" spans="1:256">
      <c r="A149" s="219" t="s">
        <v>38</v>
      </c>
      <c r="B149" s="77">
        <v>31</v>
      </c>
      <c r="C149" s="228">
        <v>618.49099999999999</v>
      </c>
      <c r="D149" s="78">
        <v>6</v>
      </c>
      <c r="E149" s="78">
        <v>56</v>
      </c>
      <c r="F149" s="78">
        <v>2109</v>
      </c>
      <c r="G149" s="79">
        <v>6351</v>
      </c>
      <c r="H149" s="89">
        <v>3341</v>
      </c>
      <c r="I149" s="89">
        <v>3010</v>
      </c>
      <c r="J149" s="80">
        <v>3.01</v>
      </c>
      <c r="K149" s="81">
        <v>10.26854069016364</v>
      </c>
      <c r="L149" s="82">
        <v>-5</v>
      </c>
      <c r="M149" s="82">
        <v>-2</v>
      </c>
      <c r="N149" s="83">
        <v>-0.31478712520657925</v>
      </c>
      <c r="O149" s="84">
        <v>6</v>
      </c>
      <c r="P149" s="83">
        <v>0.9443613756197371</v>
      </c>
      <c r="Q149" s="84">
        <v>8</v>
      </c>
      <c r="R149" s="83">
        <v>1.2591485008263164</v>
      </c>
      <c r="S149" s="85">
        <v>-3</v>
      </c>
      <c r="T149" s="86">
        <v>-0.47218068780986844</v>
      </c>
      <c r="U149" s="78">
        <v>18</v>
      </c>
      <c r="V149" s="87">
        <v>2.8330841268592115</v>
      </c>
      <c r="W149" s="78">
        <v>21</v>
      </c>
      <c r="X149" s="87">
        <v>3.30526481466908</v>
      </c>
      <c r="Y149" s="87">
        <v>-0.78696781301644769</v>
      </c>
      <c r="Z149" s="90"/>
      <c r="AA149" s="91">
        <v>3</v>
      </c>
      <c r="AB149" s="237"/>
      <c r="AC149" s="91">
        <v>4</v>
      </c>
      <c r="AD149" s="90"/>
      <c r="AE149" s="257">
        <v>6122</v>
      </c>
      <c r="AF149" s="89">
        <v>219</v>
      </c>
      <c r="AG149" s="89">
        <v>5903</v>
      </c>
      <c r="AH149" s="263"/>
      <c r="AI149" s="263"/>
      <c r="AJ149" s="263"/>
      <c r="AK149" s="263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  <c r="BS149" s="263"/>
      <c r="BT149" s="263"/>
      <c r="BU149" s="263"/>
      <c r="BV149" s="263"/>
      <c r="BW149" s="263"/>
      <c r="BX149" s="263"/>
      <c r="BY149" s="263"/>
      <c r="BZ149" s="263"/>
      <c r="CA149" s="263"/>
      <c r="CB149" s="263"/>
      <c r="CC149" s="263"/>
      <c r="CD149" s="263"/>
      <c r="CE149" s="263"/>
      <c r="CF149" s="263"/>
      <c r="CG149" s="263"/>
      <c r="CH149" s="263"/>
      <c r="CI149" s="263"/>
      <c r="CJ149" s="263"/>
      <c r="CK149" s="263"/>
      <c r="CL149" s="263"/>
      <c r="CM149" s="263"/>
      <c r="CN149" s="263"/>
      <c r="CO149" s="263"/>
      <c r="CP149" s="263"/>
      <c r="CQ149" s="263"/>
      <c r="CR149" s="263"/>
      <c r="CS149" s="263"/>
      <c r="CT149" s="263"/>
      <c r="CU149" s="263"/>
      <c r="CV149" s="263"/>
      <c r="CW149" s="263"/>
      <c r="CX149" s="263"/>
      <c r="CY149" s="263"/>
      <c r="CZ149" s="263"/>
      <c r="DA149" s="263"/>
      <c r="DB149" s="263"/>
      <c r="DC149" s="263"/>
      <c r="DD149" s="263"/>
      <c r="DE149" s="263"/>
      <c r="DF149" s="263"/>
      <c r="DG149" s="263"/>
      <c r="DH149" s="263"/>
      <c r="DI149" s="263"/>
      <c r="DJ149" s="263"/>
      <c r="DK149" s="263"/>
      <c r="DL149" s="263"/>
      <c r="DM149" s="263"/>
      <c r="DN149" s="263"/>
      <c r="DO149" s="263"/>
      <c r="DP149" s="263"/>
      <c r="DQ149" s="263"/>
      <c r="DR149" s="263"/>
      <c r="DS149" s="263"/>
      <c r="DT149" s="263"/>
      <c r="DU149" s="263"/>
      <c r="DV149" s="263"/>
      <c r="DW149" s="263"/>
      <c r="DX149" s="263"/>
      <c r="DY149" s="263"/>
      <c r="DZ149" s="263"/>
      <c r="EA149" s="263"/>
      <c r="EB149" s="263"/>
      <c r="EC149" s="263"/>
      <c r="ED149" s="263"/>
      <c r="EE149" s="263"/>
      <c r="EF149" s="263"/>
      <c r="EG149" s="263"/>
      <c r="EH149" s="263"/>
      <c r="EI149" s="263"/>
      <c r="EJ149" s="263"/>
      <c r="EK149" s="263"/>
      <c r="EL149" s="263"/>
      <c r="EM149" s="263"/>
      <c r="EN149" s="263"/>
      <c r="EO149" s="263"/>
      <c r="EP149" s="263"/>
      <c r="EQ149" s="263"/>
      <c r="ER149" s="263"/>
      <c r="ES149" s="263"/>
      <c r="ET149" s="263"/>
      <c r="EU149" s="263"/>
      <c r="EV149" s="263"/>
      <c r="EW149" s="263"/>
      <c r="EX149" s="263"/>
      <c r="EY149" s="263"/>
      <c r="EZ149" s="263"/>
      <c r="FA149" s="263"/>
      <c r="FB149" s="263"/>
      <c r="FC149" s="263"/>
      <c r="FD149" s="263"/>
      <c r="FE149" s="263"/>
      <c r="FF149" s="263"/>
      <c r="FG149" s="263"/>
      <c r="FH149" s="263"/>
      <c r="FI149" s="263"/>
      <c r="FJ149" s="263"/>
      <c r="FK149" s="263"/>
      <c r="FL149" s="263"/>
      <c r="FM149" s="263"/>
      <c r="FN149" s="263"/>
      <c r="FO149" s="263"/>
      <c r="FP149" s="263"/>
      <c r="FQ149" s="263"/>
      <c r="FR149" s="263"/>
      <c r="FS149" s="263"/>
      <c r="FT149" s="263"/>
      <c r="FU149" s="263"/>
      <c r="FV149" s="263"/>
      <c r="FW149" s="263"/>
      <c r="FX149" s="263"/>
      <c r="FY149" s="263"/>
      <c r="FZ149" s="263"/>
      <c r="GA149" s="263"/>
      <c r="GB149" s="263"/>
      <c r="GC149" s="263"/>
      <c r="GD149" s="263"/>
      <c r="GE149" s="263"/>
      <c r="GF149" s="263"/>
      <c r="GG149" s="263"/>
      <c r="GH149" s="263"/>
      <c r="GI149" s="263"/>
      <c r="GJ149" s="263"/>
      <c r="GK149" s="263"/>
      <c r="GL149" s="263"/>
      <c r="GM149" s="263"/>
      <c r="GN149" s="263"/>
      <c r="GO149" s="263"/>
      <c r="GP149" s="263"/>
      <c r="GQ149" s="263"/>
      <c r="GR149" s="263"/>
      <c r="GS149" s="263"/>
      <c r="GT149" s="263"/>
      <c r="GU149" s="263"/>
      <c r="GV149" s="263"/>
      <c r="GW149" s="263"/>
      <c r="GX149" s="263"/>
      <c r="GY149" s="263"/>
      <c r="GZ149" s="263"/>
      <c r="HA149" s="263"/>
      <c r="HB149" s="263"/>
      <c r="HC149" s="263"/>
      <c r="HD149" s="263"/>
      <c r="HE149" s="263"/>
      <c r="HF149" s="263"/>
      <c r="HG149" s="263"/>
      <c r="HH149" s="263"/>
      <c r="HI149" s="263"/>
      <c r="HJ149" s="263"/>
      <c r="HK149" s="263"/>
      <c r="HL149" s="263"/>
      <c r="HM149" s="263"/>
      <c r="HN149" s="263"/>
      <c r="HO149" s="263"/>
      <c r="HP149" s="263"/>
      <c r="HQ149" s="263"/>
      <c r="HR149" s="263"/>
      <c r="HS149" s="263"/>
      <c r="HT149" s="263"/>
      <c r="HU149" s="263"/>
      <c r="HV149" s="263"/>
      <c r="HW149" s="263"/>
      <c r="HX149" s="263"/>
      <c r="HY149" s="263"/>
      <c r="HZ149" s="263"/>
      <c r="IA149" s="263"/>
      <c r="IB149" s="263"/>
      <c r="IC149" s="263"/>
      <c r="ID149" s="263"/>
      <c r="IE149" s="263"/>
      <c r="IF149" s="263"/>
      <c r="IG149" s="263"/>
      <c r="IH149" s="263"/>
      <c r="II149" s="263"/>
      <c r="IJ149" s="263"/>
      <c r="IK149" s="263"/>
      <c r="IL149" s="263"/>
      <c r="IM149" s="263"/>
      <c r="IN149" s="263"/>
      <c r="IO149" s="263"/>
      <c r="IP149" s="263"/>
      <c r="IQ149" s="263"/>
      <c r="IR149" s="263"/>
      <c r="IS149" s="263"/>
      <c r="IT149" s="263"/>
      <c r="IU149" s="263"/>
      <c r="IV149" s="263"/>
    </row>
    <row r="150" spans="1:256" ht="15.75" thickBot="1">
      <c r="A150" s="220" t="s">
        <v>39</v>
      </c>
      <c r="B150" s="92">
        <v>31</v>
      </c>
      <c r="C150" s="229">
        <v>1021.313</v>
      </c>
      <c r="D150" s="93">
        <v>6</v>
      </c>
      <c r="E150" s="93">
        <v>106</v>
      </c>
      <c r="F150" s="93">
        <v>1703</v>
      </c>
      <c r="G150" s="94">
        <v>6061</v>
      </c>
      <c r="H150" s="103">
        <v>3315</v>
      </c>
      <c r="I150" s="103">
        <v>2746</v>
      </c>
      <c r="J150" s="95">
        <v>3.56</v>
      </c>
      <c r="K150" s="96">
        <v>5.9345176258404626</v>
      </c>
      <c r="L150" s="97">
        <v>-6</v>
      </c>
      <c r="M150" s="97">
        <v>-3</v>
      </c>
      <c r="N150" s="98">
        <v>-0.49472295514511888</v>
      </c>
      <c r="O150" s="99">
        <v>11</v>
      </c>
      <c r="P150" s="98">
        <v>1.8139841688654355</v>
      </c>
      <c r="Q150" s="99">
        <v>14</v>
      </c>
      <c r="R150" s="98">
        <v>2.3087071240105543</v>
      </c>
      <c r="S150" s="100">
        <v>-3</v>
      </c>
      <c r="T150" s="95">
        <v>-0.49472295514511888</v>
      </c>
      <c r="U150" s="93">
        <v>20</v>
      </c>
      <c r="V150" s="101">
        <v>3.2981530343007917</v>
      </c>
      <c r="W150" s="93">
        <v>23</v>
      </c>
      <c r="X150" s="101">
        <v>3.7928759894459105</v>
      </c>
      <c r="Y150" s="95">
        <v>-0.98944591029023776</v>
      </c>
      <c r="Z150" s="102"/>
      <c r="AA150" s="236">
        <v>4</v>
      </c>
      <c r="AB150" s="238"/>
      <c r="AC150" s="236">
        <v>1</v>
      </c>
      <c r="AD150" s="102"/>
      <c r="AE150" s="258">
        <v>5792</v>
      </c>
      <c r="AF150" s="103">
        <v>201</v>
      </c>
      <c r="AG150" s="103">
        <v>5591</v>
      </c>
      <c r="AH150" s="265"/>
      <c r="AI150" s="265"/>
      <c r="AJ150" s="265"/>
      <c r="AK150" s="265"/>
      <c r="AL150" s="265"/>
      <c r="AM150" s="265"/>
      <c r="AN150" s="265"/>
      <c r="AO150" s="265"/>
      <c r="AP150" s="265"/>
      <c r="AQ150" s="265"/>
      <c r="AR150" s="265"/>
      <c r="AS150" s="265"/>
      <c r="AT150" s="265"/>
      <c r="AU150" s="265"/>
      <c r="AV150" s="265"/>
      <c r="AW150" s="265"/>
      <c r="AX150" s="265"/>
      <c r="AY150" s="265"/>
      <c r="AZ150" s="265"/>
      <c r="BA150" s="265"/>
      <c r="BB150" s="265"/>
      <c r="BC150" s="265"/>
      <c r="BD150" s="265"/>
      <c r="BE150" s="265"/>
      <c r="BF150" s="265"/>
      <c r="BG150" s="265"/>
      <c r="BH150" s="265"/>
      <c r="BI150" s="265"/>
      <c r="BJ150" s="265"/>
      <c r="BK150" s="265"/>
      <c r="BL150" s="265"/>
      <c r="BM150" s="265"/>
      <c r="BN150" s="265"/>
      <c r="BO150" s="265"/>
      <c r="BP150" s="265"/>
      <c r="BQ150" s="265"/>
      <c r="BR150" s="265"/>
      <c r="BS150" s="265"/>
      <c r="BT150" s="265"/>
      <c r="BU150" s="265"/>
      <c r="BV150" s="265"/>
      <c r="BW150" s="265"/>
      <c r="BX150" s="265"/>
      <c r="BY150" s="265"/>
      <c r="BZ150" s="265"/>
      <c r="CA150" s="265"/>
      <c r="CB150" s="265"/>
      <c r="CC150" s="265"/>
      <c r="CD150" s="265"/>
      <c r="CE150" s="265"/>
      <c r="CF150" s="265"/>
      <c r="CG150" s="265"/>
      <c r="CH150" s="265"/>
      <c r="CI150" s="265"/>
      <c r="CJ150" s="265"/>
      <c r="CK150" s="265"/>
      <c r="CL150" s="265"/>
      <c r="CM150" s="265"/>
      <c r="CN150" s="265"/>
      <c r="CO150" s="265"/>
      <c r="CP150" s="265"/>
      <c r="CQ150" s="265"/>
      <c r="CR150" s="265"/>
      <c r="CS150" s="265"/>
      <c r="CT150" s="265"/>
      <c r="CU150" s="265"/>
      <c r="CV150" s="265"/>
      <c r="CW150" s="265"/>
      <c r="CX150" s="265"/>
      <c r="CY150" s="265"/>
      <c r="CZ150" s="265"/>
      <c r="DA150" s="265"/>
      <c r="DB150" s="265"/>
      <c r="DC150" s="265"/>
      <c r="DD150" s="265"/>
      <c r="DE150" s="265"/>
      <c r="DF150" s="265"/>
      <c r="DG150" s="265"/>
      <c r="DH150" s="265"/>
      <c r="DI150" s="265"/>
      <c r="DJ150" s="265"/>
      <c r="DK150" s="265"/>
      <c r="DL150" s="265"/>
      <c r="DM150" s="265"/>
      <c r="DN150" s="265"/>
      <c r="DO150" s="265"/>
      <c r="DP150" s="265"/>
      <c r="DQ150" s="265"/>
      <c r="DR150" s="265"/>
      <c r="DS150" s="265"/>
      <c r="DT150" s="265"/>
      <c r="DU150" s="265"/>
      <c r="DV150" s="265"/>
      <c r="DW150" s="265"/>
      <c r="DX150" s="265"/>
      <c r="DY150" s="265"/>
      <c r="DZ150" s="265"/>
      <c r="EA150" s="265"/>
      <c r="EB150" s="265"/>
      <c r="EC150" s="265"/>
      <c r="ED150" s="265"/>
      <c r="EE150" s="265"/>
      <c r="EF150" s="265"/>
      <c r="EG150" s="265"/>
      <c r="EH150" s="265"/>
      <c r="EI150" s="265"/>
      <c r="EJ150" s="265"/>
      <c r="EK150" s="265"/>
      <c r="EL150" s="265"/>
      <c r="EM150" s="265"/>
      <c r="EN150" s="265"/>
      <c r="EO150" s="265"/>
      <c r="EP150" s="265"/>
      <c r="EQ150" s="265"/>
      <c r="ER150" s="265"/>
      <c r="ES150" s="265"/>
      <c r="ET150" s="265"/>
      <c r="EU150" s="265"/>
      <c r="EV150" s="265"/>
      <c r="EW150" s="265"/>
      <c r="EX150" s="265"/>
      <c r="EY150" s="265"/>
      <c r="EZ150" s="265"/>
      <c r="FA150" s="265"/>
      <c r="FB150" s="265"/>
      <c r="FC150" s="265"/>
      <c r="FD150" s="265"/>
      <c r="FE150" s="265"/>
      <c r="FF150" s="265"/>
      <c r="FG150" s="265"/>
      <c r="FH150" s="265"/>
      <c r="FI150" s="265"/>
      <c r="FJ150" s="265"/>
      <c r="FK150" s="265"/>
      <c r="FL150" s="265"/>
      <c r="FM150" s="265"/>
      <c r="FN150" s="265"/>
      <c r="FO150" s="265"/>
      <c r="FP150" s="265"/>
      <c r="FQ150" s="265"/>
      <c r="FR150" s="265"/>
      <c r="FS150" s="265"/>
      <c r="FT150" s="265"/>
      <c r="FU150" s="265"/>
      <c r="FV150" s="265"/>
      <c r="FW150" s="265"/>
      <c r="FX150" s="265"/>
      <c r="FY150" s="265"/>
      <c r="FZ150" s="265"/>
      <c r="GA150" s="265"/>
      <c r="GB150" s="265"/>
      <c r="GC150" s="265"/>
      <c r="GD150" s="265"/>
      <c r="GE150" s="265"/>
      <c r="GF150" s="265"/>
      <c r="GG150" s="265"/>
      <c r="GH150" s="265"/>
      <c r="GI150" s="265"/>
      <c r="GJ150" s="265"/>
      <c r="GK150" s="265"/>
      <c r="GL150" s="265"/>
      <c r="GM150" s="265"/>
      <c r="GN150" s="265"/>
      <c r="GO150" s="265"/>
      <c r="GP150" s="265"/>
      <c r="GQ150" s="265"/>
      <c r="GR150" s="265"/>
      <c r="GS150" s="265"/>
      <c r="GT150" s="265"/>
      <c r="GU150" s="265"/>
      <c r="GV150" s="265"/>
      <c r="GW150" s="265"/>
      <c r="GX150" s="265"/>
      <c r="GY150" s="265"/>
      <c r="GZ150" s="265"/>
      <c r="HA150" s="265"/>
      <c r="HB150" s="265"/>
      <c r="HC150" s="265"/>
      <c r="HD150" s="265"/>
      <c r="HE150" s="265"/>
      <c r="HF150" s="265"/>
      <c r="HG150" s="265"/>
      <c r="HH150" s="265"/>
      <c r="HI150" s="265"/>
      <c r="HJ150" s="265"/>
      <c r="HK150" s="265"/>
      <c r="HL150" s="265"/>
      <c r="HM150" s="265"/>
      <c r="HN150" s="265"/>
      <c r="HO150" s="265"/>
      <c r="HP150" s="265"/>
      <c r="HQ150" s="265"/>
      <c r="HR150" s="265"/>
      <c r="HS150" s="265"/>
      <c r="HT150" s="265"/>
      <c r="HU150" s="265"/>
      <c r="HV150" s="265"/>
      <c r="HW150" s="265"/>
      <c r="HX150" s="265"/>
      <c r="HY150" s="265"/>
      <c r="HZ150" s="265"/>
      <c r="IA150" s="265"/>
      <c r="IB150" s="265"/>
      <c r="IC150" s="265"/>
      <c r="ID150" s="265"/>
      <c r="IE150" s="265"/>
      <c r="IF150" s="265"/>
      <c r="IG150" s="265"/>
      <c r="IH150" s="265"/>
      <c r="II150" s="265"/>
      <c r="IJ150" s="265"/>
      <c r="IK150" s="265"/>
      <c r="IL150" s="265"/>
      <c r="IM150" s="265"/>
      <c r="IN150" s="265"/>
      <c r="IO150" s="265"/>
      <c r="IP150" s="265"/>
      <c r="IQ150" s="265"/>
      <c r="IR150" s="265"/>
      <c r="IS150" s="265"/>
      <c r="IT150" s="265"/>
      <c r="IU150" s="265"/>
      <c r="IV150" s="265"/>
    </row>
    <row r="151" spans="1:256">
      <c r="A151" s="263"/>
      <c r="B151" s="263"/>
      <c r="C151" s="263"/>
      <c r="D151" s="263"/>
      <c r="E151" s="263"/>
      <c r="F151" s="263"/>
      <c r="G151" s="217"/>
      <c r="H151" s="266"/>
      <c r="I151" s="263"/>
      <c r="J151" s="263"/>
      <c r="K151" s="263"/>
      <c r="L151" s="263"/>
      <c r="M151" s="58"/>
      <c r="N151" s="263"/>
      <c r="O151" s="267"/>
      <c r="P151" s="263"/>
      <c r="Q151" s="263"/>
      <c r="R151" s="263"/>
      <c r="S151" s="263"/>
      <c r="T151" s="263"/>
      <c r="U151" s="263"/>
      <c r="V151" s="263"/>
      <c r="W151" s="263"/>
      <c r="X151" s="263"/>
      <c r="Y151" s="263"/>
      <c r="Z151" s="263"/>
      <c r="AA151" s="268"/>
      <c r="AC151" s="268"/>
      <c r="AD151" s="263"/>
      <c r="AE151" s="263"/>
      <c r="AF151" s="263"/>
      <c r="AG151" s="263"/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63"/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263"/>
      <c r="GB151" s="263"/>
      <c r="GC151" s="263"/>
      <c r="GD151" s="263"/>
      <c r="GE151" s="263"/>
      <c r="GF151" s="263"/>
      <c r="GG151" s="263"/>
      <c r="GH151" s="263"/>
      <c r="GI151" s="263"/>
      <c r="GJ151" s="263"/>
      <c r="GK151" s="263"/>
      <c r="GL151" s="263"/>
      <c r="GM151" s="263"/>
      <c r="GN151" s="263"/>
      <c r="GO151" s="263"/>
      <c r="GP151" s="263"/>
      <c r="GQ151" s="263"/>
      <c r="GR151" s="263"/>
      <c r="GS151" s="263"/>
      <c r="GT151" s="263"/>
      <c r="GU151" s="263"/>
      <c r="GV151" s="263"/>
      <c r="GW151" s="263"/>
      <c r="GX151" s="263"/>
      <c r="GY151" s="263"/>
      <c r="GZ151" s="263"/>
      <c r="HA151" s="263"/>
      <c r="HB151" s="263"/>
      <c r="HC151" s="263"/>
      <c r="HD151" s="263"/>
      <c r="HE151" s="263"/>
      <c r="HF151" s="263"/>
      <c r="HG151" s="263"/>
      <c r="HH151" s="263"/>
      <c r="HI151" s="263"/>
      <c r="HJ151" s="263"/>
      <c r="HK151" s="263"/>
      <c r="HL151" s="263"/>
      <c r="HM151" s="263"/>
      <c r="HN151" s="263"/>
      <c r="HO151" s="263"/>
      <c r="HP151" s="263"/>
      <c r="HQ151" s="263"/>
      <c r="HR151" s="263"/>
      <c r="HS151" s="263"/>
      <c r="HT151" s="263"/>
      <c r="HU151" s="263"/>
      <c r="HV151" s="263"/>
      <c r="HW151" s="263"/>
      <c r="HX151" s="263"/>
      <c r="HY151" s="263"/>
      <c r="HZ151" s="263"/>
      <c r="IA151" s="263"/>
      <c r="IB151" s="263"/>
      <c r="IC151" s="263"/>
      <c r="ID151" s="263"/>
      <c r="IE151" s="263"/>
      <c r="IF151" s="263"/>
      <c r="IG151" s="263"/>
      <c r="IH151" s="263"/>
      <c r="II151" s="263"/>
      <c r="IJ151" s="263"/>
      <c r="IK151" s="263"/>
      <c r="IL151" s="263"/>
      <c r="IM151" s="263"/>
      <c r="IN151" s="263"/>
      <c r="IO151" s="263"/>
      <c r="IP151" s="263"/>
      <c r="IQ151" s="263"/>
      <c r="IR151" s="263"/>
      <c r="IS151" s="263"/>
      <c r="IT151" s="263"/>
      <c r="IU151" s="263"/>
      <c r="IV151" s="263"/>
    </row>
    <row r="152" spans="1:256">
      <c r="A152" s="263"/>
      <c r="B152" s="263"/>
      <c r="C152" s="263"/>
      <c r="D152" s="263"/>
      <c r="E152" s="263"/>
      <c r="F152" s="263"/>
      <c r="G152" s="217"/>
      <c r="H152" s="218"/>
      <c r="I152" s="263"/>
      <c r="J152" s="263"/>
      <c r="K152" s="263"/>
      <c r="L152" s="263"/>
      <c r="M152" s="221"/>
      <c r="N152" s="221"/>
      <c r="O152" s="221"/>
      <c r="P152" s="263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C152" s="263"/>
      <c r="AD152" s="263"/>
      <c r="AE152" s="263"/>
      <c r="AF152" s="263"/>
      <c r="AG152" s="263"/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63"/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263"/>
      <c r="GB152" s="263"/>
      <c r="GC152" s="263"/>
      <c r="GD152" s="263"/>
      <c r="GE152" s="263"/>
      <c r="GF152" s="263"/>
      <c r="GG152" s="263"/>
      <c r="GH152" s="263"/>
      <c r="GI152" s="263"/>
      <c r="GJ152" s="263"/>
      <c r="GK152" s="263"/>
      <c r="GL152" s="263"/>
      <c r="GM152" s="263"/>
      <c r="GN152" s="263"/>
      <c r="GO152" s="263"/>
      <c r="GP152" s="263"/>
      <c r="GQ152" s="263"/>
      <c r="GR152" s="263"/>
      <c r="GS152" s="263"/>
      <c r="GT152" s="263"/>
      <c r="GU152" s="263"/>
      <c r="GV152" s="263"/>
      <c r="GW152" s="263"/>
      <c r="GX152" s="263"/>
      <c r="GY152" s="263"/>
      <c r="GZ152" s="263"/>
      <c r="HA152" s="263"/>
      <c r="HB152" s="263"/>
      <c r="HC152" s="263"/>
      <c r="HD152" s="263"/>
      <c r="HE152" s="263"/>
      <c r="HF152" s="263"/>
      <c r="HG152" s="263"/>
      <c r="HH152" s="263"/>
      <c r="HI152" s="263"/>
      <c r="HJ152" s="263"/>
      <c r="HK152" s="263"/>
      <c r="HL152" s="263"/>
      <c r="HM152" s="263"/>
      <c r="HN152" s="263"/>
      <c r="HO152" s="263"/>
      <c r="HP152" s="263"/>
      <c r="HQ152" s="263"/>
      <c r="HR152" s="263"/>
      <c r="HS152" s="263"/>
      <c r="HT152" s="263"/>
      <c r="HU152" s="263"/>
      <c r="HV152" s="263"/>
      <c r="HW152" s="263"/>
      <c r="HX152" s="263"/>
      <c r="HY152" s="263"/>
      <c r="HZ152" s="263"/>
      <c r="IA152" s="263"/>
      <c r="IB152" s="263"/>
      <c r="IC152" s="263"/>
      <c r="ID152" s="263"/>
      <c r="IE152" s="263"/>
      <c r="IF152" s="263"/>
      <c r="IG152" s="263"/>
      <c r="IH152" s="263"/>
      <c r="II152" s="263"/>
      <c r="IJ152" s="263"/>
      <c r="IK152" s="263"/>
      <c r="IL152" s="263"/>
      <c r="IM152" s="263"/>
      <c r="IN152" s="263"/>
      <c r="IO152" s="263"/>
      <c r="IP152" s="263"/>
      <c r="IQ152" s="263"/>
      <c r="IR152" s="263"/>
      <c r="IS152" s="263"/>
      <c r="IT152" s="263"/>
      <c r="IU152" s="263"/>
      <c r="IV152" s="263"/>
    </row>
    <row r="153" spans="1:256">
      <c r="A153" s="263"/>
      <c r="B153" s="263"/>
      <c r="C153" s="263"/>
      <c r="D153" s="263"/>
      <c r="E153" s="263"/>
      <c r="F153" s="263"/>
      <c r="G153" s="217"/>
      <c r="H153" s="218"/>
      <c r="I153" s="263"/>
      <c r="J153" s="263"/>
      <c r="K153" s="263"/>
      <c r="L153" s="263"/>
      <c r="M153" s="263"/>
      <c r="N153" s="263"/>
      <c r="O153" s="263"/>
      <c r="P153" s="263"/>
      <c r="Q153" s="263"/>
      <c r="R153" s="263"/>
      <c r="S153" s="263"/>
      <c r="T153" s="263"/>
      <c r="U153" s="263"/>
      <c r="V153" s="263"/>
      <c r="W153" s="263"/>
      <c r="X153" s="263"/>
      <c r="Y153" s="263"/>
      <c r="Z153" s="263"/>
      <c r="AC153" s="263"/>
      <c r="AD153" s="263"/>
      <c r="AE153" s="263"/>
      <c r="AF153" s="263"/>
      <c r="AG153" s="263"/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</row>
    <row r="154" spans="1:256">
      <c r="A154" s="263"/>
      <c r="B154" s="263"/>
      <c r="C154" s="263"/>
      <c r="D154" s="263"/>
      <c r="E154" s="263"/>
      <c r="F154" s="263"/>
      <c r="G154" s="263"/>
      <c r="H154" s="263"/>
      <c r="I154" s="263"/>
      <c r="J154" s="263"/>
      <c r="K154" s="263"/>
      <c r="L154" s="263"/>
      <c r="M154" s="263"/>
      <c r="N154" s="263"/>
      <c r="O154" s="263"/>
      <c r="P154" s="263"/>
      <c r="Q154" s="263"/>
      <c r="R154" s="263"/>
      <c r="S154" s="263"/>
      <c r="T154" s="263"/>
      <c r="U154" s="263"/>
      <c r="V154" s="263"/>
      <c r="W154" s="263"/>
      <c r="X154" s="263"/>
      <c r="Y154" s="263"/>
      <c r="Z154" s="263"/>
      <c r="AC154" s="263"/>
      <c r="AD154" s="263"/>
      <c r="AE154" s="263"/>
      <c r="AF154" s="263"/>
      <c r="AG154" s="263"/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</row>
    <row r="155" spans="1:256">
      <c r="A155" s="263"/>
      <c r="B155" s="263"/>
      <c r="C155" s="263"/>
      <c r="D155" s="263"/>
      <c r="E155" s="263"/>
      <c r="F155" s="263"/>
      <c r="G155" s="263"/>
      <c r="H155" s="263"/>
      <c r="I155" s="263"/>
      <c r="J155" s="263"/>
      <c r="K155" s="263"/>
      <c r="L155" s="263"/>
      <c r="M155" s="263"/>
      <c r="N155" s="263"/>
      <c r="O155" s="263"/>
      <c r="P155" s="263"/>
      <c r="Q155" s="263"/>
      <c r="R155" s="263"/>
      <c r="S155" s="263"/>
      <c r="T155" s="263"/>
      <c r="U155" s="263"/>
      <c r="V155" s="263"/>
      <c r="W155" s="263"/>
      <c r="X155" s="263"/>
      <c r="Y155" s="263"/>
      <c r="Z155" s="263"/>
      <c r="AC155" s="263"/>
      <c r="AD155" s="263"/>
      <c r="AE155" s="263"/>
      <c r="AF155" s="263"/>
      <c r="AG155" s="263"/>
      <c r="AH155" s="263"/>
      <c r="AI155" s="263"/>
      <c r="AJ155" s="263"/>
      <c r="AK155" s="263"/>
      <c r="AL155" s="263"/>
      <c r="AM155" s="263"/>
      <c r="AN155" s="263"/>
      <c r="AO155" s="263"/>
      <c r="AP155" s="263"/>
      <c r="AQ155" s="263"/>
      <c r="AR155" s="263"/>
      <c r="AS155" s="263"/>
      <c r="AT155" s="263"/>
      <c r="AU155" s="263"/>
      <c r="AV155" s="263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  <c r="BS155" s="263"/>
      <c r="BT155" s="263"/>
      <c r="BU155" s="263"/>
      <c r="BV155" s="263"/>
      <c r="BW155" s="263"/>
      <c r="BX155" s="263"/>
      <c r="BY155" s="263"/>
      <c r="BZ155" s="263"/>
      <c r="CA155" s="263"/>
      <c r="CB155" s="263"/>
      <c r="CC155" s="263"/>
      <c r="CD155" s="263"/>
      <c r="CE155" s="263"/>
      <c r="CF155" s="263"/>
      <c r="CG155" s="263"/>
      <c r="CH155" s="263"/>
      <c r="CI155" s="263"/>
      <c r="CJ155" s="263"/>
      <c r="CK155" s="263"/>
      <c r="CL155" s="263"/>
      <c r="CM155" s="263"/>
      <c r="CN155" s="263"/>
      <c r="CO155" s="263"/>
      <c r="CP155" s="263"/>
      <c r="CQ155" s="263"/>
      <c r="CR155" s="263"/>
      <c r="CS155" s="263"/>
      <c r="CT155" s="263"/>
      <c r="CU155" s="263"/>
      <c r="CV155" s="263"/>
      <c r="CW155" s="263"/>
      <c r="CX155" s="263"/>
      <c r="CY155" s="263"/>
      <c r="CZ155" s="263"/>
      <c r="DA155" s="263"/>
      <c r="DB155" s="263"/>
      <c r="DC155" s="263"/>
      <c r="DD155" s="263"/>
      <c r="DE155" s="263"/>
      <c r="DF155" s="263"/>
      <c r="DG155" s="263"/>
      <c r="DH155" s="263"/>
      <c r="DI155" s="263"/>
      <c r="DJ155" s="263"/>
      <c r="DK155" s="263"/>
      <c r="DL155" s="263"/>
      <c r="DM155" s="263"/>
      <c r="DN155" s="263"/>
      <c r="DO155" s="263"/>
      <c r="DP155" s="263"/>
      <c r="DQ155" s="263"/>
      <c r="DR155" s="263"/>
      <c r="DS155" s="263"/>
      <c r="DT155" s="263"/>
      <c r="DU155" s="263"/>
      <c r="DV155" s="263"/>
      <c r="DW155" s="263"/>
      <c r="DX155" s="263"/>
      <c r="DY155" s="263"/>
      <c r="DZ155" s="263"/>
      <c r="EA155" s="263"/>
      <c r="EB155" s="263"/>
      <c r="EC155" s="263"/>
      <c r="ED155" s="263"/>
      <c r="EE155" s="263"/>
      <c r="EF155" s="263"/>
      <c r="EG155" s="263"/>
      <c r="EH155" s="263"/>
      <c r="EI155" s="263"/>
      <c r="EJ155" s="263"/>
      <c r="EK155" s="263"/>
      <c r="EL155" s="263"/>
      <c r="EM155" s="263"/>
      <c r="EN155" s="263"/>
      <c r="EO155" s="263"/>
      <c r="EP155" s="263"/>
      <c r="EQ155" s="263"/>
      <c r="ER155" s="263"/>
      <c r="ES155" s="263"/>
      <c r="ET155" s="263"/>
      <c r="EU155" s="263"/>
      <c r="EV155" s="263"/>
      <c r="EW155" s="263"/>
      <c r="EX155" s="263"/>
      <c r="EY155" s="263"/>
      <c r="EZ155" s="263"/>
      <c r="FA155" s="263"/>
      <c r="FB155" s="263"/>
      <c r="FC155" s="263"/>
      <c r="FD155" s="263"/>
      <c r="FE155" s="263"/>
      <c r="FF155" s="263"/>
      <c r="FG155" s="263"/>
      <c r="FH155" s="263"/>
      <c r="FI155" s="263"/>
      <c r="FJ155" s="263"/>
      <c r="FK155" s="263"/>
      <c r="FL155" s="263"/>
      <c r="FM155" s="263"/>
      <c r="FN155" s="263"/>
      <c r="FO155" s="263"/>
      <c r="FP155" s="263"/>
      <c r="FQ155" s="263"/>
      <c r="FR155" s="263"/>
      <c r="FS155" s="263"/>
      <c r="FT155" s="263"/>
      <c r="FU155" s="263"/>
      <c r="FV155" s="263"/>
      <c r="FW155" s="263"/>
      <c r="FX155" s="263"/>
      <c r="FY155" s="263"/>
      <c r="FZ155" s="263"/>
      <c r="GA155" s="263"/>
      <c r="GB155" s="263"/>
      <c r="GC155" s="263"/>
      <c r="GD155" s="263"/>
      <c r="GE155" s="263"/>
      <c r="GF155" s="263"/>
      <c r="GG155" s="263"/>
      <c r="GH155" s="263"/>
      <c r="GI155" s="263"/>
      <c r="GJ155" s="263"/>
      <c r="GK155" s="263"/>
      <c r="GL155" s="263"/>
      <c r="GM155" s="263"/>
      <c r="GN155" s="263"/>
      <c r="GO155" s="263"/>
      <c r="GP155" s="263"/>
      <c r="GQ155" s="263"/>
      <c r="GR155" s="263"/>
      <c r="GS155" s="263"/>
      <c r="GT155" s="263"/>
      <c r="GU155" s="263"/>
      <c r="GV155" s="263"/>
      <c r="GW155" s="263"/>
      <c r="GX155" s="263"/>
      <c r="GY155" s="263"/>
      <c r="GZ155" s="263"/>
      <c r="HA155" s="263"/>
      <c r="HB155" s="263"/>
      <c r="HC155" s="263"/>
      <c r="HD155" s="263"/>
      <c r="HE155" s="263"/>
      <c r="HF155" s="263"/>
      <c r="HG155" s="263"/>
      <c r="HH155" s="263"/>
      <c r="HI155" s="263"/>
      <c r="HJ155" s="263"/>
      <c r="HK155" s="263"/>
      <c r="HL155" s="263"/>
      <c r="HM155" s="263"/>
      <c r="HN155" s="263"/>
      <c r="HO155" s="263"/>
      <c r="HP155" s="263"/>
      <c r="HQ155" s="263"/>
      <c r="HR155" s="263"/>
      <c r="HS155" s="263"/>
      <c r="HT155" s="263"/>
      <c r="HU155" s="263"/>
      <c r="HV155" s="263"/>
      <c r="HW155" s="263"/>
      <c r="HX155" s="263"/>
      <c r="HY155" s="263"/>
      <c r="HZ155" s="263"/>
      <c r="IA155" s="263"/>
      <c r="IB155" s="263"/>
      <c r="IC155" s="263"/>
      <c r="ID155" s="263"/>
      <c r="IE155" s="263"/>
      <c r="IF155" s="263"/>
      <c r="IG155" s="263"/>
      <c r="IH155" s="263"/>
      <c r="II155" s="263"/>
      <c r="IJ155" s="263"/>
      <c r="IK155" s="263"/>
      <c r="IL155" s="263"/>
      <c r="IM155" s="263"/>
      <c r="IN155" s="263"/>
      <c r="IO155" s="263"/>
      <c r="IP155" s="263"/>
      <c r="IQ155" s="263"/>
      <c r="IR155" s="263"/>
      <c r="IS155" s="263"/>
      <c r="IT155" s="263"/>
      <c r="IU155" s="263"/>
      <c r="IV155" s="263"/>
    </row>
    <row r="156" spans="1:256">
      <c r="A156" s="263"/>
      <c r="B156" s="263"/>
      <c r="C156" s="263"/>
      <c r="D156" s="263"/>
      <c r="E156" s="263"/>
      <c r="F156" s="263"/>
      <c r="G156" s="263"/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3"/>
      <c r="S156" s="263"/>
      <c r="T156" s="263"/>
      <c r="U156" s="263"/>
      <c r="V156" s="263"/>
      <c r="W156" s="263"/>
      <c r="X156" s="263"/>
      <c r="Y156" s="263"/>
      <c r="Z156" s="263"/>
      <c r="AC156" s="263"/>
      <c r="AD156" s="263"/>
      <c r="AE156" s="263"/>
      <c r="AF156" s="263"/>
      <c r="AG156" s="263"/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</row>
    <row r="157" spans="1:256">
      <c r="A157" s="263"/>
      <c r="B157" s="263"/>
      <c r="C157" s="263"/>
      <c r="D157" s="263"/>
      <c r="E157" s="263"/>
      <c r="F157" s="263"/>
      <c r="G157" s="263"/>
      <c r="H157" s="263"/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63"/>
      <c r="T157" s="263"/>
      <c r="U157" s="263"/>
      <c r="V157" s="263"/>
      <c r="W157" s="263"/>
      <c r="X157" s="263"/>
      <c r="Y157" s="263"/>
      <c r="Z157" s="263"/>
      <c r="AC157" s="263"/>
      <c r="AD157" s="263"/>
      <c r="AE157" s="263"/>
      <c r="AF157" s="263"/>
      <c r="AG157" s="263"/>
      <c r="AH157" s="263"/>
      <c r="AI157" s="263"/>
      <c r="AJ157" s="263"/>
      <c r="AK157" s="263"/>
      <c r="AL157" s="263"/>
      <c r="AM157" s="263"/>
      <c r="AN157" s="263"/>
      <c r="AO157" s="263"/>
      <c r="AP157" s="263"/>
      <c r="AQ157" s="263"/>
      <c r="AR157" s="263"/>
      <c r="AS157" s="263"/>
      <c r="AT157" s="263"/>
      <c r="AU157" s="263"/>
      <c r="AV157" s="263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  <c r="BS157" s="263"/>
      <c r="BT157" s="263"/>
      <c r="BU157" s="263"/>
      <c r="BV157" s="263"/>
      <c r="BW157" s="263"/>
      <c r="BX157" s="263"/>
      <c r="BY157" s="263"/>
      <c r="BZ157" s="263"/>
      <c r="CA157" s="263"/>
      <c r="CB157" s="263"/>
      <c r="CC157" s="263"/>
      <c r="CD157" s="263"/>
      <c r="CE157" s="263"/>
      <c r="CF157" s="263"/>
      <c r="CG157" s="263"/>
      <c r="CH157" s="263"/>
      <c r="CI157" s="263"/>
      <c r="CJ157" s="263"/>
      <c r="CK157" s="263"/>
      <c r="CL157" s="263"/>
      <c r="CM157" s="263"/>
      <c r="CN157" s="263"/>
      <c r="CO157" s="263"/>
      <c r="CP157" s="263"/>
      <c r="CQ157" s="263"/>
      <c r="CR157" s="263"/>
      <c r="CS157" s="263"/>
      <c r="CT157" s="263"/>
      <c r="CU157" s="263"/>
      <c r="CV157" s="263"/>
      <c r="CW157" s="263"/>
      <c r="CX157" s="263"/>
      <c r="CY157" s="263"/>
      <c r="CZ157" s="263"/>
      <c r="DA157" s="263"/>
      <c r="DB157" s="263"/>
      <c r="DC157" s="263"/>
      <c r="DD157" s="263"/>
      <c r="DE157" s="263"/>
      <c r="DF157" s="263"/>
      <c r="DG157" s="263"/>
      <c r="DH157" s="263"/>
      <c r="DI157" s="263"/>
      <c r="DJ157" s="263"/>
      <c r="DK157" s="263"/>
      <c r="DL157" s="263"/>
      <c r="DM157" s="263"/>
      <c r="DN157" s="263"/>
      <c r="DO157" s="263"/>
      <c r="DP157" s="263"/>
      <c r="DQ157" s="263"/>
      <c r="DR157" s="263"/>
      <c r="DS157" s="263"/>
      <c r="DT157" s="263"/>
      <c r="DU157" s="263"/>
      <c r="DV157" s="263"/>
      <c r="DW157" s="263"/>
      <c r="DX157" s="263"/>
      <c r="DY157" s="263"/>
      <c r="DZ157" s="263"/>
      <c r="EA157" s="263"/>
      <c r="EB157" s="263"/>
      <c r="EC157" s="263"/>
      <c r="ED157" s="263"/>
      <c r="EE157" s="263"/>
      <c r="EF157" s="263"/>
      <c r="EG157" s="263"/>
      <c r="EH157" s="263"/>
      <c r="EI157" s="263"/>
      <c r="EJ157" s="263"/>
      <c r="EK157" s="263"/>
      <c r="EL157" s="263"/>
      <c r="EM157" s="263"/>
      <c r="EN157" s="263"/>
      <c r="EO157" s="263"/>
      <c r="EP157" s="263"/>
      <c r="EQ157" s="263"/>
      <c r="ER157" s="263"/>
      <c r="ES157" s="263"/>
      <c r="ET157" s="263"/>
      <c r="EU157" s="263"/>
      <c r="EV157" s="263"/>
      <c r="EW157" s="263"/>
      <c r="EX157" s="263"/>
      <c r="EY157" s="263"/>
      <c r="EZ157" s="263"/>
      <c r="FA157" s="263"/>
      <c r="FB157" s="263"/>
      <c r="FC157" s="263"/>
      <c r="FD157" s="263"/>
      <c r="FE157" s="263"/>
      <c r="FF157" s="263"/>
      <c r="FG157" s="263"/>
      <c r="FH157" s="263"/>
      <c r="FI157" s="263"/>
      <c r="FJ157" s="263"/>
      <c r="FK157" s="263"/>
      <c r="FL157" s="263"/>
      <c r="FM157" s="263"/>
      <c r="FN157" s="263"/>
      <c r="FO157" s="263"/>
      <c r="FP157" s="263"/>
      <c r="FQ157" s="263"/>
      <c r="FR157" s="263"/>
      <c r="FS157" s="263"/>
      <c r="FT157" s="263"/>
      <c r="FU157" s="263"/>
      <c r="FV157" s="263"/>
      <c r="FW157" s="263"/>
      <c r="FX157" s="263"/>
      <c r="FY157" s="263"/>
      <c r="FZ157" s="263"/>
      <c r="GA157" s="263"/>
      <c r="GB157" s="263"/>
      <c r="GC157" s="263"/>
      <c r="GD157" s="263"/>
      <c r="GE157" s="263"/>
      <c r="GF157" s="263"/>
      <c r="GG157" s="263"/>
      <c r="GH157" s="263"/>
      <c r="GI157" s="263"/>
      <c r="GJ157" s="263"/>
      <c r="GK157" s="263"/>
      <c r="GL157" s="263"/>
      <c r="GM157" s="263"/>
      <c r="GN157" s="263"/>
      <c r="GO157" s="263"/>
      <c r="GP157" s="263"/>
      <c r="GQ157" s="263"/>
      <c r="GR157" s="263"/>
      <c r="GS157" s="263"/>
      <c r="GT157" s="263"/>
      <c r="GU157" s="263"/>
      <c r="GV157" s="263"/>
      <c r="GW157" s="263"/>
      <c r="GX157" s="263"/>
      <c r="GY157" s="263"/>
      <c r="GZ157" s="263"/>
      <c r="HA157" s="263"/>
      <c r="HB157" s="263"/>
      <c r="HC157" s="263"/>
      <c r="HD157" s="263"/>
      <c r="HE157" s="263"/>
      <c r="HF157" s="263"/>
      <c r="HG157" s="263"/>
      <c r="HH157" s="263"/>
      <c r="HI157" s="263"/>
      <c r="HJ157" s="263"/>
      <c r="HK157" s="263"/>
      <c r="HL157" s="263"/>
      <c r="HM157" s="263"/>
      <c r="HN157" s="263"/>
      <c r="HO157" s="263"/>
      <c r="HP157" s="263"/>
      <c r="HQ157" s="263"/>
      <c r="HR157" s="263"/>
      <c r="HS157" s="263"/>
      <c r="HT157" s="263"/>
      <c r="HU157" s="263"/>
      <c r="HV157" s="263"/>
      <c r="HW157" s="263"/>
      <c r="HX157" s="263"/>
      <c r="HY157" s="263"/>
      <c r="HZ157" s="263"/>
      <c r="IA157" s="263"/>
      <c r="IB157" s="263"/>
      <c r="IC157" s="263"/>
      <c r="ID157" s="263"/>
      <c r="IE157" s="263"/>
      <c r="IF157" s="263"/>
      <c r="IG157" s="263"/>
      <c r="IH157" s="263"/>
      <c r="II157" s="263"/>
      <c r="IJ157" s="263"/>
      <c r="IK157" s="263"/>
      <c r="IL157" s="263"/>
      <c r="IM157" s="263"/>
      <c r="IN157" s="263"/>
      <c r="IO157" s="263"/>
      <c r="IP157" s="263"/>
      <c r="IQ157" s="263"/>
      <c r="IR157" s="263"/>
      <c r="IS157" s="263"/>
      <c r="IT157" s="263"/>
      <c r="IU157" s="263"/>
      <c r="IV157" s="263"/>
    </row>
    <row r="158" spans="1:256">
      <c r="A158" s="263"/>
      <c r="B158" s="263"/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263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C158" s="263"/>
      <c r="AD158" s="263"/>
      <c r="AE158" s="263"/>
      <c r="AF158" s="263"/>
      <c r="AG158" s="263"/>
      <c r="AH158" s="263"/>
      <c r="AI158" s="263"/>
      <c r="AJ158" s="263"/>
      <c r="AK158" s="263"/>
      <c r="AL158" s="263"/>
      <c r="AM158" s="263"/>
      <c r="AN158" s="263"/>
      <c r="AO158" s="263"/>
      <c r="AP158" s="263"/>
      <c r="AQ158" s="263"/>
      <c r="AR158" s="263"/>
      <c r="AS158" s="263"/>
      <c r="AT158" s="263"/>
      <c r="AU158" s="263"/>
      <c r="AV158" s="263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  <c r="BS158" s="263"/>
      <c r="BT158" s="263"/>
      <c r="BU158" s="263"/>
      <c r="BV158" s="263"/>
      <c r="BW158" s="263"/>
      <c r="BX158" s="263"/>
      <c r="BY158" s="263"/>
      <c r="BZ158" s="263"/>
      <c r="CA158" s="263"/>
      <c r="CB158" s="263"/>
      <c r="CC158" s="263"/>
      <c r="CD158" s="263"/>
      <c r="CE158" s="263"/>
      <c r="CF158" s="263"/>
      <c r="CG158" s="263"/>
      <c r="CH158" s="263"/>
      <c r="CI158" s="263"/>
      <c r="CJ158" s="263"/>
      <c r="CK158" s="263"/>
      <c r="CL158" s="263"/>
      <c r="CM158" s="263"/>
      <c r="CN158" s="263"/>
      <c r="CO158" s="263"/>
      <c r="CP158" s="263"/>
      <c r="CQ158" s="263"/>
      <c r="CR158" s="263"/>
      <c r="CS158" s="263"/>
      <c r="CT158" s="263"/>
      <c r="CU158" s="263"/>
      <c r="CV158" s="263"/>
      <c r="CW158" s="263"/>
      <c r="CX158" s="263"/>
      <c r="CY158" s="263"/>
      <c r="CZ158" s="263"/>
      <c r="DA158" s="263"/>
      <c r="DB158" s="263"/>
      <c r="DC158" s="263"/>
      <c r="DD158" s="263"/>
      <c r="DE158" s="263"/>
      <c r="DF158" s="263"/>
      <c r="DG158" s="263"/>
      <c r="DH158" s="263"/>
      <c r="DI158" s="263"/>
      <c r="DJ158" s="263"/>
      <c r="DK158" s="263"/>
      <c r="DL158" s="263"/>
      <c r="DM158" s="263"/>
      <c r="DN158" s="263"/>
      <c r="DO158" s="263"/>
      <c r="DP158" s="263"/>
      <c r="DQ158" s="263"/>
      <c r="DR158" s="263"/>
      <c r="DS158" s="263"/>
      <c r="DT158" s="263"/>
      <c r="DU158" s="263"/>
      <c r="DV158" s="263"/>
      <c r="DW158" s="263"/>
      <c r="DX158" s="263"/>
      <c r="DY158" s="263"/>
      <c r="DZ158" s="263"/>
      <c r="EA158" s="263"/>
      <c r="EB158" s="263"/>
      <c r="EC158" s="263"/>
      <c r="ED158" s="263"/>
      <c r="EE158" s="263"/>
      <c r="EF158" s="263"/>
      <c r="EG158" s="263"/>
      <c r="EH158" s="263"/>
      <c r="EI158" s="263"/>
      <c r="EJ158" s="263"/>
      <c r="EK158" s="263"/>
      <c r="EL158" s="263"/>
      <c r="EM158" s="263"/>
      <c r="EN158" s="263"/>
      <c r="EO158" s="263"/>
      <c r="EP158" s="263"/>
      <c r="EQ158" s="263"/>
      <c r="ER158" s="263"/>
      <c r="ES158" s="263"/>
      <c r="ET158" s="263"/>
      <c r="EU158" s="263"/>
      <c r="EV158" s="263"/>
      <c r="EW158" s="263"/>
      <c r="EX158" s="263"/>
      <c r="EY158" s="263"/>
      <c r="EZ158" s="263"/>
      <c r="FA158" s="263"/>
      <c r="FB158" s="263"/>
      <c r="FC158" s="263"/>
      <c r="FD158" s="263"/>
      <c r="FE158" s="263"/>
      <c r="FF158" s="263"/>
      <c r="FG158" s="263"/>
      <c r="FH158" s="263"/>
      <c r="FI158" s="263"/>
      <c r="FJ158" s="263"/>
      <c r="FK158" s="263"/>
      <c r="FL158" s="263"/>
      <c r="FM158" s="263"/>
      <c r="FN158" s="263"/>
      <c r="FO158" s="263"/>
      <c r="FP158" s="263"/>
      <c r="FQ158" s="263"/>
      <c r="FR158" s="263"/>
      <c r="FS158" s="263"/>
      <c r="FT158" s="263"/>
      <c r="FU158" s="263"/>
      <c r="FV158" s="263"/>
      <c r="FW158" s="263"/>
      <c r="FX158" s="263"/>
      <c r="FY158" s="263"/>
      <c r="FZ158" s="263"/>
      <c r="GA158" s="263"/>
      <c r="GB158" s="263"/>
      <c r="GC158" s="263"/>
      <c r="GD158" s="263"/>
      <c r="GE158" s="263"/>
      <c r="GF158" s="263"/>
      <c r="GG158" s="263"/>
      <c r="GH158" s="263"/>
      <c r="GI158" s="263"/>
      <c r="GJ158" s="263"/>
      <c r="GK158" s="263"/>
      <c r="GL158" s="263"/>
      <c r="GM158" s="263"/>
      <c r="GN158" s="263"/>
      <c r="GO158" s="263"/>
      <c r="GP158" s="263"/>
      <c r="GQ158" s="263"/>
      <c r="GR158" s="263"/>
      <c r="GS158" s="263"/>
      <c r="GT158" s="263"/>
      <c r="GU158" s="263"/>
      <c r="GV158" s="263"/>
      <c r="GW158" s="263"/>
      <c r="GX158" s="263"/>
      <c r="GY158" s="263"/>
      <c r="GZ158" s="263"/>
      <c r="HA158" s="263"/>
      <c r="HB158" s="263"/>
      <c r="HC158" s="263"/>
      <c r="HD158" s="263"/>
      <c r="HE158" s="263"/>
      <c r="HF158" s="263"/>
      <c r="HG158" s="263"/>
      <c r="HH158" s="263"/>
      <c r="HI158" s="263"/>
      <c r="HJ158" s="263"/>
      <c r="HK158" s="263"/>
      <c r="HL158" s="263"/>
      <c r="HM158" s="263"/>
      <c r="HN158" s="263"/>
      <c r="HO158" s="263"/>
      <c r="HP158" s="263"/>
      <c r="HQ158" s="263"/>
      <c r="HR158" s="263"/>
      <c r="HS158" s="263"/>
      <c r="HT158" s="263"/>
      <c r="HU158" s="263"/>
      <c r="HV158" s="263"/>
      <c r="HW158" s="263"/>
      <c r="HX158" s="263"/>
      <c r="HY158" s="263"/>
      <c r="HZ158" s="263"/>
      <c r="IA158" s="263"/>
      <c r="IB158" s="263"/>
      <c r="IC158" s="263"/>
      <c r="ID158" s="263"/>
      <c r="IE158" s="263"/>
      <c r="IF158" s="263"/>
      <c r="IG158" s="263"/>
      <c r="IH158" s="263"/>
      <c r="II158" s="263"/>
      <c r="IJ158" s="263"/>
      <c r="IK158" s="263"/>
      <c r="IL158" s="263"/>
      <c r="IM158" s="263"/>
      <c r="IN158" s="263"/>
      <c r="IO158" s="263"/>
      <c r="IP158" s="263"/>
      <c r="IQ158" s="263"/>
      <c r="IR158" s="263"/>
      <c r="IS158" s="263"/>
      <c r="IT158" s="263"/>
      <c r="IU158" s="263"/>
      <c r="IV158" s="263"/>
    </row>
    <row r="159" spans="1:256">
      <c r="A159" s="263"/>
      <c r="B159" s="263"/>
      <c r="C159" s="263"/>
      <c r="D159" s="263"/>
      <c r="E159" s="263"/>
      <c r="F159" s="263"/>
      <c r="G159" s="263"/>
      <c r="H159" s="263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C159" s="263"/>
      <c r="AD159" s="263"/>
      <c r="AE159" s="263"/>
      <c r="AF159" s="263"/>
      <c r="AG159" s="263"/>
      <c r="AH159" s="263"/>
      <c r="AI159" s="263"/>
      <c r="AJ159" s="263"/>
      <c r="AK159" s="263"/>
      <c r="AL159" s="263"/>
      <c r="AM159" s="263"/>
      <c r="AN159" s="263"/>
      <c r="AO159" s="263"/>
      <c r="AP159" s="263"/>
      <c r="AQ159" s="263"/>
      <c r="AR159" s="263"/>
      <c r="AS159" s="263"/>
      <c r="AT159" s="263"/>
      <c r="AU159" s="263"/>
      <c r="AV159" s="263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  <c r="BS159" s="263"/>
      <c r="BT159" s="263"/>
      <c r="BU159" s="263"/>
      <c r="BV159" s="263"/>
      <c r="BW159" s="263"/>
      <c r="BX159" s="263"/>
      <c r="BY159" s="263"/>
      <c r="BZ159" s="263"/>
      <c r="CA159" s="263"/>
      <c r="CB159" s="263"/>
      <c r="CC159" s="263"/>
      <c r="CD159" s="263"/>
      <c r="CE159" s="263"/>
      <c r="CF159" s="263"/>
      <c r="CG159" s="263"/>
      <c r="CH159" s="263"/>
      <c r="CI159" s="263"/>
      <c r="CJ159" s="263"/>
      <c r="CK159" s="263"/>
      <c r="CL159" s="263"/>
      <c r="CM159" s="263"/>
      <c r="CN159" s="263"/>
      <c r="CO159" s="263"/>
      <c r="CP159" s="263"/>
      <c r="CQ159" s="263"/>
      <c r="CR159" s="263"/>
      <c r="CS159" s="263"/>
      <c r="CT159" s="263"/>
      <c r="CU159" s="263"/>
      <c r="CV159" s="263"/>
      <c r="CW159" s="263"/>
      <c r="CX159" s="263"/>
      <c r="CY159" s="263"/>
      <c r="CZ159" s="263"/>
      <c r="DA159" s="263"/>
      <c r="DB159" s="263"/>
      <c r="DC159" s="263"/>
      <c r="DD159" s="263"/>
      <c r="DE159" s="263"/>
      <c r="DF159" s="263"/>
      <c r="DG159" s="263"/>
      <c r="DH159" s="263"/>
      <c r="DI159" s="263"/>
      <c r="DJ159" s="263"/>
      <c r="DK159" s="263"/>
      <c r="DL159" s="263"/>
      <c r="DM159" s="263"/>
      <c r="DN159" s="263"/>
      <c r="DO159" s="263"/>
      <c r="DP159" s="263"/>
      <c r="DQ159" s="263"/>
      <c r="DR159" s="263"/>
      <c r="DS159" s="263"/>
      <c r="DT159" s="263"/>
      <c r="DU159" s="263"/>
      <c r="DV159" s="263"/>
      <c r="DW159" s="263"/>
      <c r="DX159" s="263"/>
      <c r="DY159" s="263"/>
      <c r="DZ159" s="263"/>
      <c r="EA159" s="263"/>
      <c r="EB159" s="263"/>
      <c r="EC159" s="263"/>
      <c r="ED159" s="263"/>
      <c r="EE159" s="263"/>
      <c r="EF159" s="263"/>
      <c r="EG159" s="263"/>
      <c r="EH159" s="263"/>
      <c r="EI159" s="263"/>
      <c r="EJ159" s="263"/>
      <c r="EK159" s="263"/>
      <c r="EL159" s="263"/>
      <c r="EM159" s="263"/>
      <c r="EN159" s="263"/>
      <c r="EO159" s="263"/>
      <c r="EP159" s="263"/>
      <c r="EQ159" s="263"/>
      <c r="ER159" s="263"/>
      <c r="ES159" s="263"/>
      <c r="ET159" s="263"/>
      <c r="EU159" s="263"/>
      <c r="EV159" s="263"/>
      <c r="EW159" s="263"/>
      <c r="EX159" s="263"/>
      <c r="EY159" s="263"/>
      <c r="EZ159" s="263"/>
      <c r="FA159" s="263"/>
      <c r="FB159" s="263"/>
      <c r="FC159" s="263"/>
      <c r="FD159" s="263"/>
      <c r="FE159" s="263"/>
      <c r="FF159" s="263"/>
      <c r="FG159" s="263"/>
      <c r="FH159" s="263"/>
      <c r="FI159" s="263"/>
      <c r="FJ159" s="263"/>
      <c r="FK159" s="263"/>
      <c r="FL159" s="263"/>
      <c r="FM159" s="263"/>
      <c r="FN159" s="263"/>
      <c r="FO159" s="263"/>
      <c r="FP159" s="263"/>
      <c r="FQ159" s="263"/>
      <c r="FR159" s="263"/>
      <c r="FS159" s="263"/>
      <c r="FT159" s="263"/>
      <c r="FU159" s="263"/>
      <c r="FV159" s="263"/>
      <c r="FW159" s="263"/>
      <c r="FX159" s="263"/>
      <c r="FY159" s="263"/>
      <c r="FZ159" s="263"/>
      <c r="GA159" s="263"/>
      <c r="GB159" s="263"/>
      <c r="GC159" s="263"/>
      <c r="GD159" s="263"/>
      <c r="GE159" s="263"/>
      <c r="GF159" s="263"/>
      <c r="GG159" s="263"/>
      <c r="GH159" s="263"/>
      <c r="GI159" s="263"/>
      <c r="GJ159" s="263"/>
      <c r="GK159" s="263"/>
      <c r="GL159" s="263"/>
      <c r="GM159" s="263"/>
      <c r="GN159" s="263"/>
      <c r="GO159" s="263"/>
      <c r="GP159" s="263"/>
      <c r="GQ159" s="263"/>
      <c r="GR159" s="263"/>
      <c r="GS159" s="263"/>
      <c r="GT159" s="263"/>
      <c r="GU159" s="263"/>
      <c r="GV159" s="263"/>
      <c r="GW159" s="263"/>
      <c r="GX159" s="263"/>
      <c r="GY159" s="263"/>
      <c r="GZ159" s="263"/>
      <c r="HA159" s="263"/>
      <c r="HB159" s="263"/>
      <c r="HC159" s="263"/>
      <c r="HD159" s="263"/>
      <c r="HE159" s="263"/>
      <c r="HF159" s="263"/>
      <c r="HG159" s="263"/>
      <c r="HH159" s="263"/>
      <c r="HI159" s="263"/>
      <c r="HJ159" s="263"/>
      <c r="HK159" s="263"/>
      <c r="HL159" s="263"/>
      <c r="HM159" s="263"/>
      <c r="HN159" s="263"/>
      <c r="HO159" s="263"/>
      <c r="HP159" s="263"/>
      <c r="HQ159" s="263"/>
      <c r="HR159" s="263"/>
      <c r="HS159" s="263"/>
      <c r="HT159" s="263"/>
      <c r="HU159" s="263"/>
      <c r="HV159" s="263"/>
      <c r="HW159" s="263"/>
      <c r="HX159" s="263"/>
      <c r="HY159" s="263"/>
      <c r="HZ159" s="263"/>
      <c r="IA159" s="263"/>
      <c r="IB159" s="263"/>
      <c r="IC159" s="263"/>
      <c r="ID159" s="263"/>
      <c r="IE159" s="263"/>
      <c r="IF159" s="263"/>
      <c r="IG159" s="263"/>
      <c r="IH159" s="263"/>
      <c r="II159" s="263"/>
      <c r="IJ159" s="263"/>
      <c r="IK159" s="263"/>
      <c r="IL159" s="263"/>
      <c r="IM159" s="263"/>
      <c r="IN159" s="263"/>
      <c r="IO159" s="263"/>
      <c r="IP159" s="263"/>
      <c r="IQ159" s="263"/>
      <c r="IR159" s="263"/>
      <c r="IS159" s="263"/>
      <c r="IT159" s="263"/>
      <c r="IU159" s="263"/>
      <c r="IV159" s="263"/>
    </row>
    <row r="160" spans="1:256">
      <c r="A160" s="263"/>
      <c r="B160" s="263"/>
      <c r="C160" s="263"/>
      <c r="D160" s="263"/>
      <c r="E160" s="263"/>
      <c r="F160" s="263"/>
      <c r="G160" s="263"/>
      <c r="H160" s="263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C160" s="263"/>
      <c r="AD160" s="263"/>
      <c r="AE160" s="263"/>
      <c r="AF160" s="263"/>
      <c r="AG160" s="263"/>
      <c r="AH160" s="263"/>
      <c r="AI160" s="263"/>
      <c r="AJ160" s="263"/>
      <c r="AK160" s="263"/>
      <c r="AL160" s="263"/>
      <c r="AM160" s="263"/>
      <c r="AN160" s="263"/>
      <c r="AO160" s="263"/>
      <c r="AP160" s="263"/>
      <c r="AQ160" s="263"/>
      <c r="AR160" s="263"/>
      <c r="AS160" s="263"/>
      <c r="AT160" s="263"/>
      <c r="AU160" s="263"/>
      <c r="AV160" s="263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  <c r="BS160" s="263"/>
      <c r="BT160" s="263"/>
      <c r="BU160" s="263"/>
      <c r="BV160" s="263"/>
      <c r="BW160" s="263"/>
      <c r="BX160" s="263"/>
      <c r="BY160" s="263"/>
      <c r="BZ160" s="263"/>
      <c r="CA160" s="263"/>
      <c r="CB160" s="263"/>
      <c r="CC160" s="263"/>
      <c r="CD160" s="263"/>
      <c r="CE160" s="263"/>
      <c r="CF160" s="263"/>
      <c r="CG160" s="263"/>
      <c r="CH160" s="263"/>
      <c r="CI160" s="263"/>
      <c r="CJ160" s="263"/>
      <c r="CK160" s="263"/>
      <c r="CL160" s="263"/>
      <c r="CM160" s="263"/>
      <c r="CN160" s="263"/>
      <c r="CO160" s="263"/>
      <c r="CP160" s="263"/>
      <c r="CQ160" s="263"/>
      <c r="CR160" s="263"/>
      <c r="CS160" s="263"/>
      <c r="CT160" s="263"/>
      <c r="CU160" s="263"/>
      <c r="CV160" s="263"/>
      <c r="CW160" s="263"/>
      <c r="CX160" s="263"/>
      <c r="CY160" s="263"/>
      <c r="CZ160" s="263"/>
      <c r="DA160" s="263"/>
      <c r="DB160" s="263"/>
      <c r="DC160" s="263"/>
      <c r="DD160" s="263"/>
      <c r="DE160" s="263"/>
      <c r="DF160" s="263"/>
      <c r="DG160" s="263"/>
      <c r="DH160" s="263"/>
      <c r="DI160" s="263"/>
      <c r="DJ160" s="263"/>
      <c r="DK160" s="263"/>
      <c r="DL160" s="263"/>
      <c r="DM160" s="263"/>
      <c r="DN160" s="263"/>
      <c r="DO160" s="263"/>
      <c r="DP160" s="263"/>
      <c r="DQ160" s="263"/>
      <c r="DR160" s="263"/>
      <c r="DS160" s="263"/>
      <c r="DT160" s="263"/>
      <c r="DU160" s="263"/>
      <c r="DV160" s="263"/>
      <c r="DW160" s="263"/>
      <c r="DX160" s="263"/>
      <c r="DY160" s="263"/>
      <c r="DZ160" s="263"/>
      <c r="EA160" s="263"/>
      <c r="EB160" s="263"/>
      <c r="EC160" s="263"/>
      <c r="ED160" s="263"/>
      <c r="EE160" s="263"/>
      <c r="EF160" s="263"/>
      <c r="EG160" s="263"/>
      <c r="EH160" s="263"/>
      <c r="EI160" s="263"/>
      <c r="EJ160" s="263"/>
      <c r="EK160" s="263"/>
      <c r="EL160" s="263"/>
      <c r="EM160" s="263"/>
      <c r="EN160" s="263"/>
      <c r="EO160" s="263"/>
      <c r="EP160" s="263"/>
      <c r="EQ160" s="263"/>
      <c r="ER160" s="263"/>
      <c r="ES160" s="263"/>
      <c r="ET160" s="263"/>
      <c r="EU160" s="263"/>
      <c r="EV160" s="263"/>
      <c r="EW160" s="263"/>
      <c r="EX160" s="263"/>
      <c r="EY160" s="263"/>
      <c r="EZ160" s="263"/>
      <c r="FA160" s="263"/>
      <c r="FB160" s="263"/>
      <c r="FC160" s="263"/>
      <c r="FD160" s="263"/>
      <c r="FE160" s="263"/>
      <c r="FF160" s="263"/>
      <c r="FG160" s="263"/>
      <c r="FH160" s="263"/>
      <c r="FI160" s="263"/>
      <c r="FJ160" s="263"/>
      <c r="FK160" s="263"/>
      <c r="FL160" s="263"/>
      <c r="FM160" s="263"/>
      <c r="FN160" s="263"/>
      <c r="FO160" s="263"/>
      <c r="FP160" s="263"/>
      <c r="FQ160" s="263"/>
      <c r="FR160" s="263"/>
      <c r="FS160" s="263"/>
      <c r="FT160" s="263"/>
      <c r="FU160" s="263"/>
      <c r="FV160" s="263"/>
      <c r="FW160" s="263"/>
      <c r="FX160" s="263"/>
      <c r="FY160" s="263"/>
      <c r="FZ160" s="263"/>
      <c r="GA160" s="263"/>
      <c r="GB160" s="263"/>
      <c r="GC160" s="263"/>
      <c r="GD160" s="263"/>
      <c r="GE160" s="263"/>
      <c r="GF160" s="263"/>
      <c r="GG160" s="263"/>
      <c r="GH160" s="263"/>
      <c r="GI160" s="263"/>
      <c r="GJ160" s="263"/>
      <c r="GK160" s="263"/>
      <c r="GL160" s="263"/>
      <c r="GM160" s="263"/>
      <c r="GN160" s="263"/>
      <c r="GO160" s="263"/>
      <c r="GP160" s="263"/>
      <c r="GQ160" s="263"/>
      <c r="GR160" s="263"/>
      <c r="GS160" s="263"/>
      <c r="GT160" s="263"/>
      <c r="GU160" s="263"/>
      <c r="GV160" s="263"/>
      <c r="GW160" s="263"/>
      <c r="GX160" s="263"/>
      <c r="GY160" s="263"/>
      <c r="GZ160" s="263"/>
      <c r="HA160" s="263"/>
      <c r="HB160" s="263"/>
      <c r="HC160" s="263"/>
      <c r="HD160" s="263"/>
      <c r="HE160" s="263"/>
      <c r="HF160" s="263"/>
      <c r="HG160" s="263"/>
      <c r="HH160" s="263"/>
      <c r="HI160" s="263"/>
      <c r="HJ160" s="263"/>
      <c r="HK160" s="263"/>
      <c r="HL160" s="263"/>
      <c r="HM160" s="263"/>
      <c r="HN160" s="263"/>
      <c r="HO160" s="263"/>
      <c r="HP160" s="263"/>
      <c r="HQ160" s="263"/>
      <c r="HR160" s="263"/>
      <c r="HS160" s="263"/>
      <c r="HT160" s="263"/>
      <c r="HU160" s="263"/>
      <c r="HV160" s="263"/>
      <c r="HW160" s="263"/>
      <c r="HX160" s="263"/>
      <c r="HY160" s="263"/>
      <c r="HZ160" s="263"/>
      <c r="IA160" s="263"/>
      <c r="IB160" s="263"/>
      <c r="IC160" s="263"/>
      <c r="ID160" s="263"/>
      <c r="IE160" s="263"/>
      <c r="IF160" s="263"/>
      <c r="IG160" s="263"/>
      <c r="IH160" s="263"/>
      <c r="II160" s="263"/>
      <c r="IJ160" s="263"/>
      <c r="IK160" s="263"/>
      <c r="IL160" s="263"/>
      <c r="IM160" s="263"/>
      <c r="IN160" s="263"/>
      <c r="IO160" s="263"/>
      <c r="IP160" s="263"/>
      <c r="IQ160" s="263"/>
      <c r="IR160" s="263"/>
      <c r="IS160" s="263"/>
      <c r="IT160" s="263"/>
      <c r="IU160" s="263"/>
      <c r="IV160" s="263"/>
    </row>
    <row r="161" spans="1:256">
      <c r="A161" s="263"/>
      <c r="B161" s="263"/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C161" s="263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263"/>
      <c r="AT161" s="263"/>
      <c r="AU161" s="263"/>
      <c r="AV161" s="263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  <c r="BS161" s="263"/>
      <c r="BT161" s="263"/>
      <c r="BU161" s="263"/>
      <c r="BV161" s="263"/>
      <c r="BW161" s="263"/>
      <c r="BX161" s="263"/>
      <c r="BY161" s="263"/>
      <c r="BZ161" s="263"/>
      <c r="CA161" s="263"/>
      <c r="CB161" s="263"/>
      <c r="CC161" s="263"/>
      <c r="CD161" s="263"/>
      <c r="CE161" s="263"/>
      <c r="CF161" s="263"/>
      <c r="CG161" s="263"/>
      <c r="CH161" s="263"/>
      <c r="CI161" s="263"/>
      <c r="CJ161" s="263"/>
      <c r="CK161" s="263"/>
      <c r="CL161" s="263"/>
      <c r="CM161" s="263"/>
      <c r="CN161" s="263"/>
      <c r="CO161" s="263"/>
      <c r="CP161" s="263"/>
      <c r="CQ161" s="263"/>
      <c r="CR161" s="263"/>
      <c r="CS161" s="263"/>
      <c r="CT161" s="263"/>
      <c r="CU161" s="263"/>
      <c r="CV161" s="263"/>
      <c r="CW161" s="263"/>
      <c r="CX161" s="263"/>
      <c r="CY161" s="263"/>
      <c r="CZ161" s="263"/>
      <c r="DA161" s="263"/>
      <c r="DB161" s="263"/>
      <c r="DC161" s="263"/>
      <c r="DD161" s="263"/>
      <c r="DE161" s="263"/>
      <c r="DF161" s="263"/>
      <c r="DG161" s="263"/>
      <c r="DH161" s="263"/>
      <c r="DI161" s="263"/>
      <c r="DJ161" s="263"/>
      <c r="DK161" s="263"/>
      <c r="DL161" s="263"/>
      <c r="DM161" s="263"/>
      <c r="DN161" s="263"/>
      <c r="DO161" s="263"/>
      <c r="DP161" s="263"/>
      <c r="DQ161" s="263"/>
      <c r="DR161" s="263"/>
      <c r="DS161" s="263"/>
      <c r="DT161" s="263"/>
      <c r="DU161" s="263"/>
      <c r="DV161" s="263"/>
      <c r="DW161" s="263"/>
      <c r="DX161" s="263"/>
      <c r="DY161" s="263"/>
      <c r="DZ161" s="263"/>
      <c r="EA161" s="263"/>
      <c r="EB161" s="263"/>
      <c r="EC161" s="263"/>
      <c r="ED161" s="263"/>
      <c r="EE161" s="263"/>
      <c r="EF161" s="263"/>
      <c r="EG161" s="263"/>
      <c r="EH161" s="263"/>
      <c r="EI161" s="263"/>
      <c r="EJ161" s="263"/>
      <c r="EK161" s="263"/>
      <c r="EL161" s="263"/>
      <c r="EM161" s="263"/>
      <c r="EN161" s="263"/>
      <c r="EO161" s="263"/>
      <c r="EP161" s="263"/>
      <c r="EQ161" s="263"/>
      <c r="ER161" s="263"/>
      <c r="ES161" s="263"/>
      <c r="ET161" s="263"/>
      <c r="EU161" s="263"/>
      <c r="EV161" s="263"/>
      <c r="EW161" s="263"/>
      <c r="EX161" s="263"/>
      <c r="EY161" s="263"/>
      <c r="EZ161" s="263"/>
      <c r="FA161" s="263"/>
      <c r="FB161" s="263"/>
      <c r="FC161" s="263"/>
      <c r="FD161" s="263"/>
      <c r="FE161" s="263"/>
      <c r="FF161" s="263"/>
      <c r="FG161" s="263"/>
      <c r="FH161" s="263"/>
      <c r="FI161" s="263"/>
      <c r="FJ161" s="263"/>
      <c r="FK161" s="263"/>
      <c r="FL161" s="263"/>
      <c r="FM161" s="263"/>
      <c r="FN161" s="263"/>
      <c r="FO161" s="263"/>
      <c r="FP161" s="263"/>
      <c r="FQ161" s="263"/>
      <c r="FR161" s="263"/>
      <c r="FS161" s="263"/>
      <c r="FT161" s="263"/>
      <c r="FU161" s="263"/>
      <c r="FV161" s="263"/>
      <c r="FW161" s="263"/>
      <c r="FX161" s="263"/>
      <c r="FY161" s="263"/>
      <c r="FZ161" s="263"/>
      <c r="GA161" s="263"/>
      <c r="GB161" s="263"/>
      <c r="GC161" s="263"/>
      <c r="GD161" s="263"/>
      <c r="GE161" s="263"/>
      <c r="GF161" s="263"/>
      <c r="GG161" s="263"/>
      <c r="GH161" s="263"/>
      <c r="GI161" s="263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3"/>
      <c r="GV161" s="263"/>
      <c r="GW161" s="263"/>
      <c r="GX161" s="263"/>
      <c r="GY161" s="263"/>
      <c r="GZ161" s="263"/>
      <c r="HA161" s="263"/>
      <c r="HB161" s="263"/>
      <c r="HC161" s="263"/>
      <c r="HD161" s="263"/>
      <c r="HE161" s="263"/>
      <c r="HF161" s="263"/>
      <c r="HG161" s="263"/>
      <c r="HH161" s="263"/>
      <c r="HI161" s="263"/>
      <c r="HJ161" s="263"/>
      <c r="HK161" s="263"/>
      <c r="HL161" s="263"/>
      <c r="HM161" s="263"/>
      <c r="HN161" s="263"/>
      <c r="HO161" s="263"/>
      <c r="HP161" s="263"/>
      <c r="HQ161" s="263"/>
      <c r="HR161" s="263"/>
      <c r="HS161" s="263"/>
      <c r="HT161" s="263"/>
      <c r="HU161" s="263"/>
      <c r="HV161" s="263"/>
      <c r="HW161" s="263"/>
      <c r="HX161" s="263"/>
      <c r="HY161" s="263"/>
      <c r="HZ161" s="263"/>
      <c r="IA161" s="263"/>
      <c r="IB161" s="263"/>
      <c r="IC161" s="263"/>
      <c r="ID161" s="263"/>
      <c r="IE161" s="263"/>
      <c r="IF161" s="263"/>
      <c r="IG161" s="263"/>
      <c r="IH161" s="263"/>
      <c r="II161" s="263"/>
      <c r="IJ161" s="263"/>
      <c r="IK161" s="263"/>
      <c r="IL161" s="263"/>
      <c r="IM161" s="263"/>
      <c r="IN161" s="263"/>
      <c r="IO161" s="263"/>
      <c r="IP161" s="263"/>
      <c r="IQ161" s="263"/>
      <c r="IR161" s="263"/>
      <c r="IS161" s="263"/>
      <c r="IT161" s="263"/>
      <c r="IU161" s="263"/>
      <c r="IV161" s="263"/>
    </row>
    <row r="162" spans="1:256">
      <c r="A162" s="263"/>
      <c r="B162" s="263"/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C162" s="263"/>
      <c r="AD162" s="263"/>
      <c r="AE162" s="263"/>
      <c r="AF162" s="263"/>
      <c r="AG162" s="263"/>
      <c r="AH162" s="263"/>
      <c r="AI162" s="263"/>
      <c r="AJ162" s="263"/>
      <c r="AK162" s="263"/>
      <c r="AL162" s="263"/>
      <c r="AM162" s="263"/>
      <c r="AN162" s="263"/>
      <c r="AO162" s="263"/>
      <c r="AP162" s="263"/>
      <c r="AQ162" s="263"/>
      <c r="AR162" s="263"/>
      <c r="AS162" s="263"/>
      <c r="AT162" s="263"/>
      <c r="AU162" s="263"/>
      <c r="AV162" s="263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  <c r="BS162" s="263"/>
      <c r="BT162" s="263"/>
      <c r="BU162" s="263"/>
      <c r="BV162" s="263"/>
      <c r="BW162" s="263"/>
      <c r="BX162" s="263"/>
      <c r="BY162" s="263"/>
      <c r="BZ162" s="263"/>
      <c r="CA162" s="263"/>
      <c r="CB162" s="263"/>
      <c r="CC162" s="263"/>
      <c r="CD162" s="263"/>
      <c r="CE162" s="263"/>
      <c r="CF162" s="263"/>
      <c r="CG162" s="263"/>
      <c r="CH162" s="263"/>
      <c r="CI162" s="263"/>
      <c r="CJ162" s="263"/>
      <c r="CK162" s="263"/>
      <c r="CL162" s="263"/>
      <c r="CM162" s="263"/>
      <c r="CN162" s="263"/>
      <c r="CO162" s="263"/>
      <c r="CP162" s="263"/>
      <c r="CQ162" s="263"/>
      <c r="CR162" s="263"/>
      <c r="CS162" s="263"/>
      <c r="CT162" s="263"/>
      <c r="CU162" s="263"/>
      <c r="CV162" s="263"/>
      <c r="CW162" s="263"/>
      <c r="CX162" s="263"/>
      <c r="CY162" s="263"/>
      <c r="CZ162" s="263"/>
      <c r="DA162" s="263"/>
      <c r="DB162" s="263"/>
      <c r="DC162" s="263"/>
      <c r="DD162" s="263"/>
      <c r="DE162" s="263"/>
      <c r="DF162" s="263"/>
      <c r="DG162" s="263"/>
      <c r="DH162" s="263"/>
      <c r="DI162" s="263"/>
      <c r="DJ162" s="263"/>
      <c r="DK162" s="263"/>
      <c r="DL162" s="263"/>
      <c r="DM162" s="263"/>
      <c r="DN162" s="263"/>
      <c r="DO162" s="263"/>
      <c r="DP162" s="263"/>
      <c r="DQ162" s="263"/>
      <c r="DR162" s="263"/>
      <c r="DS162" s="263"/>
      <c r="DT162" s="263"/>
      <c r="DU162" s="263"/>
      <c r="DV162" s="263"/>
      <c r="DW162" s="263"/>
      <c r="DX162" s="263"/>
      <c r="DY162" s="263"/>
      <c r="DZ162" s="263"/>
      <c r="EA162" s="263"/>
      <c r="EB162" s="263"/>
      <c r="EC162" s="263"/>
      <c r="ED162" s="263"/>
      <c r="EE162" s="263"/>
      <c r="EF162" s="263"/>
      <c r="EG162" s="263"/>
      <c r="EH162" s="263"/>
      <c r="EI162" s="263"/>
      <c r="EJ162" s="263"/>
      <c r="EK162" s="263"/>
      <c r="EL162" s="263"/>
      <c r="EM162" s="263"/>
      <c r="EN162" s="263"/>
      <c r="EO162" s="263"/>
      <c r="EP162" s="263"/>
      <c r="EQ162" s="263"/>
      <c r="ER162" s="263"/>
      <c r="ES162" s="263"/>
      <c r="ET162" s="263"/>
      <c r="EU162" s="263"/>
      <c r="EV162" s="263"/>
      <c r="EW162" s="263"/>
      <c r="EX162" s="263"/>
      <c r="EY162" s="263"/>
      <c r="EZ162" s="263"/>
      <c r="FA162" s="263"/>
      <c r="FB162" s="263"/>
      <c r="FC162" s="263"/>
      <c r="FD162" s="263"/>
      <c r="FE162" s="263"/>
      <c r="FF162" s="263"/>
      <c r="FG162" s="263"/>
      <c r="FH162" s="263"/>
      <c r="FI162" s="263"/>
      <c r="FJ162" s="263"/>
      <c r="FK162" s="263"/>
      <c r="FL162" s="263"/>
      <c r="FM162" s="263"/>
      <c r="FN162" s="263"/>
      <c r="FO162" s="263"/>
      <c r="FP162" s="263"/>
      <c r="FQ162" s="263"/>
      <c r="FR162" s="263"/>
      <c r="FS162" s="263"/>
      <c r="FT162" s="263"/>
      <c r="FU162" s="263"/>
      <c r="FV162" s="263"/>
      <c r="FW162" s="263"/>
      <c r="FX162" s="263"/>
      <c r="FY162" s="263"/>
      <c r="FZ162" s="263"/>
      <c r="GA162" s="263"/>
      <c r="GB162" s="263"/>
      <c r="GC162" s="263"/>
      <c r="GD162" s="263"/>
      <c r="GE162" s="263"/>
      <c r="GF162" s="263"/>
      <c r="GG162" s="263"/>
      <c r="GH162" s="263"/>
      <c r="GI162" s="263"/>
      <c r="GJ162" s="263"/>
      <c r="GK162" s="263"/>
      <c r="GL162" s="263"/>
      <c r="GM162" s="263"/>
      <c r="GN162" s="263"/>
      <c r="GO162" s="263"/>
      <c r="GP162" s="263"/>
      <c r="GQ162" s="263"/>
      <c r="GR162" s="263"/>
      <c r="GS162" s="263"/>
      <c r="GT162" s="263"/>
      <c r="GU162" s="263"/>
      <c r="GV162" s="263"/>
      <c r="GW162" s="263"/>
      <c r="GX162" s="263"/>
      <c r="GY162" s="263"/>
      <c r="GZ162" s="263"/>
      <c r="HA162" s="263"/>
      <c r="HB162" s="263"/>
      <c r="HC162" s="263"/>
      <c r="HD162" s="263"/>
      <c r="HE162" s="263"/>
      <c r="HF162" s="263"/>
      <c r="HG162" s="263"/>
      <c r="HH162" s="263"/>
      <c r="HI162" s="263"/>
      <c r="HJ162" s="263"/>
      <c r="HK162" s="263"/>
      <c r="HL162" s="263"/>
      <c r="HM162" s="263"/>
      <c r="HN162" s="263"/>
      <c r="HO162" s="263"/>
      <c r="HP162" s="263"/>
      <c r="HQ162" s="263"/>
      <c r="HR162" s="263"/>
      <c r="HS162" s="263"/>
      <c r="HT162" s="263"/>
      <c r="HU162" s="263"/>
      <c r="HV162" s="263"/>
      <c r="HW162" s="263"/>
      <c r="HX162" s="263"/>
      <c r="HY162" s="263"/>
      <c r="HZ162" s="263"/>
      <c r="IA162" s="263"/>
      <c r="IB162" s="263"/>
      <c r="IC162" s="263"/>
      <c r="ID162" s="263"/>
      <c r="IE162" s="263"/>
      <c r="IF162" s="263"/>
      <c r="IG162" s="263"/>
      <c r="IH162" s="263"/>
      <c r="II162" s="263"/>
      <c r="IJ162" s="263"/>
      <c r="IK162" s="263"/>
      <c r="IL162" s="263"/>
      <c r="IM162" s="263"/>
      <c r="IN162" s="263"/>
      <c r="IO162" s="263"/>
      <c r="IP162" s="263"/>
      <c r="IQ162" s="263"/>
      <c r="IR162" s="263"/>
      <c r="IS162" s="263"/>
      <c r="IT162" s="263"/>
      <c r="IU162" s="263"/>
      <c r="IV162" s="263"/>
    </row>
    <row r="163" spans="1:256">
      <c r="A163" s="263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  <c r="AT163" s="263"/>
      <c r="AU163" s="263"/>
      <c r="AV163" s="263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  <c r="BS163" s="263"/>
      <c r="BT163" s="263"/>
      <c r="BU163" s="263"/>
      <c r="BV163" s="263"/>
      <c r="BW163" s="263"/>
      <c r="BX163" s="263"/>
      <c r="BY163" s="263"/>
      <c r="BZ163" s="263"/>
      <c r="CA163" s="263"/>
      <c r="CB163" s="263"/>
      <c r="CC163" s="263"/>
      <c r="CD163" s="263"/>
      <c r="CE163" s="263"/>
      <c r="CF163" s="263"/>
      <c r="CG163" s="263"/>
      <c r="CH163" s="263"/>
      <c r="CI163" s="263"/>
      <c r="CJ163" s="263"/>
      <c r="CK163" s="263"/>
      <c r="CL163" s="263"/>
      <c r="CM163" s="263"/>
      <c r="CN163" s="263"/>
      <c r="CO163" s="263"/>
      <c r="CP163" s="263"/>
      <c r="CQ163" s="263"/>
      <c r="CR163" s="263"/>
      <c r="CS163" s="263"/>
      <c r="CT163" s="263"/>
      <c r="CU163" s="263"/>
      <c r="CV163" s="263"/>
      <c r="CW163" s="263"/>
      <c r="CX163" s="263"/>
      <c r="CY163" s="263"/>
      <c r="CZ163" s="263"/>
      <c r="DA163" s="263"/>
      <c r="DB163" s="263"/>
      <c r="DC163" s="263"/>
      <c r="DD163" s="263"/>
      <c r="DE163" s="263"/>
      <c r="DF163" s="263"/>
      <c r="DG163" s="263"/>
      <c r="DH163" s="263"/>
      <c r="DI163" s="263"/>
      <c r="DJ163" s="263"/>
      <c r="DK163" s="263"/>
      <c r="DL163" s="263"/>
      <c r="DM163" s="263"/>
      <c r="DN163" s="263"/>
      <c r="DO163" s="263"/>
      <c r="DP163" s="263"/>
      <c r="DQ163" s="263"/>
      <c r="DR163" s="263"/>
      <c r="DS163" s="263"/>
      <c r="DT163" s="263"/>
      <c r="DU163" s="263"/>
      <c r="DV163" s="263"/>
      <c r="DW163" s="263"/>
      <c r="DX163" s="263"/>
      <c r="DY163" s="263"/>
      <c r="DZ163" s="263"/>
      <c r="EA163" s="263"/>
      <c r="EB163" s="263"/>
      <c r="EC163" s="263"/>
      <c r="ED163" s="263"/>
      <c r="EE163" s="263"/>
      <c r="EF163" s="263"/>
      <c r="EG163" s="263"/>
      <c r="EH163" s="263"/>
      <c r="EI163" s="263"/>
      <c r="EJ163" s="263"/>
      <c r="EK163" s="263"/>
      <c r="EL163" s="263"/>
      <c r="EM163" s="263"/>
      <c r="EN163" s="263"/>
      <c r="EO163" s="263"/>
      <c r="EP163" s="263"/>
      <c r="EQ163" s="263"/>
      <c r="ER163" s="263"/>
      <c r="ES163" s="263"/>
      <c r="ET163" s="263"/>
      <c r="EU163" s="263"/>
      <c r="EV163" s="263"/>
      <c r="EW163" s="263"/>
      <c r="EX163" s="263"/>
      <c r="EY163" s="263"/>
      <c r="EZ163" s="263"/>
      <c r="FA163" s="263"/>
      <c r="FB163" s="263"/>
      <c r="FC163" s="263"/>
      <c r="FD163" s="263"/>
      <c r="FE163" s="263"/>
      <c r="FF163" s="263"/>
      <c r="FG163" s="263"/>
      <c r="FH163" s="263"/>
      <c r="FI163" s="263"/>
      <c r="FJ163" s="263"/>
      <c r="FK163" s="263"/>
      <c r="FL163" s="263"/>
      <c r="FM163" s="263"/>
      <c r="FN163" s="263"/>
      <c r="FO163" s="263"/>
      <c r="FP163" s="263"/>
      <c r="FQ163" s="263"/>
      <c r="FR163" s="263"/>
      <c r="FS163" s="263"/>
      <c r="FT163" s="263"/>
      <c r="FU163" s="263"/>
      <c r="FV163" s="263"/>
      <c r="FW163" s="263"/>
      <c r="FX163" s="263"/>
      <c r="FY163" s="263"/>
      <c r="FZ163" s="263"/>
      <c r="GA163" s="263"/>
      <c r="GB163" s="263"/>
      <c r="GC163" s="263"/>
      <c r="GD163" s="263"/>
      <c r="GE163" s="263"/>
      <c r="GF163" s="263"/>
      <c r="GG163" s="263"/>
      <c r="GH163" s="263"/>
      <c r="GI163" s="263"/>
      <c r="GJ163" s="263"/>
      <c r="GK163" s="263"/>
      <c r="GL163" s="263"/>
      <c r="GM163" s="263"/>
      <c r="GN163" s="263"/>
      <c r="GO163" s="263"/>
      <c r="GP163" s="263"/>
      <c r="GQ163" s="263"/>
      <c r="GR163" s="263"/>
      <c r="GS163" s="263"/>
      <c r="GT163" s="263"/>
      <c r="GU163" s="263"/>
      <c r="GV163" s="263"/>
      <c r="GW163" s="263"/>
      <c r="GX163" s="263"/>
      <c r="GY163" s="263"/>
      <c r="GZ163" s="263"/>
      <c r="HA163" s="263"/>
      <c r="HB163" s="263"/>
      <c r="HC163" s="263"/>
      <c r="HD163" s="263"/>
      <c r="HE163" s="263"/>
      <c r="HF163" s="263"/>
      <c r="HG163" s="263"/>
      <c r="HH163" s="263"/>
      <c r="HI163" s="263"/>
      <c r="HJ163" s="263"/>
      <c r="HK163" s="263"/>
      <c r="HL163" s="263"/>
      <c r="HM163" s="263"/>
      <c r="HN163" s="263"/>
      <c r="HO163" s="263"/>
      <c r="HP163" s="263"/>
      <c r="HQ163" s="263"/>
      <c r="HR163" s="263"/>
      <c r="HS163" s="263"/>
      <c r="HT163" s="263"/>
      <c r="HU163" s="263"/>
      <c r="HV163" s="263"/>
      <c r="HW163" s="263"/>
      <c r="HX163" s="263"/>
      <c r="HY163" s="263"/>
      <c r="HZ163" s="263"/>
      <c r="IA163" s="263"/>
      <c r="IB163" s="263"/>
      <c r="IC163" s="263"/>
      <c r="ID163" s="263"/>
      <c r="IE163" s="263"/>
      <c r="IF163" s="263"/>
      <c r="IG163" s="263"/>
      <c r="IH163" s="263"/>
      <c r="II163" s="263"/>
      <c r="IJ163" s="263"/>
      <c r="IK163" s="263"/>
      <c r="IL163" s="263"/>
      <c r="IM163" s="263"/>
      <c r="IN163" s="263"/>
      <c r="IO163" s="263"/>
      <c r="IP163" s="263"/>
      <c r="IQ163" s="263"/>
      <c r="IR163" s="263"/>
      <c r="IS163" s="263"/>
      <c r="IT163" s="263"/>
      <c r="IU163" s="263"/>
      <c r="IV163" s="263"/>
    </row>
    <row r="164" spans="1:256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C164" s="263"/>
      <c r="AD164" s="263"/>
      <c r="AE164" s="263"/>
      <c r="AF164" s="263"/>
      <c r="AG164" s="263"/>
      <c r="AH164" s="263"/>
      <c r="AI164" s="263"/>
      <c r="AJ164" s="263"/>
      <c r="AK164" s="263"/>
      <c r="AL164" s="263"/>
      <c r="AM164" s="263"/>
      <c r="AN164" s="263"/>
      <c r="AO164" s="263"/>
      <c r="AP164" s="263"/>
      <c r="AQ164" s="263"/>
      <c r="AR164" s="263"/>
      <c r="AS164" s="263"/>
      <c r="AT164" s="263"/>
      <c r="AU164" s="263"/>
      <c r="AV164" s="263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  <c r="BS164" s="263"/>
      <c r="BT164" s="263"/>
      <c r="BU164" s="263"/>
      <c r="BV164" s="263"/>
      <c r="BW164" s="263"/>
      <c r="BX164" s="263"/>
      <c r="BY164" s="263"/>
      <c r="BZ164" s="263"/>
      <c r="CA164" s="263"/>
      <c r="CB164" s="263"/>
      <c r="CC164" s="263"/>
      <c r="CD164" s="263"/>
      <c r="CE164" s="263"/>
      <c r="CF164" s="263"/>
      <c r="CG164" s="263"/>
      <c r="CH164" s="263"/>
      <c r="CI164" s="263"/>
      <c r="CJ164" s="263"/>
      <c r="CK164" s="263"/>
      <c r="CL164" s="263"/>
      <c r="CM164" s="263"/>
      <c r="CN164" s="263"/>
      <c r="CO164" s="263"/>
      <c r="CP164" s="263"/>
      <c r="CQ164" s="263"/>
      <c r="CR164" s="263"/>
      <c r="CS164" s="263"/>
      <c r="CT164" s="263"/>
      <c r="CU164" s="263"/>
      <c r="CV164" s="263"/>
      <c r="CW164" s="263"/>
      <c r="CX164" s="263"/>
      <c r="CY164" s="263"/>
      <c r="CZ164" s="263"/>
      <c r="DA164" s="263"/>
      <c r="DB164" s="263"/>
      <c r="DC164" s="263"/>
      <c r="DD164" s="263"/>
      <c r="DE164" s="263"/>
      <c r="DF164" s="263"/>
      <c r="DG164" s="263"/>
      <c r="DH164" s="263"/>
      <c r="DI164" s="263"/>
      <c r="DJ164" s="263"/>
      <c r="DK164" s="263"/>
      <c r="DL164" s="263"/>
      <c r="DM164" s="263"/>
      <c r="DN164" s="263"/>
      <c r="DO164" s="263"/>
      <c r="DP164" s="263"/>
      <c r="DQ164" s="263"/>
      <c r="DR164" s="263"/>
      <c r="DS164" s="263"/>
      <c r="DT164" s="263"/>
      <c r="DU164" s="263"/>
      <c r="DV164" s="263"/>
      <c r="DW164" s="263"/>
      <c r="DX164" s="263"/>
      <c r="DY164" s="263"/>
      <c r="DZ164" s="263"/>
      <c r="EA164" s="263"/>
      <c r="EB164" s="263"/>
      <c r="EC164" s="263"/>
      <c r="ED164" s="263"/>
      <c r="EE164" s="263"/>
      <c r="EF164" s="263"/>
      <c r="EG164" s="263"/>
      <c r="EH164" s="263"/>
      <c r="EI164" s="263"/>
      <c r="EJ164" s="263"/>
      <c r="EK164" s="263"/>
      <c r="EL164" s="263"/>
      <c r="EM164" s="263"/>
      <c r="EN164" s="263"/>
      <c r="EO164" s="263"/>
      <c r="EP164" s="263"/>
      <c r="EQ164" s="263"/>
      <c r="ER164" s="263"/>
      <c r="ES164" s="263"/>
      <c r="ET164" s="263"/>
      <c r="EU164" s="263"/>
      <c r="EV164" s="263"/>
      <c r="EW164" s="263"/>
      <c r="EX164" s="263"/>
      <c r="EY164" s="263"/>
      <c r="EZ164" s="263"/>
      <c r="FA164" s="263"/>
      <c r="FB164" s="263"/>
      <c r="FC164" s="263"/>
      <c r="FD164" s="263"/>
      <c r="FE164" s="263"/>
      <c r="FF164" s="263"/>
      <c r="FG164" s="263"/>
      <c r="FH164" s="263"/>
      <c r="FI164" s="263"/>
      <c r="FJ164" s="263"/>
      <c r="FK164" s="263"/>
      <c r="FL164" s="263"/>
      <c r="FM164" s="263"/>
      <c r="FN164" s="263"/>
      <c r="FO164" s="263"/>
      <c r="FP164" s="263"/>
      <c r="FQ164" s="263"/>
      <c r="FR164" s="263"/>
      <c r="FS164" s="263"/>
      <c r="FT164" s="263"/>
      <c r="FU164" s="263"/>
      <c r="FV164" s="263"/>
      <c r="FW164" s="263"/>
      <c r="FX164" s="263"/>
      <c r="FY164" s="263"/>
      <c r="FZ164" s="263"/>
      <c r="GA164" s="263"/>
      <c r="GB164" s="263"/>
      <c r="GC164" s="263"/>
      <c r="GD164" s="263"/>
      <c r="GE164" s="263"/>
      <c r="GF164" s="263"/>
      <c r="GG164" s="263"/>
      <c r="GH164" s="263"/>
      <c r="GI164" s="263"/>
      <c r="GJ164" s="263"/>
      <c r="GK164" s="263"/>
      <c r="GL164" s="263"/>
      <c r="GM164" s="263"/>
      <c r="GN164" s="263"/>
      <c r="GO164" s="263"/>
      <c r="GP164" s="263"/>
      <c r="GQ164" s="263"/>
      <c r="GR164" s="263"/>
      <c r="GS164" s="263"/>
      <c r="GT164" s="263"/>
      <c r="GU164" s="263"/>
      <c r="GV164" s="263"/>
      <c r="GW164" s="263"/>
      <c r="GX164" s="263"/>
      <c r="GY164" s="263"/>
      <c r="GZ164" s="263"/>
      <c r="HA164" s="263"/>
      <c r="HB164" s="263"/>
      <c r="HC164" s="263"/>
      <c r="HD164" s="263"/>
      <c r="HE164" s="263"/>
      <c r="HF164" s="263"/>
      <c r="HG164" s="263"/>
      <c r="HH164" s="263"/>
      <c r="HI164" s="263"/>
      <c r="HJ164" s="263"/>
      <c r="HK164" s="263"/>
      <c r="HL164" s="263"/>
      <c r="HM164" s="263"/>
      <c r="HN164" s="263"/>
      <c r="HO164" s="263"/>
      <c r="HP164" s="263"/>
      <c r="HQ164" s="263"/>
      <c r="HR164" s="263"/>
      <c r="HS164" s="263"/>
      <c r="HT164" s="263"/>
      <c r="HU164" s="263"/>
      <c r="HV164" s="263"/>
      <c r="HW164" s="263"/>
      <c r="HX164" s="263"/>
      <c r="HY164" s="263"/>
      <c r="HZ164" s="263"/>
      <c r="IA164" s="263"/>
      <c r="IB164" s="263"/>
      <c r="IC164" s="263"/>
      <c r="ID164" s="263"/>
      <c r="IE164" s="263"/>
      <c r="IF164" s="263"/>
      <c r="IG164" s="263"/>
      <c r="IH164" s="263"/>
      <c r="II164" s="263"/>
      <c r="IJ164" s="263"/>
      <c r="IK164" s="263"/>
      <c r="IL164" s="263"/>
      <c r="IM164" s="263"/>
      <c r="IN164" s="263"/>
      <c r="IO164" s="263"/>
      <c r="IP164" s="263"/>
      <c r="IQ164" s="263"/>
      <c r="IR164" s="263"/>
      <c r="IS164" s="263"/>
      <c r="IT164" s="263"/>
      <c r="IU164" s="263"/>
      <c r="IV164" s="263"/>
    </row>
    <row r="165" spans="1:256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C165" s="263"/>
      <c r="AD165" s="263"/>
      <c r="AE165" s="263"/>
      <c r="AF165" s="263"/>
      <c r="AG165" s="263"/>
      <c r="AH165" s="263"/>
      <c r="AI165" s="263"/>
      <c r="AJ165" s="263"/>
      <c r="AK165" s="263"/>
      <c r="AL165" s="263"/>
      <c r="AM165" s="263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  <c r="BS165" s="263"/>
      <c r="BT165" s="263"/>
      <c r="BU165" s="263"/>
      <c r="BV165" s="263"/>
      <c r="BW165" s="263"/>
      <c r="BX165" s="263"/>
      <c r="BY165" s="263"/>
      <c r="BZ165" s="263"/>
      <c r="CA165" s="263"/>
      <c r="CB165" s="263"/>
      <c r="CC165" s="263"/>
      <c r="CD165" s="263"/>
      <c r="CE165" s="263"/>
      <c r="CF165" s="263"/>
      <c r="CG165" s="263"/>
      <c r="CH165" s="263"/>
      <c r="CI165" s="263"/>
      <c r="CJ165" s="263"/>
      <c r="CK165" s="263"/>
      <c r="CL165" s="263"/>
      <c r="CM165" s="263"/>
      <c r="CN165" s="263"/>
      <c r="CO165" s="263"/>
      <c r="CP165" s="263"/>
      <c r="CQ165" s="263"/>
      <c r="CR165" s="263"/>
      <c r="CS165" s="263"/>
      <c r="CT165" s="263"/>
      <c r="CU165" s="263"/>
      <c r="CV165" s="263"/>
      <c r="CW165" s="263"/>
      <c r="CX165" s="263"/>
      <c r="CY165" s="263"/>
      <c r="CZ165" s="263"/>
      <c r="DA165" s="263"/>
      <c r="DB165" s="263"/>
      <c r="DC165" s="263"/>
      <c r="DD165" s="263"/>
      <c r="DE165" s="263"/>
      <c r="DF165" s="263"/>
      <c r="DG165" s="263"/>
      <c r="DH165" s="263"/>
      <c r="DI165" s="263"/>
      <c r="DJ165" s="263"/>
      <c r="DK165" s="263"/>
      <c r="DL165" s="263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263"/>
      <c r="EI165" s="263"/>
      <c r="EJ165" s="263"/>
      <c r="EK165" s="263"/>
      <c r="EL165" s="263"/>
      <c r="EM165" s="263"/>
      <c r="EN165" s="263"/>
      <c r="EO165" s="263"/>
      <c r="EP165" s="263"/>
      <c r="EQ165" s="263"/>
      <c r="ER165" s="263"/>
      <c r="ES165" s="263"/>
      <c r="ET165" s="263"/>
      <c r="EU165" s="263"/>
      <c r="EV165" s="263"/>
      <c r="EW165" s="263"/>
      <c r="EX165" s="263"/>
      <c r="EY165" s="263"/>
      <c r="EZ165" s="263"/>
      <c r="FA165" s="263"/>
      <c r="FB165" s="263"/>
      <c r="FC165" s="263"/>
      <c r="FD165" s="263"/>
      <c r="FE165" s="263"/>
      <c r="FF165" s="263"/>
      <c r="FG165" s="263"/>
      <c r="FH165" s="263"/>
      <c r="FI165" s="263"/>
      <c r="FJ165" s="263"/>
      <c r="FK165" s="263"/>
      <c r="FL165" s="263"/>
      <c r="FM165" s="263"/>
      <c r="FN165" s="263"/>
      <c r="FO165" s="263"/>
      <c r="FP165" s="263"/>
      <c r="FQ165" s="263"/>
      <c r="FR165" s="263"/>
      <c r="FS165" s="263"/>
      <c r="FT165" s="263"/>
      <c r="FU165" s="263"/>
      <c r="FV165" s="263"/>
      <c r="FW165" s="263"/>
      <c r="FX165" s="263"/>
      <c r="FY165" s="263"/>
      <c r="FZ165" s="263"/>
      <c r="GA165" s="263"/>
      <c r="GB165" s="263"/>
      <c r="GC165" s="263"/>
      <c r="GD165" s="263"/>
      <c r="GE165" s="263"/>
      <c r="GF165" s="263"/>
      <c r="GG165" s="263"/>
      <c r="GH165" s="263"/>
      <c r="GI165" s="263"/>
      <c r="GJ165" s="263"/>
      <c r="GK165" s="263"/>
      <c r="GL165" s="263"/>
      <c r="GM165" s="263"/>
      <c r="GN165" s="263"/>
      <c r="GO165" s="263"/>
      <c r="GP165" s="263"/>
      <c r="GQ165" s="263"/>
      <c r="GR165" s="263"/>
      <c r="GS165" s="263"/>
      <c r="GT165" s="263"/>
      <c r="GU165" s="263"/>
      <c r="GV165" s="263"/>
      <c r="GW165" s="263"/>
      <c r="GX165" s="263"/>
      <c r="GY165" s="263"/>
      <c r="GZ165" s="263"/>
      <c r="HA165" s="263"/>
      <c r="HB165" s="263"/>
      <c r="HC165" s="263"/>
      <c r="HD165" s="263"/>
      <c r="HE165" s="263"/>
      <c r="HF165" s="263"/>
      <c r="HG165" s="263"/>
      <c r="HH165" s="263"/>
      <c r="HI165" s="263"/>
      <c r="HJ165" s="263"/>
      <c r="HK165" s="263"/>
      <c r="HL165" s="263"/>
      <c r="HM165" s="263"/>
      <c r="HN165" s="263"/>
      <c r="HO165" s="263"/>
      <c r="HP165" s="263"/>
      <c r="HQ165" s="263"/>
      <c r="HR165" s="263"/>
      <c r="HS165" s="263"/>
      <c r="HT165" s="263"/>
      <c r="HU165" s="263"/>
      <c r="HV165" s="263"/>
      <c r="HW165" s="263"/>
      <c r="HX165" s="263"/>
      <c r="HY165" s="263"/>
      <c r="HZ165" s="263"/>
      <c r="IA165" s="263"/>
      <c r="IB165" s="263"/>
      <c r="IC165" s="263"/>
      <c r="ID165" s="263"/>
      <c r="IE165" s="263"/>
      <c r="IF165" s="263"/>
      <c r="IG165" s="263"/>
      <c r="IH165" s="263"/>
      <c r="II165" s="263"/>
      <c r="IJ165" s="263"/>
      <c r="IK165" s="263"/>
      <c r="IL165" s="263"/>
      <c r="IM165" s="263"/>
      <c r="IN165" s="263"/>
      <c r="IO165" s="263"/>
      <c r="IP165" s="263"/>
      <c r="IQ165" s="263"/>
      <c r="IR165" s="263"/>
      <c r="IS165" s="263"/>
      <c r="IT165" s="263"/>
      <c r="IU165" s="263"/>
      <c r="IV165" s="263"/>
    </row>
    <row r="166" spans="1:256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C166" s="263"/>
      <c r="AD166" s="263"/>
      <c r="AE166" s="263"/>
      <c r="AF166" s="263"/>
      <c r="AG166" s="263"/>
      <c r="AH166" s="263"/>
      <c r="AI166" s="263"/>
      <c r="AJ166" s="263"/>
      <c r="AK166" s="263"/>
      <c r="AL166" s="263"/>
      <c r="AM166" s="263"/>
      <c r="AN166" s="263"/>
      <c r="AO166" s="263"/>
      <c r="AP166" s="263"/>
      <c r="AQ166" s="263"/>
      <c r="AR166" s="263"/>
      <c r="AS166" s="263"/>
      <c r="AT166" s="263"/>
      <c r="AU166" s="263"/>
      <c r="AV166" s="263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  <c r="BS166" s="263"/>
      <c r="BT166" s="263"/>
      <c r="BU166" s="263"/>
      <c r="BV166" s="263"/>
      <c r="BW166" s="263"/>
      <c r="BX166" s="263"/>
      <c r="BY166" s="263"/>
      <c r="BZ166" s="263"/>
      <c r="CA166" s="263"/>
      <c r="CB166" s="263"/>
      <c r="CC166" s="263"/>
      <c r="CD166" s="263"/>
      <c r="CE166" s="263"/>
      <c r="CF166" s="263"/>
      <c r="CG166" s="263"/>
      <c r="CH166" s="263"/>
      <c r="CI166" s="263"/>
      <c r="CJ166" s="263"/>
      <c r="CK166" s="263"/>
      <c r="CL166" s="263"/>
      <c r="CM166" s="263"/>
      <c r="CN166" s="263"/>
      <c r="CO166" s="263"/>
      <c r="CP166" s="263"/>
      <c r="CQ166" s="263"/>
      <c r="CR166" s="263"/>
      <c r="CS166" s="263"/>
      <c r="CT166" s="263"/>
      <c r="CU166" s="263"/>
      <c r="CV166" s="263"/>
      <c r="CW166" s="263"/>
      <c r="CX166" s="263"/>
      <c r="CY166" s="263"/>
      <c r="CZ166" s="263"/>
      <c r="DA166" s="263"/>
      <c r="DB166" s="263"/>
      <c r="DC166" s="263"/>
      <c r="DD166" s="263"/>
      <c r="DE166" s="263"/>
      <c r="DF166" s="263"/>
      <c r="DG166" s="263"/>
      <c r="DH166" s="263"/>
      <c r="DI166" s="263"/>
      <c r="DJ166" s="263"/>
      <c r="DK166" s="263"/>
      <c r="DL166" s="263"/>
      <c r="DM166" s="263"/>
      <c r="DN166" s="263"/>
      <c r="DO166" s="263"/>
      <c r="DP166" s="263"/>
      <c r="DQ166" s="263"/>
      <c r="DR166" s="263"/>
      <c r="DS166" s="263"/>
      <c r="DT166" s="263"/>
      <c r="DU166" s="263"/>
      <c r="DV166" s="263"/>
      <c r="DW166" s="263"/>
      <c r="DX166" s="263"/>
      <c r="DY166" s="263"/>
      <c r="DZ166" s="263"/>
      <c r="EA166" s="263"/>
      <c r="EB166" s="263"/>
      <c r="EC166" s="263"/>
      <c r="ED166" s="263"/>
      <c r="EE166" s="263"/>
      <c r="EF166" s="263"/>
      <c r="EG166" s="263"/>
      <c r="EH166" s="263"/>
      <c r="EI166" s="263"/>
      <c r="EJ166" s="263"/>
      <c r="EK166" s="263"/>
      <c r="EL166" s="263"/>
      <c r="EM166" s="263"/>
      <c r="EN166" s="263"/>
      <c r="EO166" s="263"/>
      <c r="EP166" s="263"/>
      <c r="EQ166" s="263"/>
      <c r="ER166" s="263"/>
      <c r="ES166" s="263"/>
      <c r="ET166" s="263"/>
      <c r="EU166" s="263"/>
      <c r="EV166" s="263"/>
      <c r="EW166" s="263"/>
      <c r="EX166" s="263"/>
      <c r="EY166" s="263"/>
      <c r="EZ166" s="263"/>
      <c r="FA166" s="263"/>
      <c r="FB166" s="263"/>
      <c r="FC166" s="263"/>
      <c r="FD166" s="263"/>
      <c r="FE166" s="263"/>
      <c r="FF166" s="263"/>
      <c r="FG166" s="263"/>
      <c r="FH166" s="263"/>
      <c r="FI166" s="263"/>
      <c r="FJ166" s="263"/>
      <c r="FK166" s="263"/>
      <c r="FL166" s="263"/>
      <c r="FM166" s="263"/>
      <c r="FN166" s="263"/>
      <c r="FO166" s="263"/>
      <c r="FP166" s="263"/>
      <c r="FQ166" s="263"/>
      <c r="FR166" s="263"/>
      <c r="FS166" s="263"/>
      <c r="FT166" s="263"/>
      <c r="FU166" s="263"/>
      <c r="FV166" s="263"/>
      <c r="FW166" s="263"/>
      <c r="FX166" s="263"/>
      <c r="FY166" s="263"/>
      <c r="FZ166" s="263"/>
      <c r="GA166" s="263"/>
      <c r="GB166" s="263"/>
      <c r="GC166" s="263"/>
      <c r="GD166" s="263"/>
      <c r="GE166" s="263"/>
      <c r="GF166" s="263"/>
      <c r="GG166" s="263"/>
      <c r="GH166" s="263"/>
      <c r="GI166" s="263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3"/>
      <c r="GV166" s="263"/>
      <c r="GW166" s="263"/>
      <c r="GX166" s="263"/>
      <c r="GY166" s="263"/>
      <c r="GZ166" s="263"/>
      <c r="HA166" s="263"/>
      <c r="HB166" s="263"/>
      <c r="HC166" s="263"/>
      <c r="HD166" s="263"/>
      <c r="HE166" s="263"/>
      <c r="HF166" s="263"/>
      <c r="HG166" s="263"/>
      <c r="HH166" s="263"/>
      <c r="HI166" s="263"/>
      <c r="HJ166" s="263"/>
      <c r="HK166" s="263"/>
      <c r="HL166" s="263"/>
      <c r="HM166" s="263"/>
      <c r="HN166" s="263"/>
      <c r="HO166" s="263"/>
      <c r="HP166" s="263"/>
      <c r="HQ166" s="263"/>
      <c r="HR166" s="263"/>
      <c r="HS166" s="263"/>
      <c r="HT166" s="263"/>
      <c r="HU166" s="263"/>
      <c r="HV166" s="263"/>
      <c r="HW166" s="263"/>
      <c r="HX166" s="263"/>
      <c r="HY166" s="263"/>
      <c r="HZ166" s="263"/>
      <c r="IA166" s="263"/>
      <c r="IB166" s="263"/>
      <c r="IC166" s="263"/>
      <c r="ID166" s="263"/>
      <c r="IE166" s="263"/>
      <c r="IF166" s="263"/>
      <c r="IG166" s="263"/>
      <c r="IH166" s="263"/>
      <c r="II166" s="263"/>
      <c r="IJ166" s="263"/>
      <c r="IK166" s="263"/>
      <c r="IL166" s="263"/>
      <c r="IM166" s="263"/>
      <c r="IN166" s="263"/>
      <c r="IO166" s="263"/>
      <c r="IP166" s="263"/>
      <c r="IQ166" s="263"/>
      <c r="IR166" s="263"/>
      <c r="IS166" s="263"/>
      <c r="IT166" s="263"/>
      <c r="IU166" s="263"/>
      <c r="IV166" s="263"/>
    </row>
    <row r="167" spans="1:256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C170" s="263"/>
      <c r="AD170" s="263"/>
      <c r="AE170" s="263"/>
      <c r="AF170" s="263"/>
      <c r="AG170" s="263"/>
      <c r="AH170" s="263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  <c r="BS170" s="263"/>
      <c r="BT170" s="263"/>
      <c r="BU170" s="263"/>
      <c r="BV170" s="263"/>
      <c r="BW170" s="263"/>
      <c r="BX170" s="263"/>
      <c r="BY170" s="263"/>
      <c r="BZ170" s="263"/>
      <c r="CA170" s="263"/>
      <c r="CB170" s="263"/>
      <c r="CC170" s="263"/>
      <c r="CD170" s="263"/>
      <c r="CE170" s="263"/>
      <c r="CF170" s="263"/>
      <c r="CG170" s="263"/>
      <c r="CH170" s="263"/>
      <c r="CI170" s="263"/>
      <c r="CJ170" s="263"/>
      <c r="CK170" s="263"/>
      <c r="CL170" s="263"/>
      <c r="CM170" s="263"/>
      <c r="CN170" s="263"/>
      <c r="CO170" s="263"/>
      <c r="CP170" s="263"/>
      <c r="CQ170" s="263"/>
      <c r="CR170" s="263"/>
      <c r="CS170" s="263"/>
      <c r="CT170" s="263"/>
      <c r="CU170" s="263"/>
      <c r="CV170" s="263"/>
      <c r="CW170" s="263"/>
      <c r="CX170" s="263"/>
      <c r="CY170" s="263"/>
      <c r="CZ170" s="263"/>
      <c r="DA170" s="263"/>
      <c r="DB170" s="263"/>
      <c r="DC170" s="263"/>
      <c r="DD170" s="263"/>
      <c r="DE170" s="263"/>
      <c r="DF170" s="263"/>
      <c r="DG170" s="263"/>
      <c r="DH170" s="263"/>
      <c r="DI170" s="263"/>
      <c r="DJ170" s="263"/>
      <c r="DK170" s="263"/>
      <c r="DL170" s="263"/>
      <c r="DM170" s="263"/>
      <c r="DN170" s="263"/>
      <c r="DO170" s="263"/>
      <c r="DP170" s="263"/>
      <c r="DQ170" s="263"/>
      <c r="DR170" s="263"/>
      <c r="DS170" s="263"/>
      <c r="DT170" s="263"/>
      <c r="DU170" s="263"/>
      <c r="DV170" s="263"/>
      <c r="DW170" s="263"/>
      <c r="DX170" s="263"/>
      <c r="DY170" s="263"/>
      <c r="DZ170" s="263"/>
      <c r="EA170" s="263"/>
      <c r="EB170" s="263"/>
      <c r="EC170" s="263"/>
      <c r="ED170" s="263"/>
      <c r="EE170" s="263"/>
      <c r="EF170" s="263"/>
      <c r="EG170" s="263"/>
      <c r="EH170" s="263"/>
      <c r="EI170" s="263"/>
      <c r="EJ170" s="263"/>
      <c r="EK170" s="263"/>
      <c r="EL170" s="263"/>
      <c r="EM170" s="263"/>
      <c r="EN170" s="263"/>
      <c r="EO170" s="263"/>
      <c r="EP170" s="263"/>
      <c r="EQ170" s="263"/>
      <c r="ER170" s="263"/>
      <c r="ES170" s="263"/>
      <c r="ET170" s="263"/>
      <c r="EU170" s="263"/>
      <c r="EV170" s="263"/>
      <c r="EW170" s="263"/>
      <c r="EX170" s="263"/>
      <c r="EY170" s="263"/>
      <c r="EZ170" s="263"/>
      <c r="FA170" s="263"/>
      <c r="FB170" s="263"/>
      <c r="FC170" s="263"/>
      <c r="FD170" s="263"/>
      <c r="FE170" s="263"/>
      <c r="FF170" s="263"/>
      <c r="FG170" s="263"/>
      <c r="FH170" s="263"/>
      <c r="FI170" s="263"/>
      <c r="FJ170" s="263"/>
      <c r="FK170" s="263"/>
      <c r="FL170" s="263"/>
      <c r="FM170" s="263"/>
      <c r="FN170" s="263"/>
      <c r="FO170" s="263"/>
      <c r="FP170" s="263"/>
      <c r="FQ170" s="263"/>
      <c r="FR170" s="263"/>
      <c r="FS170" s="263"/>
      <c r="FT170" s="263"/>
      <c r="FU170" s="263"/>
      <c r="FV170" s="263"/>
      <c r="FW170" s="263"/>
      <c r="FX170" s="263"/>
      <c r="FY170" s="263"/>
      <c r="FZ170" s="263"/>
      <c r="GA170" s="263"/>
      <c r="GB170" s="263"/>
      <c r="GC170" s="263"/>
      <c r="GD170" s="263"/>
      <c r="GE170" s="263"/>
      <c r="GF170" s="263"/>
      <c r="GG170" s="263"/>
      <c r="GH170" s="263"/>
      <c r="GI170" s="263"/>
      <c r="GJ170" s="263"/>
      <c r="GK170" s="263"/>
      <c r="GL170" s="263"/>
      <c r="GM170" s="263"/>
      <c r="GN170" s="263"/>
      <c r="GO170" s="263"/>
      <c r="GP170" s="263"/>
      <c r="GQ170" s="263"/>
      <c r="GR170" s="263"/>
      <c r="GS170" s="263"/>
      <c r="GT170" s="263"/>
      <c r="GU170" s="263"/>
      <c r="GV170" s="263"/>
      <c r="GW170" s="263"/>
      <c r="GX170" s="263"/>
      <c r="GY170" s="263"/>
      <c r="GZ170" s="263"/>
      <c r="HA170" s="263"/>
      <c r="HB170" s="263"/>
      <c r="HC170" s="263"/>
      <c r="HD170" s="263"/>
      <c r="HE170" s="263"/>
      <c r="HF170" s="263"/>
      <c r="HG170" s="263"/>
      <c r="HH170" s="263"/>
      <c r="HI170" s="263"/>
      <c r="HJ170" s="263"/>
      <c r="HK170" s="263"/>
      <c r="HL170" s="263"/>
      <c r="HM170" s="263"/>
      <c r="HN170" s="263"/>
      <c r="HO170" s="263"/>
      <c r="HP170" s="263"/>
      <c r="HQ170" s="263"/>
      <c r="HR170" s="263"/>
      <c r="HS170" s="263"/>
      <c r="HT170" s="263"/>
      <c r="HU170" s="263"/>
      <c r="HV170" s="263"/>
      <c r="HW170" s="263"/>
      <c r="HX170" s="263"/>
      <c r="HY170" s="263"/>
      <c r="HZ170" s="263"/>
      <c r="IA170" s="263"/>
      <c r="IB170" s="263"/>
      <c r="IC170" s="263"/>
      <c r="ID170" s="263"/>
      <c r="IE170" s="263"/>
      <c r="IF170" s="263"/>
      <c r="IG170" s="263"/>
      <c r="IH170" s="263"/>
      <c r="II170" s="263"/>
      <c r="IJ170" s="263"/>
      <c r="IK170" s="263"/>
      <c r="IL170" s="263"/>
      <c r="IM170" s="263"/>
      <c r="IN170" s="263"/>
      <c r="IO170" s="263"/>
      <c r="IP170" s="263"/>
      <c r="IQ170" s="263"/>
      <c r="IR170" s="263"/>
      <c r="IS170" s="263"/>
      <c r="IT170" s="263"/>
      <c r="IU170" s="263"/>
      <c r="IV170" s="263"/>
    </row>
    <row r="171" spans="1:256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C171" s="263"/>
      <c r="AD171" s="263"/>
      <c r="AE171" s="263"/>
      <c r="AF171" s="263"/>
      <c r="AG171" s="263"/>
      <c r="AH171" s="263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  <c r="BS171" s="263"/>
      <c r="BT171" s="263"/>
      <c r="BU171" s="263"/>
      <c r="BV171" s="263"/>
      <c r="BW171" s="263"/>
      <c r="BX171" s="263"/>
      <c r="BY171" s="263"/>
      <c r="BZ171" s="263"/>
      <c r="CA171" s="263"/>
      <c r="CB171" s="263"/>
      <c r="CC171" s="263"/>
      <c r="CD171" s="263"/>
      <c r="CE171" s="263"/>
      <c r="CF171" s="263"/>
      <c r="CG171" s="263"/>
      <c r="CH171" s="263"/>
      <c r="CI171" s="263"/>
      <c r="CJ171" s="263"/>
      <c r="CK171" s="263"/>
      <c r="CL171" s="263"/>
      <c r="CM171" s="263"/>
      <c r="CN171" s="263"/>
      <c r="CO171" s="263"/>
      <c r="CP171" s="263"/>
      <c r="CQ171" s="263"/>
      <c r="CR171" s="263"/>
      <c r="CS171" s="263"/>
      <c r="CT171" s="263"/>
      <c r="CU171" s="263"/>
      <c r="CV171" s="263"/>
      <c r="CW171" s="263"/>
      <c r="CX171" s="263"/>
      <c r="CY171" s="263"/>
      <c r="CZ171" s="263"/>
      <c r="DA171" s="263"/>
      <c r="DB171" s="263"/>
      <c r="DC171" s="263"/>
      <c r="DD171" s="263"/>
      <c r="DE171" s="263"/>
      <c r="DF171" s="263"/>
      <c r="DG171" s="263"/>
      <c r="DH171" s="263"/>
      <c r="DI171" s="263"/>
      <c r="DJ171" s="263"/>
      <c r="DK171" s="263"/>
      <c r="DL171" s="263"/>
      <c r="DM171" s="263"/>
      <c r="DN171" s="263"/>
      <c r="DO171" s="263"/>
      <c r="DP171" s="263"/>
      <c r="DQ171" s="263"/>
      <c r="DR171" s="263"/>
      <c r="DS171" s="263"/>
      <c r="DT171" s="263"/>
      <c r="DU171" s="263"/>
      <c r="DV171" s="263"/>
      <c r="DW171" s="263"/>
      <c r="DX171" s="263"/>
      <c r="DY171" s="263"/>
      <c r="DZ171" s="263"/>
      <c r="EA171" s="263"/>
      <c r="EB171" s="263"/>
      <c r="EC171" s="263"/>
      <c r="ED171" s="263"/>
      <c r="EE171" s="263"/>
      <c r="EF171" s="263"/>
      <c r="EG171" s="263"/>
      <c r="EH171" s="263"/>
      <c r="EI171" s="263"/>
      <c r="EJ171" s="263"/>
      <c r="EK171" s="263"/>
      <c r="EL171" s="263"/>
      <c r="EM171" s="263"/>
      <c r="EN171" s="263"/>
      <c r="EO171" s="263"/>
      <c r="EP171" s="263"/>
      <c r="EQ171" s="263"/>
      <c r="ER171" s="263"/>
      <c r="ES171" s="263"/>
      <c r="ET171" s="263"/>
      <c r="EU171" s="263"/>
      <c r="EV171" s="263"/>
      <c r="EW171" s="263"/>
      <c r="EX171" s="263"/>
      <c r="EY171" s="263"/>
      <c r="EZ171" s="263"/>
      <c r="FA171" s="263"/>
      <c r="FB171" s="263"/>
      <c r="FC171" s="263"/>
      <c r="FD171" s="263"/>
      <c r="FE171" s="263"/>
      <c r="FF171" s="263"/>
      <c r="FG171" s="263"/>
      <c r="FH171" s="263"/>
      <c r="FI171" s="263"/>
      <c r="FJ171" s="263"/>
      <c r="FK171" s="263"/>
      <c r="FL171" s="263"/>
      <c r="FM171" s="263"/>
      <c r="FN171" s="263"/>
      <c r="FO171" s="263"/>
      <c r="FP171" s="263"/>
      <c r="FQ171" s="263"/>
      <c r="FR171" s="263"/>
      <c r="FS171" s="263"/>
      <c r="FT171" s="263"/>
      <c r="FU171" s="263"/>
      <c r="FV171" s="263"/>
      <c r="FW171" s="263"/>
      <c r="FX171" s="263"/>
      <c r="FY171" s="263"/>
      <c r="FZ171" s="263"/>
      <c r="GA171" s="263"/>
      <c r="GB171" s="263"/>
      <c r="GC171" s="263"/>
      <c r="GD171" s="263"/>
      <c r="GE171" s="263"/>
      <c r="GF171" s="263"/>
      <c r="GG171" s="263"/>
      <c r="GH171" s="263"/>
      <c r="GI171" s="263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3"/>
      <c r="GV171" s="263"/>
      <c r="GW171" s="263"/>
      <c r="GX171" s="263"/>
      <c r="GY171" s="263"/>
      <c r="GZ171" s="263"/>
      <c r="HA171" s="263"/>
      <c r="HB171" s="263"/>
      <c r="HC171" s="263"/>
      <c r="HD171" s="263"/>
      <c r="HE171" s="263"/>
      <c r="HF171" s="263"/>
      <c r="HG171" s="263"/>
      <c r="HH171" s="263"/>
      <c r="HI171" s="263"/>
      <c r="HJ171" s="263"/>
      <c r="HK171" s="263"/>
      <c r="HL171" s="263"/>
      <c r="HM171" s="263"/>
      <c r="HN171" s="263"/>
      <c r="HO171" s="263"/>
      <c r="HP171" s="263"/>
      <c r="HQ171" s="263"/>
      <c r="HR171" s="263"/>
      <c r="HS171" s="263"/>
      <c r="HT171" s="263"/>
      <c r="HU171" s="263"/>
      <c r="HV171" s="263"/>
      <c r="HW171" s="263"/>
      <c r="HX171" s="263"/>
      <c r="HY171" s="263"/>
      <c r="HZ171" s="263"/>
      <c r="IA171" s="263"/>
      <c r="IB171" s="263"/>
      <c r="IC171" s="263"/>
      <c r="ID171" s="263"/>
      <c r="IE171" s="263"/>
      <c r="IF171" s="263"/>
      <c r="IG171" s="263"/>
      <c r="IH171" s="263"/>
      <c r="II171" s="263"/>
      <c r="IJ171" s="263"/>
      <c r="IK171" s="263"/>
      <c r="IL171" s="263"/>
      <c r="IM171" s="263"/>
      <c r="IN171" s="263"/>
      <c r="IO171" s="263"/>
      <c r="IP171" s="263"/>
      <c r="IQ171" s="263"/>
      <c r="IR171" s="263"/>
      <c r="IS171" s="263"/>
      <c r="IT171" s="263"/>
      <c r="IU171" s="263"/>
      <c r="IV171" s="263"/>
    </row>
    <row r="172" spans="1:256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C172" s="263"/>
      <c r="AD172" s="263"/>
      <c r="AE172" s="263"/>
      <c r="AF172" s="263"/>
      <c r="AG172" s="263"/>
      <c r="AH172" s="263"/>
      <c r="AI172" s="263"/>
      <c r="AJ172" s="263"/>
      <c r="AK172" s="263"/>
      <c r="AL172" s="263"/>
      <c r="AM172" s="263"/>
      <c r="AN172" s="263"/>
      <c r="AO172" s="263"/>
      <c r="AP172" s="263"/>
      <c r="AQ172" s="263"/>
      <c r="AR172" s="263"/>
      <c r="AS172" s="263"/>
      <c r="AT172" s="263"/>
      <c r="AU172" s="263"/>
      <c r="AV172" s="263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  <c r="BS172" s="263"/>
      <c r="BT172" s="263"/>
      <c r="BU172" s="263"/>
      <c r="BV172" s="263"/>
      <c r="BW172" s="263"/>
      <c r="BX172" s="263"/>
      <c r="BY172" s="263"/>
      <c r="BZ172" s="263"/>
      <c r="CA172" s="263"/>
      <c r="CB172" s="263"/>
      <c r="CC172" s="263"/>
      <c r="CD172" s="263"/>
      <c r="CE172" s="263"/>
      <c r="CF172" s="263"/>
      <c r="CG172" s="263"/>
      <c r="CH172" s="263"/>
      <c r="CI172" s="263"/>
      <c r="CJ172" s="263"/>
      <c r="CK172" s="263"/>
      <c r="CL172" s="263"/>
      <c r="CM172" s="263"/>
      <c r="CN172" s="263"/>
      <c r="CO172" s="263"/>
      <c r="CP172" s="263"/>
      <c r="CQ172" s="263"/>
      <c r="CR172" s="263"/>
      <c r="CS172" s="263"/>
      <c r="CT172" s="263"/>
      <c r="CU172" s="263"/>
      <c r="CV172" s="263"/>
      <c r="CW172" s="263"/>
      <c r="CX172" s="263"/>
      <c r="CY172" s="263"/>
      <c r="CZ172" s="263"/>
      <c r="DA172" s="263"/>
      <c r="DB172" s="263"/>
      <c r="DC172" s="263"/>
      <c r="DD172" s="263"/>
      <c r="DE172" s="263"/>
      <c r="DF172" s="263"/>
      <c r="DG172" s="263"/>
      <c r="DH172" s="263"/>
      <c r="DI172" s="263"/>
      <c r="DJ172" s="263"/>
      <c r="DK172" s="263"/>
      <c r="DL172" s="263"/>
      <c r="DM172" s="263"/>
      <c r="DN172" s="263"/>
      <c r="DO172" s="263"/>
      <c r="DP172" s="263"/>
      <c r="DQ172" s="263"/>
      <c r="DR172" s="263"/>
      <c r="DS172" s="263"/>
      <c r="DT172" s="263"/>
      <c r="DU172" s="263"/>
      <c r="DV172" s="263"/>
      <c r="DW172" s="263"/>
      <c r="DX172" s="263"/>
      <c r="DY172" s="263"/>
      <c r="DZ172" s="263"/>
      <c r="EA172" s="263"/>
      <c r="EB172" s="263"/>
      <c r="EC172" s="263"/>
      <c r="ED172" s="263"/>
      <c r="EE172" s="263"/>
      <c r="EF172" s="263"/>
      <c r="EG172" s="263"/>
      <c r="EH172" s="263"/>
      <c r="EI172" s="263"/>
      <c r="EJ172" s="263"/>
      <c r="EK172" s="263"/>
      <c r="EL172" s="263"/>
      <c r="EM172" s="263"/>
      <c r="EN172" s="263"/>
      <c r="EO172" s="263"/>
      <c r="EP172" s="263"/>
      <c r="EQ172" s="263"/>
      <c r="ER172" s="263"/>
      <c r="ES172" s="263"/>
      <c r="ET172" s="263"/>
      <c r="EU172" s="263"/>
      <c r="EV172" s="263"/>
      <c r="EW172" s="263"/>
      <c r="EX172" s="263"/>
      <c r="EY172" s="263"/>
      <c r="EZ172" s="263"/>
      <c r="FA172" s="263"/>
      <c r="FB172" s="263"/>
      <c r="FC172" s="263"/>
      <c r="FD172" s="263"/>
      <c r="FE172" s="263"/>
      <c r="FF172" s="263"/>
      <c r="FG172" s="263"/>
      <c r="FH172" s="263"/>
      <c r="FI172" s="263"/>
      <c r="FJ172" s="263"/>
      <c r="FK172" s="263"/>
      <c r="FL172" s="263"/>
      <c r="FM172" s="263"/>
      <c r="FN172" s="263"/>
      <c r="FO172" s="263"/>
      <c r="FP172" s="263"/>
      <c r="FQ172" s="263"/>
      <c r="FR172" s="263"/>
      <c r="FS172" s="263"/>
      <c r="FT172" s="263"/>
      <c r="FU172" s="263"/>
      <c r="FV172" s="263"/>
      <c r="FW172" s="263"/>
      <c r="FX172" s="263"/>
      <c r="FY172" s="263"/>
      <c r="FZ172" s="263"/>
      <c r="GA172" s="263"/>
      <c r="GB172" s="263"/>
      <c r="GC172" s="263"/>
      <c r="GD172" s="263"/>
      <c r="GE172" s="263"/>
      <c r="GF172" s="263"/>
      <c r="GG172" s="263"/>
      <c r="GH172" s="263"/>
      <c r="GI172" s="263"/>
      <c r="GJ172" s="263"/>
      <c r="GK172" s="263"/>
      <c r="GL172" s="263"/>
      <c r="GM172" s="263"/>
      <c r="GN172" s="263"/>
      <c r="GO172" s="263"/>
      <c r="GP172" s="263"/>
      <c r="GQ172" s="263"/>
      <c r="GR172" s="263"/>
      <c r="GS172" s="263"/>
      <c r="GT172" s="263"/>
      <c r="GU172" s="263"/>
      <c r="GV172" s="263"/>
      <c r="GW172" s="263"/>
      <c r="GX172" s="263"/>
      <c r="GY172" s="263"/>
      <c r="GZ172" s="263"/>
      <c r="HA172" s="263"/>
      <c r="HB172" s="263"/>
      <c r="HC172" s="263"/>
      <c r="HD172" s="263"/>
      <c r="HE172" s="263"/>
      <c r="HF172" s="263"/>
      <c r="HG172" s="263"/>
      <c r="HH172" s="263"/>
      <c r="HI172" s="263"/>
      <c r="HJ172" s="263"/>
      <c r="HK172" s="263"/>
      <c r="HL172" s="263"/>
      <c r="HM172" s="263"/>
      <c r="HN172" s="263"/>
      <c r="HO172" s="263"/>
      <c r="HP172" s="263"/>
      <c r="HQ172" s="263"/>
      <c r="HR172" s="263"/>
      <c r="HS172" s="263"/>
      <c r="HT172" s="263"/>
      <c r="HU172" s="263"/>
      <c r="HV172" s="263"/>
      <c r="HW172" s="263"/>
      <c r="HX172" s="263"/>
      <c r="HY172" s="263"/>
      <c r="HZ172" s="263"/>
      <c r="IA172" s="263"/>
      <c r="IB172" s="263"/>
      <c r="IC172" s="263"/>
      <c r="ID172" s="263"/>
      <c r="IE172" s="263"/>
      <c r="IF172" s="263"/>
      <c r="IG172" s="263"/>
      <c r="IH172" s="263"/>
      <c r="II172" s="263"/>
      <c r="IJ172" s="263"/>
      <c r="IK172" s="263"/>
      <c r="IL172" s="263"/>
      <c r="IM172" s="263"/>
      <c r="IN172" s="263"/>
      <c r="IO172" s="263"/>
      <c r="IP172" s="263"/>
      <c r="IQ172" s="263"/>
      <c r="IR172" s="263"/>
      <c r="IS172" s="263"/>
      <c r="IT172" s="263"/>
      <c r="IU172" s="263"/>
      <c r="IV172" s="263"/>
    </row>
    <row r="173" spans="1:256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C173" s="263"/>
      <c r="AD173" s="263"/>
      <c r="AE173" s="263"/>
      <c r="AF173" s="263"/>
      <c r="AG173" s="263"/>
      <c r="AH173" s="263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  <c r="GO173" s="263"/>
      <c r="GP173" s="263"/>
      <c r="GQ173" s="263"/>
      <c r="GR173" s="263"/>
      <c r="GS173" s="263"/>
      <c r="GT173" s="263"/>
      <c r="GU173" s="263"/>
      <c r="GV173" s="263"/>
      <c r="GW173" s="263"/>
      <c r="GX173" s="263"/>
      <c r="GY173" s="263"/>
      <c r="GZ173" s="263"/>
      <c r="HA173" s="263"/>
      <c r="HB173" s="263"/>
      <c r="HC173" s="263"/>
      <c r="HD173" s="263"/>
      <c r="HE173" s="263"/>
      <c r="HF173" s="263"/>
      <c r="HG173" s="263"/>
      <c r="HH173" s="263"/>
      <c r="HI173" s="263"/>
      <c r="HJ173" s="263"/>
      <c r="HK173" s="263"/>
      <c r="HL173" s="263"/>
      <c r="HM173" s="263"/>
      <c r="HN173" s="263"/>
      <c r="HO173" s="263"/>
      <c r="HP173" s="263"/>
      <c r="HQ173" s="263"/>
      <c r="HR173" s="263"/>
      <c r="HS173" s="263"/>
      <c r="HT173" s="263"/>
      <c r="HU173" s="263"/>
      <c r="HV173" s="263"/>
      <c r="HW173" s="263"/>
      <c r="HX173" s="263"/>
      <c r="HY173" s="263"/>
      <c r="HZ173" s="263"/>
      <c r="IA173" s="263"/>
      <c r="IB173" s="263"/>
      <c r="IC173" s="263"/>
      <c r="ID173" s="263"/>
      <c r="IE173" s="263"/>
      <c r="IF173" s="263"/>
      <c r="IG173" s="263"/>
      <c r="IH173" s="263"/>
      <c r="II173" s="263"/>
      <c r="IJ173" s="263"/>
      <c r="IK173" s="263"/>
      <c r="IL173" s="263"/>
      <c r="IM173" s="263"/>
      <c r="IN173" s="263"/>
      <c r="IO173" s="263"/>
      <c r="IP173" s="263"/>
      <c r="IQ173" s="263"/>
      <c r="IR173" s="263"/>
      <c r="IS173" s="263"/>
      <c r="IT173" s="263"/>
      <c r="IU173" s="263"/>
      <c r="IV173" s="263"/>
    </row>
    <row r="174" spans="1:256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C174" s="263"/>
      <c r="AD174" s="263"/>
      <c r="AE174" s="263"/>
      <c r="AF174" s="263"/>
      <c r="AG174" s="263"/>
      <c r="AH174" s="263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  <c r="BS174" s="263"/>
      <c r="BT174" s="263"/>
      <c r="BU174" s="263"/>
      <c r="BV174" s="263"/>
      <c r="BW174" s="263"/>
      <c r="BX174" s="263"/>
      <c r="BY174" s="263"/>
      <c r="BZ174" s="263"/>
      <c r="CA174" s="263"/>
      <c r="CB174" s="263"/>
      <c r="CC174" s="263"/>
      <c r="CD174" s="263"/>
      <c r="CE174" s="263"/>
      <c r="CF174" s="263"/>
      <c r="CG174" s="263"/>
      <c r="CH174" s="263"/>
      <c r="CI174" s="263"/>
      <c r="CJ174" s="263"/>
      <c r="CK174" s="263"/>
      <c r="CL174" s="263"/>
      <c r="CM174" s="263"/>
      <c r="CN174" s="263"/>
      <c r="CO174" s="263"/>
      <c r="CP174" s="263"/>
      <c r="CQ174" s="263"/>
      <c r="CR174" s="263"/>
      <c r="CS174" s="263"/>
      <c r="CT174" s="263"/>
      <c r="CU174" s="263"/>
      <c r="CV174" s="263"/>
      <c r="CW174" s="263"/>
      <c r="CX174" s="263"/>
      <c r="CY174" s="263"/>
      <c r="CZ174" s="263"/>
      <c r="DA174" s="263"/>
      <c r="DB174" s="263"/>
      <c r="DC174" s="263"/>
      <c r="DD174" s="263"/>
      <c r="DE174" s="263"/>
      <c r="DF174" s="263"/>
      <c r="DG174" s="263"/>
      <c r="DH174" s="263"/>
      <c r="DI174" s="263"/>
      <c r="DJ174" s="263"/>
      <c r="DK174" s="263"/>
      <c r="DL174" s="263"/>
      <c r="DM174" s="263"/>
      <c r="DN174" s="263"/>
      <c r="DO174" s="263"/>
      <c r="DP174" s="263"/>
      <c r="DQ174" s="263"/>
      <c r="DR174" s="263"/>
      <c r="DS174" s="263"/>
      <c r="DT174" s="263"/>
      <c r="DU174" s="263"/>
      <c r="DV174" s="263"/>
      <c r="DW174" s="263"/>
      <c r="DX174" s="263"/>
      <c r="DY174" s="263"/>
      <c r="DZ174" s="263"/>
      <c r="EA174" s="263"/>
      <c r="EB174" s="263"/>
      <c r="EC174" s="263"/>
      <c r="ED174" s="263"/>
      <c r="EE174" s="263"/>
      <c r="EF174" s="263"/>
      <c r="EG174" s="263"/>
      <c r="EH174" s="263"/>
      <c r="EI174" s="263"/>
      <c r="EJ174" s="263"/>
      <c r="EK174" s="263"/>
      <c r="EL174" s="263"/>
      <c r="EM174" s="263"/>
      <c r="EN174" s="263"/>
      <c r="EO174" s="263"/>
      <c r="EP174" s="263"/>
      <c r="EQ174" s="263"/>
      <c r="ER174" s="263"/>
      <c r="ES174" s="263"/>
      <c r="ET174" s="263"/>
      <c r="EU174" s="263"/>
      <c r="EV174" s="263"/>
      <c r="EW174" s="263"/>
      <c r="EX174" s="263"/>
      <c r="EY174" s="263"/>
      <c r="EZ174" s="263"/>
      <c r="FA174" s="263"/>
      <c r="FB174" s="263"/>
      <c r="FC174" s="263"/>
      <c r="FD174" s="263"/>
      <c r="FE174" s="263"/>
      <c r="FF174" s="263"/>
      <c r="FG174" s="263"/>
      <c r="FH174" s="263"/>
      <c r="FI174" s="263"/>
      <c r="FJ174" s="263"/>
      <c r="FK174" s="263"/>
      <c r="FL174" s="263"/>
      <c r="FM174" s="263"/>
      <c r="FN174" s="263"/>
      <c r="FO174" s="263"/>
      <c r="FP174" s="263"/>
      <c r="FQ174" s="263"/>
      <c r="FR174" s="263"/>
      <c r="FS174" s="263"/>
      <c r="FT174" s="263"/>
      <c r="FU174" s="263"/>
      <c r="FV174" s="263"/>
      <c r="FW174" s="263"/>
      <c r="FX174" s="263"/>
      <c r="FY174" s="263"/>
      <c r="FZ174" s="263"/>
      <c r="GA174" s="263"/>
      <c r="GB174" s="263"/>
      <c r="GC174" s="263"/>
      <c r="GD174" s="263"/>
      <c r="GE174" s="263"/>
      <c r="GF174" s="263"/>
      <c r="GG174" s="263"/>
      <c r="GH174" s="263"/>
      <c r="GI174" s="263"/>
      <c r="GJ174" s="263"/>
      <c r="GK174" s="263"/>
      <c r="GL174" s="263"/>
      <c r="GM174" s="263"/>
      <c r="GN174" s="263"/>
      <c r="GO174" s="263"/>
      <c r="GP174" s="263"/>
      <c r="GQ174" s="263"/>
      <c r="GR174" s="263"/>
      <c r="GS174" s="263"/>
      <c r="GT174" s="263"/>
      <c r="GU174" s="263"/>
      <c r="GV174" s="263"/>
      <c r="GW174" s="263"/>
      <c r="GX174" s="263"/>
      <c r="GY174" s="263"/>
      <c r="GZ174" s="263"/>
      <c r="HA174" s="263"/>
      <c r="HB174" s="263"/>
      <c r="HC174" s="263"/>
      <c r="HD174" s="263"/>
      <c r="HE174" s="263"/>
      <c r="HF174" s="263"/>
      <c r="HG174" s="263"/>
      <c r="HH174" s="263"/>
      <c r="HI174" s="263"/>
      <c r="HJ174" s="263"/>
      <c r="HK174" s="263"/>
      <c r="HL174" s="263"/>
      <c r="HM174" s="263"/>
      <c r="HN174" s="263"/>
      <c r="HO174" s="263"/>
      <c r="HP174" s="263"/>
      <c r="HQ174" s="263"/>
      <c r="HR174" s="263"/>
      <c r="HS174" s="263"/>
      <c r="HT174" s="263"/>
      <c r="HU174" s="263"/>
      <c r="HV174" s="263"/>
      <c r="HW174" s="263"/>
      <c r="HX174" s="263"/>
      <c r="HY174" s="263"/>
      <c r="HZ174" s="263"/>
      <c r="IA174" s="263"/>
      <c r="IB174" s="263"/>
      <c r="IC174" s="263"/>
      <c r="ID174" s="263"/>
      <c r="IE174" s="263"/>
      <c r="IF174" s="263"/>
      <c r="IG174" s="263"/>
      <c r="IH174" s="263"/>
      <c r="II174" s="263"/>
      <c r="IJ174" s="263"/>
      <c r="IK174" s="263"/>
      <c r="IL174" s="263"/>
      <c r="IM174" s="263"/>
      <c r="IN174" s="263"/>
      <c r="IO174" s="263"/>
      <c r="IP174" s="263"/>
      <c r="IQ174" s="263"/>
      <c r="IR174" s="263"/>
      <c r="IS174" s="263"/>
      <c r="IT174" s="263"/>
      <c r="IU174" s="263"/>
      <c r="IV174" s="263"/>
    </row>
    <row r="175" spans="1:256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  <c r="BS175" s="263"/>
      <c r="BT175" s="263"/>
      <c r="BU175" s="263"/>
      <c r="BV175" s="263"/>
      <c r="BW175" s="263"/>
      <c r="BX175" s="263"/>
      <c r="BY175" s="263"/>
      <c r="BZ175" s="263"/>
      <c r="CA175" s="263"/>
      <c r="CB175" s="263"/>
      <c r="CC175" s="263"/>
      <c r="CD175" s="263"/>
      <c r="CE175" s="263"/>
      <c r="CF175" s="263"/>
      <c r="CG175" s="263"/>
      <c r="CH175" s="263"/>
      <c r="CI175" s="263"/>
      <c r="CJ175" s="263"/>
      <c r="CK175" s="263"/>
      <c r="CL175" s="263"/>
      <c r="CM175" s="263"/>
      <c r="CN175" s="263"/>
      <c r="CO175" s="263"/>
      <c r="CP175" s="263"/>
      <c r="CQ175" s="263"/>
      <c r="CR175" s="263"/>
      <c r="CS175" s="263"/>
      <c r="CT175" s="263"/>
      <c r="CU175" s="263"/>
      <c r="CV175" s="263"/>
      <c r="CW175" s="263"/>
      <c r="CX175" s="263"/>
      <c r="CY175" s="263"/>
      <c r="CZ175" s="263"/>
      <c r="DA175" s="263"/>
      <c r="DB175" s="263"/>
      <c r="DC175" s="263"/>
      <c r="DD175" s="263"/>
      <c r="DE175" s="263"/>
      <c r="DF175" s="263"/>
      <c r="DG175" s="263"/>
      <c r="DH175" s="263"/>
      <c r="DI175" s="263"/>
      <c r="DJ175" s="263"/>
      <c r="DK175" s="263"/>
      <c r="DL175" s="263"/>
      <c r="DM175" s="263"/>
      <c r="DN175" s="263"/>
      <c r="DO175" s="263"/>
      <c r="DP175" s="263"/>
      <c r="DQ175" s="263"/>
      <c r="DR175" s="263"/>
      <c r="DS175" s="263"/>
      <c r="DT175" s="263"/>
      <c r="DU175" s="263"/>
      <c r="DV175" s="263"/>
      <c r="DW175" s="263"/>
      <c r="DX175" s="263"/>
      <c r="DY175" s="263"/>
      <c r="DZ175" s="263"/>
      <c r="EA175" s="263"/>
      <c r="EB175" s="263"/>
      <c r="EC175" s="263"/>
      <c r="ED175" s="263"/>
      <c r="EE175" s="263"/>
      <c r="EF175" s="263"/>
      <c r="EG175" s="263"/>
      <c r="EH175" s="263"/>
      <c r="EI175" s="263"/>
      <c r="EJ175" s="263"/>
      <c r="EK175" s="263"/>
      <c r="EL175" s="263"/>
      <c r="EM175" s="263"/>
      <c r="EN175" s="263"/>
      <c r="EO175" s="263"/>
      <c r="EP175" s="263"/>
      <c r="EQ175" s="263"/>
      <c r="ER175" s="263"/>
      <c r="ES175" s="263"/>
      <c r="ET175" s="263"/>
      <c r="EU175" s="263"/>
      <c r="EV175" s="263"/>
      <c r="EW175" s="263"/>
      <c r="EX175" s="263"/>
      <c r="EY175" s="263"/>
      <c r="EZ175" s="263"/>
      <c r="FA175" s="263"/>
      <c r="FB175" s="263"/>
      <c r="FC175" s="263"/>
      <c r="FD175" s="263"/>
      <c r="FE175" s="263"/>
      <c r="FF175" s="263"/>
      <c r="FG175" s="263"/>
      <c r="FH175" s="263"/>
      <c r="FI175" s="263"/>
      <c r="FJ175" s="263"/>
      <c r="FK175" s="263"/>
      <c r="FL175" s="263"/>
      <c r="FM175" s="263"/>
      <c r="FN175" s="263"/>
      <c r="FO175" s="263"/>
      <c r="FP175" s="263"/>
      <c r="FQ175" s="263"/>
      <c r="FR175" s="263"/>
      <c r="FS175" s="263"/>
      <c r="FT175" s="263"/>
      <c r="FU175" s="263"/>
      <c r="FV175" s="263"/>
      <c r="FW175" s="263"/>
      <c r="FX175" s="263"/>
      <c r="FY175" s="263"/>
      <c r="FZ175" s="263"/>
      <c r="GA175" s="263"/>
      <c r="GB175" s="263"/>
      <c r="GC175" s="263"/>
      <c r="GD175" s="263"/>
      <c r="GE175" s="263"/>
      <c r="GF175" s="263"/>
      <c r="GG175" s="263"/>
      <c r="GH175" s="263"/>
      <c r="GI175" s="263"/>
      <c r="GJ175" s="263"/>
      <c r="GK175" s="263"/>
      <c r="GL175" s="263"/>
      <c r="GM175" s="263"/>
      <c r="GN175" s="263"/>
      <c r="GO175" s="263"/>
      <c r="GP175" s="263"/>
      <c r="GQ175" s="263"/>
      <c r="GR175" s="263"/>
      <c r="GS175" s="263"/>
      <c r="GT175" s="263"/>
      <c r="GU175" s="263"/>
      <c r="GV175" s="263"/>
      <c r="GW175" s="263"/>
      <c r="GX175" s="263"/>
      <c r="GY175" s="263"/>
      <c r="GZ175" s="263"/>
      <c r="HA175" s="263"/>
      <c r="HB175" s="263"/>
      <c r="HC175" s="263"/>
      <c r="HD175" s="263"/>
      <c r="HE175" s="263"/>
      <c r="HF175" s="263"/>
      <c r="HG175" s="263"/>
      <c r="HH175" s="263"/>
      <c r="HI175" s="263"/>
      <c r="HJ175" s="263"/>
      <c r="HK175" s="263"/>
      <c r="HL175" s="263"/>
      <c r="HM175" s="263"/>
      <c r="HN175" s="263"/>
      <c r="HO175" s="263"/>
      <c r="HP175" s="263"/>
      <c r="HQ175" s="263"/>
      <c r="HR175" s="263"/>
      <c r="HS175" s="263"/>
      <c r="HT175" s="263"/>
      <c r="HU175" s="263"/>
      <c r="HV175" s="263"/>
      <c r="HW175" s="263"/>
      <c r="HX175" s="263"/>
      <c r="HY175" s="263"/>
      <c r="HZ175" s="263"/>
      <c r="IA175" s="263"/>
      <c r="IB175" s="263"/>
      <c r="IC175" s="263"/>
      <c r="ID175" s="263"/>
      <c r="IE175" s="263"/>
      <c r="IF175" s="263"/>
      <c r="IG175" s="263"/>
      <c r="IH175" s="263"/>
      <c r="II175" s="263"/>
      <c r="IJ175" s="263"/>
      <c r="IK175" s="263"/>
      <c r="IL175" s="263"/>
      <c r="IM175" s="263"/>
      <c r="IN175" s="263"/>
      <c r="IO175" s="263"/>
      <c r="IP175" s="263"/>
      <c r="IQ175" s="263"/>
      <c r="IR175" s="263"/>
      <c r="IS175" s="263"/>
      <c r="IT175" s="263"/>
      <c r="IU175" s="263"/>
      <c r="IV175" s="263"/>
    </row>
    <row r="176" spans="1:256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C176" s="263"/>
      <c r="AD176" s="263"/>
      <c r="AE176" s="263"/>
      <c r="AF176" s="263"/>
      <c r="AG176" s="263"/>
      <c r="AH176" s="263"/>
      <c r="AI176" s="263"/>
      <c r="AJ176" s="263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  <c r="BS176" s="263"/>
      <c r="BT176" s="263"/>
      <c r="BU176" s="263"/>
      <c r="BV176" s="263"/>
      <c r="BW176" s="263"/>
      <c r="BX176" s="263"/>
      <c r="BY176" s="263"/>
      <c r="BZ176" s="263"/>
      <c r="CA176" s="263"/>
      <c r="CB176" s="263"/>
      <c r="CC176" s="263"/>
      <c r="CD176" s="263"/>
      <c r="CE176" s="263"/>
      <c r="CF176" s="263"/>
      <c r="CG176" s="263"/>
      <c r="CH176" s="263"/>
      <c r="CI176" s="263"/>
      <c r="CJ176" s="263"/>
      <c r="CK176" s="263"/>
      <c r="CL176" s="263"/>
      <c r="CM176" s="263"/>
      <c r="CN176" s="263"/>
      <c r="CO176" s="263"/>
      <c r="CP176" s="263"/>
      <c r="CQ176" s="263"/>
      <c r="CR176" s="263"/>
      <c r="CS176" s="263"/>
      <c r="CT176" s="263"/>
      <c r="CU176" s="263"/>
      <c r="CV176" s="263"/>
      <c r="CW176" s="263"/>
      <c r="CX176" s="263"/>
      <c r="CY176" s="263"/>
      <c r="CZ176" s="263"/>
      <c r="DA176" s="263"/>
      <c r="DB176" s="263"/>
      <c r="DC176" s="263"/>
      <c r="DD176" s="263"/>
      <c r="DE176" s="263"/>
      <c r="DF176" s="263"/>
      <c r="DG176" s="263"/>
      <c r="DH176" s="263"/>
      <c r="DI176" s="263"/>
      <c r="DJ176" s="263"/>
      <c r="DK176" s="263"/>
      <c r="DL176" s="263"/>
      <c r="DM176" s="263"/>
      <c r="DN176" s="263"/>
      <c r="DO176" s="263"/>
      <c r="DP176" s="263"/>
      <c r="DQ176" s="263"/>
      <c r="DR176" s="263"/>
      <c r="DS176" s="263"/>
      <c r="DT176" s="263"/>
      <c r="DU176" s="263"/>
      <c r="DV176" s="263"/>
      <c r="DW176" s="263"/>
      <c r="DX176" s="263"/>
      <c r="DY176" s="263"/>
      <c r="DZ176" s="263"/>
      <c r="EA176" s="263"/>
      <c r="EB176" s="263"/>
      <c r="EC176" s="263"/>
      <c r="ED176" s="263"/>
      <c r="EE176" s="263"/>
      <c r="EF176" s="263"/>
      <c r="EG176" s="263"/>
      <c r="EH176" s="263"/>
      <c r="EI176" s="263"/>
      <c r="EJ176" s="263"/>
      <c r="EK176" s="263"/>
      <c r="EL176" s="263"/>
      <c r="EM176" s="263"/>
      <c r="EN176" s="263"/>
      <c r="EO176" s="263"/>
      <c r="EP176" s="263"/>
      <c r="EQ176" s="263"/>
      <c r="ER176" s="263"/>
      <c r="ES176" s="263"/>
      <c r="ET176" s="263"/>
      <c r="EU176" s="263"/>
      <c r="EV176" s="263"/>
      <c r="EW176" s="263"/>
      <c r="EX176" s="263"/>
      <c r="EY176" s="263"/>
      <c r="EZ176" s="263"/>
      <c r="FA176" s="263"/>
      <c r="FB176" s="263"/>
      <c r="FC176" s="263"/>
      <c r="FD176" s="263"/>
      <c r="FE176" s="263"/>
      <c r="FF176" s="263"/>
      <c r="FG176" s="263"/>
      <c r="FH176" s="263"/>
      <c r="FI176" s="263"/>
      <c r="FJ176" s="263"/>
      <c r="FK176" s="263"/>
      <c r="FL176" s="263"/>
      <c r="FM176" s="263"/>
      <c r="FN176" s="263"/>
      <c r="FO176" s="263"/>
      <c r="FP176" s="263"/>
      <c r="FQ176" s="263"/>
      <c r="FR176" s="263"/>
      <c r="FS176" s="263"/>
      <c r="FT176" s="263"/>
      <c r="FU176" s="263"/>
      <c r="FV176" s="263"/>
      <c r="FW176" s="263"/>
      <c r="FX176" s="263"/>
      <c r="FY176" s="263"/>
      <c r="FZ176" s="263"/>
      <c r="GA176" s="263"/>
      <c r="GB176" s="263"/>
      <c r="GC176" s="263"/>
      <c r="GD176" s="263"/>
      <c r="GE176" s="263"/>
      <c r="GF176" s="263"/>
      <c r="GG176" s="263"/>
      <c r="GH176" s="263"/>
      <c r="GI176" s="263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3"/>
      <c r="GV176" s="263"/>
      <c r="GW176" s="263"/>
      <c r="GX176" s="263"/>
      <c r="GY176" s="263"/>
      <c r="GZ176" s="263"/>
      <c r="HA176" s="263"/>
      <c r="HB176" s="263"/>
      <c r="HC176" s="263"/>
      <c r="HD176" s="263"/>
      <c r="HE176" s="263"/>
      <c r="HF176" s="263"/>
      <c r="HG176" s="263"/>
      <c r="HH176" s="263"/>
      <c r="HI176" s="263"/>
      <c r="HJ176" s="263"/>
      <c r="HK176" s="263"/>
      <c r="HL176" s="263"/>
      <c r="HM176" s="263"/>
      <c r="HN176" s="263"/>
      <c r="HO176" s="263"/>
      <c r="HP176" s="263"/>
      <c r="HQ176" s="263"/>
      <c r="HR176" s="263"/>
      <c r="HS176" s="263"/>
      <c r="HT176" s="263"/>
      <c r="HU176" s="263"/>
      <c r="HV176" s="263"/>
      <c r="HW176" s="263"/>
      <c r="HX176" s="263"/>
      <c r="HY176" s="263"/>
      <c r="HZ176" s="263"/>
      <c r="IA176" s="263"/>
      <c r="IB176" s="263"/>
      <c r="IC176" s="263"/>
      <c r="ID176" s="263"/>
      <c r="IE176" s="263"/>
      <c r="IF176" s="263"/>
      <c r="IG176" s="263"/>
      <c r="IH176" s="263"/>
      <c r="II176" s="263"/>
      <c r="IJ176" s="263"/>
      <c r="IK176" s="263"/>
      <c r="IL176" s="263"/>
      <c r="IM176" s="263"/>
      <c r="IN176" s="263"/>
      <c r="IO176" s="263"/>
      <c r="IP176" s="263"/>
      <c r="IQ176" s="263"/>
      <c r="IR176" s="263"/>
      <c r="IS176" s="263"/>
      <c r="IT176" s="263"/>
      <c r="IU176" s="263"/>
      <c r="IV176" s="263"/>
    </row>
    <row r="177" spans="1:256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63"/>
      <c r="AQ177" s="263"/>
      <c r="AR177" s="263"/>
      <c r="AS177" s="263"/>
      <c r="AT177" s="263"/>
      <c r="AU177" s="263"/>
      <c r="AV177" s="263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  <c r="BS177" s="263"/>
      <c r="BT177" s="263"/>
      <c r="BU177" s="263"/>
      <c r="BV177" s="263"/>
      <c r="BW177" s="263"/>
      <c r="BX177" s="263"/>
      <c r="BY177" s="263"/>
      <c r="BZ177" s="263"/>
      <c r="CA177" s="263"/>
      <c r="CB177" s="263"/>
      <c r="CC177" s="263"/>
      <c r="CD177" s="263"/>
      <c r="CE177" s="263"/>
      <c r="CF177" s="263"/>
      <c r="CG177" s="263"/>
      <c r="CH177" s="263"/>
      <c r="CI177" s="263"/>
      <c r="CJ177" s="263"/>
      <c r="CK177" s="263"/>
      <c r="CL177" s="263"/>
      <c r="CM177" s="263"/>
      <c r="CN177" s="263"/>
      <c r="CO177" s="263"/>
      <c r="CP177" s="263"/>
      <c r="CQ177" s="263"/>
      <c r="CR177" s="263"/>
      <c r="CS177" s="263"/>
      <c r="CT177" s="263"/>
      <c r="CU177" s="263"/>
      <c r="CV177" s="263"/>
      <c r="CW177" s="263"/>
      <c r="CX177" s="263"/>
      <c r="CY177" s="263"/>
      <c r="CZ177" s="263"/>
      <c r="DA177" s="263"/>
      <c r="DB177" s="263"/>
      <c r="DC177" s="263"/>
      <c r="DD177" s="263"/>
      <c r="DE177" s="263"/>
      <c r="DF177" s="263"/>
      <c r="DG177" s="263"/>
      <c r="DH177" s="263"/>
      <c r="DI177" s="263"/>
      <c r="DJ177" s="263"/>
      <c r="DK177" s="263"/>
      <c r="DL177" s="263"/>
      <c r="DM177" s="263"/>
      <c r="DN177" s="263"/>
      <c r="DO177" s="263"/>
      <c r="DP177" s="263"/>
      <c r="DQ177" s="263"/>
      <c r="DR177" s="263"/>
      <c r="DS177" s="263"/>
      <c r="DT177" s="263"/>
      <c r="DU177" s="263"/>
      <c r="DV177" s="263"/>
      <c r="DW177" s="263"/>
      <c r="DX177" s="263"/>
      <c r="DY177" s="263"/>
      <c r="DZ177" s="263"/>
      <c r="EA177" s="263"/>
      <c r="EB177" s="263"/>
      <c r="EC177" s="263"/>
      <c r="ED177" s="263"/>
      <c r="EE177" s="263"/>
      <c r="EF177" s="263"/>
      <c r="EG177" s="263"/>
      <c r="EH177" s="263"/>
      <c r="EI177" s="263"/>
      <c r="EJ177" s="263"/>
      <c r="EK177" s="263"/>
      <c r="EL177" s="263"/>
      <c r="EM177" s="263"/>
      <c r="EN177" s="263"/>
      <c r="EO177" s="263"/>
      <c r="EP177" s="263"/>
      <c r="EQ177" s="263"/>
      <c r="ER177" s="263"/>
      <c r="ES177" s="263"/>
      <c r="ET177" s="263"/>
      <c r="EU177" s="263"/>
      <c r="EV177" s="263"/>
      <c r="EW177" s="263"/>
      <c r="EX177" s="263"/>
      <c r="EY177" s="263"/>
      <c r="EZ177" s="263"/>
      <c r="FA177" s="263"/>
      <c r="FB177" s="263"/>
      <c r="FC177" s="263"/>
      <c r="FD177" s="263"/>
      <c r="FE177" s="263"/>
      <c r="FF177" s="263"/>
      <c r="FG177" s="263"/>
      <c r="FH177" s="263"/>
      <c r="FI177" s="263"/>
      <c r="FJ177" s="263"/>
      <c r="FK177" s="263"/>
      <c r="FL177" s="263"/>
      <c r="FM177" s="263"/>
      <c r="FN177" s="263"/>
      <c r="FO177" s="263"/>
      <c r="FP177" s="263"/>
      <c r="FQ177" s="263"/>
      <c r="FR177" s="263"/>
      <c r="FS177" s="263"/>
      <c r="FT177" s="263"/>
      <c r="FU177" s="263"/>
      <c r="FV177" s="263"/>
      <c r="FW177" s="263"/>
      <c r="FX177" s="263"/>
      <c r="FY177" s="263"/>
      <c r="FZ177" s="263"/>
      <c r="GA177" s="263"/>
      <c r="GB177" s="263"/>
      <c r="GC177" s="263"/>
      <c r="GD177" s="263"/>
      <c r="GE177" s="263"/>
      <c r="GF177" s="263"/>
      <c r="GG177" s="263"/>
      <c r="GH177" s="263"/>
      <c r="GI177" s="263"/>
      <c r="GJ177" s="263"/>
      <c r="GK177" s="263"/>
      <c r="GL177" s="263"/>
      <c r="GM177" s="263"/>
      <c r="GN177" s="263"/>
      <c r="GO177" s="263"/>
      <c r="GP177" s="263"/>
      <c r="GQ177" s="263"/>
      <c r="GR177" s="263"/>
      <c r="GS177" s="263"/>
      <c r="GT177" s="263"/>
      <c r="GU177" s="263"/>
      <c r="GV177" s="263"/>
      <c r="GW177" s="263"/>
      <c r="GX177" s="263"/>
      <c r="GY177" s="263"/>
      <c r="GZ177" s="263"/>
      <c r="HA177" s="263"/>
      <c r="HB177" s="263"/>
      <c r="HC177" s="263"/>
      <c r="HD177" s="263"/>
      <c r="HE177" s="263"/>
      <c r="HF177" s="263"/>
      <c r="HG177" s="263"/>
      <c r="HH177" s="263"/>
      <c r="HI177" s="263"/>
      <c r="HJ177" s="263"/>
      <c r="HK177" s="263"/>
      <c r="HL177" s="263"/>
      <c r="HM177" s="263"/>
      <c r="HN177" s="263"/>
      <c r="HO177" s="263"/>
      <c r="HP177" s="263"/>
      <c r="HQ177" s="263"/>
      <c r="HR177" s="263"/>
      <c r="HS177" s="263"/>
      <c r="HT177" s="263"/>
      <c r="HU177" s="263"/>
      <c r="HV177" s="263"/>
      <c r="HW177" s="263"/>
      <c r="HX177" s="263"/>
      <c r="HY177" s="263"/>
      <c r="HZ177" s="263"/>
      <c r="IA177" s="263"/>
      <c r="IB177" s="263"/>
      <c r="IC177" s="263"/>
      <c r="ID177" s="263"/>
      <c r="IE177" s="263"/>
      <c r="IF177" s="263"/>
      <c r="IG177" s="263"/>
      <c r="IH177" s="263"/>
      <c r="II177" s="263"/>
      <c r="IJ177" s="263"/>
      <c r="IK177" s="263"/>
      <c r="IL177" s="263"/>
      <c r="IM177" s="263"/>
      <c r="IN177" s="263"/>
      <c r="IO177" s="263"/>
      <c r="IP177" s="263"/>
      <c r="IQ177" s="263"/>
      <c r="IR177" s="263"/>
      <c r="IS177" s="263"/>
      <c r="IT177" s="263"/>
      <c r="IU177" s="263"/>
      <c r="IV177" s="263"/>
    </row>
    <row r="178" spans="1:256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  <c r="CF178" s="263"/>
      <c r="CG178" s="263"/>
      <c r="CH178" s="263"/>
      <c r="CI178" s="263"/>
      <c r="CJ178" s="263"/>
      <c r="CK178" s="263"/>
      <c r="CL178" s="263"/>
      <c r="CM178" s="263"/>
      <c r="CN178" s="263"/>
      <c r="CO178" s="263"/>
      <c r="CP178" s="263"/>
      <c r="CQ178" s="263"/>
      <c r="CR178" s="263"/>
      <c r="CS178" s="263"/>
      <c r="CT178" s="263"/>
      <c r="CU178" s="263"/>
      <c r="CV178" s="263"/>
      <c r="CW178" s="263"/>
      <c r="CX178" s="263"/>
      <c r="CY178" s="263"/>
      <c r="CZ178" s="263"/>
      <c r="DA178" s="263"/>
      <c r="DB178" s="263"/>
      <c r="DC178" s="263"/>
      <c r="DD178" s="263"/>
      <c r="DE178" s="263"/>
      <c r="DF178" s="263"/>
      <c r="DG178" s="263"/>
      <c r="DH178" s="263"/>
      <c r="DI178" s="263"/>
      <c r="DJ178" s="263"/>
      <c r="DK178" s="263"/>
      <c r="DL178" s="263"/>
      <c r="DM178" s="263"/>
      <c r="DN178" s="263"/>
      <c r="DO178" s="263"/>
      <c r="DP178" s="263"/>
      <c r="DQ178" s="263"/>
      <c r="DR178" s="263"/>
      <c r="DS178" s="263"/>
      <c r="DT178" s="263"/>
      <c r="DU178" s="263"/>
      <c r="DV178" s="263"/>
      <c r="DW178" s="263"/>
      <c r="DX178" s="263"/>
      <c r="DY178" s="263"/>
      <c r="DZ178" s="263"/>
      <c r="EA178" s="263"/>
      <c r="EB178" s="263"/>
      <c r="EC178" s="263"/>
      <c r="ED178" s="263"/>
      <c r="EE178" s="263"/>
      <c r="EF178" s="263"/>
      <c r="EG178" s="263"/>
      <c r="EH178" s="263"/>
      <c r="EI178" s="263"/>
      <c r="EJ178" s="263"/>
      <c r="EK178" s="263"/>
      <c r="EL178" s="263"/>
      <c r="EM178" s="263"/>
      <c r="EN178" s="263"/>
      <c r="EO178" s="263"/>
      <c r="EP178" s="263"/>
      <c r="EQ178" s="263"/>
      <c r="ER178" s="263"/>
      <c r="ES178" s="263"/>
      <c r="ET178" s="263"/>
      <c r="EU178" s="263"/>
      <c r="EV178" s="263"/>
      <c r="EW178" s="263"/>
      <c r="EX178" s="263"/>
      <c r="EY178" s="263"/>
      <c r="EZ178" s="263"/>
      <c r="FA178" s="263"/>
      <c r="FB178" s="263"/>
      <c r="FC178" s="263"/>
      <c r="FD178" s="263"/>
      <c r="FE178" s="263"/>
      <c r="FF178" s="263"/>
      <c r="FG178" s="263"/>
      <c r="FH178" s="263"/>
      <c r="FI178" s="263"/>
      <c r="FJ178" s="263"/>
      <c r="FK178" s="263"/>
      <c r="FL178" s="263"/>
      <c r="FM178" s="263"/>
      <c r="FN178" s="263"/>
      <c r="FO178" s="263"/>
      <c r="FP178" s="263"/>
      <c r="FQ178" s="263"/>
      <c r="FR178" s="263"/>
      <c r="FS178" s="263"/>
      <c r="FT178" s="263"/>
      <c r="FU178" s="263"/>
      <c r="FV178" s="263"/>
      <c r="FW178" s="263"/>
      <c r="FX178" s="263"/>
      <c r="FY178" s="263"/>
      <c r="FZ178" s="263"/>
      <c r="GA178" s="263"/>
      <c r="GB178" s="263"/>
      <c r="GC178" s="263"/>
      <c r="GD178" s="263"/>
      <c r="GE178" s="263"/>
      <c r="GF178" s="263"/>
      <c r="GG178" s="263"/>
      <c r="GH178" s="263"/>
      <c r="GI178" s="263"/>
      <c r="GJ178" s="263"/>
      <c r="GK178" s="263"/>
      <c r="GL178" s="263"/>
      <c r="GM178" s="263"/>
      <c r="GN178" s="263"/>
      <c r="GO178" s="263"/>
      <c r="GP178" s="263"/>
      <c r="GQ178" s="263"/>
      <c r="GR178" s="263"/>
      <c r="GS178" s="263"/>
      <c r="GT178" s="263"/>
      <c r="GU178" s="263"/>
      <c r="GV178" s="263"/>
      <c r="GW178" s="263"/>
      <c r="GX178" s="263"/>
      <c r="GY178" s="263"/>
      <c r="GZ178" s="263"/>
      <c r="HA178" s="263"/>
      <c r="HB178" s="263"/>
      <c r="HC178" s="263"/>
      <c r="HD178" s="263"/>
      <c r="HE178" s="263"/>
      <c r="HF178" s="263"/>
      <c r="HG178" s="263"/>
      <c r="HH178" s="263"/>
      <c r="HI178" s="263"/>
      <c r="HJ178" s="263"/>
      <c r="HK178" s="263"/>
      <c r="HL178" s="263"/>
      <c r="HM178" s="263"/>
      <c r="HN178" s="263"/>
      <c r="HO178" s="263"/>
      <c r="HP178" s="263"/>
      <c r="HQ178" s="263"/>
      <c r="HR178" s="263"/>
      <c r="HS178" s="263"/>
      <c r="HT178" s="263"/>
      <c r="HU178" s="263"/>
      <c r="HV178" s="263"/>
      <c r="HW178" s="263"/>
      <c r="HX178" s="263"/>
      <c r="HY178" s="263"/>
      <c r="HZ178" s="263"/>
      <c r="IA178" s="263"/>
      <c r="IB178" s="263"/>
      <c r="IC178" s="263"/>
      <c r="ID178" s="263"/>
      <c r="IE178" s="263"/>
      <c r="IF178" s="263"/>
      <c r="IG178" s="263"/>
      <c r="IH178" s="263"/>
      <c r="II178" s="263"/>
      <c r="IJ178" s="263"/>
      <c r="IK178" s="263"/>
      <c r="IL178" s="263"/>
      <c r="IM178" s="263"/>
      <c r="IN178" s="263"/>
      <c r="IO178" s="263"/>
      <c r="IP178" s="263"/>
      <c r="IQ178" s="263"/>
      <c r="IR178" s="263"/>
      <c r="IS178" s="263"/>
      <c r="IT178" s="263"/>
      <c r="IU178" s="263"/>
      <c r="IV178" s="263"/>
    </row>
    <row r="179" spans="1:256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/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  <c r="FF179" s="263"/>
      <c r="FG179" s="263"/>
      <c r="FH179" s="263"/>
      <c r="FI179" s="263"/>
      <c r="FJ179" s="263"/>
      <c r="FK179" s="263"/>
      <c r="FL179" s="263"/>
      <c r="FM179" s="263"/>
      <c r="FN179" s="263"/>
      <c r="FO179" s="263"/>
      <c r="FP179" s="263"/>
      <c r="FQ179" s="263"/>
      <c r="FR179" s="263"/>
      <c r="FS179" s="263"/>
      <c r="FT179" s="263"/>
      <c r="FU179" s="263"/>
      <c r="FV179" s="263"/>
      <c r="FW179" s="263"/>
      <c r="FX179" s="263"/>
      <c r="FY179" s="263"/>
      <c r="FZ179" s="263"/>
      <c r="GA179" s="263"/>
      <c r="GB179" s="263"/>
      <c r="GC179" s="263"/>
      <c r="GD179" s="263"/>
      <c r="GE179" s="263"/>
      <c r="GF179" s="263"/>
      <c r="GG179" s="263"/>
      <c r="GH179" s="263"/>
      <c r="GI179" s="263"/>
      <c r="GJ179" s="263"/>
      <c r="GK179" s="263"/>
      <c r="GL179" s="263"/>
      <c r="GM179" s="263"/>
      <c r="GN179" s="263"/>
      <c r="GO179" s="263"/>
      <c r="GP179" s="263"/>
      <c r="GQ179" s="263"/>
      <c r="GR179" s="263"/>
      <c r="GS179" s="263"/>
      <c r="GT179" s="263"/>
      <c r="GU179" s="263"/>
      <c r="GV179" s="263"/>
      <c r="GW179" s="263"/>
      <c r="GX179" s="263"/>
      <c r="GY179" s="263"/>
      <c r="GZ179" s="263"/>
      <c r="HA179" s="263"/>
      <c r="HB179" s="263"/>
      <c r="HC179" s="263"/>
      <c r="HD179" s="263"/>
      <c r="HE179" s="263"/>
      <c r="HF179" s="263"/>
      <c r="HG179" s="263"/>
      <c r="HH179" s="263"/>
      <c r="HI179" s="263"/>
      <c r="HJ179" s="263"/>
      <c r="HK179" s="263"/>
      <c r="HL179" s="263"/>
      <c r="HM179" s="263"/>
      <c r="HN179" s="263"/>
      <c r="HO179" s="263"/>
      <c r="HP179" s="263"/>
      <c r="HQ179" s="263"/>
      <c r="HR179" s="263"/>
      <c r="HS179" s="263"/>
      <c r="HT179" s="263"/>
      <c r="HU179" s="263"/>
      <c r="HV179" s="263"/>
      <c r="HW179" s="263"/>
      <c r="HX179" s="263"/>
      <c r="HY179" s="263"/>
      <c r="HZ179" s="263"/>
      <c r="IA179" s="263"/>
      <c r="IB179" s="263"/>
      <c r="IC179" s="263"/>
      <c r="ID179" s="263"/>
      <c r="IE179" s="263"/>
      <c r="IF179" s="263"/>
      <c r="IG179" s="263"/>
      <c r="IH179" s="263"/>
      <c r="II179" s="263"/>
      <c r="IJ179" s="263"/>
      <c r="IK179" s="263"/>
      <c r="IL179" s="263"/>
      <c r="IM179" s="263"/>
      <c r="IN179" s="263"/>
      <c r="IO179" s="263"/>
      <c r="IP179" s="263"/>
      <c r="IQ179" s="263"/>
      <c r="IR179" s="263"/>
      <c r="IS179" s="263"/>
      <c r="IT179" s="263"/>
      <c r="IU179" s="263"/>
      <c r="IV179" s="263"/>
    </row>
    <row r="180" spans="1:256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  <c r="BS180" s="263"/>
      <c r="BT180" s="263"/>
      <c r="BU180" s="263"/>
      <c r="BV180" s="263"/>
      <c r="BW180" s="263"/>
      <c r="BX180" s="263"/>
      <c r="BY180" s="263"/>
      <c r="BZ180" s="263"/>
      <c r="CA180" s="263"/>
      <c r="CB180" s="263"/>
      <c r="CC180" s="263"/>
      <c r="CD180" s="263"/>
      <c r="CE180" s="263"/>
      <c r="CF180" s="263"/>
      <c r="CG180" s="263"/>
      <c r="CH180" s="263"/>
      <c r="CI180" s="263"/>
      <c r="CJ180" s="263"/>
      <c r="CK180" s="263"/>
      <c r="CL180" s="263"/>
      <c r="CM180" s="263"/>
      <c r="CN180" s="263"/>
      <c r="CO180" s="263"/>
      <c r="CP180" s="263"/>
      <c r="CQ180" s="263"/>
      <c r="CR180" s="263"/>
      <c r="CS180" s="263"/>
      <c r="CT180" s="263"/>
      <c r="CU180" s="263"/>
      <c r="CV180" s="263"/>
      <c r="CW180" s="263"/>
      <c r="CX180" s="263"/>
      <c r="CY180" s="263"/>
      <c r="CZ180" s="263"/>
      <c r="DA180" s="263"/>
      <c r="DB180" s="263"/>
      <c r="DC180" s="263"/>
      <c r="DD180" s="263"/>
      <c r="DE180" s="263"/>
      <c r="DF180" s="263"/>
      <c r="DG180" s="263"/>
      <c r="DH180" s="263"/>
      <c r="DI180" s="263"/>
      <c r="DJ180" s="263"/>
      <c r="DK180" s="263"/>
      <c r="DL180" s="263"/>
      <c r="DM180" s="263"/>
      <c r="DN180" s="263"/>
      <c r="DO180" s="263"/>
      <c r="DP180" s="263"/>
      <c r="DQ180" s="263"/>
      <c r="DR180" s="263"/>
      <c r="DS180" s="263"/>
      <c r="DT180" s="263"/>
      <c r="DU180" s="263"/>
      <c r="DV180" s="263"/>
      <c r="DW180" s="263"/>
      <c r="DX180" s="263"/>
      <c r="DY180" s="263"/>
      <c r="DZ180" s="263"/>
      <c r="EA180" s="263"/>
      <c r="EB180" s="263"/>
      <c r="EC180" s="263"/>
      <c r="ED180" s="263"/>
      <c r="EE180" s="263"/>
      <c r="EF180" s="263"/>
      <c r="EG180" s="263"/>
      <c r="EH180" s="263"/>
      <c r="EI180" s="263"/>
      <c r="EJ180" s="263"/>
      <c r="EK180" s="263"/>
      <c r="EL180" s="263"/>
      <c r="EM180" s="263"/>
      <c r="EN180" s="263"/>
      <c r="EO180" s="263"/>
      <c r="EP180" s="263"/>
      <c r="EQ180" s="263"/>
      <c r="ER180" s="263"/>
      <c r="ES180" s="263"/>
      <c r="ET180" s="263"/>
      <c r="EU180" s="263"/>
      <c r="EV180" s="263"/>
      <c r="EW180" s="263"/>
      <c r="EX180" s="263"/>
      <c r="EY180" s="263"/>
      <c r="EZ180" s="263"/>
      <c r="FA180" s="263"/>
      <c r="FB180" s="263"/>
      <c r="FC180" s="263"/>
      <c r="FD180" s="263"/>
      <c r="FE180" s="263"/>
      <c r="FF180" s="263"/>
      <c r="FG180" s="263"/>
      <c r="FH180" s="263"/>
      <c r="FI180" s="263"/>
      <c r="FJ180" s="263"/>
      <c r="FK180" s="263"/>
      <c r="FL180" s="263"/>
      <c r="FM180" s="263"/>
      <c r="FN180" s="263"/>
      <c r="FO180" s="263"/>
      <c r="FP180" s="263"/>
      <c r="FQ180" s="263"/>
      <c r="FR180" s="263"/>
      <c r="FS180" s="263"/>
      <c r="FT180" s="263"/>
      <c r="FU180" s="263"/>
      <c r="FV180" s="263"/>
      <c r="FW180" s="263"/>
      <c r="FX180" s="263"/>
      <c r="FY180" s="263"/>
      <c r="FZ180" s="263"/>
      <c r="GA180" s="263"/>
      <c r="GB180" s="263"/>
      <c r="GC180" s="263"/>
      <c r="GD180" s="263"/>
      <c r="GE180" s="263"/>
      <c r="GF180" s="263"/>
      <c r="GG180" s="263"/>
      <c r="GH180" s="263"/>
      <c r="GI180" s="263"/>
      <c r="GJ180" s="263"/>
      <c r="GK180" s="263"/>
      <c r="GL180" s="263"/>
      <c r="GM180" s="263"/>
      <c r="GN180" s="263"/>
      <c r="GO180" s="263"/>
      <c r="GP180" s="263"/>
      <c r="GQ180" s="263"/>
      <c r="GR180" s="263"/>
      <c r="GS180" s="263"/>
      <c r="GT180" s="263"/>
      <c r="GU180" s="263"/>
      <c r="GV180" s="263"/>
      <c r="GW180" s="263"/>
      <c r="GX180" s="263"/>
      <c r="GY180" s="263"/>
      <c r="GZ180" s="263"/>
      <c r="HA180" s="263"/>
      <c r="HB180" s="263"/>
      <c r="HC180" s="263"/>
      <c r="HD180" s="263"/>
      <c r="HE180" s="263"/>
      <c r="HF180" s="263"/>
      <c r="HG180" s="263"/>
      <c r="HH180" s="263"/>
      <c r="HI180" s="263"/>
      <c r="HJ180" s="263"/>
      <c r="HK180" s="263"/>
      <c r="HL180" s="263"/>
      <c r="HM180" s="263"/>
      <c r="HN180" s="263"/>
      <c r="HO180" s="263"/>
      <c r="HP180" s="263"/>
      <c r="HQ180" s="263"/>
      <c r="HR180" s="263"/>
      <c r="HS180" s="263"/>
      <c r="HT180" s="263"/>
      <c r="HU180" s="263"/>
      <c r="HV180" s="263"/>
      <c r="HW180" s="263"/>
      <c r="HX180" s="263"/>
      <c r="HY180" s="263"/>
      <c r="HZ180" s="263"/>
      <c r="IA180" s="263"/>
      <c r="IB180" s="263"/>
      <c r="IC180" s="263"/>
      <c r="ID180" s="263"/>
      <c r="IE180" s="263"/>
      <c r="IF180" s="263"/>
      <c r="IG180" s="263"/>
      <c r="IH180" s="263"/>
      <c r="II180" s="263"/>
      <c r="IJ180" s="263"/>
      <c r="IK180" s="263"/>
      <c r="IL180" s="263"/>
      <c r="IM180" s="263"/>
      <c r="IN180" s="263"/>
      <c r="IO180" s="263"/>
      <c r="IP180" s="263"/>
      <c r="IQ180" s="263"/>
      <c r="IR180" s="263"/>
      <c r="IS180" s="263"/>
      <c r="IT180" s="263"/>
      <c r="IU180" s="263"/>
      <c r="IV180" s="263"/>
    </row>
    <row r="181" spans="1:256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263"/>
      <c r="AQ181" s="263"/>
      <c r="AR181" s="263"/>
      <c r="AS181" s="263"/>
      <c r="AT181" s="263"/>
      <c r="AU181" s="263"/>
      <c r="AV181" s="263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  <c r="BS181" s="263"/>
      <c r="BT181" s="263"/>
      <c r="BU181" s="263"/>
      <c r="BV181" s="263"/>
      <c r="BW181" s="263"/>
      <c r="BX181" s="263"/>
      <c r="BY181" s="263"/>
      <c r="BZ181" s="263"/>
      <c r="CA181" s="263"/>
      <c r="CB181" s="263"/>
      <c r="CC181" s="263"/>
      <c r="CD181" s="263"/>
      <c r="CE181" s="263"/>
      <c r="CF181" s="263"/>
      <c r="CG181" s="263"/>
      <c r="CH181" s="263"/>
      <c r="CI181" s="263"/>
      <c r="CJ181" s="263"/>
      <c r="CK181" s="263"/>
      <c r="CL181" s="263"/>
      <c r="CM181" s="263"/>
      <c r="CN181" s="263"/>
      <c r="CO181" s="263"/>
      <c r="CP181" s="263"/>
      <c r="CQ181" s="263"/>
      <c r="CR181" s="263"/>
      <c r="CS181" s="263"/>
      <c r="CT181" s="263"/>
      <c r="CU181" s="263"/>
      <c r="CV181" s="263"/>
      <c r="CW181" s="263"/>
      <c r="CX181" s="263"/>
      <c r="CY181" s="263"/>
      <c r="CZ181" s="263"/>
      <c r="DA181" s="263"/>
      <c r="DB181" s="263"/>
      <c r="DC181" s="263"/>
      <c r="DD181" s="263"/>
      <c r="DE181" s="263"/>
      <c r="DF181" s="263"/>
      <c r="DG181" s="263"/>
      <c r="DH181" s="263"/>
      <c r="DI181" s="263"/>
      <c r="DJ181" s="263"/>
      <c r="DK181" s="263"/>
      <c r="DL181" s="263"/>
      <c r="DM181" s="263"/>
      <c r="DN181" s="263"/>
      <c r="DO181" s="263"/>
      <c r="DP181" s="263"/>
      <c r="DQ181" s="263"/>
      <c r="DR181" s="263"/>
      <c r="DS181" s="263"/>
      <c r="DT181" s="263"/>
      <c r="DU181" s="263"/>
      <c r="DV181" s="263"/>
      <c r="DW181" s="263"/>
      <c r="DX181" s="263"/>
      <c r="DY181" s="263"/>
      <c r="DZ181" s="263"/>
      <c r="EA181" s="263"/>
      <c r="EB181" s="263"/>
      <c r="EC181" s="263"/>
      <c r="ED181" s="263"/>
      <c r="EE181" s="263"/>
      <c r="EF181" s="263"/>
      <c r="EG181" s="263"/>
      <c r="EH181" s="263"/>
      <c r="EI181" s="263"/>
      <c r="EJ181" s="263"/>
      <c r="EK181" s="263"/>
      <c r="EL181" s="263"/>
      <c r="EM181" s="263"/>
      <c r="EN181" s="263"/>
      <c r="EO181" s="263"/>
      <c r="EP181" s="263"/>
      <c r="EQ181" s="263"/>
      <c r="ER181" s="263"/>
      <c r="ES181" s="263"/>
      <c r="ET181" s="263"/>
      <c r="EU181" s="263"/>
      <c r="EV181" s="263"/>
      <c r="EW181" s="263"/>
      <c r="EX181" s="263"/>
      <c r="EY181" s="263"/>
      <c r="EZ181" s="263"/>
      <c r="FA181" s="263"/>
      <c r="FB181" s="263"/>
      <c r="FC181" s="263"/>
      <c r="FD181" s="263"/>
      <c r="FE181" s="263"/>
      <c r="FF181" s="263"/>
      <c r="FG181" s="263"/>
      <c r="FH181" s="263"/>
      <c r="FI181" s="263"/>
      <c r="FJ181" s="263"/>
      <c r="FK181" s="263"/>
      <c r="FL181" s="263"/>
      <c r="FM181" s="263"/>
      <c r="FN181" s="263"/>
      <c r="FO181" s="263"/>
      <c r="FP181" s="263"/>
      <c r="FQ181" s="263"/>
      <c r="FR181" s="263"/>
      <c r="FS181" s="263"/>
      <c r="FT181" s="263"/>
      <c r="FU181" s="263"/>
      <c r="FV181" s="263"/>
      <c r="FW181" s="263"/>
      <c r="FX181" s="263"/>
      <c r="FY181" s="263"/>
      <c r="FZ181" s="263"/>
      <c r="GA181" s="263"/>
      <c r="GB181" s="263"/>
      <c r="GC181" s="263"/>
      <c r="GD181" s="263"/>
      <c r="GE181" s="263"/>
      <c r="GF181" s="263"/>
      <c r="GG181" s="263"/>
      <c r="GH181" s="263"/>
      <c r="GI181" s="263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3"/>
      <c r="GV181" s="263"/>
      <c r="GW181" s="263"/>
      <c r="GX181" s="263"/>
      <c r="GY181" s="263"/>
      <c r="GZ181" s="263"/>
      <c r="HA181" s="263"/>
      <c r="HB181" s="263"/>
      <c r="HC181" s="263"/>
      <c r="HD181" s="263"/>
      <c r="HE181" s="263"/>
      <c r="HF181" s="263"/>
      <c r="HG181" s="263"/>
      <c r="HH181" s="263"/>
      <c r="HI181" s="263"/>
      <c r="HJ181" s="263"/>
      <c r="HK181" s="263"/>
      <c r="HL181" s="263"/>
      <c r="HM181" s="263"/>
      <c r="HN181" s="263"/>
      <c r="HO181" s="263"/>
      <c r="HP181" s="263"/>
      <c r="HQ181" s="263"/>
      <c r="HR181" s="263"/>
      <c r="HS181" s="263"/>
      <c r="HT181" s="263"/>
      <c r="HU181" s="263"/>
      <c r="HV181" s="263"/>
      <c r="HW181" s="263"/>
      <c r="HX181" s="263"/>
      <c r="HY181" s="263"/>
      <c r="HZ181" s="263"/>
      <c r="IA181" s="263"/>
      <c r="IB181" s="263"/>
      <c r="IC181" s="263"/>
      <c r="ID181" s="263"/>
      <c r="IE181" s="263"/>
      <c r="IF181" s="263"/>
      <c r="IG181" s="263"/>
      <c r="IH181" s="263"/>
      <c r="II181" s="263"/>
      <c r="IJ181" s="263"/>
      <c r="IK181" s="263"/>
      <c r="IL181" s="263"/>
      <c r="IM181" s="263"/>
      <c r="IN181" s="263"/>
      <c r="IO181" s="263"/>
      <c r="IP181" s="263"/>
      <c r="IQ181" s="263"/>
      <c r="IR181" s="263"/>
      <c r="IS181" s="263"/>
      <c r="IT181" s="263"/>
      <c r="IU181" s="263"/>
      <c r="IV181" s="263"/>
    </row>
    <row r="182" spans="1:256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263"/>
      <c r="CG182" s="263"/>
      <c r="CH182" s="263"/>
      <c r="CI182" s="263"/>
      <c r="CJ182" s="263"/>
      <c r="CK182" s="263"/>
      <c r="CL182" s="263"/>
      <c r="CM182" s="263"/>
      <c r="CN182" s="263"/>
      <c r="CO182" s="263"/>
      <c r="CP182" s="263"/>
      <c r="CQ182" s="263"/>
      <c r="CR182" s="263"/>
      <c r="CS182" s="263"/>
      <c r="CT182" s="263"/>
      <c r="CU182" s="263"/>
      <c r="CV182" s="263"/>
      <c r="CW182" s="263"/>
      <c r="CX182" s="263"/>
      <c r="CY182" s="263"/>
      <c r="CZ182" s="263"/>
      <c r="DA182" s="263"/>
      <c r="DB182" s="263"/>
      <c r="DC182" s="263"/>
      <c r="DD182" s="263"/>
      <c r="DE182" s="263"/>
      <c r="DF182" s="263"/>
      <c r="DG182" s="263"/>
      <c r="DH182" s="263"/>
      <c r="DI182" s="263"/>
      <c r="DJ182" s="263"/>
      <c r="DK182" s="263"/>
      <c r="DL182" s="263"/>
      <c r="DM182" s="263"/>
      <c r="DN182" s="263"/>
      <c r="DO182" s="263"/>
      <c r="DP182" s="263"/>
      <c r="DQ182" s="263"/>
      <c r="DR182" s="263"/>
      <c r="DS182" s="263"/>
      <c r="DT182" s="263"/>
      <c r="DU182" s="263"/>
      <c r="DV182" s="263"/>
      <c r="DW182" s="263"/>
      <c r="DX182" s="263"/>
      <c r="DY182" s="263"/>
      <c r="DZ182" s="263"/>
      <c r="EA182" s="263"/>
      <c r="EB182" s="263"/>
      <c r="EC182" s="263"/>
      <c r="ED182" s="263"/>
      <c r="EE182" s="263"/>
      <c r="EF182" s="263"/>
      <c r="EG182" s="263"/>
      <c r="EH182" s="263"/>
      <c r="EI182" s="263"/>
      <c r="EJ182" s="263"/>
      <c r="EK182" s="263"/>
      <c r="EL182" s="263"/>
      <c r="EM182" s="263"/>
      <c r="EN182" s="263"/>
      <c r="EO182" s="263"/>
      <c r="EP182" s="263"/>
      <c r="EQ182" s="263"/>
      <c r="ER182" s="263"/>
      <c r="ES182" s="263"/>
      <c r="ET182" s="263"/>
      <c r="EU182" s="263"/>
      <c r="EV182" s="263"/>
      <c r="EW182" s="263"/>
      <c r="EX182" s="263"/>
      <c r="EY182" s="263"/>
      <c r="EZ182" s="263"/>
      <c r="FA182" s="263"/>
      <c r="FB182" s="263"/>
      <c r="FC182" s="263"/>
      <c r="FD182" s="263"/>
      <c r="FE182" s="263"/>
      <c r="FF182" s="263"/>
      <c r="FG182" s="263"/>
      <c r="FH182" s="263"/>
      <c r="FI182" s="263"/>
      <c r="FJ182" s="263"/>
      <c r="FK182" s="263"/>
      <c r="FL182" s="263"/>
      <c r="FM182" s="263"/>
      <c r="FN182" s="263"/>
      <c r="FO182" s="263"/>
      <c r="FP182" s="263"/>
      <c r="FQ182" s="263"/>
      <c r="FR182" s="263"/>
      <c r="FS182" s="263"/>
      <c r="FT182" s="263"/>
      <c r="FU182" s="263"/>
      <c r="FV182" s="263"/>
      <c r="FW182" s="263"/>
      <c r="FX182" s="263"/>
      <c r="FY182" s="263"/>
      <c r="FZ182" s="263"/>
      <c r="GA182" s="263"/>
      <c r="GB182" s="263"/>
      <c r="GC182" s="263"/>
      <c r="GD182" s="263"/>
      <c r="GE182" s="263"/>
      <c r="GF182" s="263"/>
      <c r="GG182" s="263"/>
      <c r="GH182" s="263"/>
      <c r="GI182" s="263"/>
      <c r="GJ182" s="263"/>
      <c r="GK182" s="263"/>
      <c r="GL182" s="263"/>
      <c r="GM182" s="263"/>
      <c r="GN182" s="263"/>
      <c r="GO182" s="263"/>
      <c r="GP182" s="263"/>
      <c r="GQ182" s="263"/>
      <c r="GR182" s="263"/>
      <c r="GS182" s="263"/>
      <c r="GT182" s="263"/>
      <c r="GU182" s="263"/>
      <c r="GV182" s="263"/>
      <c r="GW182" s="263"/>
      <c r="GX182" s="263"/>
      <c r="GY182" s="263"/>
      <c r="GZ182" s="263"/>
      <c r="HA182" s="263"/>
      <c r="HB182" s="263"/>
      <c r="HC182" s="263"/>
      <c r="HD182" s="263"/>
      <c r="HE182" s="263"/>
      <c r="HF182" s="263"/>
      <c r="HG182" s="263"/>
      <c r="HH182" s="263"/>
      <c r="HI182" s="263"/>
      <c r="HJ182" s="263"/>
      <c r="HK182" s="263"/>
      <c r="HL182" s="263"/>
      <c r="HM182" s="263"/>
      <c r="HN182" s="263"/>
      <c r="HO182" s="263"/>
      <c r="HP182" s="263"/>
      <c r="HQ182" s="263"/>
      <c r="HR182" s="263"/>
      <c r="HS182" s="263"/>
      <c r="HT182" s="263"/>
      <c r="HU182" s="263"/>
      <c r="HV182" s="263"/>
      <c r="HW182" s="263"/>
      <c r="HX182" s="263"/>
      <c r="HY182" s="263"/>
      <c r="HZ182" s="263"/>
      <c r="IA182" s="263"/>
      <c r="IB182" s="263"/>
      <c r="IC182" s="263"/>
      <c r="ID182" s="263"/>
      <c r="IE182" s="263"/>
      <c r="IF182" s="263"/>
      <c r="IG182" s="263"/>
      <c r="IH182" s="263"/>
      <c r="II182" s="263"/>
      <c r="IJ182" s="263"/>
      <c r="IK182" s="263"/>
      <c r="IL182" s="263"/>
      <c r="IM182" s="263"/>
      <c r="IN182" s="263"/>
      <c r="IO182" s="263"/>
      <c r="IP182" s="263"/>
      <c r="IQ182" s="263"/>
      <c r="IR182" s="263"/>
      <c r="IS182" s="263"/>
      <c r="IT182" s="263"/>
      <c r="IU182" s="263"/>
      <c r="IV182" s="263"/>
    </row>
    <row r="183" spans="1:256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  <c r="CF183" s="263"/>
      <c r="CG183" s="263"/>
      <c r="CH183" s="263"/>
      <c r="CI183" s="263"/>
      <c r="CJ183" s="263"/>
      <c r="CK183" s="263"/>
      <c r="CL183" s="263"/>
      <c r="CM183" s="263"/>
      <c r="CN183" s="263"/>
      <c r="CO183" s="263"/>
      <c r="CP183" s="263"/>
      <c r="CQ183" s="263"/>
      <c r="CR183" s="263"/>
      <c r="CS183" s="263"/>
      <c r="CT183" s="263"/>
      <c r="CU183" s="263"/>
      <c r="CV183" s="263"/>
      <c r="CW183" s="263"/>
      <c r="CX183" s="263"/>
      <c r="CY183" s="263"/>
      <c r="CZ183" s="263"/>
      <c r="DA183" s="263"/>
      <c r="DB183" s="263"/>
      <c r="DC183" s="263"/>
      <c r="DD183" s="263"/>
      <c r="DE183" s="263"/>
      <c r="DF183" s="263"/>
      <c r="DG183" s="263"/>
      <c r="DH183" s="263"/>
      <c r="DI183" s="263"/>
      <c r="DJ183" s="263"/>
      <c r="DK183" s="263"/>
      <c r="DL183" s="263"/>
      <c r="DM183" s="263"/>
      <c r="DN183" s="263"/>
      <c r="DO183" s="263"/>
      <c r="DP183" s="263"/>
      <c r="DQ183" s="263"/>
      <c r="DR183" s="263"/>
      <c r="DS183" s="263"/>
      <c r="DT183" s="263"/>
      <c r="DU183" s="263"/>
      <c r="DV183" s="263"/>
      <c r="DW183" s="263"/>
      <c r="DX183" s="263"/>
      <c r="DY183" s="263"/>
      <c r="DZ183" s="263"/>
      <c r="EA183" s="263"/>
      <c r="EB183" s="263"/>
      <c r="EC183" s="263"/>
      <c r="ED183" s="263"/>
      <c r="EE183" s="263"/>
      <c r="EF183" s="263"/>
      <c r="EG183" s="263"/>
      <c r="EH183" s="263"/>
      <c r="EI183" s="263"/>
      <c r="EJ183" s="263"/>
      <c r="EK183" s="263"/>
      <c r="EL183" s="263"/>
      <c r="EM183" s="263"/>
      <c r="EN183" s="263"/>
      <c r="EO183" s="263"/>
      <c r="EP183" s="263"/>
      <c r="EQ183" s="263"/>
      <c r="ER183" s="263"/>
      <c r="ES183" s="263"/>
      <c r="ET183" s="263"/>
      <c r="EU183" s="263"/>
      <c r="EV183" s="263"/>
      <c r="EW183" s="263"/>
      <c r="EX183" s="263"/>
      <c r="EY183" s="263"/>
      <c r="EZ183" s="263"/>
      <c r="FA183" s="263"/>
      <c r="FB183" s="263"/>
      <c r="FC183" s="263"/>
      <c r="FD183" s="263"/>
      <c r="FE183" s="263"/>
      <c r="FF183" s="263"/>
      <c r="FG183" s="263"/>
      <c r="FH183" s="263"/>
      <c r="FI183" s="263"/>
      <c r="FJ183" s="263"/>
      <c r="FK183" s="263"/>
      <c r="FL183" s="263"/>
      <c r="FM183" s="263"/>
      <c r="FN183" s="263"/>
      <c r="FO183" s="263"/>
      <c r="FP183" s="263"/>
      <c r="FQ183" s="263"/>
      <c r="FR183" s="263"/>
      <c r="FS183" s="263"/>
      <c r="FT183" s="263"/>
      <c r="FU183" s="263"/>
      <c r="FV183" s="263"/>
      <c r="FW183" s="263"/>
      <c r="FX183" s="263"/>
      <c r="FY183" s="263"/>
      <c r="FZ183" s="263"/>
      <c r="GA183" s="263"/>
      <c r="GB183" s="263"/>
      <c r="GC183" s="263"/>
      <c r="GD183" s="263"/>
      <c r="GE183" s="263"/>
      <c r="GF183" s="263"/>
      <c r="GG183" s="263"/>
      <c r="GH183" s="263"/>
      <c r="GI183" s="263"/>
      <c r="GJ183" s="263"/>
      <c r="GK183" s="263"/>
      <c r="GL183" s="263"/>
      <c r="GM183" s="263"/>
      <c r="GN183" s="263"/>
      <c r="GO183" s="263"/>
      <c r="GP183" s="263"/>
      <c r="GQ183" s="263"/>
      <c r="GR183" s="263"/>
      <c r="GS183" s="263"/>
      <c r="GT183" s="263"/>
      <c r="GU183" s="263"/>
      <c r="GV183" s="263"/>
      <c r="GW183" s="263"/>
      <c r="GX183" s="263"/>
      <c r="GY183" s="263"/>
      <c r="GZ183" s="263"/>
      <c r="HA183" s="263"/>
      <c r="HB183" s="263"/>
      <c r="HC183" s="263"/>
      <c r="HD183" s="263"/>
      <c r="HE183" s="263"/>
      <c r="HF183" s="263"/>
      <c r="HG183" s="263"/>
      <c r="HH183" s="263"/>
      <c r="HI183" s="263"/>
      <c r="HJ183" s="263"/>
      <c r="HK183" s="263"/>
      <c r="HL183" s="263"/>
      <c r="HM183" s="263"/>
      <c r="HN183" s="263"/>
      <c r="HO183" s="263"/>
      <c r="HP183" s="263"/>
      <c r="HQ183" s="263"/>
      <c r="HR183" s="263"/>
      <c r="HS183" s="263"/>
      <c r="HT183" s="263"/>
      <c r="HU183" s="263"/>
      <c r="HV183" s="263"/>
      <c r="HW183" s="263"/>
      <c r="HX183" s="263"/>
      <c r="HY183" s="263"/>
      <c r="HZ183" s="263"/>
      <c r="IA183" s="263"/>
      <c r="IB183" s="263"/>
      <c r="IC183" s="263"/>
      <c r="ID183" s="263"/>
      <c r="IE183" s="263"/>
      <c r="IF183" s="263"/>
      <c r="IG183" s="263"/>
      <c r="IH183" s="263"/>
      <c r="II183" s="263"/>
      <c r="IJ183" s="263"/>
      <c r="IK183" s="263"/>
      <c r="IL183" s="263"/>
      <c r="IM183" s="263"/>
      <c r="IN183" s="263"/>
      <c r="IO183" s="263"/>
      <c r="IP183" s="263"/>
      <c r="IQ183" s="263"/>
      <c r="IR183" s="263"/>
      <c r="IS183" s="263"/>
      <c r="IT183" s="263"/>
      <c r="IU183" s="263"/>
      <c r="IV183" s="263"/>
    </row>
    <row r="184" spans="1:256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  <c r="BS184" s="263"/>
      <c r="BT184" s="263"/>
      <c r="BU184" s="263"/>
      <c r="BV184" s="263"/>
      <c r="BW184" s="263"/>
      <c r="BX184" s="263"/>
      <c r="BY184" s="263"/>
      <c r="BZ184" s="263"/>
      <c r="CA184" s="263"/>
      <c r="CB184" s="263"/>
      <c r="CC184" s="263"/>
      <c r="CD184" s="263"/>
      <c r="CE184" s="263"/>
      <c r="CF184" s="263"/>
      <c r="CG184" s="263"/>
      <c r="CH184" s="263"/>
      <c r="CI184" s="263"/>
      <c r="CJ184" s="263"/>
      <c r="CK184" s="263"/>
      <c r="CL184" s="263"/>
      <c r="CM184" s="263"/>
      <c r="CN184" s="263"/>
      <c r="CO184" s="263"/>
      <c r="CP184" s="263"/>
      <c r="CQ184" s="263"/>
      <c r="CR184" s="263"/>
      <c r="CS184" s="263"/>
      <c r="CT184" s="263"/>
      <c r="CU184" s="263"/>
      <c r="CV184" s="263"/>
      <c r="CW184" s="263"/>
      <c r="CX184" s="263"/>
      <c r="CY184" s="263"/>
      <c r="CZ184" s="263"/>
      <c r="DA184" s="263"/>
      <c r="DB184" s="263"/>
      <c r="DC184" s="263"/>
      <c r="DD184" s="263"/>
      <c r="DE184" s="263"/>
      <c r="DF184" s="263"/>
      <c r="DG184" s="263"/>
      <c r="DH184" s="263"/>
      <c r="DI184" s="263"/>
      <c r="DJ184" s="263"/>
      <c r="DK184" s="263"/>
      <c r="DL184" s="263"/>
      <c r="DM184" s="263"/>
      <c r="DN184" s="263"/>
      <c r="DO184" s="263"/>
      <c r="DP184" s="263"/>
      <c r="DQ184" s="263"/>
      <c r="DR184" s="263"/>
      <c r="DS184" s="263"/>
      <c r="DT184" s="263"/>
      <c r="DU184" s="263"/>
      <c r="DV184" s="263"/>
      <c r="DW184" s="263"/>
      <c r="DX184" s="263"/>
      <c r="DY184" s="263"/>
      <c r="DZ184" s="263"/>
      <c r="EA184" s="263"/>
      <c r="EB184" s="263"/>
      <c r="EC184" s="263"/>
      <c r="ED184" s="263"/>
      <c r="EE184" s="263"/>
      <c r="EF184" s="263"/>
      <c r="EG184" s="263"/>
      <c r="EH184" s="263"/>
      <c r="EI184" s="263"/>
      <c r="EJ184" s="263"/>
      <c r="EK184" s="263"/>
      <c r="EL184" s="263"/>
      <c r="EM184" s="263"/>
      <c r="EN184" s="263"/>
      <c r="EO184" s="263"/>
      <c r="EP184" s="263"/>
      <c r="EQ184" s="263"/>
      <c r="ER184" s="263"/>
      <c r="ES184" s="263"/>
      <c r="ET184" s="263"/>
      <c r="EU184" s="263"/>
      <c r="EV184" s="263"/>
      <c r="EW184" s="263"/>
      <c r="EX184" s="263"/>
      <c r="EY184" s="263"/>
      <c r="EZ184" s="263"/>
      <c r="FA184" s="263"/>
      <c r="FB184" s="263"/>
      <c r="FC184" s="263"/>
      <c r="FD184" s="263"/>
      <c r="FE184" s="263"/>
      <c r="FF184" s="263"/>
      <c r="FG184" s="263"/>
      <c r="FH184" s="263"/>
      <c r="FI184" s="263"/>
      <c r="FJ184" s="263"/>
      <c r="FK184" s="263"/>
      <c r="FL184" s="263"/>
      <c r="FM184" s="263"/>
      <c r="FN184" s="263"/>
      <c r="FO184" s="263"/>
      <c r="FP184" s="263"/>
      <c r="FQ184" s="263"/>
      <c r="FR184" s="263"/>
      <c r="FS184" s="263"/>
      <c r="FT184" s="263"/>
      <c r="FU184" s="263"/>
      <c r="FV184" s="263"/>
      <c r="FW184" s="263"/>
      <c r="FX184" s="263"/>
      <c r="FY184" s="263"/>
      <c r="FZ184" s="263"/>
      <c r="GA184" s="263"/>
      <c r="GB184" s="263"/>
      <c r="GC184" s="263"/>
      <c r="GD184" s="263"/>
      <c r="GE184" s="263"/>
      <c r="GF184" s="263"/>
      <c r="GG184" s="263"/>
      <c r="GH184" s="263"/>
      <c r="GI184" s="263"/>
      <c r="GJ184" s="263"/>
      <c r="GK184" s="263"/>
      <c r="GL184" s="263"/>
      <c r="GM184" s="263"/>
      <c r="GN184" s="263"/>
      <c r="GO184" s="263"/>
      <c r="GP184" s="263"/>
      <c r="GQ184" s="263"/>
      <c r="GR184" s="263"/>
      <c r="GS184" s="263"/>
      <c r="GT184" s="263"/>
      <c r="GU184" s="263"/>
      <c r="GV184" s="263"/>
      <c r="GW184" s="263"/>
      <c r="GX184" s="263"/>
      <c r="GY184" s="263"/>
      <c r="GZ184" s="263"/>
      <c r="HA184" s="263"/>
      <c r="HB184" s="263"/>
      <c r="HC184" s="263"/>
      <c r="HD184" s="263"/>
      <c r="HE184" s="263"/>
      <c r="HF184" s="263"/>
      <c r="HG184" s="263"/>
      <c r="HH184" s="263"/>
      <c r="HI184" s="263"/>
      <c r="HJ184" s="263"/>
      <c r="HK184" s="263"/>
      <c r="HL184" s="263"/>
      <c r="HM184" s="263"/>
      <c r="HN184" s="263"/>
      <c r="HO184" s="263"/>
      <c r="HP184" s="263"/>
      <c r="HQ184" s="263"/>
      <c r="HR184" s="263"/>
      <c r="HS184" s="263"/>
      <c r="HT184" s="263"/>
      <c r="HU184" s="263"/>
      <c r="HV184" s="263"/>
      <c r="HW184" s="263"/>
      <c r="HX184" s="263"/>
      <c r="HY184" s="263"/>
      <c r="HZ184" s="263"/>
      <c r="IA184" s="263"/>
      <c r="IB184" s="263"/>
      <c r="IC184" s="263"/>
      <c r="ID184" s="263"/>
      <c r="IE184" s="263"/>
      <c r="IF184" s="263"/>
      <c r="IG184" s="263"/>
      <c r="IH184" s="263"/>
      <c r="II184" s="263"/>
      <c r="IJ184" s="263"/>
      <c r="IK184" s="263"/>
      <c r="IL184" s="263"/>
      <c r="IM184" s="263"/>
      <c r="IN184" s="263"/>
      <c r="IO184" s="263"/>
      <c r="IP184" s="263"/>
      <c r="IQ184" s="263"/>
      <c r="IR184" s="263"/>
      <c r="IS184" s="263"/>
      <c r="IT184" s="263"/>
      <c r="IU184" s="263"/>
      <c r="IV184" s="263"/>
    </row>
    <row r="185" spans="1:256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63"/>
      <c r="AT185" s="263"/>
      <c r="AU185" s="263"/>
      <c r="AV185" s="263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  <c r="BS185" s="263"/>
      <c r="BT185" s="263"/>
      <c r="BU185" s="263"/>
      <c r="BV185" s="263"/>
      <c r="BW185" s="263"/>
      <c r="BX185" s="263"/>
      <c r="BY185" s="263"/>
      <c r="BZ185" s="263"/>
      <c r="CA185" s="263"/>
      <c r="CB185" s="263"/>
      <c r="CC185" s="263"/>
      <c r="CD185" s="263"/>
      <c r="CE185" s="263"/>
      <c r="CF185" s="263"/>
      <c r="CG185" s="263"/>
      <c r="CH185" s="263"/>
      <c r="CI185" s="263"/>
      <c r="CJ185" s="263"/>
      <c r="CK185" s="263"/>
      <c r="CL185" s="263"/>
      <c r="CM185" s="263"/>
      <c r="CN185" s="263"/>
      <c r="CO185" s="263"/>
      <c r="CP185" s="263"/>
      <c r="CQ185" s="263"/>
      <c r="CR185" s="263"/>
      <c r="CS185" s="263"/>
      <c r="CT185" s="263"/>
      <c r="CU185" s="263"/>
      <c r="CV185" s="263"/>
      <c r="CW185" s="263"/>
      <c r="CX185" s="263"/>
      <c r="CY185" s="263"/>
      <c r="CZ185" s="263"/>
      <c r="DA185" s="263"/>
      <c r="DB185" s="263"/>
      <c r="DC185" s="263"/>
      <c r="DD185" s="263"/>
      <c r="DE185" s="263"/>
      <c r="DF185" s="263"/>
      <c r="DG185" s="263"/>
      <c r="DH185" s="263"/>
      <c r="DI185" s="263"/>
      <c r="DJ185" s="263"/>
      <c r="DK185" s="263"/>
      <c r="DL185" s="263"/>
      <c r="DM185" s="263"/>
      <c r="DN185" s="263"/>
      <c r="DO185" s="263"/>
      <c r="DP185" s="263"/>
      <c r="DQ185" s="263"/>
      <c r="DR185" s="263"/>
      <c r="DS185" s="263"/>
      <c r="DT185" s="263"/>
      <c r="DU185" s="263"/>
      <c r="DV185" s="263"/>
      <c r="DW185" s="263"/>
      <c r="DX185" s="263"/>
      <c r="DY185" s="263"/>
      <c r="DZ185" s="263"/>
      <c r="EA185" s="263"/>
      <c r="EB185" s="263"/>
      <c r="EC185" s="263"/>
      <c r="ED185" s="263"/>
      <c r="EE185" s="263"/>
      <c r="EF185" s="263"/>
      <c r="EG185" s="263"/>
      <c r="EH185" s="263"/>
      <c r="EI185" s="263"/>
      <c r="EJ185" s="263"/>
      <c r="EK185" s="263"/>
      <c r="EL185" s="263"/>
      <c r="EM185" s="263"/>
      <c r="EN185" s="263"/>
      <c r="EO185" s="263"/>
      <c r="EP185" s="263"/>
      <c r="EQ185" s="263"/>
      <c r="ER185" s="263"/>
      <c r="ES185" s="263"/>
      <c r="ET185" s="263"/>
      <c r="EU185" s="263"/>
      <c r="EV185" s="263"/>
      <c r="EW185" s="263"/>
      <c r="EX185" s="263"/>
      <c r="EY185" s="263"/>
      <c r="EZ185" s="263"/>
      <c r="FA185" s="263"/>
      <c r="FB185" s="263"/>
      <c r="FC185" s="263"/>
      <c r="FD185" s="263"/>
      <c r="FE185" s="263"/>
      <c r="FF185" s="263"/>
      <c r="FG185" s="263"/>
      <c r="FH185" s="263"/>
      <c r="FI185" s="263"/>
      <c r="FJ185" s="263"/>
      <c r="FK185" s="263"/>
      <c r="FL185" s="263"/>
      <c r="FM185" s="263"/>
      <c r="FN185" s="263"/>
      <c r="FO185" s="263"/>
      <c r="FP185" s="263"/>
      <c r="FQ185" s="263"/>
      <c r="FR185" s="263"/>
      <c r="FS185" s="263"/>
      <c r="FT185" s="263"/>
      <c r="FU185" s="263"/>
      <c r="FV185" s="263"/>
      <c r="FW185" s="263"/>
      <c r="FX185" s="263"/>
      <c r="FY185" s="263"/>
      <c r="FZ185" s="263"/>
      <c r="GA185" s="263"/>
      <c r="GB185" s="263"/>
      <c r="GC185" s="263"/>
      <c r="GD185" s="263"/>
      <c r="GE185" s="263"/>
      <c r="GF185" s="263"/>
      <c r="GG185" s="263"/>
      <c r="GH185" s="263"/>
      <c r="GI185" s="263"/>
      <c r="GJ185" s="263"/>
      <c r="GK185" s="263"/>
      <c r="GL185" s="263"/>
      <c r="GM185" s="263"/>
      <c r="GN185" s="263"/>
      <c r="GO185" s="263"/>
      <c r="GP185" s="263"/>
      <c r="GQ185" s="263"/>
      <c r="GR185" s="263"/>
      <c r="GS185" s="263"/>
      <c r="GT185" s="263"/>
      <c r="GU185" s="263"/>
      <c r="GV185" s="263"/>
      <c r="GW185" s="263"/>
      <c r="GX185" s="263"/>
      <c r="GY185" s="263"/>
      <c r="GZ185" s="263"/>
      <c r="HA185" s="263"/>
      <c r="HB185" s="263"/>
      <c r="HC185" s="263"/>
      <c r="HD185" s="263"/>
      <c r="HE185" s="263"/>
      <c r="HF185" s="263"/>
      <c r="HG185" s="263"/>
      <c r="HH185" s="263"/>
      <c r="HI185" s="263"/>
      <c r="HJ185" s="263"/>
      <c r="HK185" s="263"/>
      <c r="HL185" s="263"/>
      <c r="HM185" s="263"/>
      <c r="HN185" s="263"/>
      <c r="HO185" s="263"/>
      <c r="HP185" s="263"/>
      <c r="HQ185" s="263"/>
      <c r="HR185" s="263"/>
      <c r="HS185" s="263"/>
      <c r="HT185" s="263"/>
      <c r="HU185" s="263"/>
      <c r="HV185" s="263"/>
      <c r="HW185" s="263"/>
      <c r="HX185" s="263"/>
      <c r="HY185" s="263"/>
      <c r="HZ185" s="263"/>
      <c r="IA185" s="263"/>
      <c r="IB185" s="263"/>
      <c r="IC185" s="263"/>
      <c r="ID185" s="263"/>
      <c r="IE185" s="263"/>
      <c r="IF185" s="263"/>
      <c r="IG185" s="263"/>
      <c r="IH185" s="263"/>
      <c r="II185" s="263"/>
      <c r="IJ185" s="263"/>
      <c r="IK185" s="263"/>
      <c r="IL185" s="263"/>
      <c r="IM185" s="263"/>
      <c r="IN185" s="263"/>
      <c r="IO185" s="263"/>
      <c r="IP185" s="263"/>
      <c r="IQ185" s="263"/>
      <c r="IR185" s="263"/>
      <c r="IS185" s="263"/>
      <c r="IT185" s="263"/>
      <c r="IU185" s="263"/>
      <c r="IV185" s="263"/>
    </row>
    <row r="186" spans="1:256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63"/>
      <c r="AQ186" s="263"/>
      <c r="AR186" s="263"/>
      <c r="AS186" s="263"/>
      <c r="AT186" s="263"/>
      <c r="AU186" s="263"/>
      <c r="AV186" s="263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  <c r="BS186" s="263"/>
      <c r="BT186" s="263"/>
      <c r="BU186" s="263"/>
      <c r="BV186" s="263"/>
      <c r="BW186" s="263"/>
      <c r="BX186" s="263"/>
      <c r="BY186" s="263"/>
      <c r="BZ186" s="263"/>
      <c r="CA186" s="263"/>
      <c r="CB186" s="263"/>
      <c r="CC186" s="263"/>
      <c r="CD186" s="263"/>
      <c r="CE186" s="263"/>
      <c r="CF186" s="263"/>
      <c r="CG186" s="263"/>
      <c r="CH186" s="263"/>
      <c r="CI186" s="263"/>
      <c r="CJ186" s="263"/>
      <c r="CK186" s="263"/>
      <c r="CL186" s="263"/>
      <c r="CM186" s="263"/>
      <c r="CN186" s="263"/>
      <c r="CO186" s="263"/>
      <c r="CP186" s="263"/>
      <c r="CQ186" s="263"/>
      <c r="CR186" s="263"/>
      <c r="CS186" s="263"/>
      <c r="CT186" s="263"/>
      <c r="CU186" s="263"/>
      <c r="CV186" s="263"/>
      <c r="CW186" s="263"/>
      <c r="CX186" s="263"/>
      <c r="CY186" s="263"/>
      <c r="CZ186" s="263"/>
      <c r="DA186" s="263"/>
      <c r="DB186" s="263"/>
      <c r="DC186" s="263"/>
      <c r="DD186" s="263"/>
      <c r="DE186" s="263"/>
      <c r="DF186" s="263"/>
      <c r="DG186" s="263"/>
      <c r="DH186" s="263"/>
      <c r="DI186" s="263"/>
      <c r="DJ186" s="263"/>
      <c r="DK186" s="263"/>
      <c r="DL186" s="263"/>
      <c r="DM186" s="263"/>
      <c r="DN186" s="263"/>
      <c r="DO186" s="263"/>
      <c r="DP186" s="263"/>
      <c r="DQ186" s="263"/>
      <c r="DR186" s="263"/>
      <c r="DS186" s="263"/>
      <c r="DT186" s="263"/>
      <c r="DU186" s="263"/>
      <c r="DV186" s="263"/>
      <c r="DW186" s="263"/>
      <c r="DX186" s="263"/>
      <c r="DY186" s="263"/>
      <c r="DZ186" s="263"/>
      <c r="EA186" s="263"/>
      <c r="EB186" s="263"/>
      <c r="EC186" s="263"/>
      <c r="ED186" s="263"/>
      <c r="EE186" s="263"/>
      <c r="EF186" s="263"/>
      <c r="EG186" s="263"/>
      <c r="EH186" s="263"/>
      <c r="EI186" s="263"/>
      <c r="EJ186" s="263"/>
      <c r="EK186" s="263"/>
      <c r="EL186" s="263"/>
      <c r="EM186" s="263"/>
      <c r="EN186" s="263"/>
      <c r="EO186" s="263"/>
      <c r="EP186" s="263"/>
      <c r="EQ186" s="263"/>
      <c r="ER186" s="263"/>
      <c r="ES186" s="263"/>
      <c r="ET186" s="263"/>
      <c r="EU186" s="263"/>
      <c r="EV186" s="263"/>
      <c r="EW186" s="263"/>
      <c r="EX186" s="263"/>
      <c r="EY186" s="263"/>
      <c r="EZ186" s="263"/>
      <c r="FA186" s="263"/>
      <c r="FB186" s="263"/>
      <c r="FC186" s="263"/>
      <c r="FD186" s="263"/>
      <c r="FE186" s="263"/>
      <c r="FF186" s="263"/>
      <c r="FG186" s="263"/>
      <c r="FH186" s="263"/>
      <c r="FI186" s="263"/>
      <c r="FJ186" s="263"/>
      <c r="FK186" s="263"/>
      <c r="FL186" s="263"/>
      <c r="FM186" s="263"/>
      <c r="FN186" s="263"/>
      <c r="FO186" s="263"/>
      <c r="FP186" s="263"/>
      <c r="FQ186" s="263"/>
      <c r="FR186" s="263"/>
      <c r="FS186" s="263"/>
      <c r="FT186" s="263"/>
      <c r="FU186" s="263"/>
      <c r="FV186" s="263"/>
      <c r="FW186" s="263"/>
      <c r="FX186" s="263"/>
      <c r="FY186" s="263"/>
      <c r="FZ186" s="263"/>
      <c r="GA186" s="263"/>
      <c r="GB186" s="263"/>
      <c r="GC186" s="263"/>
      <c r="GD186" s="263"/>
      <c r="GE186" s="263"/>
      <c r="GF186" s="263"/>
      <c r="GG186" s="263"/>
      <c r="GH186" s="263"/>
      <c r="GI186" s="263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3"/>
      <c r="GV186" s="263"/>
      <c r="GW186" s="263"/>
      <c r="GX186" s="263"/>
      <c r="GY186" s="263"/>
      <c r="GZ186" s="263"/>
      <c r="HA186" s="263"/>
      <c r="HB186" s="263"/>
      <c r="HC186" s="263"/>
      <c r="HD186" s="263"/>
      <c r="HE186" s="263"/>
      <c r="HF186" s="263"/>
      <c r="HG186" s="263"/>
      <c r="HH186" s="263"/>
      <c r="HI186" s="263"/>
      <c r="HJ186" s="263"/>
      <c r="HK186" s="263"/>
      <c r="HL186" s="263"/>
      <c r="HM186" s="263"/>
      <c r="HN186" s="263"/>
      <c r="HO186" s="263"/>
      <c r="HP186" s="263"/>
      <c r="HQ186" s="263"/>
      <c r="HR186" s="263"/>
      <c r="HS186" s="263"/>
      <c r="HT186" s="263"/>
      <c r="HU186" s="263"/>
      <c r="HV186" s="263"/>
      <c r="HW186" s="263"/>
      <c r="HX186" s="263"/>
      <c r="HY186" s="263"/>
      <c r="HZ186" s="263"/>
      <c r="IA186" s="263"/>
      <c r="IB186" s="263"/>
      <c r="IC186" s="263"/>
      <c r="ID186" s="263"/>
      <c r="IE186" s="263"/>
      <c r="IF186" s="263"/>
      <c r="IG186" s="263"/>
      <c r="IH186" s="263"/>
      <c r="II186" s="263"/>
      <c r="IJ186" s="263"/>
      <c r="IK186" s="263"/>
      <c r="IL186" s="263"/>
      <c r="IM186" s="263"/>
      <c r="IN186" s="263"/>
      <c r="IO186" s="263"/>
      <c r="IP186" s="263"/>
      <c r="IQ186" s="263"/>
      <c r="IR186" s="263"/>
      <c r="IS186" s="263"/>
      <c r="IT186" s="263"/>
      <c r="IU186" s="263"/>
      <c r="IV186" s="263"/>
    </row>
    <row r="187" spans="1:256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</row>
    <row r="188" spans="1:256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  <c r="AO188" s="263"/>
      <c r="AP188" s="263"/>
      <c r="AQ188" s="263"/>
      <c r="AR188" s="263"/>
      <c r="AS188" s="263"/>
      <c r="AT188" s="263"/>
      <c r="AU188" s="263"/>
      <c r="AV188" s="263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  <c r="BS188" s="263"/>
      <c r="BT188" s="263"/>
      <c r="BU188" s="263"/>
      <c r="BV188" s="263"/>
      <c r="BW188" s="263"/>
      <c r="BX188" s="263"/>
      <c r="BY188" s="263"/>
      <c r="BZ188" s="263"/>
      <c r="CA188" s="263"/>
      <c r="CB188" s="263"/>
      <c r="CC188" s="263"/>
      <c r="CD188" s="263"/>
      <c r="CE188" s="263"/>
      <c r="CF188" s="263"/>
      <c r="CG188" s="263"/>
      <c r="CH188" s="263"/>
      <c r="CI188" s="263"/>
      <c r="CJ188" s="263"/>
      <c r="CK188" s="263"/>
      <c r="CL188" s="263"/>
      <c r="CM188" s="263"/>
      <c r="CN188" s="263"/>
      <c r="CO188" s="263"/>
      <c r="CP188" s="263"/>
      <c r="CQ188" s="263"/>
      <c r="CR188" s="263"/>
      <c r="CS188" s="263"/>
      <c r="CT188" s="263"/>
      <c r="CU188" s="263"/>
      <c r="CV188" s="263"/>
      <c r="CW188" s="263"/>
      <c r="CX188" s="263"/>
      <c r="CY188" s="263"/>
      <c r="CZ188" s="263"/>
      <c r="DA188" s="263"/>
      <c r="DB188" s="263"/>
      <c r="DC188" s="263"/>
      <c r="DD188" s="263"/>
      <c r="DE188" s="263"/>
      <c r="DF188" s="263"/>
      <c r="DG188" s="263"/>
      <c r="DH188" s="263"/>
      <c r="DI188" s="263"/>
      <c r="DJ188" s="263"/>
      <c r="DK188" s="263"/>
      <c r="DL188" s="263"/>
      <c r="DM188" s="263"/>
      <c r="DN188" s="263"/>
      <c r="DO188" s="263"/>
      <c r="DP188" s="263"/>
      <c r="DQ188" s="263"/>
      <c r="DR188" s="263"/>
      <c r="DS188" s="263"/>
      <c r="DT188" s="263"/>
      <c r="DU188" s="263"/>
      <c r="DV188" s="263"/>
      <c r="DW188" s="263"/>
      <c r="DX188" s="263"/>
      <c r="DY188" s="263"/>
      <c r="DZ188" s="263"/>
      <c r="EA188" s="263"/>
      <c r="EB188" s="263"/>
      <c r="EC188" s="263"/>
      <c r="ED188" s="263"/>
      <c r="EE188" s="263"/>
      <c r="EF188" s="263"/>
      <c r="EG188" s="263"/>
      <c r="EH188" s="263"/>
      <c r="EI188" s="263"/>
      <c r="EJ188" s="263"/>
      <c r="EK188" s="263"/>
      <c r="EL188" s="263"/>
      <c r="EM188" s="263"/>
      <c r="EN188" s="263"/>
      <c r="EO188" s="263"/>
      <c r="EP188" s="263"/>
      <c r="EQ188" s="263"/>
      <c r="ER188" s="263"/>
      <c r="ES188" s="263"/>
      <c r="ET188" s="263"/>
      <c r="EU188" s="263"/>
      <c r="EV188" s="263"/>
      <c r="EW188" s="263"/>
      <c r="EX188" s="263"/>
      <c r="EY188" s="263"/>
      <c r="EZ188" s="263"/>
      <c r="FA188" s="263"/>
      <c r="FB188" s="263"/>
      <c r="FC188" s="263"/>
      <c r="FD188" s="263"/>
      <c r="FE188" s="263"/>
      <c r="FF188" s="263"/>
      <c r="FG188" s="263"/>
      <c r="FH188" s="263"/>
      <c r="FI188" s="263"/>
      <c r="FJ188" s="263"/>
      <c r="FK188" s="263"/>
      <c r="FL188" s="263"/>
      <c r="FM188" s="263"/>
      <c r="FN188" s="263"/>
      <c r="FO188" s="263"/>
      <c r="FP188" s="263"/>
      <c r="FQ188" s="263"/>
      <c r="FR188" s="263"/>
      <c r="FS188" s="263"/>
      <c r="FT188" s="263"/>
      <c r="FU188" s="263"/>
      <c r="FV188" s="263"/>
      <c r="FW188" s="263"/>
      <c r="FX188" s="263"/>
      <c r="FY188" s="263"/>
      <c r="FZ188" s="263"/>
      <c r="GA188" s="263"/>
      <c r="GB188" s="263"/>
      <c r="GC188" s="263"/>
      <c r="GD188" s="263"/>
      <c r="GE188" s="263"/>
      <c r="GF188" s="263"/>
      <c r="GG188" s="263"/>
      <c r="GH188" s="263"/>
      <c r="GI188" s="263"/>
      <c r="GJ188" s="263"/>
      <c r="GK188" s="263"/>
      <c r="GL188" s="263"/>
      <c r="GM188" s="263"/>
      <c r="GN188" s="263"/>
      <c r="GO188" s="263"/>
      <c r="GP188" s="263"/>
      <c r="GQ188" s="263"/>
      <c r="GR188" s="263"/>
      <c r="GS188" s="263"/>
      <c r="GT188" s="263"/>
      <c r="GU188" s="263"/>
      <c r="GV188" s="263"/>
      <c r="GW188" s="263"/>
      <c r="GX188" s="263"/>
      <c r="GY188" s="263"/>
      <c r="GZ188" s="263"/>
      <c r="HA188" s="263"/>
      <c r="HB188" s="263"/>
      <c r="HC188" s="263"/>
      <c r="HD188" s="263"/>
      <c r="HE188" s="263"/>
      <c r="HF188" s="263"/>
      <c r="HG188" s="263"/>
      <c r="HH188" s="263"/>
      <c r="HI188" s="263"/>
      <c r="HJ188" s="263"/>
      <c r="HK188" s="263"/>
      <c r="HL188" s="263"/>
      <c r="HM188" s="263"/>
      <c r="HN188" s="263"/>
      <c r="HO188" s="263"/>
      <c r="HP188" s="263"/>
      <c r="HQ188" s="263"/>
      <c r="HR188" s="263"/>
      <c r="HS188" s="263"/>
      <c r="HT188" s="263"/>
      <c r="HU188" s="263"/>
      <c r="HV188" s="263"/>
      <c r="HW188" s="263"/>
      <c r="HX188" s="263"/>
      <c r="HY188" s="263"/>
      <c r="HZ188" s="263"/>
      <c r="IA188" s="263"/>
      <c r="IB188" s="263"/>
      <c r="IC188" s="263"/>
      <c r="ID188" s="263"/>
      <c r="IE188" s="263"/>
      <c r="IF188" s="263"/>
      <c r="IG188" s="263"/>
      <c r="IH188" s="263"/>
      <c r="II188" s="263"/>
      <c r="IJ188" s="263"/>
      <c r="IK188" s="263"/>
      <c r="IL188" s="263"/>
      <c r="IM188" s="263"/>
      <c r="IN188" s="263"/>
      <c r="IO188" s="263"/>
      <c r="IP188" s="263"/>
      <c r="IQ188" s="263"/>
      <c r="IR188" s="263"/>
      <c r="IS188" s="263"/>
      <c r="IT188" s="263"/>
      <c r="IU188" s="263"/>
      <c r="IV188" s="263"/>
    </row>
    <row r="189" spans="1:256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  <c r="AO189" s="263"/>
      <c r="AP189" s="263"/>
      <c r="AQ189" s="263"/>
      <c r="AR189" s="263"/>
      <c r="AS189" s="263"/>
      <c r="AT189" s="263"/>
      <c r="AU189" s="263"/>
      <c r="AV189" s="263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  <c r="BS189" s="263"/>
      <c r="BT189" s="263"/>
      <c r="BU189" s="263"/>
      <c r="BV189" s="263"/>
      <c r="BW189" s="263"/>
      <c r="BX189" s="263"/>
      <c r="BY189" s="263"/>
      <c r="BZ189" s="263"/>
      <c r="CA189" s="263"/>
      <c r="CB189" s="263"/>
      <c r="CC189" s="263"/>
      <c r="CD189" s="263"/>
      <c r="CE189" s="263"/>
      <c r="CF189" s="263"/>
      <c r="CG189" s="263"/>
      <c r="CH189" s="263"/>
      <c r="CI189" s="263"/>
      <c r="CJ189" s="263"/>
      <c r="CK189" s="263"/>
      <c r="CL189" s="263"/>
      <c r="CM189" s="263"/>
      <c r="CN189" s="263"/>
      <c r="CO189" s="263"/>
      <c r="CP189" s="263"/>
      <c r="CQ189" s="263"/>
      <c r="CR189" s="263"/>
      <c r="CS189" s="263"/>
      <c r="CT189" s="263"/>
      <c r="CU189" s="263"/>
      <c r="CV189" s="263"/>
      <c r="CW189" s="263"/>
      <c r="CX189" s="263"/>
      <c r="CY189" s="263"/>
      <c r="CZ189" s="263"/>
      <c r="DA189" s="263"/>
      <c r="DB189" s="263"/>
      <c r="DC189" s="263"/>
      <c r="DD189" s="263"/>
      <c r="DE189" s="263"/>
      <c r="DF189" s="263"/>
      <c r="DG189" s="263"/>
      <c r="DH189" s="263"/>
      <c r="DI189" s="263"/>
      <c r="DJ189" s="263"/>
      <c r="DK189" s="263"/>
      <c r="DL189" s="263"/>
      <c r="DM189" s="263"/>
      <c r="DN189" s="263"/>
      <c r="DO189" s="263"/>
      <c r="DP189" s="263"/>
      <c r="DQ189" s="263"/>
      <c r="DR189" s="263"/>
      <c r="DS189" s="263"/>
      <c r="DT189" s="263"/>
      <c r="DU189" s="263"/>
      <c r="DV189" s="263"/>
      <c r="DW189" s="263"/>
      <c r="DX189" s="263"/>
      <c r="DY189" s="263"/>
      <c r="DZ189" s="263"/>
      <c r="EA189" s="263"/>
      <c r="EB189" s="263"/>
      <c r="EC189" s="263"/>
      <c r="ED189" s="263"/>
      <c r="EE189" s="263"/>
      <c r="EF189" s="263"/>
      <c r="EG189" s="263"/>
      <c r="EH189" s="263"/>
      <c r="EI189" s="263"/>
      <c r="EJ189" s="263"/>
      <c r="EK189" s="263"/>
      <c r="EL189" s="263"/>
      <c r="EM189" s="263"/>
      <c r="EN189" s="263"/>
      <c r="EO189" s="263"/>
      <c r="EP189" s="263"/>
      <c r="EQ189" s="263"/>
      <c r="ER189" s="263"/>
      <c r="ES189" s="263"/>
      <c r="ET189" s="263"/>
      <c r="EU189" s="263"/>
      <c r="EV189" s="263"/>
      <c r="EW189" s="263"/>
      <c r="EX189" s="263"/>
      <c r="EY189" s="263"/>
      <c r="EZ189" s="263"/>
      <c r="FA189" s="263"/>
      <c r="FB189" s="263"/>
      <c r="FC189" s="263"/>
      <c r="FD189" s="263"/>
      <c r="FE189" s="263"/>
      <c r="FF189" s="263"/>
      <c r="FG189" s="263"/>
      <c r="FH189" s="263"/>
      <c r="FI189" s="263"/>
      <c r="FJ189" s="263"/>
      <c r="FK189" s="263"/>
      <c r="FL189" s="263"/>
      <c r="FM189" s="263"/>
      <c r="FN189" s="263"/>
      <c r="FO189" s="263"/>
      <c r="FP189" s="263"/>
      <c r="FQ189" s="263"/>
      <c r="FR189" s="263"/>
      <c r="FS189" s="263"/>
      <c r="FT189" s="263"/>
      <c r="FU189" s="263"/>
      <c r="FV189" s="263"/>
      <c r="FW189" s="263"/>
      <c r="FX189" s="263"/>
      <c r="FY189" s="263"/>
      <c r="FZ189" s="263"/>
      <c r="GA189" s="263"/>
      <c r="GB189" s="263"/>
      <c r="GC189" s="263"/>
      <c r="GD189" s="263"/>
      <c r="GE189" s="263"/>
      <c r="GF189" s="263"/>
      <c r="GG189" s="263"/>
      <c r="GH189" s="263"/>
      <c r="GI189" s="263"/>
      <c r="GJ189" s="263"/>
      <c r="GK189" s="263"/>
      <c r="GL189" s="263"/>
      <c r="GM189" s="263"/>
      <c r="GN189" s="263"/>
      <c r="GO189" s="263"/>
      <c r="GP189" s="263"/>
      <c r="GQ189" s="263"/>
      <c r="GR189" s="263"/>
      <c r="GS189" s="263"/>
      <c r="GT189" s="263"/>
      <c r="GU189" s="263"/>
      <c r="GV189" s="263"/>
      <c r="GW189" s="263"/>
      <c r="GX189" s="263"/>
      <c r="GY189" s="263"/>
      <c r="GZ189" s="263"/>
      <c r="HA189" s="263"/>
      <c r="HB189" s="263"/>
      <c r="HC189" s="263"/>
      <c r="HD189" s="263"/>
      <c r="HE189" s="263"/>
      <c r="HF189" s="263"/>
      <c r="HG189" s="263"/>
      <c r="HH189" s="263"/>
      <c r="HI189" s="263"/>
      <c r="HJ189" s="263"/>
      <c r="HK189" s="263"/>
      <c r="HL189" s="263"/>
      <c r="HM189" s="263"/>
      <c r="HN189" s="263"/>
      <c r="HO189" s="263"/>
      <c r="HP189" s="263"/>
      <c r="HQ189" s="263"/>
      <c r="HR189" s="263"/>
      <c r="HS189" s="263"/>
      <c r="HT189" s="263"/>
      <c r="HU189" s="263"/>
      <c r="HV189" s="263"/>
      <c r="HW189" s="263"/>
      <c r="HX189" s="263"/>
      <c r="HY189" s="263"/>
      <c r="HZ189" s="263"/>
      <c r="IA189" s="263"/>
      <c r="IB189" s="263"/>
      <c r="IC189" s="263"/>
      <c r="ID189" s="263"/>
      <c r="IE189" s="263"/>
      <c r="IF189" s="263"/>
      <c r="IG189" s="263"/>
      <c r="IH189" s="263"/>
      <c r="II189" s="263"/>
      <c r="IJ189" s="263"/>
      <c r="IK189" s="263"/>
      <c r="IL189" s="263"/>
      <c r="IM189" s="263"/>
      <c r="IN189" s="263"/>
      <c r="IO189" s="263"/>
      <c r="IP189" s="263"/>
      <c r="IQ189" s="263"/>
      <c r="IR189" s="263"/>
      <c r="IS189" s="263"/>
      <c r="IT189" s="263"/>
      <c r="IU189" s="263"/>
      <c r="IV189" s="263"/>
    </row>
    <row r="190" spans="1:256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  <c r="BS190" s="263"/>
      <c r="BT190" s="263"/>
      <c r="BU190" s="263"/>
      <c r="BV190" s="263"/>
      <c r="BW190" s="263"/>
      <c r="BX190" s="263"/>
      <c r="BY190" s="263"/>
      <c r="BZ190" s="263"/>
      <c r="CA190" s="263"/>
      <c r="CB190" s="263"/>
      <c r="CC190" s="263"/>
      <c r="CD190" s="263"/>
      <c r="CE190" s="263"/>
      <c r="CF190" s="263"/>
      <c r="CG190" s="263"/>
      <c r="CH190" s="263"/>
      <c r="CI190" s="263"/>
      <c r="CJ190" s="263"/>
      <c r="CK190" s="263"/>
      <c r="CL190" s="263"/>
      <c r="CM190" s="263"/>
      <c r="CN190" s="263"/>
      <c r="CO190" s="263"/>
      <c r="CP190" s="263"/>
      <c r="CQ190" s="263"/>
      <c r="CR190" s="263"/>
      <c r="CS190" s="263"/>
      <c r="CT190" s="263"/>
      <c r="CU190" s="263"/>
      <c r="CV190" s="263"/>
      <c r="CW190" s="263"/>
      <c r="CX190" s="263"/>
      <c r="CY190" s="263"/>
      <c r="CZ190" s="263"/>
      <c r="DA190" s="263"/>
      <c r="DB190" s="263"/>
      <c r="DC190" s="263"/>
      <c r="DD190" s="263"/>
      <c r="DE190" s="263"/>
      <c r="DF190" s="263"/>
      <c r="DG190" s="263"/>
      <c r="DH190" s="263"/>
      <c r="DI190" s="263"/>
      <c r="DJ190" s="263"/>
      <c r="DK190" s="263"/>
      <c r="DL190" s="263"/>
      <c r="DM190" s="263"/>
      <c r="DN190" s="263"/>
      <c r="DO190" s="263"/>
      <c r="DP190" s="263"/>
      <c r="DQ190" s="263"/>
      <c r="DR190" s="263"/>
      <c r="DS190" s="263"/>
      <c r="DT190" s="263"/>
      <c r="DU190" s="263"/>
      <c r="DV190" s="263"/>
      <c r="DW190" s="263"/>
      <c r="DX190" s="263"/>
      <c r="DY190" s="263"/>
      <c r="DZ190" s="263"/>
      <c r="EA190" s="263"/>
      <c r="EB190" s="263"/>
      <c r="EC190" s="263"/>
      <c r="ED190" s="263"/>
      <c r="EE190" s="263"/>
      <c r="EF190" s="263"/>
      <c r="EG190" s="263"/>
      <c r="EH190" s="263"/>
      <c r="EI190" s="263"/>
      <c r="EJ190" s="263"/>
      <c r="EK190" s="263"/>
      <c r="EL190" s="263"/>
      <c r="EM190" s="263"/>
      <c r="EN190" s="263"/>
      <c r="EO190" s="263"/>
      <c r="EP190" s="263"/>
      <c r="EQ190" s="263"/>
      <c r="ER190" s="263"/>
      <c r="ES190" s="263"/>
      <c r="ET190" s="263"/>
      <c r="EU190" s="263"/>
      <c r="EV190" s="263"/>
      <c r="EW190" s="263"/>
      <c r="EX190" s="263"/>
      <c r="EY190" s="263"/>
      <c r="EZ190" s="263"/>
      <c r="FA190" s="263"/>
      <c r="FB190" s="263"/>
      <c r="FC190" s="263"/>
      <c r="FD190" s="263"/>
      <c r="FE190" s="263"/>
      <c r="FF190" s="263"/>
      <c r="FG190" s="263"/>
      <c r="FH190" s="263"/>
      <c r="FI190" s="263"/>
      <c r="FJ190" s="263"/>
      <c r="FK190" s="263"/>
      <c r="FL190" s="263"/>
      <c r="FM190" s="263"/>
      <c r="FN190" s="263"/>
      <c r="FO190" s="263"/>
      <c r="FP190" s="263"/>
      <c r="FQ190" s="263"/>
      <c r="FR190" s="263"/>
      <c r="FS190" s="263"/>
      <c r="FT190" s="263"/>
      <c r="FU190" s="263"/>
      <c r="FV190" s="263"/>
      <c r="FW190" s="263"/>
      <c r="FX190" s="263"/>
      <c r="FY190" s="263"/>
      <c r="FZ190" s="263"/>
      <c r="GA190" s="263"/>
      <c r="GB190" s="263"/>
      <c r="GC190" s="263"/>
      <c r="GD190" s="263"/>
      <c r="GE190" s="263"/>
      <c r="GF190" s="263"/>
      <c r="GG190" s="263"/>
      <c r="GH190" s="263"/>
      <c r="GI190" s="263"/>
      <c r="GJ190" s="263"/>
      <c r="GK190" s="263"/>
      <c r="GL190" s="263"/>
      <c r="GM190" s="263"/>
      <c r="GN190" s="263"/>
      <c r="GO190" s="263"/>
      <c r="GP190" s="263"/>
      <c r="GQ190" s="263"/>
      <c r="GR190" s="263"/>
      <c r="GS190" s="263"/>
      <c r="GT190" s="263"/>
      <c r="GU190" s="263"/>
      <c r="GV190" s="263"/>
      <c r="GW190" s="263"/>
      <c r="GX190" s="263"/>
      <c r="GY190" s="263"/>
      <c r="GZ190" s="263"/>
      <c r="HA190" s="263"/>
      <c r="HB190" s="263"/>
      <c r="HC190" s="263"/>
      <c r="HD190" s="263"/>
      <c r="HE190" s="263"/>
      <c r="HF190" s="263"/>
      <c r="HG190" s="263"/>
      <c r="HH190" s="263"/>
      <c r="HI190" s="263"/>
      <c r="HJ190" s="263"/>
      <c r="HK190" s="263"/>
      <c r="HL190" s="263"/>
      <c r="HM190" s="263"/>
      <c r="HN190" s="263"/>
      <c r="HO190" s="263"/>
      <c r="HP190" s="263"/>
      <c r="HQ190" s="263"/>
      <c r="HR190" s="263"/>
      <c r="HS190" s="263"/>
      <c r="HT190" s="263"/>
      <c r="HU190" s="263"/>
      <c r="HV190" s="263"/>
      <c r="HW190" s="263"/>
      <c r="HX190" s="263"/>
      <c r="HY190" s="263"/>
      <c r="HZ190" s="263"/>
      <c r="IA190" s="263"/>
      <c r="IB190" s="263"/>
      <c r="IC190" s="263"/>
      <c r="ID190" s="263"/>
      <c r="IE190" s="263"/>
      <c r="IF190" s="263"/>
      <c r="IG190" s="263"/>
      <c r="IH190" s="263"/>
      <c r="II190" s="263"/>
      <c r="IJ190" s="263"/>
      <c r="IK190" s="263"/>
      <c r="IL190" s="263"/>
      <c r="IM190" s="263"/>
      <c r="IN190" s="263"/>
      <c r="IO190" s="263"/>
      <c r="IP190" s="263"/>
      <c r="IQ190" s="263"/>
      <c r="IR190" s="263"/>
      <c r="IS190" s="263"/>
      <c r="IT190" s="263"/>
      <c r="IU190" s="263"/>
      <c r="IV190" s="263"/>
    </row>
    <row r="191" spans="1:256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  <c r="BS191" s="263"/>
      <c r="BT191" s="263"/>
      <c r="BU191" s="263"/>
      <c r="BV191" s="263"/>
      <c r="BW191" s="263"/>
      <c r="BX191" s="263"/>
      <c r="BY191" s="263"/>
      <c r="BZ191" s="263"/>
      <c r="CA191" s="263"/>
      <c r="CB191" s="263"/>
      <c r="CC191" s="263"/>
      <c r="CD191" s="263"/>
      <c r="CE191" s="263"/>
      <c r="CF191" s="263"/>
      <c r="CG191" s="263"/>
      <c r="CH191" s="263"/>
      <c r="CI191" s="263"/>
      <c r="CJ191" s="263"/>
      <c r="CK191" s="263"/>
      <c r="CL191" s="263"/>
      <c r="CM191" s="263"/>
      <c r="CN191" s="263"/>
      <c r="CO191" s="263"/>
      <c r="CP191" s="263"/>
      <c r="CQ191" s="263"/>
      <c r="CR191" s="263"/>
      <c r="CS191" s="263"/>
      <c r="CT191" s="263"/>
      <c r="CU191" s="263"/>
      <c r="CV191" s="263"/>
      <c r="CW191" s="263"/>
      <c r="CX191" s="263"/>
      <c r="CY191" s="263"/>
      <c r="CZ191" s="263"/>
      <c r="DA191" s="263"/>
      <c r="DB191" s="263"/>
      <c r="DC191" s="263"/>
      <c r="DD191" s="263"/>
      <c r="DE191" s="263"/>
      <c r="DF191" s="263"/>
      <c r="DG191" s="263"/>
      <c r="DH191" s="263"/>
      <c r="DI191" s="263"/>
      <c r="DJ191" s="263"/>
      <c r="DK191" s="263"/>
      <c r="DL191" s="263"/>
      <c r="DM191" s="263"/>
      <c r="DN191" s="263"/>
      <c r="DO191" s="263"/>
      <c r="DP191" s="263"/>
      <c r="DQ191" s="263"/>
      <c r="DR191" s="263"/>
      <c r="DS191" s="263"/>
      <c r="DT191" s="263"/>
      <c r="DU191" s="263"/>
      <c r="DV191" s="263"/>
      <c r="DW191" s="263"/>
      <c r="DX191" s="263"/>
      <c r="DY191" s="263"/>
      <c r="DZ191" s="263"/>
      <c r="EA191" s="263"/>
      <c r="EB191" s="263"/>
      <c r="EC191" s="263"/>
      <c r="ED191" s="263"/>
      <c r="EE191" s="263"/>
      <c r="EF191" s="263"/>
      <c r="EG191" s="263"/>
      <c r="EH191" s="263"/>
      <c r="EI191" s="263"/>
      <c r="EJ191" s="263"/>
      <c r="EK191" s="263"/>
      <c r="EL191" s="263"/>
      <c r="EM191" s="263"/>
      <c r="EN191" s="263"/>
      <c r="EO191" s="263"/>
      <c r="EP191" s="263"/>
      <c r="EQ191" s="263"/>
      <c r="ER191" s="263"/>
      <c r="ES191" s="263"/>
      <c r="ET191" s="263"/>
      <c r="EU191" s="263"/>
      <c r="EV191" s="263"/>
      <c r="EW191" s="263"/>
      <c r="EX191" s="263"/>
      <c r="EY191" s="263"/>
      <c r="EZ191" s="263"/>
      <c r="FA191" s="263"/>
      <c r="FB191" s="263"/>
      <c r="FC191" s="263"/>
      <c r="FD191" s="263"/>
      <c r="FE191" s="263"/>
      <c r="FF191" s="263"/>
      <c r="FG191" s="263"/>
      <c r="FH191" s="263"/>
      <c r="FI191" s="263"/>
      <c r="FJ191" s="263"/>
      <c r="FK191" s="263"/>
      <c r="FL191" s="263"/>
      <c r="FM191" s="263"/>
      <c r="FN191" s="263"/>
      <c r="FO191" s="263"/>
      <c r="FP191" s="263"/>
      <c r="FQ191" s="263"/>
      <c r="FR191" s="263"/>
      <c r="FS191" s="263"/>
      <c r="FT191" s="263"/>
      <c r="FU191" s="263"/>
      <c r="FV191" s="263"/>
      <c r="FW191" s="263"/>
      <c r="FX191" s="263"/>
      <c r="FY191" s="263"/>
      <c r="FZ191" s="263"/>
      <c r="GA191" s="263"/>
      <c r="GB191" s="263"/>
      <c r="GC191" s="263"/>
      <c r="GD191" s="263"/>
      <c r="GE191" s="263"/>
      <c r="GF191" s="263"/>
      <c r="GG191" s="263"/>
      <c r="GH191" s="263"/>
      <c r="GI191" s="263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3"/>
      <c r="GV191" s="263"/>
      <c r="GW191" s="263"/>
      <c r="GX191" s="263"/>
      <c r="GY191" s="263"/>
      <c r="GZ191" s="263"/>
      <c r="HA191" s="263"/>
      <c r="HB191" s="263"/>
      <c r="HC191" s="263"/>
      <c r="HD191" s="263"/>
      <c r="HE191" s="263"/>
      <c r="HF191" s="263"/>
      <c r="HG191" s="263"/>
      <c r="HH191" s="263"/>
      <c r="HI191" s="263"/>
      <c r="HJ191" s="263"/>
      <c r="HK191" s="263"/>
      <c r="HL191" s="263"/>
      <c r="HM191" s="263"/>
      <c r="HN191" s="263"/>
      <c r="HO191" s="263"/>
      <c r="HP191" s="263"/>
      <c r="HQ191" s="263"/>
      <c r="HR191" s="263"/>
      <c r="HS191" s="263"/>
      <c r="HT191" s="263"/>
      <c r="HU191" s="263"/>
      <c r="HV191" s="263"/>
      <c r="HW191" s="263"/>
      <c r="HX191" s="263"/>
      <c r="HY191" s="263"/>
      <c r="HZ191" s="263"/>
      <c r="IA191" s="263"/>
      <c r="IB191" s="263"/>
      <c r="IC191" s="263"/>
      <c r="ID191" s="263"/>
      <c r="IE191" s="263"/>
      <c r="IF191" s="263"/>
      <c r="IG191" s="263"/>
      <c r="IH191" s="263"/>
      <c r="II191" s="263"/>
      <c r="IJ191" s="263"/>
      <c r="IK191" s="263"/>
      <c r="IL191" s="263"/>
      <c r="IM191" s="263"/>
      <c r="IN191" s="263"/>
      <c r="IO191" s="263"/>
      <c r="IP191" s="263"/>
      <c r="IQ191" s="263"/>
      <c r="IR191" s="263"/>
      <c r="IS191" s="263"/>
      <c r="IT191" s="263"/>
      <c r="IU191" s="263"/>
      <c r="IV191" s="263"/>
    </row>
    <row r="192" spans="1:256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</row>
    <row r="193" spans="1:256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  <c r="BS193" s="263"/>
      <c r="BT193" s="263"/>
      <c r="BU193" s="263"/>
      <c r="BV193" s="263"/>
      <c r="BW193" s="263"/>
      <c r="BX193" s="263"/>
      <c r="BY193" s="263"/>
      <c r="BZ193" s="263"/>
      <c r="CA193" s="263"/>
      <c r="CB193" s="263"/>
      <c r="CC193" s="263"/>
      <c r="CD193" s="263"/>
      <c r="CE193" s="263"/>
      <c r="CF193" s="263"/>
      <c r="CG193" s="263"/>
      <c r="CH193" s="263"/>
      <c r="CI193" s="263"/>
      <c r="CJ193" s="263"/>
      <c r="CK193" s="263"/>
      <c r="CL193" s="263"/>
      <c r="CM193" s="263"/>
      <c r="CN193" s="263"/>
      <c r="CO193" s="263"/>
      <c r="CP193" s="263"/>
      <c r="CQ193" s="263"/>
      <c r="CR193" s="263"/>
      <c r="CS193" s="263"/>
      <c r="CT193" s="263"/>
      <c r="CU193" s="263"/>
      <c r="CV193" s="263"/>
      <c r="CW193" s="263"/>
      <c r="CX193" s="263"/>
      <c r="CY193" s="263"/>
      <c r="CZ193" s="263"/>
      <c r="DA193" s="263"/>
      <c r="DB193" s="263"/>
      <c r="DC193" s="263"/>
      <c r="DD193" s="263"/>
      <c r="DE193" s="263"/>
      <c r="DF193" s="263"/>
      <c r="DG193" s="263"/>
      <c r="DH193" s="263"/>
      <c r="DI193" s="263"/>
      <c r="DJ193" s="263"/>
      <c r="DK193" s="263"/>
      <c r="DL193" s="263"/>
      <c r="DM193" s="263"/>
      <c r="DN193" s="263"/>
      <c r="DO193" s="263"/>
      <c r="DP193" s="263"/>
      <c r="DQ193" s="263"/>
      <c r="DR193" s="263"/>
      <c r="DS193" s="263"/>
      <c r="DT193" s="263"/>
      <c r="DU193" s="263"/>
      <c r="DV193" s="263"/>
      <c r="DW193" s="263"/>
      <c r="DX193" s="263"/>
      <c r="DY193" s="263"/>
      <c r="DZ193" s="263"/>
      <c r="EA193" s="263"/>
      <c r="EB193" s="263"/>
      <c r="EC193" s="263"/>
      <c r="ED193" s="263"/>
      <c r="EE193" s="263"/>
      <c r="EF193" s="263"/>
      <c r="EG193" s="263"/>
      <c r="EH193" s="263"/>
      <c r="EI193" s="263"/>
      <c r="EJ193" s="263"/>
      <c r="EK193" s="263"/>
      <c r="EL193" s="263"/>
      <c r="EM193" s="263"/>
      <c r="EN193" s="263"/>
      <c r="EO193" s="263"/>
      <c r="EP193" s="263"/>
      <c r="EQ193" s="263"/>
      <c r="ER193" s="263"/>
      <c r="ES193" s="263"/>
      <c r="ET193" s="263"/>
      <c r="EU193" s="263"/>
      <c r="EV193" s="263"/>
      <c r="EW193" s="263"/>
      <c r="EX193" s="263"/>
      <c r="EY193" s="263"/>
      <c r="EZ193" s="263"/>
      <c r="FA193" s="263"/>
      <c r="FB193" s="263"/>
      <c r="FC193" s="263"/>
      <c r="FD193" s="263"/>
      <c r="FE193" s="263"/>
      <c r="FF193" s="263"/>
      <c r="FG193" s="263"/>
      <c r="FH193" s="263"/>
      <c r="FI193" s="263"/>
      <c r="FJ193" s="263"/>
      <c r="FK193" s="263"/>
      <c r="FL193" s="263"/>
      <c r="FM193" s="263"/>
      <c r="FN193" s="263"/>
      <c r="FO193" s="263"/>
      <c r="FP193" s="263"/>
      <c r="FQ193" s="263"/>
      <c r="FR193" s="263"/>
      <c r="FS193" s="263"/>
      <c r="FT193" s="263"/>
      <c r="FU193" s="263"/>
      <c r="FV193" s="263"/>
      <c r="FW193" s="263"/>
      <c r="FX193" s="263"/>
      <c r="FY193" s="263"/>
      <c r="FZ193" s="263"/>
      <c r="GA193" s="263"/>
      <c r="GB193" s="263"/>
      <c r="GC193" s="263"/>
      <c r="GD193" s="263"/>
      <c r="GE193" s="263"/>
      <c r="GF193" s="263"/>
      <c r="GG193" s="263"/>
      <c r="GH193" s="263"/>
      <c r="GI193" s="263"/>
      <c r="GJ193" s="263"/>
      <c r="GK193" s="263"/>
      <c r="GL193" s="263"/>
      <c r="GM193" s="263"/>
      <c r="GN193" s="263"/>
      <c r="GO193" s="263"/>
      <c r="GP193" s="263"/>
      <c r="GQ193" s="263"/>
      <c r="GR193" s="263"/>
      <c r="GS193" s="263"/>
      <c r="GT193" s="263"/>
      <c r="GU193" s="263"/>
      <c r="GV193" s="263"/>
      <c r="GW193" s="263"/>
      <c r="GX193" s="263"/>
      <c r="GY193" s="263"/>
      <c r="GZ193" s="263"/>
      <c r="HA193" s="263"/>
      <c r="HB193" s="263"/>
      <c r="HC193" s="263"/>
      <c r="HD193" s="263"/>
      <c r="HE193" s="263"/>
      <c r="HF193" s="263"/>
      <c r="HG193" s="263"/>
      <c r="HH193" s="263"/>
      <c r="HI193" s="263"/>
      <c r="HJ193" s="263"/>
      <c r="HK193" s="263"/>
      <c r="HL193" s="263"/>
      <c r="HM193" s="263"/>
      <c r="HN193" s="263"/>
      <c r="HO193" s="263"/>
      <c r="HP193" s="263"/>
      <c r="HQ193" s="263"/>
      <c r="HR193" s="263"/>
      <c r="HS193" s="263"/>
      <c r="HT193" s="263"/>
      <c r="HU193" s="263"/>
      <c r="HV193" s="263"/>
      <c r="HW193" s="263"/>
      <c r="HX193" s="263"/>
      <c r="HY193" s="263"/>
      <c r="HZ193" s="263"/>
      <c r="IA193" s="263"/>
      <c r="IB193" s="263"/>
      <c r="IC193" s="263"/>
      <c r="ID193" s="263"/>
      <c r="IE193" s="263"/>
      <c r="IF193" s="263"/>
      <c r="IG193" s="263"/>
      <c r="IH193" s="263"/>
      <c r="II193" s="263"/>
      <c r="IJ193" s="263"/>
      <c r="IK193" s="263"/>
      <c r="IL193" s="263"/>
      <c r="IM193" s="263"/>
      <c r="IN193" s="263"/>
      <c r="IO193" s="263"/>
      <c r="IP193" s="263"/>
      <c r="IQ193" s="263"/>
      <c r="IR193" s="263"/>
      <c r="IS193" s="263"/>
      <c r="IT193" s="263"/>
      <c r="IU193" s="263"/>
      <c r="IV193" s="263"/>
    </row>
    <row r="194" spans="1:256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  <c r="BS194" s="263"/>
      <c r="BT194" s="263"/>
      <c r="BU194" s="263"/>
      <c r="BV194" s="263"/>
      <c r="BW194" s="263"/>
      <c r="BX194" s="263"/>
      <c r="BY194" s="263"/>
      <c r="BZ194" s="263"/>
      <c r="CA194" s="263"/>
      <c r="CB194" s="263"/>
      <c r="CC194" s="263"/>
      <c r="CD194" s="263"/>
      <c r="CE194" s="263"/>
      <c r="CF194" s="263"/>
      <c r="CG194" s="263"/>
      <c r="CH194" s="263"/>
      <c r="CI194" s="263"/>
      <c r="CJ194" s="263"/>
      <c r="CK194" s="263"/>
      <c r="CL194" s="263"/>
      <c r="CM194" s="263"/>
      <c r="CN194" s="263"/>
      <c r="CO194" s="263"/>
      <c r="CP194" s="263"/>
      <c r="CQ194" s="263"/>
      <c r="CR194" s="263"/>
      <c r="CS194" s="263"/>
      <c r="CT194" s="263"/>
      <c r="CU194" s="263"/>
      <c r="CV194" s="263"/>
      <c r="CW194" s="263"/>
      <c r="CX194" s="263"/>
      <c r="CY194" s="263"/>
      <c r="CZ194" s="263"/>
      <c r="DA194" s="263"/>
      <c r="DB194" s="263"/>
      <c r="DC194" s="263"/>
      <c r="DD194" s="263"/>
      <c r="DE194" s="263"/>
      <c r="DF194" s="263"/>
      <c r="DG194" s="263"/>
      <c r="DH194" s="263"/>
      <c r="DI194" s="263"/>
      <c r="DJ194" s="263"/>
      <c r="DK194" s="263"/>
      <c r="DL194" s="263"/>
      <c r="DM194" s="263"/>
      <c r="DN194" s="263"/>
      <c r="DO194" s="263"/>
      <c r="DP194" s="263"/>
      <c r="DQ194" s="263"/>
      <c r="DR194" s="263"/>
      <c r="DS194" s="263"/>
      <c r="DT194" s="263"/>
      <c r="DU194" s="263"/>
      <c r="DV194" s="263"/>
      <c r="DW194" s="263"/>
      <c r="DX194" s="263"/>
      <c r="DY194" s="263"/>
      <c r="DZ194" s="263"/>
      <c r="EA194" s="263"/>
      <c r="EB194" s="263"/>
      <c r="EC194" s="263"/>
      <c r="ED194" s="263"/>
      <c r="EE194" s="263"/>
      <c r="EF194" s="263"/>
      <c r="EG194" s="263"/>
      <c r="EH194" s="263"/>
      <c r="EI194" s="263"/>
      <c r="EJ194" s="263"/>
      <c r="EK194" s="263"/>
      <c r="EL194" s="263"/>
      <c r="EM194" s="263"/>
      <c r="EN194" s="263"/>
      <c r="EO194" s="263"/>
      <c r="EP194" s="263"/>
      <c r="EQ194" s="263"/>
      <c r="ER194" s="263"/>
      <c r="ES194" s="263"/>
      <c r="ET194" s="263"/>
      <c r="EU194" s="263"/>
      <c r="EV194" s="263"/>
      <c r="EW194" s="263"/>
      <c r="EX194" s="263"/>
      <c r="EY194" s="263"/>
      <c r="EZ194" s="263"/>
      <c r="FA194" s="263"/>
      <c r="FB194" s="263"/>
      <c r="FC194" s="263"/>
      <c r="FD194" s="263"/>
      <c r="FE194" s="263"/>
      <c r="FF194" s="263"/>
      <c r="FG194" s="263"/>
      <c r="FH194" s="263"/>
      <c r="FI194" s="263"/>
      <c r="FJ194" s="263"/>
      <c r="FK194" s="263"/>
      <c r="FL194" s="263"/>
      <c r="FM194" s="263"/>
      <c r="FN194" s="263"/>
      <c r="FO194" s="263"/>
      <c r="FP194" s="263"/>
      <c r="FQ194" s="263"/>
      <c r="FR194" s="263"/>
      <c r="FS194" s="263"/>
      <c r="FT194" s="263"/>
      <c r="FU194" s="263"/>
      <c r="FV194" s="263"/>
      <c r="FW194" s="263"/>
      <c r="FX194" s="263"/>
      <c r="FY194" s="263"/>
      <c r="FZ194" s="263"/>
      <c r="GA194" s="263"/>
      <c r="GB194" s="263"/>
      <c r="GC194" s="263"/>
      <c r="GD194" s="263"/>
      <c r="GE194" s="263"/>
      <c r="GF194" s="263"/>
      <c r="GG194" s="263"/>
      <c r="GH194" s="263"/>
      <c r="GI194" s="263"/>
      <c r="GJ194" s="263"/>
      <c r="GK194" s="263"/>
      <c r="GL194" s="263"/>
      <c r="GM194" s="263"/>
      <c r="GN194" s="263"/>
      <c r="GO194" s="263"/>
      <c r="GP194" s="263"/>
      <c r="GQ194" s="263"/>
      <c r="GR194" s="263"/>
      <c r="GS194" s="263"/>
      <c r="GT194" s="263"/>
      <c r="GU194" s="263"/>
      <c r="GV194" s="263"/>
      <c r="GW194" s="263"/>
      <c r="GX194" s="263"/>
      <c r="GY194" s="263"/>
      <c r="GZ194" s="263"/>
      <c r="HA194" s="263"/>
      <c r="HB194" s="263"/>
      <c r="HC194" s="263"/>
      <c r="HD194" s="263"/>
      <c r="HE194" s="263"/>
      <c r="HF194" s="263"/>
      <c r="HG194" s="263"/>
      <c r="HH194" s="263"/>
      <c r="HI194" s="263"/>
      <c r="HJ194" s="263"/>
      <c r="HK194" s="263"/>
      <c r="HL194" s="263"/>
      <c r="HM194" s="263"/>
      <c r="HN194" s="263"/>
      <c r="HO194" s="263"/>
      <c r="HP194" s="263"/>
      <c r="HQ194" s="263"/>
      <c r="HR194" s="263"/>
      <c r="HS194" s="263"/>
      <c r="HT194" s="263"/>
      <c r="HU194" s="263"/>
      <c r="HV194" s="263"/>
      <c r="HW194" s="263"/>
      <c r="HX194" s="263"/>
      <c r="HY194" s="263"/>
      <c r="HZ194" s="263"/>
      <c r="IA194" s="263"/>
      <c r="IB194" s="263"/>
      <c r="IC194" s="263"/>
      <c r="ID194" s="263"/>
      <c r="IE194" s="263"/>
      <c r="IF194" s="263"/>
      <c r="IG194" s="263"/>
      <c r="IH194" s="263"/>
      <c r="II194" s="263"/>
      <c r="IJ194" s="263"/>
      <c r="IK194" s="263"/>
      <c r="IL194" s="263"/>
      <c r="IM194" s="263"/>
      <c r="IN194" s="263"/>
      <c r="IO194" s="263"/>
      <c r="IP194" s="263"/>
      <c r="IQ194" s="263"/>
      <c r="IR194" s="263"/>
      <c r="IS194" s="263"/>
      <c r="IT194" s="263"/>
      <c r="IU194" s="263"/>
      <c r="IV194" s="263"/>
    </row>
    <row r="195" spans="1:256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  <c r="BS195" s="263"/>
      <c r="BT195" s="263"/>
      <c r="BU195" s="263"/>
      <c r="BV195" s="263"/>
      <c r="BW195" s="263"/>
      <c r="BX195" s="263"/>
      <c r="BY195" s="263"/>
      <c r="BZ195" s="263"/>
      <c r="CA195" s="263"/>
      <c r="CB195" s="263"/>
      <c r="CC195" s="263"/>
      <c r="CD195" s="263"/>
      <c r="CE195" s="263"/>
      <c r="CF195" s="263"/>
      <c r="CG195" s="263"/>
      <c r="CH195" s="263"/>
      <c r="CI195" s="263"/>
      <c r="CJ195" s="263"/>
      <c r="CK195" s="263"/>
      <c r="CL195" s="263"/>
      <c r="CM195" s="263"/>
      <c r="CN195" s="263"/>
      <c r="CO195" s="263"/>
      <c r="CP195" s="263"/>
      <c r="CQ195" s="263"/>
      <c r="CR195" s="263"/>
      <c r="CS195" s="263"/>
      <c r="CT195" s="263"/>
      <c r="CU195" s="263"/>
      <c r="CV195" s="263"/>
      <c r="CW195" s="263"/>
      <c r="CX195" s="263"/>
      <c r="CY195" s="263"/>
      <c r="CZ195" s="263"/>
      <c r="DA195" s="263"/>
      <c r="DB195" s="263"/>
      <c r="DC195" s="263"/>
      <c r="DD195" s="263"/>
      <c r="DE195" s="263"/>
      <c r="DF195" s="263"/>
      <c r="DG195" s="263"/>
      <c r="DH195" s="263"/>
      <c r="DI195" s="263"/>
      <c r="DJ195" s="263"/>
      <c r="DK195" s="263"/>
      <c r="DL195" s="263"/>
      <c r="DM195" s="263"/>
      <c r="DN195" s="263"/>
      <c r="DO195" s="263"/>
      <c r="DP195" s="263"/>
      <c r="DQ195" s="263"/>
      <c r="DR195" s="263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63"/>
      <c r="ED195" s="263"/>
      <c r="EE195" s="263"/>
      <c r="EF195" s="263"/>
      <c r="EG195" s="263"/>
      <c r="EH195" s="263"/>
      <c r="EI195" s="263"/>
      <c r="EJ195" s="263"/>
      <c r="EK195" s="263"/>
      <c r="EL195" s="263"/>
      <c r="EM195" s="263"/>
      <c r="EN195" s="263"/>
      <c r="EO195" s="263"/>
      <c r="EP195" s="263"/>
      <c r="EQ195" s="263"/>
      <c r="ER195" s="263"/>
      <c r="ES195" s="263"/>
      <c r="ET195" s="263"/>
      <c r="EU195" s="263"/>
      <c r="EV195" s="263"/>
      <c r="EW195" s="263"/>
      <c r="EX195" s="263"/>
      <c r="EY195" s="263"/>
      <c r="EZ195" s="263"/>
      <c r="FA195" s="263"/>
      <c r="FB195" s="263"/>
      <c r="FC195" s="263"/>
      <c r="FD195" s="263"/>
      <c r="FE195" s="263"/>
      <c r="FF195" s="263"/>
      <c r="FG195" s="263"/>
      <c r="FH195" s="263"/>
      <c r="FI195" s="263"/>
      <c r="FJ195" s="263"/>
      <c r="FK195" s="263"/>
      <c r="FL195" s="263"/>
      <c r="FM195" s="263"/>
      <c r="FN195" s="263"/>
      <c r="FO195" s="263"/>
      <c r="FP195" s="263"/>
      <c r="FQ195" s="263"/>
      <c r="FR195" s="263"/>
      <c r="FS195" s="263"/>
      <c r="FT195" s="263"/>
      <c r="FU195" s="263"/>
      <c r="FV195" s="263"/>
      <c r="FW195" s="263"/>
      <c r="FX195" s="263"/>
      <c r="FY195" s="263"/>
      <c r="FZ195" s="263"/>
      <c r="GA195" s="263"/>
      <c r="GB195" s="263"/>
      <c r="GC195" s="263"/>
      <c r="GD195" s="263"/>
      <c r="GE195" s="263"/>
      <c r="GF195" s="263"/>
      <c r="GG195" s="263"/>
      <c r="GH195" s="263"/>
      <c r="GI195" s="263"/>
      <c r="GJ195" s="263"/>
      <c r="GK195" s="263"/>
      <c r="GL195" s="263"/>
      <c r="GM195" s="263"/>
      <c r="GN195" s="263"/>
      <c r="GO195" s="263"/>
      <c r="GP195" s="263"/>
      <c r="GQ195" s="263"/>
      <c r="GR195" s="263"/>
      <c r="GS195" s="263"/>
      <c r="GT195" s="263"/>
      <c r="GU195" s="263"/>
      <c r="GV195" s="263"/>
      <c r="GW195" s="263"/>
      <c r="GX195" s="263"/>
      <c r="GY195" s="263"/>
      <c r="GZ195" s="263"/>
      <c r="HA195" s="263"/>
      <c r="HB195" s="263"/>
      <c r="HC195" s="263"/>
      <c r="HD195" s="263"/>
      <c r="HE195" s="263"/>
      <c r="HF195" s="263"/>
      <c r="HG195" s="263"/>
      <c r="HH195" s="263"/>
      <c r="HI195" s="263"/>
      <c r="HJ195" s="263"/>
      <c r="HK195" s="263"/>
      <c r="HL195" s="263"/>
      <c r="HM195" s="263"/>
      <c r="HN195" s="263"/>
      <c r="HO195" s="263"/>
      <c r="HP195" s="263"/>
      <c r="HQ195" s="263"/>
      <c r="HR195" s="263"/>
      <c r="HS195" s="263"/>
      <c r="HT195" s="263"/>
      <c r="HU195" s="263"/>
      <c r="HV195" s="263"/>
      <c r="HW195" s="263"/>
      <c r="HX195" s="263"/>
      <c r="HY195" s="263"/>
      <c r="HZ195" s="263"/>
      <c r="IA195" s="263"/>
      <c r="IB195" s="263"/>
      <c r="IC195" s="263"/>
      <c r="ID195" s="263"/>
      <c r="IE195" s="263"/>
      <c r="IF195" s="263"/>
      <c r="IG195" s="263"/>
      <c r="IH195" s="263"/>
      <c r="II195" s="263"/>
      <c r="IJ195" s="263"/>
      <c r="IK195" s="263"/>
      <c r="IL195" s="263"/>
      <c r="IM195" s="263"/>
      <c r="IN195" s="263"/>
      <c r="IO195" s="263"/>
      <c r="IP195" s="263"/>
      <c r="IQ195" s="263"/>
      <c r="IR195" s="263"/>
      <c r="IS195" s="263"/>
      <c r="IT195" s="263"/>
      <c r="IU195" s="263"/>
      <c r="IV195" s="263"/>
    </row>
    <row r="196" spans="1:256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  <c r="BS196" s="263"/>
      <c r="BT196" s="263"/>
      <c r="BU196" s="263"/>
      <c r="BV196" s="263"/>
      <c r="BW196" s="263"/>
      <c r="BX196" s="263"/>
      <c r="BY196" s="263"/>
      <c r="BZ196" s="263"/>
      <c r="CA196" s="263"/>
      <c r="CB196" s="263"/>
      <c r="CC196" s="263"/>
      <c r="CD196" s="263"/>
      <c r="CE196" s="263"/>
      <c r="CF196" s="263"/>
      <c r="CG196" s="263"/>
      <c r="CH196" s="263"/>
      <c r="CI196" s="263"/>
      <c r="CJ196" s="263"/>
      <c r="CK196" s="263"/>
      <c r="CL196" s="263"/>
      <c r="CM196" s="263"/>
      <c r="CN196" s="263"/>
      <c r="CO196" s="263"/>
      <c r="CP196" s="263"/>
      <c r="CQ196" s="263"/>
      <c r="CR196" s="263"/>
      <c r="CS196" s="263"/>
      <c r="CT196" s="263"/>
      <c r="CU196" s="263"/>
      <c r="CV196" s="263"/>
      <c r="CW196" s="263"/>
      <c r="CX196" s="263"/>
      <c r="CY196" s="263"/>
      <c r="CZ196" s="263"/>
      <c r="DA196" s="263"/>
      <c r="DB196" s="263"/>
      <c r="DC196" s="263"/>
      <c r="DD196" s="263"/>
      <c r="DE196" s="263"/>
      <c r="DF196" s="263"/>
      <c r="DG196" s="263"/>
      <c r="DH196" s="263"/>
      <c r="DI196" s="263"/>
      <c r="DJ196" s="263"/>
      <c r="DK196" s="263"/>
      <c r="DL196" s="263"/>
      <c r="DM196" s="263"/>
      <c r="DN196" s="263"/>
      <c r="DO196" s="263"/>
      <c r="DP196" s="263"/>
      <c r="DQ196" s="263"/>
      <c r="DR196" s="263"/>
      <c r="DS196" s="263"/>
      <c r="DT196" s="263"/>
      <c r="DU196" s="263"/>
      <c r="DV196" s="263"/>
      <c r="DW196" s="263"/>
      <c r="DX196" s="263"/>
      <c r="DY196" s="263"/>
      <c r="DZ196" s="263"/>
      <c r="EA196" s="263"/>
      <c r="EB196" s="263"/>
      <c r="EC196" s="263"/>
      <c r="ED196" s="263"/>
      <c r="EE196" s="263"/>
      <c r="EF196" s="263"/>
      <c r="EG196" s="263"/>
      <c r="EH196" s="263"/>
      <c r="EI196" s="263"/>
      <c r="EJ196" s="263"/>
      <c r="EK196" s="263"/>
      <c r="EL196" s="263"/>
      <c r="EM196" s="263"/>
      <c r="EN196" s="263"/>
      <c r="EO196" s="263"/>
      <c r="EP196" s="263"/>
      <c r="EQ196" s="263"/>
      <c r="ER196" s="263"/>
      <c r="ES196" s="263"/>
      <c r="ET196" s="263"/>
      <c r="EU196" s="263"/>
      <c r="EV196" s="263"/>
      <c r="EW196" s="263"/>
      <c r="EX196" s="263"/>
      <c r="EY196" s="263"/>
      <c r="EZ196" s="263"/>
      <c r="FA196" s="263"/>
      <c r="FB196" s="263"/>
      <c r="FC196" s="263"/>
      <c r="FD196" s="263"/>
      <c r="FE196" s="263"/>
      <c r="FF196" s="263"/>
      <c r="FG196" s="263"/>
      <c r="FH196" s="263"/>
      <c r="FI196" s="263"/>
      <c r="FJ196" s="263"/>
      <c r="FK196" s="263"/>
      <c r="FL196" s="263"/>
      <c r="FM196" s="263"/>
      <c r="FN196" s="263"/>
      <c r="FO196" s="263"/>
      <c r="FP196" s="263"/>
      <c r="FQ196" s="263"/>
      <c r="FR196" s="263"/>
      <c r="FS196" s="263"/>
      <c r="FT196" s="263"/>
      <c r="FU196" s="263"/>
      <c r="FV196" s="263"/>
      <c r="FW196" s="263"/>
      <c r="FX196" s="263"/>
      <c r="FY196" s="263"/>
      <c r="FZ196" s="263"/>
      <c r="GA196" s="263"/>
      <c r="GB196" s="263"/>
      <c r="GC196" s="263"/>
      <c r="GD196" s="263"/>
      <c r="GE196" s="263"/>
      <c r="GF196" s="263"/>
      <c r="GG196" s="263"/>
      <c r="GH196" s="263"/>
      <c r="GI196" s="263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3"/>
      <c r="GV196" s="263"/>
      <c r="GW196" s="263"/>
      <c r="GX196" s="263"/>
      <c r="GY196" s="263"/>
      <c r="GZ196" s="263"/>
      <c r="HA196" s="263"/>
      <c r="HB196" s="263"/>
      <c r="HC196" s="263"/>
      <c r="HD196" s="263"/>
      <c r="HE196" s="263"/>
      <c r="HF196" s="263"/>
      <c r="HG196" s="263"/>
      <c r="HH196" s="263"/>
      <c r="HI196" s="263"/>
      <c r="HJ196" s="263"/>
      <c r="HK196" s="263"/>
      <c r="HL196" s="263"/>
      <c r="HM196" s="263"/>
      <c r="HN196" s="263"/>
      <c r="HO196" s="263"/>
      <c r="HP196" s="263"/>
      <c r="HQ196" s="263"/>
      <c r="HR196" s="263"/>
      <c r="HS196" s="263"/>
      <c r="HT196" s="263"/>
      <c r="HU196" s="263"/>
      <c r="HV196" s="263"/>
      <c r="HW196" s="263"/>
      <c r="HX196" s="263"/>
      <c r="HY196" s="263"/>
      <c r="HZ196" s="263"/>
      <c r="IA196" s="263"/>
      <c r="IB196" s="263"/>
      <c r="IC196" s="263"/>
      <c r="ID196" s="263"/>
      <c r="IE196" s="263"/>
      <c r="IF196" s="263"/>
      <c r="IG196" s="263"/>
      <c r="IH196" s="263"/>
      <c r="II196" s="263"/>
      <c r="IJ196" s="263"/>
      <c r="IK196" s="263"/>
      <c r="IL196" s="263"/>
      <c r="IM196" s="263"/>
      <c r="IN196" s="263"/>
      <c r="IO196" s="263"/>
      <c r="IP196" s="263"/>
      <c r="IQ196" s="263"/>
      <c r="IR196" s="263"/>
      <c r="IS196" s="263"/>
      <c r="IT196" s="263"/>
      <c r="IU196" s="263"/>
      <c r="IV196" s="263"/>
    </row>
    <row r="197" spans="1:256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  <c r="BS197" s="263"/>
      <c r="BT197" s="263"/>
      <c r="BU197" s="263"/>
      <c r="BV197" s="263"/>
      <c r="BW197" s="263"/>
      <c r="BX197" s="263"/>
      <c r="BY197" s="263"/>
      <c r="BZ197" s="263"/>
      <c r="CA197" s="263"/>
      <c r="CB197" s="263"/>
      <c r="CC197" s="263"/>
      <c r="CD197" s="263"/>
      <c r="CE197" s="263"/>
      <c r="CF197" s="263"/>
      <c r="CG197" s="263"/>
      <c r="CH197" s="263"/>
      <c r="CI197" s="263"/>
      <c r="CJ197" s="263"/>
      <c r="CK197" s="263"/>
      <c r="CL197" s="263"/>
      <c r="CM197" s="263"/>
      <c r="CN197" s="263"/>
      <c r="CO197" s="263"/>
      <c r="CP197" s="263"/>
      <c r="CQ197" s="263"/>
      <c r="CR197" s="263"/>
      <c r="CS197" s="263"/>
      <c r="CT197" s="263"/>
      <c r="CU197" s="263"/>
      <c r="CV197" s="263"/>
      <c r="CW197" s="263"/>
      <c r="CX197" s="263"/>
      <c r="CY197" s="263"/>
      <c r="CZ197" s="263"/>
      <c r="DA197" s="263"/>
      <c r="DB197" s="263"/>
      <c r="DC197" s="263"/>
      <c r="DD197" s="263"/>
      <c r="DE197" s="263"/>
      <c r="DF197" s="263"/>
      <c r="DG197" s="263"/>
      <c r="DH197" s="263"/>
      <c r="DI197" s="263"/>
      <c r="DJ197" s="263"/>
      <c r="DK197" s="263"/>
      <c r="DL197" s="263"/>
      <c r="DM197" s="263"/>
      <c r="DN197" s="263"/>
      <c r="DO197" s="263"/>
      <c r="DP197" s="263"/>
      <c r="DQ197" s="263"/>
      <c r="DR197" s="263"/>
      <c r="DS197" s="263"/>
      <c r="DT197" s="263"/>
      <c r="DU197" s="263"/>
      <c r="DV197" s="263"/>
      <c r="DW197" s="263"/>
      <c r="DX197" s="263"/>
      <c r="DY197" s="263"/>
      <c r="DZ197" s="263"/>
      <c r="EA197" s="263"/>
      <c r="EB197" s="263"/>
      <c r="EC197" s="263"/>
      <c r="ED197" s="263"/>
      <c r="EE197" s="263"/>
      <c r="EF197" s="263"/>
      <c r="EG197" s="263"/>
      <c r="EH197" s="263"/>
      <c r="EI197" s="263"/>
      <c r="EJ197" s="263"/>
      <c r="EK197" s="263"/>
      <c r="EL197" s="263"/>
      <c r="EM197" s="263"/>
      <c r="EN197" s="263"/>
      <c r="EO197" s="263"/>
      <c r="EP197" s="263"/>
      <c r="EQ197" s="263"/>
      <c r="ER197" s="263"/>
      <c r="ES197" s="263"/>
      <c r="ET197" s="263"/>
      <c r="EU197" s="263"/>
      <c r="EV197" s="263"/>
      <c r="EW197" s="263"/>
      <c r="EX197" s="263"/>
      <c r="EY197" s="263"/>
      <c r="EZ197" s="263"/>
      <c r="FA197" s="263"/>
      <c r="FB197" s="263"/>
      <c r="FC197" s="263"/>
      <c r="FD197" s="263"/>
      <c r="FE197" s="263"/>
      <c r="FF197" s="263"/>
      <c r="FG197" s="263"/>
      <c r="FH197" s="263"/>
      <c r="FI197" s="263"/>
      <c r="FJ197" s="263"/>
      <c r="FK197" s="263"/>
      <c r="FL197" s="263"/>
      <c r="FM197" s="263"/>
      <c r="FN197" s="263"/>
      <c r="FO197" s="263"/>
      <c r="FP197" s="263"/>
      <c r="FQ197" s="263"/>
      <c r="FR197" s="263"/>
      <c r="FS197" s="263"/>
      <c r="FT197" s="263"/>
      <c r="FU197" s="263"/>
      <c r="FV197" s="263"/>
      <c r="FW197" s="263"/>
      <c r="FX197" s="263"/>
      <c r="FY197" s="263"/>
      <c r="FZ197" s="263"/>
      <c r="GA197" s="263"/>
      <c r="GB197" s="263"/>
      <c r="GC197" s="263"/>
      <c r="GD197" s="263"/>
      <c r="GE197" s="263"/>
      <c r="GF197" s="263"/>
      <c r="GG197" s="263"/>
      <c r="GH197" s="263"/>
      <c r="GI197" s="263"/>
      <c r="GJ197" s="263"/>
      <c r="GK197" s="263"/>
      <c r="GL197" s="263"/>
      <c r="GM197" s="263"/>
      <c r="GN197" s="263"/>
      <c r="GO197" s="263"/>
      <c r="GP197" s="263"/>
      <c r="GQ197" s="263"/>
      <c r="GR197" s="263"/>
      <c r="GS197" s="263"/>
      <c r="GT197" s="263"/>
      <c r="GU197" s="263"/>
      <c r="GV197" s="263"/>
      <c r="GW197" s="263"/>
      <c r="GX197" s="263"/>
      <c r="GY197" s="263"/>
      <c r="GZ197" s="263"/>
      <c r="HA197" s="263"/>
      <c r="HB197" s="263"/>
      <c r="HC197" s="263"/>
      <c r="HD197" s="263"/>
      <c r="HE197" s="263"/>
      <c r="HF197" s="263"/>
      <c r="HG197" s="263"/>
      <c r="HH197" s="263"/>
      <c r="HI197" s="263"/>
      <c r="HJ197" s="263"/>
      <c r="HK197" s="263"/>
      <c r="HL197" s="263"/>
      <c r="HM197" s="263"/>
      <c r="HN197" s="263"/>
      <c r="HO197" s="263"/>
      <c r="HP197" s="263"/>
      <c r="HQ197" s="263"/>
      <c r="HR197" s="263"/>
      <c r="HS197" s="263"/>
      <c r="HT197" s="263"/>
      <c r="HU197" s="263"/>
      <c r="HV197" s="263"/>
      <c r="HW197" s="263"/>
      <c r="HX197" s="263"/>
      <c r="HY197" s="263"/>
      <c r="HZ197" s="263"/>
      <c r="IA197" s="263"/>
      <c r="IB197" s="263"/>
      <c r="IC197" s="263"/>
      <c r="ID197" s="263"/>
      <c r="IE197" s="263"/>
      <c r="IF197" s="263"/>
      <c r="IG197" s="263"/>
      <c r="IH197" s="263"/>
      <c r="II197" s="263"/>
      <c r="IJ197" s="263"/>
      <c r="IK197" s="263"/>
      <c r="IL197" s="263"/>
      <c r="IM197" s="263"/>
      <c r="IN197" s="263"/>
      <c r="IO197" s="263"/>
      <c r="IP197" s="263"/>
      <c r="IQ197" s="263"/>
      <c r="IR197" s="263"/>
      <c r="IS197" s="263"/>
      <c r="IT197" s="263"/>
      <c r="IU197" s="263"/>
      <c r="IV197" s="263"/>
    </row>
    <row r="198" spans="1:256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  <c r="BS198" s="263"/>
      <c r="BT198" s="263"/>
      <c r="BU198" s="263"/>
      <c r="BV198" s="263"/>
      <c r="BW198" s="263"/>
      <c r="BX198" s="263"/>
      <c r="BY198" s="263"/>
      <c r="BZ198" s="263"/>
      <c r="CA198" s="263"/>
      <c r="CB198" s="263"/>
      <c r="CC198" s="263"/>
      <c r="CD198" s="263"/>
      <c r="CE198" s="263"/>
      <c r="CF198" s="263"/>
      <c r="CG198" s="263"/>
      <c r="CH198" s="263"/>
      <c r="CI198" s="263"/>
      <c r="CJ198" s="263"/>
      <c r="CK198" s="263"/>
      <c r="CL198" s="263"/>
      <c r="CM198" s="263"/>
      <c r="CN198" s="263"/>
      <c r="CO198" s="263"/>
      <c r="CP198" s="263"/>
      <c r="CQ198" s="263"/>
      <c r="CR198" s="263"/>
      <c r="CS198" s="263"/>
      <c r="CT198" s="263"/>
      <c r="CU198" s="263"/>
      <c r="CV198" s="263"/>
      <c r="CW198" s="263"/>
      <c r="CX198" s="263"/>
      <c r="CY198" s="263"/>
      <c r="CZ198" s="263"/>
      <c r="DA198" s="263"/>
      <c r="DB198" s="263"/>
      <c r="DC198" s="263"/>
      <c r="DD198" s="263"/>
      <c r="DE198" s="263"/>
      <c r="DF198" s="263"/>
      <c r="DG198" s="263"/>
      <c r="DH198" s="263"/>
      <c r="DI198" s="263"/>
      <c r="DJ198" s="263"/>
      <c r="DK198" s="263"/>
      <c r="DL198" s="263"/>
      <c r="DM198" s="263"/>
      <c r="DN198" s="263"/>
      <c r="DO198" s="263"/>
      <c r="DP198" s="263"/>
      <c r="DQ198" s="263"/>
      <c r="DR198" s="263"/>
      <c r="DS198" s="263"/>
      <c r="DT198" s="263"/>
      <c r="DU198" s="263"/>
      <c r="DV198" s="263"/>
      <c r="DW198" s="263"/>
      <c r="DX198" s="263"/>
      <c r="DY198" s="263"/>
      <c r="DZ198" s="263"/>
      <c r="EA198" s="263"/>
      <c r="EB198" s="263"/>
      <c r="EC198" s="263"/>
      <c r="ED198" s="263"/>
      <c r="EE198" s="263"/>
      <c r="EF198" s="263"/>
      <c r="EG198" s="263"/>
      <c r="EH198" s="263"/>
      <c r="EI198" s="263"/>
      <c r="EJ198" s="263"/>
      <c r="EK198" s="263"/>
      <c r="EL198" s="263"/>
      <c r="EM198" s="263"/>
      <c r="EN198" s="263"/>
      <c r="EO198" s="263"/>
      <c r="EP198" s="263"/>
      <c r="EQ198" s="263"/>
      <c r="ER198" s="263"/>
      <c r="ES198" s="263"/>
      <c r="ET198" s="263"/>
      <c r="EU198" s="263"/>
      <c r="EV198" s="263"/>
      <c r="EW198" s="263"/>
      <c r="EX198" s="263"/>
      <c r="EY198" s="263"/>
      <c r="EZ198" s="263"/>
      <c r="FA198" s="263"/>
      <c r="FB198" s="263"/>
      <c r="FC198" s="263"/>
      <c r="FD198" s="263"/>
      <c r="FE198" s="263"/>
      <c r="FF198" s="263"/>
      <c r="FG198" s="263"/>
      <c r="FH198" s="263"/>
      <c r="FI198" s="263"/>
      <c r="FJ198" s="263"/>
      <c r="FK198" s="263"/>
      <c r="FL198" s="263"/>
      <c r="FM198" s="263"/>
      <c r="FN198" s="263"/>
      <c r="FO198" s="263"/>
      <c r="FP198" s="263"/>
      <c r="FQ198" s="263"/>
      <c r="FR198" s="263"/>
      <c r="FS198" s="263"/>
      <c r="FT198" s="263"/>
      <c r="FU198" s="263"/>
      <c r="FV198" s="263"/>
      <c r="FW198" s="263"/>
      <c r="FX198" s="263"/>
      <c r="FY198" s="263"/>
      <c r="FZ198" s="263"/>
      <c r="GA198" s="263"/>
      <c r="GB198" s="263"/>
      <c r="GC198" s="263"/>
      <c r="GD198" s="263"/>
      <c r="GE198" s="263"/>
      <c r="GF198" s="263"/>
      <c r="GG198" s="263"/>
      <c r="GH198" s="263"/>
      <c r="GI198" s="263"/>
      <c r="GJ198" s="263"/>
      <c r="GK198" s="263"/>
      <c r="GL198" s="263"/>
      <c r="GM198" s="263"/>
      <c r="GN198" s="263"/>
      <c r="GO198" s="263"/>
      <c r="GP198" s="263"/>
      <c r="GQ198" s="263"/>
      <c r="GR198" s="263"/>
      <c r="GS198" s="263"/>
      <c r="GT198" s="263"/>
      <c r="GU198" s="263"/>
      <c r="GV198" s="263"/>
      <c r="GW198" s="263"/>
      <c r="GX198" s="263"/>
      <c r="GY198" s="263"/>
      <c r="GZ198" s="263"/>
      <c r="HA198" s="263"/>
      <c r="HB198" s="263"/>
      <c r="HC198" s="263"/>
      <c r="HD198" s="263"/>
      <c r="HE198" s="263"/>
      <c r="HF198" s="263"/>
      <c r="HG198" s="263"/>
      <c r="HH198" s="263"/>
      <c r="HI198" s="263"/>
      <c r="HJ198" s="263"/>
      <c r="HK198" s="263"/>
      <c r="HL198" s="263"/>
      <c r="HM198" s="263"/>
      <c r="HN198" s="263"/>
      <c r="HO198" s="263"/>
      <c r="HP198" s="263"/>
      <c r="HQ198" s="263"/>
      <c r="HR198" s="263"/>
      <c r="HS198" s="263"/>
      <c r="HT198" s="263"/>
      <c r="HU198" s="263"/>
      <c r="HV198" s="263"/>
      <c r="HW198" s="263"/>
      <c r="HX198" s="263"/>
      <c r="HY198" s="263"/>
      <c r="HZ198" s="263"/>
      <c r="IA198" s="263"/>
      <c r="IB198" s="263"/>
      <c r="IC198" s="263"/>
      <c r="ID198" s="263"/>
      <c r="IE198" s="263"/>
      <c r="IF198" s="263"/>
      <c r="IG198" s="263"/>
      <c r="IH198" s="263"/>
      <c r="II198" s="263"/>
      <c r="IJ198" s="263"/>
      <c r="IK198" s="263"/>
      <c r="IL198" s="263"/>
      <c r="IM198" s="263"/>
      <c r="IN198" s="263"/>
      <c r="IO198" s="263"/>
      <c r="IP198" s="263"/>
      <c r="IQ198" s="263"/>
      <c r="IR198" s="263"/>
      <c r="IS198" s="263"/>
      <c r="IT198" s="263"/>
      <c r="IU198" s="263"/>
      <c r="IV198" s="263"/>
    </row>
    <row r="199" spans="1:256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  <c r="BS199" s="263"/>
      <c r="BT199" s="263"/>
      <c r="BU199" s="263"/>
      <c r="BV199" s="263"/>
      <c r="BW199" s="263"/>
      <c r="BX199" s="263"/>
      <c r="BY199" s="263"/>
      <c r="BZ199" s="263"/>
      <c r="CA199" s="263"/>
      <c r="CB199" s="263"/>
      <c r="CC199" s="263"/>
      <c r="CD199" s="263"/>
      <c r="CE199" s="263"/>
      <c r="CF199" s="263"/>
      <c r="CG199" s="263"/>
      <c r="CH199" s="263"/>
      <c r="CI199" s="263"/>
      <c r="CJ199" s="263"/>
      <c r="CK199" s="263"/>
      <c r="CL199" s="263"/>
      <c r="CM199" s="263"/>
      <c r="CN199" s="263"/>
      <c r="CO199" s="263"/>
      <c r="CP199" s="263"/>
      <c r="CQ199" s="263"/>
      <c r="CR199" s="263"/>
      <c r="CS199" s="263"/>
      <c r="CT199" s="263"/>
      <c r="CU199" s="263"/>
      <c r="CV199" s="263"/>
      <c r="CW199" s="263"/>
      <c r="CX199" s="263"/>
      <c r="CY199" s="263"/>
      <c r="CZ199" s="263"/>
      <c r="DA199" s="263"/>
      <c r="DB199" s="263"/>
      <c r="DC199" s="263"/>
      <c r="DD199" s="263"/>
      <c r="DE199" s="263"/>
      <c r="DF199" s="263"/>
      <c r="DG199" s="263"/>
      <c r="DH199" s="263"/>
      <c r="DI199" s="263"/>
      <c r="DJ199" s="263"/>
      <c r="DK199" s="263"/>
      <c r="DL199" s="263"/>
      <c r="DM199" s="263"/>
      <c r="DN199" s="263"/>
      <c r="DO199" s="263"/>
      <c r="DP199" s="263"/>
      <c r="DQ199" s="263"/>
      <c r="DR199" s="263"/>
      <c r="DS199" s="263"/>
      <c r="DT199" s="263"/>
      <c r="DU199" s="263"/>
      <c r="DV199" s="263"/>
      <c r="DW199" s="263"/>
      <c r="DX199" s="263"/>
      <c r="DY199" s="263"/>
      <c r="DZ199" s="263"/>
      <c r="EA199" s="263"/>
      <c r="EB199" s="263"/>
      <c r="EC199" s="263"/>
      <c r="ED199" s="263"/>
      <c r="EE199" s="263"/>
      <c r="EF199" s="263"/>
      <c r="EG199" s="263"/>
      <c r="EH199" s="263"/>
      <c r="EI199" s="263"/>
      <c r="EJ199" s="263"/>
      <c r="EK199" s="263"/>
      <c r="EL199" s="263"/>
      <c r="EM199" s="263"/>
      <c r="EN199" s="263"/>
      <c r="EO199" s="263"/>
      <c r="EP199" s="263"/>
      <c r="EQ199" s="263"/>
      <c r="ER199" s="263"/>
      <c r="ES199" s="263"/>
      <c r="ET199" s="263"/>
      <c r="EU199" s="263"/>
      <c r="EV199" s="263"/>
      <c r="EW199" s="263"/>
      <c r="EX199" s="263"/>
      <c r="EY199" s="263"/>
      <c r="EZ199" s="263"/>
      <c r="FA199" s="263"/>
      <c r="FB199" s="263"/>
      <c r="FC199" s="263"/>
      <c r="FD199" s="263"/>
      <c r="FE199" s="263"/>
      <c r="FF199" s="263"/>
      <c r="FG199" s="263"/>
      <c r="FH199" s="263"/>
      <c r="FI199" s="263"/>
      <c r="FJ199" s="263"/>
      <c r="FK199" s="263"/>
      <c r="FL199" s="263"/>
      <c r="FM199" s="263"/>
      <c r="FN199" s="263"/>
      <c r="FO199" s="263"/>
      <c r="FP199" s="263"/>
      <c r="FQ199" s="263"/>
      <c r="FR199" s="263"/>
      <c r="FS199" s="263"/>
      <c r="FT199" s="263"/>
      <c r="FU199" s="263"/>
      <c r="FV199" s="263"/>
      <c r="FW199" s="263"/>
      <c r="FX199" s="263"/>
      <c r="FY199" s="263"/>
      <c r="FZ199" s="263"/>
      <c r="GA199" s="263"/>
      <c r="GB199" s="263"/>
      <c r="GC199" s="263"/>
      <c r="GD199" s="263"/>
      <c r="GE199" s="263"/>
      <c r="GF199" s="263"/>
      <c r="GG199" s="263"/>
      <c r="GH199" s="263"/>
      <c r="GI199" s="263"/>
      <c r="GJ199" s="263"/>
      <c r="GK199" s="263"/>
      <c r="GL199" s="263"/>
      <c r="GM199" s="263"/>
      <c r="GN199" s="263"/>
      <c r="GO199" s="263"/>
      <c r="GP199" s="263"/>
      <c r="GQ199" s="263"/>
      <c r="GR199" s="263"/>
      <c r="GS199" s="263"/>
      <c r="GT199" s="263"/>
      <c r="GU199" s="263"/>
      <c r="GV199" s="263"/>
      <c r="GW199" s="263"/>
      <c r="GX199" s="263"/>
      <c r="GY199" s="263"/>
      <c r="GZ199" s="263"/>
      <c r="HA199" s="263"/>
      <c r="HB199" s="263"/>
      <c r="HC199" s="263"/>
      <c r="HD199" s="263"/>
      <c r="HE199" s="263"/>
      <c r="HF199" s="263"/>
      <c r="HG199" s="263"/>
      <c r="HH199" s="263"/>
      <c r="HI199" s="263"/>
      <c r="HJ199" s="263"/>
      <c r="HK199" s="263"/>
      <c r="HL199" s="263"/>
      <c r="HM199" s="263"/>
      <c r="HN199" s="263"/>
      <c r="HO199" s="263"/>
      <c r="HP199" s="263"/>
      <c r="HQ199" s="263"/>
      <c r="HR199" s="263"/>
      <c r="HS199" s="263"/>
      <c r="HT199" s="263"/>
      <c r="HU199" s="263"/>
      <c r="HV199" s="263"/>
      <c r="HW199" s="263"/>
      <c r="HX199" s="263"/>
      <c r="HY199" s="263"/>
      <c r="HZ199" s="263"/>
      <c r="IA199" s="263"/>
      <c r="IB199" s="263"/>
      <c r="IC199" s="263"/>
      <c r="ID199" s="263"/>
      <c r="IE199" s="263"/>
      <c r="IF199" s="263"/>
      <c r="IG199" s="263"/>
      <c r="IH199" s="263"/>
      <c r="II199" s="263"/>
      <c r="IJ199" s="263"/>
      <c r="IK199" s="263"/>
      <c r="IL199" s="263"/>
      <c r="IM199" s="263"/>
      <c r="IN199" s="263"/>
      <c r="IO199" s="263"/>
      <c r="IP199" s="263"/>
      <c r="IQ199" s="263"/>
      <c r="IR199" s="263"/>
      <c r="IS199" s="263"/>
      <c r="IT199" s="263"/>
      <c r="IU199" s="263"/>
      <c r="IV199" s="263"/>
    </row>
    <row r="200" spans="1:256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  <c r="GO200" s="263"/>
      <c r="GP200" s="263"/>
      <c r="GQ200" s="263"/>
      <c r="GR200" s="263"/>
      <c r="GS200" s="263"/>
      <c r="GT200" s="263"/>
      <c r="GU200" s="263"/>
      <c r="GV200" s="263"/>
      <c r="GW200" s="263"/>
      <c r="GX200" s="263"/>
      <c r="GY200" s="263"/>
      <c r="GZ200" s="263"/>
      <c r="HA200" s="263"/>
      <c r="HB200" s="263"/>
      <c r="HC200" s="263"/>
      <c r="HD200" s="263"/>
      <c r="HE200" s="263"/>
      <c r="HF200" s="263"/>
      <c r="HG200" s="263"/>
      <c r="HH200" s="263"/>
      <c r="HI200" s="263"/>
      <c r="HJ200" s="263"/>
      <c r="HK200" s="263"/>
      <c r="HL200" s="263"/>
      <c r="HM200" s="263"/>
      <c r="HN200" s="263"/>
      <c r="HO200" s="263"/>
      <c r="HP200" s="263"/>
      <c r="HQ200" s="263"/>
      <c r="HR200" s="263"/>
      <c r="HS200" s="263"/>
      <c r="HT200" s="263"/>
      <c r="HU200" s="263"/>
      <c r="HV200" s="263"/>
      <c r="HW200" s="263"/>
      <c r="HX200" s="263"/>
      <c r="HY200" s="263"/>
      <c r="HZ200" s="263"/>
      <c r="IA200" s="263"/>
      <c r="IB200" s="263"/>
      <c r="IC200" s="263"/>
      <c r="ID200" s="263"/>
      <c r="IE200" s="263"/>
      <c r="IF200" s="263"/>
      <c r="IG200" s="263"/>
      <c r="IH200" s="263"/>
      <c r="II200" s="263"/>
      <c r="IJ200" s="263"/>
      <c r="IK200" s="263"/>
      <c r="IL200" s="263"/>
      <c r="IM200" s="263"/>
      <c r="IN200" s="263"/>
      <c r="IO200" s="263"/>
      <c r="IP200" s="263"/>
      <c r="IQ200" s="263"/>
      <c r="IR200" s="263"/>
      <c r="IS200" s="263"/>
      <c r="IT200" s="263"/>
      <c r="IU200" s="263"/>
      <c r="IV200" s="263"/>
    </row>
    <row r="201" spans="1:256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  <c r="AO201" s="263"/>
      <c r="AP201" s="263"/>
      <c r="AQ201" s="263"/>
      <c r="AR201" s="263"/>
      <c r="AS201" s="263"/>
      <c r="AT201" s="263"/>
      <c r="AU201" s="263"/>
      <c r="AV201" s="263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  <c r="BS201" s="263"/>
      <c r="BT201" s="263"/>
      <c r="BU201" s="263"/>
      <c r="BV201" s="263"/>
      <c r="BW201" s="263"/>
      <c r="BX201" s="263"/>
      <c r="BY201" s="263"/>
      <c r="BZ201" s="263"/>
      <c r="CA201" s="263"/>
      <c r="CB201" s="263"/>
      <c r="CC201" s="263"/>
      <c r="CD201" s="263"/>
      <c r="CE201" s="263"/>
      <c r="CF201" s="263"/>
      <c r="CG201" s="263"/>
      <c r="CH201" s="263"/>
      <c r="CI201" s="263"/>
      <c r="CJ201" s="263"/>
      <c r="CK201" s="263"/>
      <c r="CL201" s="263"/>
      <c r="CM201" s="263"/>
      <c r="CN201" s="263"/>
      <c r="CO201" s="263"/>
      <c r="CP201" s="263"/>
      <c r="CQ201" s="263"/>
      <c r="CR201" s="263"/>
      <c r="CS201" s="263"/>
      <c r="CT201" s="263"/>
      <c r="CU201" s="263"/>
      <c r="CV201" s="263"/>
      <c r="CW201" s="263"/>
      <c r="CX201" s="263"/>
      <c r="CY201" s="263"/>
      <c r="CZ201" s="263"/>
      <c r="DA201" s="263"/>
      <c r="DB201" s="263"/>
      <c r="DC201" s="263"/>
      <c r="DD201" s="263"/>
      <c r="DE201" s="263"/>
      <c r="DF201" s="263"/>
      <c r="DG201" s="263"/>
      <c r="DH201" s="263"/>
      <c r="DI201" s="263"/>
      <c r="DJ201" s="263"/>
      <c r="DK201" s="263"/>
      <c r="DL201" s="263"/>
      <c r="DM201" s="263"/>
      <c r="DN201" s="263"/>
      <c r="DO201" s="263"/>
      <c r="DP201" s="263"/>
      <c r="DQ201" s="263"/>
      <c r="DR201" s="263"/>
      <c r="DS201" s="263"/>
      <c r="DT201" s="263"/>
      <c r="DU201" s="263"/>
      <c r="DV201" s="263"/>
      <c r="DW201" s="263"/>
      <c r="DX201" s="263"/>
      <c r="DY201" s="263"/>
      <c r="DZ201" s="263"/>
      <c r="EA201" s="263"/>
      <c r="EB201" s="263"/>
      <c r="EC201" s="263"/>
      <c r="ED201" s="263"/>
      <c r="EE201" s="263"/>
      <c r="EF201" s="263"/>
      <c r="EG201" s="263"/>
      <c r="EH201" s="263"/>
      <c r="EI201" s="263"/>
      <c r="EJ201" s="263"/>
      <c r="EK201" s="263"/>
      <c r="EL201" s="263"/>
      <c r="EM201" s="263"/>
      <c r="EN201" s="263"/>
      <c r="EO201" s="263"/>
      <c r="EP201" s="263"/>
      <c r="EQ201" s="263"/>
      <c r="ER201" s="263"/>
      <c r="ES201" s="263"/>
      <c r="ET201" s="263"/>
      <c r="EU201" s="263"/>
      <c r="EV201" s="263"/>
      <c r="EW201" s="263"/>
      <c r="EX201" s="263"/>
      <c r="EY201" s="263"/>
      <c r="EZ201" s="263"/>
      <c r="FA201" s="263"/>
      <c r="FB201" s="263"/>
      <c r="FC201" s="263"/>
      <c r="FD201" s="263"/>
      <c r="FE201" s="263"/>
      <c r="FF201" s="263"/>
      <c r="FG201" s="263"/>
      <c r="FH201" s="263"/>
      <c r="FI201" s="263"/>
      <c r="FJ201" s="263"/>
      <c r="FK201" s="263"/>
      <c r="FL201" s="263"/>
      <c r="FM201" s="263"/>
      <c r="FN201" s="263"/>
      <c r="FO201" s="263"/>
      <c r="FP201" s="263"/>
      <c r="FQ201" s="263"/>
      <c r="FR201" s="263"/>
      <c r="FS201" s="263"/>
      <c r="FT201" s="263"/>
      <c r="FU201" s="263"/>
      <c r="FV201" s="263"/>
      <c r="FW201" s="263"/>
      <c r="FX201" s="263"/>
      <c r="FY201" s="263"/>
      <c r="FZ201" s="263"/>
      <c r="GA201" s="263"/>
      <c r="GB201" s="263"/>
      <c r="GC201" s="263"/>
      <c r="GD201" s="263"/>
      <c r="GE201" s="263"/>
      <c r="GF201" s="263"/>
      <c r="GG201" s="263"/>
      <c r="GH201" s="263"/>
      <c r="GI201" s="263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3"/>
      <c r="GV201" s="263"/>
      <c r="GW201" s="263"/>
      <c r="GX201" s="263"/>
      <c r="GY201" s="263"/>
      <c r="GZ201" s="263"/>
      <c r="HA201" s="263"/>
      <c r="HB201" s="263"/>
      <c r="HC201" s="263"/>
      <c r="HD201" s="263"/>
      <c r="HE201" s="263"/>
      <c r="HF201" s="263"/>
      <c r="HG201" s="263"/>
      <c r="HH201" s="263"/>
      <c r="HI201" s="263"/>
      <c r="HJ201" s="263"/>
      <c r="HK201" s="263"/>
      <c r="HL201" s="263"/>
      <c r="HM201" s="263"/>
      <c r="HN201" s="263"/>
      <c r="HO201" s="263"/>
      <c r="HP201" s="263"/>
      <c r="HQ201" s="263"/>
      <c r="HR201" s="263"/>
      <c r="HS201" s="263"/>
      <c r="HT201" s="263"/>
      <c r="HU201" s="263"/>
      <c r="HV201" s="263"/>
      <c r="HW201" s="263"/>
      <c r="HX201" s="263"/>
      <c r="HY201" s="263"/>
      <c r="HZ201" s="263"/>
      <c r="IA201" s="263"/>
      <c r="IB201" s="263"/>
      <c r="IC201" s="263"/>
      <c r="ID201" s="263"/>
      <c r="IE201" s="263"/>
      <c r="IF201" s="263"/>
      <c r="IG201" s="263"/>
      <c r="IH201" s="263"/>
      <c r="II201" s="263"/>
      <c r="IJ201" s="263"/>
      <c r="IK201" s="263"/>
      <c r="IL201" s="263"/>
      <c r="IM201" s="263"/>
      <c r="IN201" s="263"/>
      <c r="IO201" s="263"/>
      <c r="IP201" s="263"/>
      <c r="IQ201" s="263"/>
      <c r="IR201" s="263"/>
      <c r="IS201" s="263"/>
      <c r="IT201" s="263"/>
      <c r="IU201" s="263"/>
      <c r="IV201" s="263"/>
    </row>
    <row r="202" spans="1:256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</row>
    <row r="203" spans="1:256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S203" s="263"/>
      <c r="ET203" s="263"/>
      <c r="EU203" s="263"/>
      <c r="EV203" s="263"/>
      <c r="EW203" s="263"/>
      <c r="EX203" s="263"/>
      <c r="EY203" s="263"/>
      <c r="EZ203" s="263"/>
      <c r="FA203" s="263"/>
      <c r="FB203" s="263"/>
      <c r="FC203" s="263"/>
      <c r="FD203" s="263"/>
      <c r="FE203" s="263"/>
      <c r="FF203" s="263"/>
      <c r="FG203" s="263"/>
      <c r="FH203" s="263"/>
      <c r="FI203" s="263"/>
      <c r="FJ203" s="263"/>
      <c r="FK203" s="263"/>
      <c r="FL203" s="263"/>
      <c r="FM203" s="263"/>
      <c r="FN203" s="263"/>
      <c r="FO203" s="263"/>
      <c r="FP203" s="263"/>
      <c r="FQ203" s="263"/>
      <c r="FR203" s="263"/>
      <c r="FS203" s="263"/>
      <c r="FT203" s="263"/>
      <c r="FU203" s="263"/>
      <c r="FV203" s="263"/>
      <c r="FW203" s="263"/>
      <c r="FX203" s="263"/>
      <c r="FY203" s="263"/>
      <c r="FZ203" s="263"/>
      <c r="GA203" s="263"/>
      <c r="GB203" s="263"/>
      <c r="GC203" s="263"/>
      <c r="GD203" s="263"/>
      <c r="GE203" s="263"/>
      <c r="GF203" s="263"/>
      <c r="GG203" s="263"/>
      <c r="GH203" s="263"/>
      <c r="GI203" s="263"/>
      <c r="GJ203" s="263"/>
      <c r="GK203" s="263"/>
      <c r="GL203" s="263"/>
      <c r="GM203" s="263"/>
      <c r="GN203" s="263"/>
      <c r="GO203" s="263"/>
      <c r="GP203" s="263"/>
      <c r="GQ203" s="263"/>
      <c r="GR203" s="263"/>
      <c r="GS203" s="263"/>
      <c r="GT203" s="263"/>
      <c r="GU203" s="263"/>
      <c r="GV203" s="263"/>
      <c r="GW203" s="263"/>
      <c r="GX203" s="263"/>
      <c r="GY203" s="263"/>
      <c r="GZ203" s="263"/>
      <c r="HA203" s="263"/>
      <c r="HB203" s="263"/>
      <c r="HC203" s="263"/>
      <c r="HD203" s="263"/>
      <c r="HE203" s="263"/>
      <c r="HF203" s="263"/>
      <c r="HG203" s="263"/>
      <c r="HH203" s="263"/>
      <c r="HI203" s="263"/>
      <c r="HJ203" s="263"/>
      <c r="HK203" s="263"/>
      <c r="HL203" s="263"/>
      <c r="HM203" s="263"/>
      <c r="HN203" s="263"/>
      <c r="HO203" s="263"/>
      <c r="HP203" s="263"/>
      <c r="HQ203" s="263"/>
      <c r="HR203" s="263"/>
      <c r="HS203" s="263"/>
      <c r="HT203" s="263"/>
      <c r="HU203" s="263"/>
      <c r="HV203" s="263"/>
      <c r="HW203" s="263"/>
      <c r="HX203" s="263"/>
      <c r="HY203" s="263"/>
      <c r="HZ203" s="263"/>
      <c r="IA203" s="263"/>
      <c r="IB203" s="263"/>
      <c r="IC203" s="263"/>
      <c r="ID203" s="263"/>
      <c r="IE203" s="263"/>
      <c r="IF203" s="263"/>
      <c r="IG203" s="263"/>
      <c r="IH203" s="263"/>
      <c r="II203" s="263"/>
      <c r="IJ203" s="263"/>
      <c r="IK203" s="263"/>
      <c r="IL203" s="263"/>
      <c r="IM203" s="263"/>
      <c r="IN203" s="263"/>
      <c r="IO203" s="263"/>
      <c r="IP203" s="263"/>
      <c r="IQ203" s="263"/>
      <c r="IR203" s="263"/>
      <c r="IS203" s="263"/>
      <c r="IT203" s="263"/>
      <c r="IU203" s="263"/>
      <c r="IV203" s="263"/>
    </row>
    <row r="204" spans="1:256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C204" s="263"/>
      <c r="AD204" s="263"/>
      <c r="AE204" s="263"/>
      <c r="AF204" s="263"/>
      <c r="AG204" s="263"/>
      <c r="AH204" s="263"/>
      <c r="AI204" s="263"/>
      <c r="AJ204" s="263"/>
      <c r="AK204" s="263"/>
      <c r="AL204" s="263"/>
      <c r="AM204" s="263"/>
      <c r="AN204" s="263"/>
      <c r="AO204" s="263"/>
      <c r="AP204" s="263"/>
      <c r="AQ204" s="263"/>
      <c r="AR204" s="263"/>
      <c r="AS204" s="263"/>
      <c r="AT204" s="263"/>
      <c r="AU204" s="263"/>
      <c r="AV204" s="263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3"/>
      <c r="BN204" s="263"/>
      <c r="BO204" s="263"/>
      <c r="BP204" s="263"/>
      <c r="BQ204" s="263"/>
      <c r="BR204" s="263"/>
      <c r="BS204" s="263"/>
      <c r="BT204" s="263"/>
      <c r="BU204" s="263"/>
      <c r="BV204" s="263"/>
      <c r="BW204" s="263"/>
      <c r="BX204" s="263"/>
      <c r="BY204" s="263"/>
      <c r="BZ204" s="263"/>
      <c r="CA204" s="263"/>
      <c r="CB204" s="263"/>
      <c r="CC204" s="263"/>
      <c r="CD204" s="263"/>
      <c r="CE204" s="263"/>
      <c r="CF204" s="263"/>
      <c r="CG204" s="263"/>
      <c r="CH204" s="263"/>
      <c r="CI204" s="263"/>
      <c r="CJ204" s="263"/>
      <c r="CK204" s="263"/>
      <c r="CL204" s="263"/>
      <c r="CM204" s="263"/>
      <c r="CN204" s="263"/>
      <c r="CO204" s="263"/>
      <c r="CP204" s="263"/>
      <c r="CQ204" s="263"/>
      <c r="CR204" s="263"/>
      <c r="CS204" s="263"/>
      <c r="CT204" s="263"/>
      <c r="CU204" s="263"/>
      <c r="CV204" s="263"/>
      <c r="CW204" s="263"/>
      <c r="CX204" s="263"/>
      <c r="CY204" s="263"/>
      <c r="CZ204" s="263"/>
      <c r="DA204" s="263"/>
      <c r="DB204" s="263"/>
      <c r="DC204" s="263"/>
      <c r="DD204" s="263"/>
      <c r="DE204" s="263"/>
      <c r="DF204" s="263"/>
      <c r="DG204" s="263"/>
      <c r="DH204" s="263"/>
      <c r="DI204" s="263"/>
      <c r="DJ204" s="263"/>
      <c r="DK204" s="263"/>
      <c r="DL204" s="263"/>
      <c r="DM204" s="263"/>
      <c r="DN204" s="263"/>
      <c r="DO204" s="263"/>
      <c r="DP204" s="263"/>
      <c r="DQ204" s="263"/>
      <c r="DR204" s="263"/>
      <c r="DS204" s="263"/>
      <c r="DT204" s="263"/>
      <c r="DU204" s="263"/>
      <c r="DV204" s="263"/>
      <c r="DW204" s="263"/>
      <c r="DX204" s="263"/>
      <c r="DY204" s="263"/>
      <c r="DZ204" s="263"/>
      <c r="EA204" s="263"/>
      <c r="EB204" s="263"/>
      <c r="EC204" s="263"/>
      <c r="ED204" s="263"/>
      <c r="EE204" s="263"/>
      <c r="EF204" s="263"/>
      <c r="EG204" s="263"/>
      <c r="EH204" s="263"/>
      <c r="EI204" s="263"/>
      <c r="EJ204" s="263"/>
      <c r="EK204" s="263"/>
      <c r="EL204" s="263"/>
      <c r="EM204" s="263"/>
      <c r="EN204" s="263"/>
      <c r="EO204" s="263"/>
      <c r="EP204" s="263"/>
      <c r="EQ204" s="263"/>
      <c r="ER204" s="263"/>
      <c r="ES204" s="263"/>
      <c r="ET204" s="263"/>
      <c r="EU204" s="263"/>
      <c r="EV204" s="263"/>
      <c r="EW204" s="263"/>
      <c r="EX204" s="263"/>
      <c r="EY204" s="263"/>
      <c r="EZ204" s="263"/>
      <c r="FA204" s="263"/>
      <c r="FB204" s="263"/>
      <c r="FC204" s="263"/>
      <c r="FD204" s="263"/>
      <c r="FE204" s="263"/>
      <c r="FF204" s="263"/>
      <c r="FG204" s="263"/>
      <c r="FH204" s="263"/>
      <c r="FI204" s="263"/>
      <c r="FJ204" s="263"/>
      <c r="FK204" s="263"/>
      <c r="FL204" s="263"/>
      <c r="FM204" s="263"/>
      <c r="FN204" s="263"/>
      <c r="FO204" s="263"/>
      <c r="FP204" s="263"/>
      <c r="FQ204" s="263"/>
      <c r="FR204" s="263"/>
      <c r="FS204" s="263"/>
      <c r="FT204" s="263"/>
      <c r="FU204" s="263"/>
      <c r="FV204" s="263"/>
      <c r="FW204" s="263"/>
      <c r="FX204" s="263"/>
      <c r="FY204" s="263"/>
      <c r="FZ204" s="263"/>
      <c r="GA204" s="263"/>
      <c r="GB204" s="263"/>
      <c r="GC204" s="263"/>
      <c r="GD204" s="263"/>
      <c r="GE204" s="263"/>
      <c r="GF204" s="263"/>
      <c r="GG204" s="263"/>
      <c r="GH204" s="263"/>
      <c r="GI204" s="263"/>
      <c r="GJ204" s="263"/>
      <c r="GK204" s="263"/>
      <c r="GL204" s="263"/>
      <c r="GM204" s="263"/>
      <c r="GN204" s="263"/>
      <c r="GO204" s="263"/>
      <c r="GP204" s="263"/>
      <c r="GQ204" s="263"/>
      <c r="GR204" s="263"/>
      <c r="GS204" s="263"/>
      <c r="GT204" s="263"/>
      <c r="GU204" s="263"/>
      <c r="GV204" s="263"/>
      <c r="GW204" s="263"/>
      <c r="GX204" s="263"/>
      <c r="GY204" s="263"/>
      <c r="GZ204" s="263"/>
      <c r="HA204" s="263"/>
      <c r="HB204" s="263"/>
      <c r="HC204" s="263"/>
      <c r="HD204" s="263"/>
      <c r="HE204" s="263"/>
      <c r="HF204" s="263"/>
      <c r="HG204" s="263"/>
      <c r="HH204" s="263"/>
      <c r="HI204" s="263"/>
      <c r="HJ204" s="263"/>
      <c r="HK204" s="263"/>
      <c r="HL204" s="263"/>
      <c r="HM204" s="263"/>
      <c r="HN204" s="263"/>
      <c r="HO204" s="263"/>
      <c r="HP204" s="263"/>
      <c r="HQ204" s="263"/>
      <c r="HR204" s="263"/>
      <c r="HS204" s="263"/>
      <c r="HT204" s="263"/>
      <c r="HU204" s="263"/>
      <c r="HV204" s="263"/>
      <c r="HW204" s="263"/>
      <c r="HX204" s="263"/>
      <c r="HY204" s="263"/>
      <c r="HZ204" s="263"/>
      <c r="IA204" s="263"/>
      <c r="IB204" s="263"/>
      <c r="IC204" s="263"/>
      <c r="ID204" s="263"/>
      <c r="IE204" s="263"/>
      <c r="IF204" s="263"/>
      <c r="IG204" s="263"/>
      <c r="IH204" s="263"/>
      <c r="II204" s="263"/>
      <c r="IJ204" s="263"/>
      <c r="IK204" s="263"/>
      <c r="IL204" s="263"/>
      <c r="IM204" s="263"/>
      <c r="IN204" s="263"/>
      <c r="IO204" s="263"/>
      <c r="IP204" s="263"/>
      <c r="IQ204" s="263"/>
      <c r="IR204" s="263"/>
      <c r="IS204" s="263"/>
      <c r="IT204" s="263"/>
      <c r="IU204" s="263"/>
      <c r="IV204" s="263"/>
    </row>
    <row r="205" spans="1:256">
      <c r="A205" s="263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C205" s="263"/>
      <c r="AD205" s="263"/>
      <c r="AE205" s="263"/>
      <c r="AF205" s="263"/>
      <c r="AG205" s="263"/>
    </row>
    <row r="206" spans="1:256">
      <c r="J206" s="8"/>
      <c r="K206" s="8"/>
      <c r="S206" s="39"/>
      <c r="T206" s="39"/>
      <c r="U206" s="39"/>
      <c r="V206" s="39"/>
      <c r="W206" s="39"/>
      <c r="X206" s="39"/>
      <c r="Y206" s="39"/>
      <c r="Z206" s="39"/>
      <c r="AR206" s="263"/>
      <c r="AS206" s="263"/>
      <c r="AT206" s="263"/>
      <c r="AU206" s="263"/>
      <c r="AV206" s="263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  <c r="BS206" s="263"/>
      <c r="BT206" s="263"/>
      <c r="BU206" s="263"/>
      <c r="BV206" s="263"/>
      <c r="BW206" s="263"/>
      <c r="BX206" s="263"/>
      <c r="BY206" s="263"/>
      <c r="BZ206" s="263"/>
      <c r="CA206" s="263"/>
      <c r="CB206" s="263"/>
      <c r="CC206" s="263"/>
      <c r="CD206" s="263"/>
      <c r="CE206" s="263"/>
      <c r="CF206" s="263"/>
      <c r="CG206" s="263"/>
      <c r="CH206" s="263"/>
      <c r="CI206" s="263"/>
      <c r="CJ206" s="263"/>
      <c r="CK206" s="263"/>
      <c r="CL206" s="263"/>
      <c r="CM206" s="263"/>
      <c r="CN206" s="263"/>
      <c r="CO206" s="263"/>
      <c r="CP206" s="263"/>
      <c r="CQ206" s="263"/>
      <c r="CR206" s="263"/>
      <c r="CS206" s="263"/>
      <c r="CT206" s="263"/>
      <c r="CU206" s="263"/>
      <c r="CV206" s="263"/>
      <c r="CW206" s="263"/>
      <c r="CX206" s="263"/>
      <c r="CY206" s="263"/>
      <c r="CZ206" s="263"/>
      <c r="DA206" s="263"/>
      <c r="DB206" s="263"/>
      <c r="DC206" s="263"/>
      <c r="DD206" s="263"/>
      <c r="DE206" s="263"/>
      <c r="DF206" s="263"/>
      <c r="DG206" s="263"/>
      <c r="DH206" s="263"/>
      <c r="DI206" s="263"/>
      <c r="DJ206" s="263"/>
      <c r="DK206" s="263"/>
      <c r="DL206" s="263"/>
      <c r="DM206" s="263"/>
      <c r="DN206" s="263"/>
      <c r="DO206" s="263"/>
      <c r="DP206" s="263"/>
      <c r="DQ206" s="263"/>
      <c r="DR206" s="263"/>
      <c r="DS206" s="263"/>
      <c r="DT206" s="263"/>
      <c r="DU206" s="263"/>
      <c r="DV206" s="263"/>
      <c r="DW206" s="263"/>
      <c r="DX206" s="263"/>
      <c r="DY206" s="263"/>
      <c r="DZ206" s="263"/>
      <c r="EA206" s="263"/>
      <c r="EB206" s="263"/>
      <c r="EC206" s="263"/>
      <c r="ED206" s="263"/>
      <c r="EE206" s="263"/>
      <c r="EF206" s="263"/>
      <c r="EG206" s="263"/>
      <c r="EH206" s="263"/>
      <c r="EI206" s="263"/>
      <c r="EJ206" s="263"/>
      <c r="EK206" s="263"/>
      <c r="EL206" s="263"/>
      <c r="EM206" s="263"/>
      <c r="EN206" s="263"/>
      <c r="EO206" s="263"/>
      <c r="EP206" s="263"/>
      <c r="EQ206" s="263"/>
      <c r="ER206" s="263"/>
      <c r="ES206" s="263"/>
      <c r="ET206" s="263"/>
      <c r="EU206" s="263"/>
      <c r="EV206" s="263"/>
      <c r="EW206" s="263"/>
      <c r="EX206" s="263"/>
      <c r="EY206" s="263"/>
      <c r="EZ206" s="263"/>
      <c r="FA206" s="263"/>
      <c r="FB206" s="263"/>
      <c r="FC206" s="263"/>
      <c r="FD206" s="263"/>
      <c r="FE206" s="263"/>
      <c r="FF206" s="263"/>
      <c r="FG206" s="263"/>
      <c r="FH206" s="263"/>
      <c r="FI206" s="263"/>
      <c r="FJ206" s="263"/>
      <c r="FK206" s="263"/>
      <c r="FL206" s="263"/>
      <c r="FM206" s="263"/>
      <c r="FN206" s="263"/>
      <c r="FO206" s="263"/>
      <c r="FP206" s="263"/>
      <c r="FQ206" s="263"/>
      <c r="FR206" s="263"/>
      <c r="FS206" s="263"/>
      <c r="FT206" s="263"/>
      <c r="FU206" s="263"/>
      <c r="FV206" s="263"/>
      <c r="FW206" s="263"/>
      <c r="FX206" s="263"/>
      <c r="FY206" s="263"/>
      <c r="FZ206" s="263"/>
      <c r="GA206" s="263"/>
      <c r="GB206" s="263"/>
      <c r="GC206" s="263"/>
      <c r="GD206" s="263"/>
      <c r="GE206" s="263"/>
      <c r="GF206" s="263"/>
      <c r="GG206" s="263"/>
      <c r="GH206" s="263"/>
      <c r="GI206" s="263"/>
      <c r="GJ206" s="263"/>
      <c r="GK206" s="263"/>
      <c r="GL206" s="263"/>
      <c r="GM206" s="263"/>
      <c r="GN206" s="263"/>
      <c r="GO206" s="263"/>
      <c r="GP206" s="263"/>
      <c r="GQ206" s="263"/>
      <c r="GR206" s="263"/>
      <c r="GS206" s="263"/>
      <c r="GT206" s="263"/>
      <c r="GU206" s="263"/>
      <c r="GV206" s="263"/>
      <c r="GW206" s="263"/>
      <c r="GX206" s="263"/>
      <c r="GY206" s="263"/>
      <c r="GZ206" s="263"/>
      <c r="HA206" s="263"/>
      <c r="HB206" s="263"/>
      <c r="HC206" s="263"/>
      <c r="HD206" s="263"/>
      <c r="HE206" s="263"/>
      <c r="HF206" s="263"/>
      <c r="HG206" s="263"/>
      <c r="HH206" s="263"/>
      <c r="HI206" s="263"/>
      <c r="HJ206" s="263"/>
      <c r="HK206" s="263"/>
      <c r="HL206" s="263"/>
      <c r="HM206" s="263"/>
      <c r="HN206" s="263"/>
      <c r="HO206" s="263"/>
      <c r="HP206" s="263"/>
      <c r="HQ206" s="263"/>
      <c r="HR206" s="263"/>
      <c r="HS206" s="263"/>
      <c r="HT206" s="263"/>
      <c r="HU206" s="263"/>
      <c r="HV206" s="263"/>
      <c r="HW206" s="263"/>
      <c r="HX206" s="263"/>
      <c r="HY206" s="263"/>
      <c r="HZ206" s="263"/>
      <c r="IA206" s="263"/>
      <c r="IB206" s="263"/>
      <c r="IC206" s="263"/>
      <c r="ID206" s="263"/>
      <c r="IE206" s="263"/>
      <c r="IF206" s="263"/>
      <c r="IG206" s="263"/>
      <c r="IH206" s="263"/>
      <c r="II206" s="263"/>
      <c r="IJ206" s="263"/>
      <c r="IK206" s="263"/>
      <c r="IL206" s="263"/>
      <c r="IM206" s="263"/>
      <c r="IN206" s="263"/>
      <c r="IO206" s="263"/>
      <c r="IP206" s="263"/>
      <c r="IQ206" s="263"/>
      <c r="IR206" s="263"/>
      <c r="IS206" s="263"/>
      <c r="IT206" s="263"/>
      <c r="IU206" s="263"/>
      <c r="IV206" s="263"/>
    </row>
    <row r="207" spans="1:256">
      <c r="J207" s="8"/>
      <c r="K207" s="8"/>
      <c r="S207" s="39"/>
      <c r="T207" s="39"/>
      <c r="U207" s="39"/>
      <c r="V207" s="39"/>
      <c r="W207" s="39"/>
      <c r="X207" s="39"/>
      <c r="Y207" s="39"/>
      <c r="Z207" s="39"/>
      <c r="AR207" s="263"/>
      <c r="AS207" s="263"/>
      <c r="AT207" s="263"/>
      <c r="AU207" s="263"/>
      <c r="AV207" s="263"/>
      <c r="AW207" s="263"/>
      <c r="AX207" s="263"/>
      <c r="AY207" s="263"/>
      <c r="AZ207" s="263"/>
      <c r="BA207" s="263"/>
      <c r="BB207" s="263"/>
      <c r="BC207" s="263"/>
      <c r="BD207" s="263"/>
      <c r="BE207" s="263"/>
      <c r="BF207" s="263"/>
      <c r="BG207" s="263"/>
      <c r="BH207" s="263"/>
      <c r="BI207" s="263"/>
      <c r="BJ207" s="263"/>
      <c r="BK207" s="263"/>
      <c r="BL207" s="263"/>
      <c r="BM207" s="263"/>
      <c r="BN207" s="263"/>
      <c r="BO207" s="263"/>
      <c r="BP207" s="263"/>
      <c r="BQ207" s="263"/>
      <c r="BR207" s="263"/>
      <c r="BS207" s="263"/>
      <c r="BT207" s="263"/>
      <c r="BU207" s="263"/>
      <c r="BV207" s="263"/>
      <c r="BW207" s="263"/>
      <c r="BX207" s="263"/>
      <c r="BY207" s="263"/>
      <c r="BZ207" s="263"/>
      <c r="CA207" s="263"/>
      <c r="CB207" s="263"/>
      <c r="CC207" s="263"/>
      <c r="CD207" s="263"/>
      <c r="CE207" s="263"/>
      <c r="CF207" s="263"/>
      <c r="CG207" s="263"/>
      <c r="CH207" s="263"/>
      <c r="CI207" s="263"/>
      <c r="CJ207" s="263"/>
      <c r="CK207" s="263"/>
      <c r="CL207" s="263"/>
      <c r="CM207" s="263"/>
      <c r="CN207" s="263"/>
      <c r="CO207" s="263"/>
      <c r="CP207" s="263"/>
      <c r="CQ207" s="263"/>
      <c r="CR207" s="263"/>
      <c r="CS207" s="263"/>
      <c r="CT207" s="263"/>
      <c r="CU207" s="263"/>
      <c r="CV207" s="263"/>
      <c r="CW207" s="263"/>
      <c r="CX207" s="263"/>
      <c r="CY207" s="263"/>
      <c r="CZ207" s="263"/>
      <c r="DA207" s="263"/>
      <c r="DB207" s="263"/>
      <c r="DC207" s="263"/>
      <c r="DD207" s="263"/>
      <c r="DE207" s="263"/>
      <c r="DF207" s="263"/>
      <c r="DG207" s="263"/>
      <c r="DH207" s="263"/>
      <c r="DI207" s="263"/>
      <c r="DJ207" s="263"/>
      <c r="DK207" s="263"/>
      <c r="DL207" s="263"/>
      <c r="DM207" s="263"/>
      <c r="DN207" s="263"/>
      <c r="DO207" s="263"/>
      <c r="DP207" s="263"/>
      <c r="DQ207" s="263"/>
      <c r="DR207" s="263"/>
      <c r="DS207" s="263"/>
      <c r="DT207" s="263"/>
      <c r="DU207" s="263"/>
      <c r="DV207" s="263"/>
      <c r="DW207" s="263"/>
      <c r="DX207" s="263"/>
      <c r="DY207" s="263"/>
      <c r="DZ207" s="263"/>
      <c r="EA207" s="263"/>
      <c r="EB207" s="263"/>
      <c r="EC207" s="263"/>
      <c r="ED207" s="263"/>
      <c r="EE207" s="263"/>
      <c r="EF207" s="263"/>
      <c r="EG207" s="263"/>
      <c r="EH207" s="263"/>
      <c r="EI207" s="263"/>
      <c r="EJ207" s="263"/>
      <c r="EK207" s="263"/>
      <c r="EL207" s="263"/>
      <c r="EM207" s="263"/>
      <c r="EN207" s="263"/>
      <c r="EO207" s="263"/>
      <c r="EP207" s="263"/>
      <c r="EQ207" s="263"/>
      <c r="ER207" s="263"/>
      <c r="ES207" s="263"/>
      <c r="ET207" s="263"/>
      <c r="EU207" s="263"/>
      <c r="EV207" s="263"/>
      <c r="EW207" s="263"/>
      <c r="EX207" s="263"/>
      <c r="EY207" s="263"/>
      <c r="EZ207" s="263"/>
      <c r="FA207" s="263"/>
      <c r="FB207" s="263"/>
      <c r="FC207" s="263"/>
      <c r="FD207" s="263"/>
      <c r="FE207" s="263"/>
      <c r="FF207" s="263"/>
      <c r="FG207" s="263"/>
      <c r="FH207" s="263"/>
      <c r="FI207" s="263"/>
      <c r="FJ207" s="263"/>
      <c r="FK207" s="263"/>
      <c r="FL207" s="263"/>
      <c r="FM207" s="263"/>
      <c r="FN207" s="263"/>
      <c r="FO207" s="263"/>
      <c r="FP207" s="263"/>
      <c r="FQ207" s="263"/>
      <c r="FR207" s="263"/>
      <c r="FS207" s="263"/>
      <c r="FT207" s="263"/>
      <c r="FU207" s="263"/>
      <c r="FV207" s="263"/>
      <c r="FW207" s="263"/>
      <c r="FX207" s="263"/>
      <c r="FY207" s="263"/>
      <c r="FZ207" s="263"/>
      <c r="GA207" s="263"/>
      <c r="GB207" s="263"/>
      <c r="GC207" s="263"/>
      <c r="GD207" s="263"/>
      <c r="GE207" s="263"/>
      <c r="GF207" s="263"/>
      <c r="GG207" s="263"/>
      <c r="GH207" s="263"/>
      <c r="GI207" s="263"/>
      <c r="GJ207" s="263"/>
      <c r="GK207" s="263"/>
      <c r="GL207" s="263"/>
      <c r="GM207" s="263"/>
      <c r="GN207" s="263"/>
      <c r="GO207" s="263"/>
      <c r="GP207" s="263"/>
      <c r="GQ207" s="263"/>
      <c r="GR207" s="263"/>
      <c r="GS207" s="263"/>
      <c r="GT207" s="263"/>
      <c r="GU207" s="263"/>
      <c r="GV207" s="263"/>
      <c r="GW207" s="263"/>
      <c r="GX207" s="263"/>
      <c r="GY207" s="263"/>
      <c r="GZ207" s="263"/>
      <c r="HA207" s="263"/>
      <c r="HB207" s="263"/>
      <c r="HC207" s="263"/>
      <c r="HD207" s="263"/>
      <c r="HE207" s="263"/>
      <c r="HF207" s="263"/>
      <c r="HG207" s="263"/>
      <c r="HH207" s="263"/>
      <c r="HI207" s="263"/>
      <c r="HJ207" s="263"/>
      <c r="HK207" s="263"/>
      <c r="HL207" s="263"/>
      <c r="HM207" s="263"/>
      <c r="HN207" s="263"/>
      <c r="HO207" s="263"/>
      <c r="HP207" s="263"/>
      <c r="HQ207" s="263"/>
      <c r="HR207" s="263"/>
      <c r="HS207" s="263"/>
      <c r="HT207" s="263"/>
      <c r="HU207" s="263"/>
      <c r="HV207" s="263"/>
      <c r="HW207" s="263"/>
      <c r="HX207" s="263"/>
      <c r="HY207" s="263"/>
      <c r="HZ207" s="263"/>
      <c r="IA207" s="263"/>
      <c r="IB207" s="263"/>
      <c r="IC207" s="263"/>
      <c r="ID207" s="263"/>
      <c r="IE207" s="263"/>
      <c r="IF207" s="263"/>
      <c r="IG207" s="263"/>
      <c r="IH207" s="263"/>
      <c r="II207" s="263"/>
      <c r="IJ207" s="263"/>
      <c r="IK207" s="263"/>
      <c r="IL207" s="263"/>
      <c r="IM207" s="263"/>
      <c r="IN207" s="263"/>
      <c r="IO207" s="263"/>
      <c r="IP207" s="263"/>
      <c r="IQ207" s="263"/>
      <c r="IR207" s="263"/>
      <c r="IS207" s="263"/>
      <c r="IT207" s="263"/>
      <c r="IU207" s="263"/>
      <c r="IV207" s="263"/>
    </row>
    <row r="208" spans="1:256">
      <c r="J208" s="8"/>
      <c r="K208" s="8"/>
      <c r="S208" s="39"/>
      <c r="T208" s="39"/>
      <c r="U208" s="39"/>
      <c r="V208" s="39"/>
      <c r="W208" s="39"/>
      <c r="X208" s="39"/>
      <c r="Y208" s="39"/>
      <c r="Z208" s="39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/>
      <c r="DH208" s="263"/>
      <c r="DI208" s="263"/>
      <c r="DJ208" s="263"/>
      <c r="DK208" s="263"/>
      <c r="DL208" s="263"/>
      <c r="DM208" s="263"/>
      <c r="DN208" s="263"/>
      <c r="DO208" s="263"/>
      <c r="DP208" s="263"/>
      <c r="DQ208" s="263"/>
      <c r="DR208" s="263"/>
      <c r="DS208" s="263"/>
      <c r="DT208" s="263"/>
      <c r="DU208" s="263"/>
      <c r="DV208" s="263"/>
      <c r="DW208" s="263"/>
      <c r="DX208" s="263"/>
      <c r="DY208" s="263"/>
      <c r="DZ208" s="263"/>
      <c r="EA208" s="263"/>
      <c r="EB208" s="263"/>
      <c r="EC208" s="263"/>
      <c r="ED208" s="263"/>
      <c r="EE208" s="263"/>
      <c r="EF208" s="263"/>
      <c r="EG208" s="263"/>
      <c r="EH208" s="263"/>
      <c r="EI208" s="263"/>
      <c r="EJ208" s="263"/>
      <c r="EK208" s="263"/>
      <c r="EL208" s="263"/>
      <c r="EM208" s="263"/>
      <c r="EN208" s="263"/>
      <c r="EO208" s="263"/>
      <c r="EP208" s="263"/>
      <c r="EQ208" s="263"/>
      <c r="ER208" s="263"/>
      <c r="ES208" s="263"/>
      <c r="ET208" s="263"/>
      <c r="EU208" s="263"/>
      <c r="EV208" s="263"/>
      <c r="EW208" s="263"/>
      <c r="EX208" s="263"/>
      <c r="EY208" s="263"/>
      <c r="EZ208" s="263"/>
      <c r="FA208" s="263"/>
      <c r="FB208" s="263"/>
      <c r="FC208" s="263"/>
      <c r="FD208" s="263"/>
      <c r="FE208" s="263"/>
      <c r="FF208" s="263"/>
      <c r="FG208" s="263"/>
      <c r="FH208" s="263"/>
      <c r="FI208" s="263"/>
      <c r="FJ208" s="263"/>
      <c r="FK208" s="263"/>
      <c r="FL208" s="263"/>
      <c r="FM208" s="263"/>
      <c r="FN208" s="263"/>
      <c r="FO208" s="263"/>
      <c r="FP208" s="263"/>
      <c r="FQ208" s="263"/>
      <c r="FR208" s="263"/>
      <c r="FS208" s="263"/>
      <c r="FT208" s="263"/>
      <c r="FU208" s="263"/>
      <c r="FV208" s="263"/>
      <c r="FW208" s="263"/>
      <c r="FX208" s="263"/>
      <c r="FY208" s="263"/>
      <c r="FZ208" s="263"/>
      <c r="GA208" s="263"/>
      <c r="GB208" s="263"/>
      <c r="GC208" s="263"/>
      <c r="GD208" s="263"/>
      <c r="GE208" s="263"/>
      <c r="GF208" s="263"/>
      <c r="GG208" s="263"/>
      <c r="GH208" s="263"/>
      <c r="GI208" s="263"/>
      <c r="GJ208" s="263"/>
      <c r="GK208" s="263"/>
      <c r="GL208" s="263"/>
      <c r="GM208" s="263"/>
      <c r="GN208" s="263"/>
      <c r="GO208" s="263"/>
      <c r="GP208" s="263"/>
      <c r="GQ208" s="263"/>
      <c r="GR208" s="263"/>
      <c r="GS208" s="263"/>
      <c r="GT208" s="263"/>
      <c r="GU208" s="263"/>
      <c r="GV208" s="263"/>
      <c r="GW208" s="263"/>
      <c r="GX208" s="263"/>
      <c r="GY208" s="263"/>
      <c r="GZ208" s="263"/>
      <c r="HA208" s="263"/>
      <c r="HB208" s="263"/>
      <c r="HC208" s="263"/>
      <c r="HD208" s="263"/>
      <c r="HE208" s="263"/>
      <c r="HF208" s="263"/>
      <c r="HG208" s="263"/>
      <c r="HH208" s="263"/>
      <c r="HI208" s="263"/>
      <c r="HJ208" s="263"/>
      <c r="HK208" s="263"/>
      <c r="HL208" s="263"/>
      <c r="HM208" s="263"/>
      <c r="HN208" s="263"/>
      <c r="HO208" s="263"/>
      <c r="HP208" s="263"/>
      <c r="HQ208" s="263"/>
      <c r="HR208" s="263"/>
      <c r="HS208" s="263"/>
      <c r="HT208" s="263"/>
      <c r="HU208" s="263"/>
      <c r="HV208" s="263"/>
      <c r="HW208" s="263"/>
      <c r="HX208" s="263"/>
      <c r="HY208" s="263"/>
      <c r="HZ208" s="263"/>
      <c r="IA208" s="263"/>
      <c r="IB208" s="263"/>
      <c r="IC208" s="263"/>
      <c r="ID208" s="263"/>
      <c r="IE208" s="263"/>
      <c r="IF208" s="263"/>
      <c r="IG208" s="263"/>
      <c r="IH208" s="263"/>
      <c r="II208" s="263"/>
      <c r="IJ208" s="263"/>
      <c r="IK208" s="263"/>
      <c r="IL208" s="263"/>
      <c r="IM208" s="263"/>
      <c r="IN208" s="263"/>
      <c r="IO208" s="263"/>
      <c r="IP208" s="263"/>
      <c r="IQ208" s="263"/>
      <c r="IR208" s="263"/>
      <c r="IS208" s="263"/>
      <c r="IT208" s="263"/>
      <c r="IU208" s="263"/>
      <c r="IV208" s="263"/>
    </row>
    <row r="209" spans="10:256">
      <c r="J209" s="8"/>
      <c r="K209" s="8"/>
      <c r="S209" s="39"/>
      <c r="T209" s="39"/>
      <c r="U209" s="39"/>
      <c r="V209" s="39"/>
      <c r="W209" s="39"/>
      <c r="X209" s="39"/>
      <c r="Y209" s="39"/>
      <c r="Z209" s="39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  <c r="CA209" s="263"/>
      <c r="CB209" s="263"/>
      <c r="CC209" s="263"/>
      <c r="CD209" s="263"/>
      <c r="CE209" s="263"/>
      <c r="CF209" s="263"/>
      <c r="CG209" s="263"/>
      <c r="CH209" s="263"/>
      <c r="CI209" s="263"/>
      <c r="CJ209" s="263"/>
      <c r="CK209" s="263"/>
      <c r="CL209" s="263"/>
      <c r="CM209" s="263"/>
      <c r="CN209" s="263"/>
      <c r="CO209" s="263"/>
      <c r="CP209" s="263"/>
      <c r="CQ209" s="263"/>
      <c r="CR209" s="263"/>
      <c r="CS209" s="263"/>
      <c r="CT209" s="263"/>
      <c r="CU209" s="263"/>
      <c r="CV209" s="263"/>
      <c r="CW209" s="263"/>
      <c r="CX209" s="263"/>
      <c r="CY209" s="263"/>
      <c r="CZ209" s="263"/>
      <c r="DA209" s="263"/>
      <c r="DB209" s="263"/>
      <c r="DC209" s="263"/>
      <c r="DD209" s="263"/>
      <c r="DE209" s="263"/>
      <c r="DF209" s="263"/>
      <c r="DG209" s="263"/>
      <c r="DH209" s="263"/>
      <c r="DI209" s="263"/>
      <c r="DJ209" s="263"/>
      <c r="DK209" s="263"/>
      <c r="DL209" s="263"/>
      <c r="DM209" s="263"/>
      <c r="DN209" s="263"/>
      <c r="DO209" s="263"/>
      <c r="DP209" s="263"/>
      <c r="DQ209" s="263"/>
      <c r="DR209" s="263"/>
      <c r="DS209" s="263"/>
      <c r="DT209" s="263"/>
      <c r="DU209" s="263"/>
      <c r="DV209" s="263"/>
      <c r="DW209" s="263"/>
      <c r="DX209" s="263"/>
      <c r="DY209" s="263"/>
      <c r="DZ209" s="263"/>
      <c r="EA209" s="263"/>
      <c r="EB209" s="263"/>
      <c r="EC209" s="263"/>
      <c r="ED209" s="263"/>
      <c r="EE209" s="263"/>
      <c r="EF209" s="263"/>
      <c r="EG209" s="263"/>
      <c r="EH209" s="263"/>
      <c r="EI209" s="263"/>
      <c r="EJ209" s="263"/>
      <c r="EK209" s="263"/>
      <c r="EL209" s="263"/>
      <c r="EM209" s="263"/>
      <c r="EN209" s="263"/>
      <c r="EO209" s="263"/>
      <c r="EP209" s="263"/>
      <c r="EQ209" s="263"/>
      <c r="ER209" s="263"/>
      <c r="ES209" s="263"/>
      <c r="ET209" s="263"/>
      <c r="EU209" s="263"/>
      <c r="EV209" s="263"/>
      <c r="EW209" s="263"/>
      <c r="EX209" s="263"/>
      <c r="EY209" s="263"/>
      <c r="EZ209" s="263"/>
      <c r="FA209" s="263"/>
      <c r="FB209" s="263"/>
      <c r="FC209" s="263"/>
      <c r="FD209" s="263"/>
      <c r="FE209" s="263"/>
      <c r="FF209" s="263"/>
      <c r="FG209" s="263"/>
      <c r="FH209" s="263"/>
      <c r="FI209" s="263"/>
      <c r="FJ209" s="263"/>
      <c r="FK209" s="263"/>
      <c r="FL209" s="263"/>
      <c r="FM209" s="263"/>
      <c r="FN209" s="263"/>
      <c r="FO209" s="263"/>
      <c r="FP209" s="263"/>
      <c r="FQ209" s="263"/>
      <c r="FR209" s="263"/>
      <c r="FS209" s="263"/>
      <c r="FT209" s="263"/>
      <c r="FU209" s="263"/>
      <c r="FV209" s="263"/>
      <c r="FW209" s="263"/>
      <c r="FX209" s="263"/>
      <c r="FY209" s="263"/>
      <c r="FZ209" s="263"/>
      <c r="GA209" s="263"/>
      <c r="GB209" s="263"/>
      <c r="GC209" s="263"/>
      <c r="GD209" s="263"/>
      <c r="GE209" s="263"/>
      <c r="GF209" s="263"/>
      <c r="GG209" s="263"/>
      <c r="GH209" s="263"/>
      <c r="GI209" s="263"/>
      <c r="GJ209" s="263"/>
      <c r="GK209" s="263"/>
      <c r="GL209" s="263"/>
      <c r="GM209" s="263"/>
      <c r="GN209" s="263"/>
      <c r="GO209" s="263"/>
      <c r="GP209" s="263"/>
      <c r="GQ209" s="263"/>
      <c r="GR209" s="263"/>
      <c r="GS209" s="263"/>
      <c r="GT209" s="263"/>
      <c r="GU209" s="263"/>
      <c r="GV209" s="263"/>
      <c r="GW209" s="263"/>
      <c r="GX209" s="263"/>
      <c r="GY209" s="263"/>
      <c r="GZ209" s="263"/>
      <c r="HA209" s="263"/>
      <c r="HB209" s="263"/>
      <c r="HC209" s="263"/>
      <c r="HD209" s="263"/>
      <c r="HE209" s="263"/>
      <c r="HF209" s="263"/>
      <c r="HG209" s="263"/>
      <c r="HH209" s="263"/>
      <c r="HI209" s="263"/>
      <c r="HJ209" s="263"/>
      <c r="HK209" s="263"/>
      <c r="HL209" s="263"/>
      <c r="HM209" s="263"/>
      <c r="HN209" s="263"/>
      <c r="HO209" s="263"/>
      <c r="HP209" s="263"/>
      <c r="HQ209" s="263"/>
      <c r="HR209" s="263"/>
      <c r="HS209" s="263"/>
      <c r="HT209" s="263"/>
      <c r="HU209" s="263"/>
      <c r="HV209" s="263"/>
      <c r="HW209" s="263"/>
      <c r="HX209" s="263"/>
      <c r="HY209" s="263"/>
      <c r="HZ209" s="263"/>
      <c r="IA209" s="263"/>
      <c r="IB209" s="263"/>
      <c r="IC209" s="263"/>
      <c r="ID209" s="263"/>
      <c r="IE209" s="263"/>
      <c r="IF209" s="263"/>
      <c r="IG209" s="263"/>
      <c r="IH209" s="263"/>
      <c r="II209" s="263"/>
      <c r="IJ209" s="263"/>
      <c r="IK209" s="263"/>
      <c r="IL209" s="263"/>
      <c r="IM209" s="263"/>
      <c r="IN209" s="263"/>
      <c r="IO209" s="263"/>
      <c r="IP209" s="263"/>
      <c r="IQ209" s="263"/>
      <c r="IR209" s="263"/>
      <c r="IS209" s="263"/>
      <c r="IT209" s="263"/>
      <c r="IU209" s="263"/>
      <c r="IV209" s="263"/>
    </row>
    <row r="210" spans="10:256">
      <c r="J210" s="8"/>
      <c r="K210" s="8"/>
      <c r="S210" s="39"/>
      <c r="T210" s="39"/>
      <c r="U210" s="39"/>
      <c r="V210" s="39"/>
      <c r="W210" s="39"/>
      <c r="X210" s="39"/>
      <c r="Y210" s="39"/>
      <c r="Z210" s="39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</row>
    <row r="211" spans="10:256">
      <c r="J211" s="8"/>
      <c r="K211" s="8"/>
      <c r="S211" s="39"/>
      <c r="T211" s="39"/>
      <c r="U211" s="39"/>
      <c r="V211" s="39"/>
      <c r="W211" s="39"/>
      <c r="X211" s="39"/>
      <c r="Y211" s="39"/>
      <c r="Z211" s="39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  <c r="BS211" s="263"/>
      <c r="BT211" s="263"/>
      <c r="BU211" s="263"/>
      <c r="BV211" s="263"/>
      <c r="BW211" s="263"/>
      <c r="BX211" s="263"/>
      <c r="BY211" s="263"/>
      <c r="BZ211" s="263"/>
      <c r="CA211" s="263"/>
      <c r="CB211" s="263"/>
      <c r="CC211" s="263"/>
      <c r="CD211" s="263"/>
      <c r="CE211" s="263"/>
      <c r="CF211" s="263"/>
      <c r="CG211" s="263"/>
      <c r="CH211" s="263"/>
      <c r="CI211" s="263"/>
      <c r="CJ211" s="263"/>
      <c r="CK211" s="263"/>
      <c r="CL211" s="263"/>
      <c r="CM211" s="263"/>
      <c r="CN211" s="263"/>
      <c r="CO211" s="263"/>
      <c r="CP211" s="263"/>
      <c r="CQ211" s="263"/>
      <c r="CR211" s="263"/>
      <c r="CS211" s="263"/>
      <c r="CT211" s="263"/>
      <c r="CU211" s="263"/>
      <c r="CV211" s="263"/>
      <c r="CW211" s="263"/>
      <c r="CX211" s="263"/>
      <c r="CY211" s="263"/>
      <c r="CZ211" s="263"/>
      <c r="DA211" s="263"/>
      <c r="DB211" s="263"/>
      <c r="DC211" s="263"/>
      <c r="DD211" s="263"/>
      <c r="DE211" s="263"/>
      <c r="DF211" s="263"/>
      <c r="DG211" s="263"/>
      <c r="DH211" s="263"/>
      <c r="DI211" s="263"/>
      <c r="DJ211" s="263"/>
      <c r="DK211" s="263"/>
      <c r="DL211" s="263"/>
      <c r="DM211" s="263"/>
      <c r="DN211" s="263"/>
      <c r="DO211" s="263"/>
      <c r="DP211" s="263"/>
      <c r="DQ211" s="263"/>
      <c r="DR211" s="263"/>
      <c r="DS211" s="263"/>
      <c r="DT211" s="263"/>
      <c r="DU211" s="263"/>
      <c r="DV211" s="263"/>
      <c r="DW211" s="263"/>
      <c r="DX211" s="263"/>
      <c r="DY211" s="263"/>
      <c r="DZ211" s="263"/>
      <c r="EA211" s="263"/>
      <c r="EB211" s="263"/>
      <c r="EC211" s="263"/>
      <c r="ED211" s="263"/>
      <c r="EE211" s="263"/>
      <c r="EF211" s="263"/>
      <c r="EG211" s="263"/>
      <c r="EH211" s="263"/>
      <c r="EI211" s="263"/>
      <c r="EJ211" s="263"/>
      <c r="EK211" s="263"/>
      <c r="EL211" s="263"/>
      <c r="EM211" s="263"/>
      <c r="EN211" s="263"/>
      <c r="EO211" s="263"/>
      <c r="EP211" s="263"/>
      <c r="EQ211" s="263"/>
      <c r="ER211" s="263"/>
      <c r="ES211" s="263"/>
      <c r="ET211" s="263"/>
      <c r="EU211" s="263"/>
      <c r="EV211" s="263"/>
      <c r="EW211" s="263"/>
      <c r="EX211" s="263"/>
      <c r="EY211" s="263"/>
      <c r="EZ211" s="263"/>
      <c r="FA211" s="263"/>
      <c r="FB211" s="263"/>
      <c r="FC211" s="263"/>
      <c r="FD211" s="263"/>
      <c r="FE211" s="263"/>
      <c r="FF211" s="263"/>
      <c r="FG211" s="263"/>
      <c r="FH211" s="263"/>
      <c r="FI211" s="263"/>
      <c r="FJ211" s="263"/>
      <c r="FK211" s="263"/>
      <c r="FL211" s="263"/>
      <c r="FM211" s="263"/>
      <c r="FN211" s="263"/>
      <c r="FO211" s="263"/>
      <c r="FP211" s="263"/>
      <c r="FQ211" s="263"/>
      <c r="FR211" s="263"/>
      <c r="FS211" s="263"/>
      <c r="FT211" s="263"/>
      <c r="FU211" s="263"/>
      <c r="FV211" s="263"/>
      <c r="FW211" s="263"/>
      <c r="FX211" s="263"/>
      <c r="FY211" s="263"/>
      <c r="FZ211" s="263"/>
      <c r="GA211" s="263"/>
      <c r="GB211" s="263"/>
      <c r="GC211" s="263"/>
      <c r="GD211" s="263"/>
      <c r="GE211" s="263"/>
      <c r="GF211" s="263"/>
      <c r="GG211" s="263"/>
      <c r="GH211" s="263"/>
      <c r="GI211" s="263"/>
      <c r="GJ211" s="263"/>
      <c r="GK211" s="263"/>
      <c r="GL211" s="263"/>
      <c r="GM211" s="263"/>
      <c r="GN211" s="263"/>
      <c r="GO211" s="263"/>
      <c r="GP211" s="263"/>
      <c r="GQ211" s="263"/>
      <c r="GR211" s="263"/>
      <c r="GS211" s="263"/>
      <c r="GT211" s="263"/>
      <c r="GU211" s="263"/>
      <c r="GV211" s="263"/>
      <c r="GW211" s="263"/>
      <c r="GX211" s="263"/>
      <c r="GY211" s="263"/>
      <c r="GZ211" s="263"/>
      <c r="HA211" s="263"/>
      <c r="HB211" s="263"/>
      <c r="HC211" s="263"/>
      <c r="HD211" s="263"/>
      <c r="HE211" s="263"/>
      <c r="HF211" s="263"/>
      <c r="HG211" s="263"/>
      <c r="HH211" s="263"/>
      <c r="HI211" s="263"/>
      <c r="HJ211" s="263"/>
      <c r="HK211" s="263"/>
      <c r="HL211" s="263"/>
      <c r="HM211" s="263"/>
      <c r="HN211" s="263"/>
      <c r="HO211" s="263"/>
      <c r="HP211" s="263"/>
      <c r="HQ211" s="263"/>
      <c r="HR211" s="263"/>
      <c r="HS211" s="263"/>
      <c r="HT211" s="263"/>
      <c r="HU211" s="263"/>
      <c r="HV211" s="263"/>
      <c r="HW211" s="263"/>
      <c r="HX211" s="263"/>
      <c r="HY211" s="263"/>
      <c r="HZ211" s="263"/>
      <c r="IA211" s="263"/>
      <c r="IB211" s="263"/>
      <c r="IC211" s="263"/>
      <c r="ID211" s="263"/>
      <c r="IE211" s="263"/>
      <c r="IF211" s="263"/>
      <c r="IG211" s="263"/>
      <c r="IH211" s="263"/>
      <c r="II211" s="263"/>
      <c r="IJ211" s="263"/>
      <c r="IK211" s="263"/>
      <c r="IL211" s="263"/>
      <c r="IM211" s="263"/>
      <c r="IN211" s="263"/>
      <c r="IO211" s="263"/>
      <c r="IP211" s="263"/>
      <c r="IQ211" s="263"/>
      <c r="IR211" s="263"/>
      <c r="IS211" s="263"/>
      <c r="IT211" s="263"/>
      <c r="IU211" s="263"/>
      <c r="IV211" s="263"/>
    </row>
    <row r="212" spans="10:256">
      <c r="J212" s="8"/>
      <c r="K212" s="8"/>
      <c r="S212" s="39"/>
      <c r="T212" s="39"/>
      <c r="U212" s="39"/>
      <c r="V212" s="39"/>
      <c r="W212" s="39"/>
      <c r="X212" s="39"/>
      <c r="Y212" s="39"/>
      <c r="Z212" s="39"/>
      <c r="AR212" s="263"/>
      <c r="AS212" s="263"/>
      <c r="AT212" s="263"/>
      <c r="AU212" s="263"/>
      <c r="AV212" s="263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3"/>
      <c r="BN212" s="263"/>
      <c r="BO212" s="263"/>
      <c r="BP212" s="263"/>
      <c r="BQ212" s="263"/>
      <c r="BR212" s="263"/>
      <c r="BS212" s="263"/>
      <c r="BT212" s="263"/>
      <c r="BU212" s="263"/>
      <c r="BV212" s="263"/>
      <c r="BW212" s="263"/>
      <c r="BX212" s="263"/>
      <c r="BY212" s="263"/>
      <c r="BZ212" s="263"/>
      <c r="CA212" s="263"/>
      <c r="CB212" s="263"/>
      <c r="CC212" s="263"/>
      <c r="CD212" s="263"/>
      <c r="CE212" s="263"/>
      <c r="CF212" s="263"/>
      <c r="CG212" s="263"/>
      <c r="CH212" s="263"/>
      <c r="CI212" s="263"/>
      <c r="CJ212" s="263"/>
      <c r="CK212" s="263"/>
      <c r="CL212" s="263"/>
      <c r="CM212" s="263"/>
      <c r="CN212" s="263"/>
      <c r="CO212" s="263"/>
      <c r="CP212" s="263"/>
      <c r="CQ212" s="263"/>
      <c r="CR212" s="263"/>
      <c r="CS212" s="263"/>
      <c r="CT212" s="263"/>
      <c r="CU212" s="263"/>
      <c r="CV212" s="263"/>
      <c r="CW212" s="263"/>
      <c r="CX212" s="263"/>
      <c r="CY212" s="263"/>
      <c r="CZ212" s="263"/>
      <c r="DA212" s="263"/>
      <c r="DB212" s="263"/>
      <c r="DC212" s="263"/>
      <c r="DD212" s="263"/>
      <c r="DE212" s="263"/>
      <c r="DF212" s="263"/>
      <c r="DG212" s="263"/>
      <c r="DH212" s="263"/>
      <c r="DI212" s="263"/>
      <c r="DJ212" s="263"/>
      <c r="DK212" s="263"/>
      <c r="DL212" s="263"/>
      <c r="DM212" s="263"/>
      <c r="DN212" s="263"/>
      <c r="DO212" s="263"/>
      <c r="DP212" s="263"/>
      <c r="DQ212" s="263"/>
      <c r="DR212" s="263"/>
      <c r="DS212" s="263"/>
      <c r="DT212" s="263"/>
      <c r="DU212" s="263"/>
      <c r="DV212" s="263"/>
      <c r="DW212" s="263"/>
      <c r="DX212" s="263"/>
      <c r="DY212" s="263"/>
      <c r="DZ212" s="263"/>
      <c r="EA212" s="263"/>
      <c r="EB212" s="263"/>
      <c r="EC212" s="263"/>
      <c r="ED212" s="263"/>
      <c r="EE212" s="263"/>
      <c r="EF212" s="263"/>
      <c r="EG212" s="263"/>
      <c r="EH212" s="263"/>
      <c r="EI212" s="263"/>
      <c r="EJ212" s="263"/>
      <c r="EK212" s="263"/>
      <c r="EL212" s="263"/>
      <c r="EM212" s="263"/>
      <c r="EN212" s="263"/>
      <c r="EO212" s="263"/>
      <c r="EP212" s="263"/>
      <c r="EQ212" s="263"/>
      <c r="ER212" s="263"/>
      <c r="ES212" s="263"/>
      <c r="ET212" s="263"/>
      <c r="EU212" s="263"/>
      <c r="EV212" s="263"/>
      <c r="EW212" s="263"/>
      <c r="EX212" s="263"/>
      <c r="EY212" s="263"/>
      <c r="EZ212" s="263"/>
      <c r="FA212" s="263"/>
      <c r="FB212" s="263"/>
      <c r="FC212" s="263"/>
      <c r="FD212" s="263"/>
      <c r="FE212" s="263"/>
      <c r="FF212" s="263"/>
      <c r="FG212" s="263"/>
      <c r="FH212" s="263"/>
      <c r="FI212" s="263"/>
      <c r="FJ212" s="263"/>
      <c r="FK212" s="263"/>
      <c r="FL212" s="263"/>
      <c r="FM212" s="263"/>
      <c r="FN212" s="263"/>
      <c r="FO212" s="263"/>
      <c r="FP212" s="263"/>
      <c r="FQ212" s="263"/>
      <c r="FR212" s="263"/>
      <c r="FS212" s="263"/>
      <c r="FT212" s="263"/>
      <c r="FU212" s="263"/>
      <c r="FV212" s="263"/>
      <c r="FW212" s="263"/>
      <c r="FX212" s="263"/>
      <c r="FY212" s="263"/>
      <c r="FZ212" s="263"/>
      <c r="GA212" s="263"/>
      <c r="GB212" s="263"/>
      <c r="GC212" s="263"/>
      <c r="GD212" s="263"/>
      <c r="GE212" s="263"/>
      <c r="GF212" s="263"/>
      <c r="GG212" s="263"/>
      <c r="GH212" s="263"/>
      <c r="GI212" s="263"/>
      <c r="GJ212" s="263"/>
      <c r="GK212" s="263"/>
      <c r="GL212" s="263"/>
      <c r="GM212" s="263"/>
      <c r="GN212" s="263"/>
      <c r="GO212" s="263"/>
      <c r="GP212" s="263"/>
      <c r="GQ212" s="263"/>
      <c r="GR212" s="263"/>
      <c r="GS212" s="263"/>
      <c r="GT212" s="263"/>
      <c r="GU212" s="263"/>
      <c r="GV212" s="263"/>
      <c r="GW212" s="263"/>
      <c r="GX212" s="263"/>
      <c r="GY212" s="263"/>
      <c r="GZ212" s="263"/>
      <c r="HA212" s="263"/>
      <c r="HB212" s="263"/>
      <c r="HC212" s="263"/>
      <c r="HD212" s="263"/>
      <c r="HE212" s="263"/>
      <c r="HF212" s="263"/>
      <c r="HG212" s="263"/>
      <c r="HH212" s="263"/>
      <c r="HI212" s="263"/>
      <c r="HJ212" s="263"/>
      <c r="HK212" s="263"/>
      <c r="HL212" s="263"/>
      <c r="HM212" s="263"/>
      <c r="HN212" s="263"/>
      <c r="HO212" s="263"/>
      <c r="HP212" s="263"/>
      <c r="HQ212" s="263"/>
      <c r="HR212" s="263"/>
      <c r="HS212" s="263"/>
      <c r="HT212" s="263"/>
      <c r="HU212" s="263"/>
      <c r="HV212" s="263"/>
      <c r="HW212" s="263"/>
      <c r="HX212" s="263"/>
      <c r="HY212" s="263"/>
      <c r="HZ212" s="263"/>
      <c r="IA212" s="263"/>
      <c r="IB212" s="263"/>
      <c r="IC212" s="263"/>
      <c r="ID212" s="263"/>
      <c r="IE212" s="263"/>
      <c r="IF212" s="263"/>
      <c r="IG212" s="263"/>
      <c r="IH212" s="263"/>
      <c r="II212" s="263"/>
      <c r="IJ212" s="263"/>
      <c r="IK212" s="263"/>
      <c r="IL212" s="263"/>
      <c r="IM212" s="263"/>
      <c r="IN212" s="263"/>
      <c r="IO212" s="263"/>
      <c r="IP212" s="263"/>
      <c r="IQ212" s="263"/>
      <c r="IR212" s="263"/>
      <c r="IS212" s="263"/>
      <c r="IT212" s="263"/>
      <c r="IU212" s="263"/>
      <c r="IV212" s="263"/>
    </row>
    <row r="213" spans="10:256">
      <c r="J213" s="8"/>
      <c r="K213" s="8"/>
      <c r="S213" s="39"/>
      <c r="T213" s="39"/>
      <c r="U213" s="39"/>
      <c r="V213" s="39"/>
      <c r="W213" s="39"/>
      <c r="X213" s="39"/>
      <c r="Y213" s="39"/>
      <c r="Z213" s="39"/>
      <c r="AR213" s="263"/>
      <c r="AS213" s="263"/>
      <c r="AT213" s="263"/>
      <c r="AU213" s="263"/>
      <c r="AV213" s="263"/>
      <c r="AW213" s="263"/>
      <c r="AX213" s="263"/>
      <c r="AY213" s="263"/>
      <c r="AZ213" s="263"/>
      <c r="BA213" s="263"/>
      <c r="BB213" s="263"/>
      <c r="BC213" s="263"/>
      <c r="BD213" s="263"/>
      <c r="BE213" s="263"/>
      <c r="BF213" s="263"/>
      <c r="BG213" s="263"/>
      <c r="BH213" s="263"/>
      <c r="BI213" s="263"/>
      <c r="BJ213" s="263"/>
      <c r="BK213" s="263"/>
      <c r="BL213" s="263"/>
      <c r="BM213" s="263"/>
      <c r="BN213" s="263"/>
      <c r="BO213" s="263"/>
      <c r="BP213" s="263"/>
      <c r="BQ213" s="263"/>
      <c r="BR213" s="263"/>
      <c r="BS213" s="263"/>
      <c r="BT213" s="263"/>
      <c r="BU213" s="263"/>
      <c r="BV213" s="263"/>
      <c r="BW213" s="263"/>
      <c r="BX213" s="263"/>
      <c r="BY213" s="263"/>
      <c r="BZ213" s="263"/>
      <c r="CA213" s="263"/>
      <c r="CB213" s="263"/>
      <c r="CC213" s="263"/>
      <c r="CD213" s="263"/>
      <c r="CE213" s="263"/>
      <c r="CF213" s="263"/>
      <c r="CG213" s="263"/>
      <c r="CH213" s="263"/>
      <c r="CI213" s="263"/>
      <c r="CJ213" s="263"/>
      <c r="CK213" s="263"/>
      <c r="CL213" s="263"/>
      <c r="CM213" s="263"/>
      <c r="CN213" s="263"/>
      <c r="CO213" s="263"/>
      <c r="CP213" s="263"/>
      <c r="CQ213" s="263"/>
      <c r="CR213" s="263"/>
      <c r="CS213" s="263"/>
      <c r="CT213" s="263"/>
      <c r="CU213" s="263"/>
      <c r="CV213" s="263"/>
      <c r="CW213" s="263"/>
      <c r="CX213" s="263"/>
      <c r="CY213" s="263"/>
      <c r="CZ213" s="263"/>
      <c r="DA213" s="263"/>
      <c r="DB213" s="263"/>
      <c r="DC213" s="263"/>
      <c r="DD213" s="263"/>
      <c r="DE213" s="263"/>
      <c r="DF213" s="263"/>
      <c r="DG213" s="263"/>
      <c r="DH213" s="263"/>
      <c r="DI213" s="263"/>
      <c r="DJ213" s="263"/>
      <c r="DK213" s="263"/>
      <c r="DL213" s="263"/>
      <c r="DM213" s="263"/>
      <c r="DN213" s="263"/>
      <c r="DO213" s="263"/>
      <c r="DP213" s="263"/>
      <c r="DQ213" s="263"/>
      <c r="DR213" s="263"/>
      <c r="DS213" s="263"/>
      <c r="DT213" s="263"/>
      <c r="DU213" s="263"/>
      <c r="DV213" s="263"/>
      <c r="DW213" s="263"/>
      <c r="DX213" s="263"/>
      <c r="DY213" s="263"/>
      <c r="DZ213" s="263"/>
      <c r="EA213" s="263"/>
      <c r="EB213" s="263"/>
      <c r="EC213" s="263"/>
      <c r="ED213" s="263"/>
      <c r="EE213" s="263"/>
      <c r="EF213" s="263"/>
      <c r="EG213" s="263"/>
      <c r="EH213" s="263"/>
      <c r="EI213" s="263"/>
      <c r="EJ213" s="263"/>
      <c r="EK213" s="263"/>
      <c r="EL213" s="263"/>
      <c r="EM213" s="263"/>
      <c r="EN213" s="263"/>
      <c r="EO213" s="263"/>
      <c r="EP213" s="263"/>
      <c r="EQ213" s="263"/>
      <c r="ER213" s="263"/>
      <c r="ES213" s="263"/>
      <c r="ET213" s="263"/>
      <c r="EU213" s="263"/>
      <c r="EV213" s="263"/>
      <c r="EW213" s="263"/>
      <c r="EX213" s="263"/>
      <c r="EY213" s="263"/>
      <c r="EZ213" s="263"/>
      <c r="FA213" s="263"/>
      <c r="FB213" s="263"/>
      <c r="FC213" s="263"/>
      <c r="FD213" s="263"/>
      <c r="FE213" s="263"/>
      <c r="FF213" s="263"/>
      <c r="FG213" s="263"/>
      <c r="FH213" s="263"/>
      <c r="FI213" s="263"/>
      <c r="FJ213" s="263"/>
      <c r="FK213" s="263"/>
      <c r="FL213" s="263"/>
      <c r="FM213" s="263"/>
      <c r="FN213" s="263"/>
      <c r="FO213" s="263"/>
      <c r="FP213" s="263"/>
      <c r="FQ213" s="263"/>
      <c r="FR213" s="263"/>
      <c r="FS213" s="263"/>
      <c r="FT213" s="263"/>
      <c r="FU213" s="263"/>
      <c r="FV213" s="263"/>
      <c r="FW213" s="263"/>
      <c r="FX213" s="263"/>
      <c r="FY213" s="263"/>
      <c r="FZ213" s="263"/>
      <c r="GA213" s="263"/>
      <c r="GB213" s="263"/>
      <c r="GC213" s="263"/>
      <c r="GD213" s="263"/>
      <c r="GE213" s="263"/>
      <c r="GF213" s="263"/>
      <c r="GG213" s="263"/>
      <c r="GH213" s="263"/>
      <c r="GI213" s="263"/>
      <c r="GJ213" s="263"/>
      <c r="GK213" s="263"/>
      <c r="GL213" s="263"/>
      <c r="GM213" s="263"/>
      <c r="GN213" s="263"/>
      <c r="GO213" s="263"/>
      <c r="GP213" s="263"/>
      <c r="GQ213" s="263"/>
      <c r="GR213" s="263"/>
      <c r="GS213" s="263"/>
      <c r="GT213" s="263"/>
      <c r="GU213" s="263"/>
      <c r="GV213" s="263"/>
      <c r="GW213" s="263"/>
      <c r="GX213" s="263"/>
      <c r="GY213" s="263"/>
      <c r="GZ213" s="263"/>
      <c r="HA213" s="263"/>
      <c r="HB213" s="263"/>
      <c r="HC213" s="263"/>
      <c r="HD213" s="263"/>
      <c r="HE213" s="263"/>
      <c r="HF213" s="263"/>
      <c r="HG213" s="263"/>
      <c r="HH213" s="263"/>
      <c r="HI213" s="263"/>
      <c r="HJ213" s="263"/>
      <c r="HK213" s="263"/>
      <c r="HL213" s="263"/>
      <c r="HM213" s="263"/>
      <c r="HN213" s="263"/>
      <c r="HO213" s="263"/>
      <c r="HP213" s="263"/>
      <c r="HQ213" s="263"/>
      <c r="HR213" s="263"/>
      <c r="HS213" s="263"/>
      <c r="HT213" s="263"/>
      <c r="HU213" s="263"/>
      <c r="HV213" s="263"/>
      <c r="HW213" s="263"/>
      <c r="HX213" s="263"/>
      <c r="HY213" s="263"/>
      <c r="HZ213" s="263"/>
      <c r="IA213" s="263"/>
      <c r="IB213" s="263"/>
      <c r="IC213" s="263"/>
      <c r="ID213" s="263"/>
      <c r="IE213" s="263"/>
      <c r="IF213" s="263"/>
      <c r="IG213" s="263"/>
      <c r="IH213" s="263"/>
      <c r="II213" s="263"/>
      <c r="IJ213" s="263"/>
      <c r="IK213" s="263"/>
      <c r="IL213" s="263"/>
      <c r="IM213" s="263"/>
      <c r="IN213" s="263"/>
      <c r="IO213" s="263"/>
      <c r="IP213" s="263"/>
      <c r="IQ213" s="263"/>
      <c r="IR213" s="263"/>
      <c r="IS213" s="263"/>
      <c r="IT213" s="263"/>
      <c r="IU213" s="263"/>
      <c r="IV213" s="263"/>
    </row>
  </sheetData>
  <phoneticPr fontId="11" type="noConversion"/>
  <conditionalFormatting sqref="O137">
    <cfRule type="cellIs" dxfId="53" priority="1" stopIfTrue="1" operator="equal">
      <formula>OR($O$23,$O$24,$O$25,$O$26,$O$27,$O$28,$O$29,$O$30,#REF!,$O$32)</formula>
    </cfRule>
  </conditionalFormatting>
  <conditionalFormatting sqref="Q137">
    <cfRule type="cellIs" dxfId="52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214"/>
  <sheetViews>
    <sheetView topLeftCell="A35" workbookViewId="0">
      <selection activeCell="E11" sqref="E11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4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style="263" bestFit="1" customWidth="1"/>
    <col min="28" max="28" width="6.6640625" style="263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16384" width="11.109375" style="6"/>
  </cols>
  <sheetData>
    <row r="1" spans="1:256" ht="19.5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15.75" thickBot="1">
      <c r="A2" s="5"/>
      <c r="B2" s="5"/>
      <c r="E2" s="7"/>
      <c r="M2" s="7"/>
      <c r="U2" s="9"/>
    </row>
    <row r="3" spans="1:256" ht="23.25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</row>
    <row r="4" spans="1:256" ht="78.75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>
      <c r="A5" s="30" t="s">
        <v>187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 s="263"/>
    </row>
    <row r="6" spans="1:256" ht="12">
      <c r="A6" s="30" t="s">
        <v>188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256" ht="12">
      <c r="A7" s="30" t="s">
        <v>189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256" ht="12">
      <c r="A8" s="33" t="s">
        <v>190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256" ht="12">
      <c r="A9" s="33" t="s">
        <v>191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256" ht="12">
      <c r="A10" s="33" t="s">
        <v>192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</row>
    <row r="11" spans="1:256" ht="12">
      <c r="A11" s="31" t="s">
        <v>193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12">
      <c r="A12" s="33" t="s">
        <v>194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2">
      <c r="A13" s="31" t="s">
        <v>195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4" spans="1:256" ht="12">
      <c r="A14" s="31" t="s">
        <v>196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</row>
    <row r="15" spans="1:256" ht="12">
      <c r="A15" s="31" t="s">
        <v>197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</row>
    <row r="16" spans="1:256" ht="12">
      <c r="A16" s="31" t="s">
        <v>198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</row>
    <row r="17" spans="1:256" ht="12">
      <c r="A17" s="33" t="s">
        <v>199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</row>
    <row r="18" spans="1:256" ht="12">
      <c r="A18" s="33" t="s">
        <v>200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</row>
    <row r="19" spans="1:256" ht="12">
      <c r="A19" s="33" t="s">
        <v>201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</row>
    <row r="20" spans="1:256" ht="12">
      <c r="A20" s="33" t="s">
        <v>55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>
      <c r="A21" s="33" t="s">
        <v>202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</row>
    <row r="22" spans="1:256">
      <c r="A22" s="33" t="s">
        <v>203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</row>
    <row r="23" spans="1:256" ht="12" hidden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</row>
    <row r="24" spans="1:256" ht="12" hidden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</row>
    <row r="25" spans="1:256" ht="12" hidden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</row>
    <row r="26" spans="1:256" ht="12" hidden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</row>
    <row r="27" spans="1:256" ht="12" hidden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</row>
    <row r="28" spans="1:256" ht="12" hidden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</row>
    <row r="29" spans="1:256" ht="12" hidden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</row>
    <row r="30" spans="1:256" ht="12" hidden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</row>
    <row r="31" spans="1:256" ht="12" hidden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</row>
    <row r="32" spans="1:256" ht="12" hidden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</row>
    <row r="33" spans="1:256" ht="12" hidden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</row>
    <row r="34" spans="1:256" ht="12" hidden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ht="12">
      <c r="A35" s="65" t="s">
        <v>82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ht="12" hidden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ht="12" hidden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ht="12" hidden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ht="12" hidden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ht="12" hidden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ht="12" hidden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ht="12" hidden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ht="12" hidden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ht="12" hidden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ht="12" hidden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ht="12" hidden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ht="12" hidden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>
      <c r="A48" s="56" t="s">
        <v>215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</row>
    <row r="49" spans="1:256" ht="12" hidden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ht="12" hidden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ht="12" hidden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</row>
    <row r="52" spans="1:256" ht="12" hidden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ht="12" hidden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ht="12" hidden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ht="12" hidden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ht="12" hidden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ht="12" hidden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ht="12" hidden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ht="12" hidden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</row>
    <row r="60" spans="1:256" ht="12" hidden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>
      <c r="A61" s="63" t="s">
        <v>216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</row>
    <row r="62" spans="1:256" ht="12" hidden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ht="12" hidden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</row>
    <row r="64" spans="1:256" ht="12" hidden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</row>
    <row r="65" spans="1:256" ht="12" hidden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</row>
    <row r="66" spans="1:256" ht="12" hidden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ht="12" hidden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</row>
    <row r="68" spans="1:256" ht="12" hidden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ht="12" hidden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ht="12" hidden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ht="12" hidden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</row>
    <row r="72" spans="1:256" ht="12" hidden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ht="12" hidden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>
      <c r="A74" s="63" t="s">
        <v>217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</row>
    <row r="75" spans="1:256" ht="12" hidden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</row>
    <row r="76" spans="1:256" ht="12" hidden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</row>
    <row r="77" spans="1:256" ht="12" hidden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ht="12" hidden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ht="12" hidden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ht="12" hidden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ht="12" hidden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ht="12" hidden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ht="12" hidden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ht="12" hidden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</row>
    <row r="85" spans="1:256" ht="12" hidden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ht="12" hidden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>
      <c r="A87" s="63" t="s">
        <v>218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ht="12" hidden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t="12" hidden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</row>
    <row r="90" spans="1:256" ht="12" hidden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ht="12" hidden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ht="12" hidden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ht="12" hidden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ht="12" hidden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ht="12" hidden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ht="12" hidden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ht="12" hidden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</row>
    <row r="98" spans="1:256" ht="12" hidden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ht="12" hidden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t="12">
      <c r="A100" s="63" t="s">
        <v>219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ht="12" hidden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</row>
    <row r="102" spans="1:256" ht="12" hidden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ht="12" hidden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ht="12" hidden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ht="12" hidden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ht="12" hidden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ht="12" hidden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t="12" hidden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t="12" hidden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</row>
    <row r="110" spans="1:256" ht="12" hidden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ht="12" hidden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ht="12" hidden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ht="12">
      <c r="A113" s="63" t="s">
        <v>220</v>
      </c>
      <c r="B113" s="183"/>
      <c r="C113" s="184">
        <v>4628.5713999999998</v>
      </c>
      <c r="D113" s="185">
        <v>176</v>
      </c>
      <c r="E113" s="186">
        <v>3577</v>
      </c>
      <c r="F113" s="186">
        <v>126222</v>
      </c>
      <c r="G113" s="154">
        <v>327968</v>
      </c>
      <c r="H113" s="186">
        <v>166258</v>
      </c>
      <c r="I113" s="186">
        <v>161710</v>
      </c>
      <c r="J113" s="187">
        <v>2.6</v>
      </c>
      <c r="K113" s="188">
        <v>70.857284388007926</v>
      </c>
      <c r="L113" s="157">
        <v>-1269</v>
      </c>
      <c r="M113" s="157">
        <v>-1105</v>
      </c>
      <c r="N113" s="158">
        <v>-3.3627254813946941</v>
      </c>
      <c r="O113" s="189">
        <v>2411</v>
      </c>
      <c r="P113" s="158">
        <v>7.3371322494503239</v>
      </c>
      <c r="Q113" s="189">
        <v>3516</v>
      </c>
      <c r="R113" s="158">
        <v>10.699857730845018</v>
      </c>
      <c r="S113" s="157">
        <v>-164</v>
      </c>
      <c r="T113" s="155">
        <v>-0.49908323886763384</v>
      </c>
      <c r="U113" s="190">
        <v>16478</v>
      </c>
      <c r="V113" s="158">
        <v>50.145692744273092</v>
      </c>
      <c r="W113" s="189">
        <v>16642</v>
      </c>
      <c r="X113" s="158">
        <v>50.644775983140725</v>
      </c>
      <c r="Y113" s="158">
        <v>-3.8618087202623279</v>
      </c>
      <c r="Z113" s="83"/>
      <c r="AA113" s="189">
        <v>1895</v>
      </c>
      <c r="AB113" s="162"/>
      <c r="AC113" s="189">
        <v>939</v>
      </c>
      <c r="AD113" s="145"/>
      <c r="AE113" s="163">
        <v>93178</v>
      </c>
      <c r="AF113" s="164">
        <v>56914</v>
      </c>
      <c r="AG113" s="164">
        <v>36264</v>
      </c>
      <c r="AH113" s="165"/>
      <c r="AI113" s="165"/>
      <c r="AJ113" s="165"/>
      <c r="AK113" s="165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ht="12" hidden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ht="12" hidden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ht="12" hidden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ht="12" hidden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ht="12" hidden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ht="12" hidden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  <c r="IR119" s="216"/>
      <c r="IS119" s="216"/>
      <c r="IT119" s="216"/>
      <c r="IU119" s="216"/>
      <c r="IV119" s="216"/>
    </row>
    <row r="120" spans="1:256" ht="12" hidden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</row>
    <row r="121" spans="1:256" ht="12" hidden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</row>
    <row r="122" spans="1:256" ht="12" hidden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</row>
    <row r="123" spans="1:256" ht="12" hidden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</row>
    <row r="124" spans="1:256" ht="12" hidden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</row>
    <row r="125" spans="1:256" ht="12" hidden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2">
      <c r="A126" s="63" t="s">
        <v>221</v>
      </c>
      <c r="B126" s="244"/>
      <c r="C126" s="240"/>
      <c r="D126" s="226"/>
      <c r="E126" s="227"/>
      <c r="F126" s="227"/>
      <c r="G126" s="143"/>
      <c r="H126" s="227"/>
      <c r="I126" s="227"/>
      <c r="J126" s="241"/>
      <c r="K126" s="165"/>
      <c r="L126" s="82"/>
      <c r="M126" s="82"/>
      <c r="N126" s="83"/>
      <c r="O126" s="242"/>
      <c r="P126" s="83"/>
      <c r="Q126" s="242"/>
      <c r="R126" s="83"/>
      <c r="S126" s="82"/>
      <c r="T126" s="144"/>
      <c r="U126" s="243"/>
      <c r="V126" s="83"/>
      <c r="W126" s="242"/>
      <c r="X126" s="83"/>
      <c r="Y126" s="83"/>
      <c r="Z126" s="83"/>
      <c r="AA126" s="242"/>
      <c r="AB126" s="162"/>
      <c r="AC126" s="242"/>
      <c r="AD126" s="145"/>
      <c r="AE126" s="148"/>
      <c r="AF126" s="149"/>
      <c r="AG126" s="149"/>
      <c r="AH126" s="165"/>
      <c r="AI126" s="165"/>
      <c r="AJ126" s="165"/>
      <c r="AK126" s="165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ht="12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16"/>
      <c r="FM127" s="216"/>
      <c r="FN127" s="216"/>
      <c r="FO127" s="216"/>
      <c r="FP127" s="216"/>
      <c r="FQ127" s="216"/>
      <c r="FR127" s="216"/>
      <c r="FS127" s="216"/>
      <c r="FT127" s="216"/>
      <c r="FU127" s="216"/>
      <c r="FV127" s="216"/>
      <c r="FW127" s="216"/>
      <c r="FX127" s="216"/>
      <c r="FY127" s="216"/>
      <c r="FZ127" s="216"/>
      <c r="GA127" s="216"/>
      <c r="GB127" s="216"/>
      <c r="GC127" s="216"/>
      <c r="GD127" s="216"/>
      <c r="GE127" s="216"/>
      <c r="GF127" s="216"/>
      <c r="GG127" s="216"/>
      <c r="GH127" s="216"/>
      <c r="GI127" s="216"/>
      <c r="GJ127" s="216"/>
      <c r="GK127" s="216"/>
      <c r="GL127" s="216"/>
      <c r="GM127" s="216"/>
      <c r="GN127" s="216"/>
      <c r="GO127" s="216"/>
      <c r="GP127" s="216"/>
      <c r="GQ127" s="216"/>
      <c r="GR127" s="216"/>
      <c r="GS127" s="216"/>
      <c r="GT127" s="216"/>
      <c r="GU127" s="216"/>
      <c r="GV127" s="216"/>
      <c r="GW127" s="216"/>
      <c r="GX127" s="216"/>
      <c r="GY127" s="216"/>
      <c r="GZ127" s="216"/>
      <c r="HA127" s="216"/>
      <c r="HB127" s="216"/>
      <c r="HC127" s="216"/>
      <c r="HD127" s="216"/>
      <c r="HE127" s="216"/>
      <c r="HF127" s="216"/>
      <c r="HG127" s="216"/>
      <c r="HH127" s="216"/>
      <c r="HI127" s="216"/>
      <c r="HJ127" s="216"/>
      <c r="HK127" s="216"/>
      <c r="HL127" s="216"/>
      <c r="HM127" s="216"/>
      <c r="HN127" s="216"/>
      <c r="HO127" s="216"/>
      <c r="HP127" s="216"/>
      <c r="HQ127" s="216"/>
      <c r="HR127" s="216"/>
      <c r="HS127" s="216"/>
      <c r="HT127" s="216"/>
      <c r="HU127" s="216"/>
      <c r="HV127" s="216"/>
      <c r="HW127" s="216"/>
      <c r="HX127" s="216"/>
      <c r="HY127" s="216"/>
      <c r="HZ127" s="216"/>
      <c r="IA127" s="216"/>
      <c r="IB127" s="216"/>
      <c r="IC127" s="216"/>
      <c r="ID127" s="216"/>
      <c r="IE127" s="216"/>
      <c r="IF127" s="216"/>
      <c r="IG127" s="216"/>
      <c r="IH127" s="216"/>
      <c r="II127" s="216"/>
      <c r="IJ127" s="216"/>
      <c r="IK127" s="216"/>
      <c r="IL127" s="216"/>
      <c r="IM127" s="216"/>
      <c r="IN127" s="216"/>
      <c r="IO127" s="216"/>
      <c r="IP127" s="216"/>
      <c r="IQ127" s="216"/>
      <c r="IR127" s="216"/>
      <c r="IS127" s="216"/>
      <c r="IT127" s="216"/>
      <c r="IU127" s="216"/>
      <c r="IV127" s="216"/>
    </row>
    <row r="128" spans="1:256" ht="12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</row>
    <row r="129" spans="1:256" ht="12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</row>
    <row r="130" spans="1:256" ht="12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</row>
    <row r="131" spans="1:256" ht="12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16"/>
      <c r="FN131" s="216"/>
      <c r="FO131" s="216"/>
      <c r="FP131" s="216"/>
      <c r="FQ131" s="216"/>
      <c r="FR131" s="216"/>
      <c r="FS131" s="216"/>
      <c r="FT131" s="216"/>
      <c r="FU131" s="216"/>
      <c r="FV131" s="216"/>
      <c r="FW131" s="216"/>
      <c r="FX131" s="216"/>
      <c r="FY131" s="216"/>
      <c r="FZ131" s="216"/>
      <c r="GA131" s="216"/>
      <c r="GB131" s="216"/>
      <c r="GC131" s="216"/>
      <c r="GD131" s="216"/>
      <c r="GE131" s="216"/>
      <c r="GF131" s="216"/>
      <c r="GG131" s="216"/>
      <c r="GH131" s="216"/>
      <c r="GI131" s="216"/>
      <c r="GJ131" s="216"/>
      <c r="GK131" s="216"/>
      <c r="GL131" s="216"/>
      <c r="GM131" s="216"/>
      <c r="GN131" s="216"/>
      <c r="GO131" s="216"/>
      <c r="GP131" s="216"/>
      <c r="GQ131" s="216"/>
      <c r="GR131" s="216"/>
      <c r="GS131" s="216"/>
      <c r="GT131" s="216"/>
      <c r="GU131" s="216"/>
      <c r="GV131" s="216"/>
      <c r="GW131" s="216"/>
      <c r="GX131" s="216"/>
      <c r="GY131" s="216"/>
      <c r="GZ131" s="216"/>
      <c r="HA131" s="216"/>
      <c r="HB131" s="216"/>
      <c r="HC131" s="216"/>
      <c r="HD131" s="216"/>
      <c r="HE131" s="216"/>
      <c r="HF131" s="216"/>
      <c r="HG131" s="216"/>
      <c r="HH131" s="216"/>
      <c r="HI131" s="216"/>
      <c r="HJ131" s="216"/>
      <c r="HK131" s="216"/>
      <c r="HL131" s="216"/>
      <c r="HM131" s="216"/>
      <c r="HN131" s="216"/>
      <c r="HO131" s="216"/>
      <c r="HP131" s="216"/>
      <c r="HQ131" s="216"/>
      <c r="HR131" s="216"/>
      <c r="HS131" s="216"/>
      <c r="HT131" s="216"/>
      <c r="HU131" s="216"/>
      <c r="HV131" s="216"/>
      <c r="HW131" s="216"/>
      <c r="HX131" s="216"/>
      <c r="HY131" s="216"/>
      <c r="HZ131" s="216"/>
      <c r="IA131" s="216"/>
      <c r="IB131" s="216"/>
      <c r="IC131" s="216"/>
      <c r="ID131" s="216"/>
      <c r="IE131" s="216"/>
      <c r="IF131" s="216"/>
      <c r="IG131" s="216"/>
      <c r="IH131" s="216"/>
      <c r="II131" s="216"/>
      <c r="IJ131" s="216"/>
      <c r="IK131" s="216"/>
      <c r="IL131" s="216"/>
      <c r="IM131" s="216"/>
      <c r="IN131" s="216"/>
      <c r="IO131" s="216"/>
      <c r="IP131" s="216"/>
      <c r="IQ131" s="216"/>
      <c r="IR131" s="216"/>
      <c r="IS131" s="216"/>
      <c r="IT131" s="216"/>
      <c r="IU131" s="216"/>
      <c r="IV131" s="216"/>
    </row>
    <row r="132" spans="1:256" ht="12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</row>
    <row r="133" spans="1:256" ht="12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</row>
    <row r="134" spans="1:256" ht="12">
      <c r="A134" s="61" t="s">
        <v>89</v>
      </c>
      <c r="B134" s="245"/>
      <c r="C134" s="246">
        <v>4628.5713999999998</v>
      </c>
      <c r="D134" s="247">
        <v>176</v>
      </c>
      <c r="E134" s="248">
        <v>3666</v>
      </c>
      <c r="F134" s="248">
        <v>126445</v>
      </c>
      <c r="G134" s="249">
        <v>326780</v>
      </c>
      <c r="H134" s="248">
        <v>165437</v>
      </c>
      <c r="I134" s="248">
        <v>161343</v>
      </c>
      <c r="J134" s="250">
        <v>2.58</v>
      </c>
      <c r="K134" s="194">
        <v>70.600617719756897</v>
      </c>
      <c r="L134" s="251">
        <v>-33</v>
      </c>
      <c r="M134" s="251">
        <v>-51</v>
      </c>
      <c r="N134" s="191">
        <v>-0.15585987280611946</v>
      </c>
      <c r="O134" s="252">
        <v>207</v>
      </c>
      <c r="P134" s="191">
        <v>0.63260771903660262</v>
      </c>
      <c r="Q134" s="252">
        <v>258</v>
      </c>
      <c r="R134" s="191">
        <v>0.78846759184272208</v>
      </c>
      <c r="S134" s="251">
        <v>18</v>
      </c>
      <c r="T134" s="253">
        <v>5.5009366872749155E-2</v>
      </c>
      <c r="U134" s="254">
        <v>1521</v>
      </c>
      <c r="V134" s="191">
        <v>4.6482915007472112</v>
      </c>
      <c r="W134" s="252">
        <v>1503</v>
      </c>
      <c r="X134" s="191">
        <v>4.593282133874462</v>
      </c>
      <c r="Y134" s="191">
        <v>-0.1008505059333703</v>
      </c>
      <c r="Z134" s="191"/>
      <c r="AA134" s="252">
        <v>85</v>
      </c>
      <c r="AB134" s="192"/>
      <c r="AC134" s="252">
        <v>80</v>
      </c>
      <c r="AD134" s="193"/>
      <c r="AE134" s="255">
        <v>93284</v>
      </c>
      <c r="AF134" s="256">
        <v>56914</v>
      </c>
      <c r="AG134" s="256">
        <v>36370</v>
      </c>
      <c r="AH134" s="215"/>
      <c r="AI134" s="215"/>
      <c r="AJ134" s="215"/>
      <c r="AK134" s="215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  <c r="DE134" s="216"/>
      <c r="DF134" s="216"/>
      <c r="DG134" s="216"/>
      <c r="DH134" s="216"/>
      <c r="DI134" s="216"/>
      <c r="DJ134" s="216"/>
      <c r="DK134" s="216"/>
      <c r="DL134" s="216"/>
      <c r="DM134" s="216"/>
      <c r="DN134" s="216"/>
      <c r="DO134" s="216"/>
      <c r="DP134" s="216"/>
      <c r="DQ134" s="216"/>
      <c r="DR134" s="216"/>
      <c r="DS134" s="216"/>
      <c r="DT134" s="216"/>
      <c r="DU134" s="216"/>
      <c r="DV134" s="216"/>
      <c r="DW134" s="216"/>
      <c r="DX134" s="216"/>
      <c r="DY134" s="216"/>
      <c r="DZ134" s="216"/>
      <c r="EA134" s="216"/>
      <c r="EB134" s="216"/>
      <c r="EC134" s="216"/>
      <c r="ED134" s="216"/>
      <c r="EE134" s="216"/>
      <c r="EF134" s="216"/>
      <c r="EG134" s="216"/>
      <c r="EH134" s="216"/>
      <c r="EI134" s="216"/>
      <c r="EJ134" s="216"/>
      <c r="EK134" s="216"/>
      <c r="EL134" s="216"/>
      <c r="EM134" s="216"/>
      <c r="EN134" s="216"/>
      <c r="EO134" s="216"/>
      <c r="EP134" s="216"/>
      <c r="EQ134" s="216"/>
      <c r="ER134" s="216"/>
      <c r="ES134" s="216"/>
      <c r="ET134" s="216"/>
      <c r="EU134" s="216"/>
      <c r="EV134" s="216"/>
      <c r="EW134" s="216"/>
      <c r="EX134" s="216"/>
      <c r="EY134" s="216"/>
      <c r="EZ134" s="216"/>
      <c r="FA134" s="216"/>
      <c r="FB134" s="216"/>
      <c r="FC134" s="216"/>
      <c r="FD134" s="216"/>
      <c r="FE134" s="216"/>
      <c r="FF134" s="216"/>
      <c r="FG134" s="216"/>
      <c r="FH134" s="216"/>
      <c r="FI134" s="216"/>
      <c r="FJ134" s="216"/>
      <c r="FK134" s="216"/>
      <c r="FL134" s="216"/>
      <c r="FM134" s="216"/>
      <c r="FN134" s="216"/>
      <c r="FO134" s="216"/>
      <c r="FP134" s="216"/>
      <c r="FQ134" s="216"/>
      <c r="FR134" s="216"/>
      <c r="FS134" s="216"/>
      <c r="FT134" s="216"/>
      <c r="FU134" s="216"/>
      <c r="FV134" s="216"/>
      <c r="FW134" s="216"/>
      <c r="FX134" s="216"/>
      <c r="FY134" s="216"/>
      <c r="FZ134" s="216"/>
      <c r="GA134" s="216"/>
      <c r="GB134" s="216"/>
      <c r="GC134" s="216"/>
      <c r="GD134" s="216"/>
      <c r="GE134" s="216"/>
      <c r="GF134" s="216"/>
      <c r="GG134" s="216"/>
      <c r="GH134" s="216"/>
      <c r="GI134" s="216"/>
      <c r="GJ134" s="216"/>
      <c r="GK134" s="216"/>
      <c r="GL134" s="216"/>
      <c r="GM134" s="216"/>
      <c r="GN134" s="216"/>
      <c r="GO134" s="216"/>
      <c r="GP134" s="216"/>
      <c r="GQ134" s="216"/>
      <c r="GR134" s="216"/>
      <c r="GS134" s="216"/>
      <c r="GT134" s="216"/>
      <c r="GU134" s="216"/>
      <c r="GV134" s="216"/>
      <c r="GW134" s="216"/>
      <c r="GX134" s="216"/>
      <c r="GY134" s="216"/>
      <c r="GZ134" s="216"/>
      <c r="HA134" s="216"/>
      <c r="HB134" s="216"/>
      <c r="HC134" s="216"/>
      <c r="HD134" s="216"/>
      <c r="HE134" s="216"/>
      <c r="HF134" s="216"/>
      <c r="HG134" s="216"/>
      <c r="HH134" s="216"/>
      <c r="HI134" s="216"/>
      <c r="HJ134" s="216"/>
      <c r="HK134" s="216"/>
      <c r="HL134" s="216"/>
      <c r="HM134" s="216"/>
      <c r="HN134" s="216"/>
      <c r="HO134" s="216"/>
      <c r="HP134" s="216"/>
      <c r="HQ134" s="216"/>
      <c r="HR134" s="216"/>
      <c r="HS134" s="216"/>
      <c r="HT134" s="216"/>
      <c r="HU134" s="216"/>
      <c r="HV134" s="216"/>
      <c r="HW134" s="216"/>
      <c r="HX134" s="216"/>
      <c r="HY134" s="216"/>
      <c r="HZ134" s="216"/>
      <c r="IA134" s="216"/>
      <c r="IB134" s="216"/>
      <c r="IC134" s="216"/>
      <c r="ID134" s="216"/>
      <c r="IE134" s="216"/>
      <c r="IF134" s="216"/>
      <c r="IG134" s="216"/>
      <c r="IH134" s="216"/>
      <c r="II134" s="216"/>
      <c r="IJ134" s="216"/>
      <c r="IK134" s="216"/>
      <c r="IL134" s="216"/>
      <c r="IM134" s="216"/>
      <c r="IN134" s="216"/>
      <c r="IO134" s="216"/>
      <c r="IP134" s="216"/>
      <c r="IQ134" s="216"/>
      <c r="IR134" s="216"/>
      <c r="IS134" s="216"/>
      <c r="IT134" s="216"/>
      <c r="IU134" s="216"/>
      <c r="IV134" s="216"/>
    </row>
    <row r="135" spans="1:256" ht="12">
      <c r="A135" s="224" t="s">
        <v>222</v>
      </c>
      <c r="B135" s="195"/>
      <c r="C135" s="80">
        <v>0</v>
      </c>
      <c r="D135" s="80">
        <v>0</v>
      </c>
      <c r="E135" s="80">
        <v>0</v>
      </c>
      <c r="F135" s="80">
        <v>5.8557738721700392E-2</v>
      </c>
      <c r="G135" s="80">
        <v>-1.009751754061191E-2</v>
      </c>
      <c r="H135" s="80">
        <v>-2.1151614774705087E-2</v>
      </c>
      <c r="I135" s="80">
        <v>1.239610514376383E-3</v>
      </c>
      <c r="J135" s="80">
        <v>-0.38610038610037789</v>
      </c>
      <c r="K135" s="80">
        <v>-1.0097517540615263E-2</v>
      </c>
      <c r="L135" s="80">
        <v>80.924855491329481</v>
      </c>
      <c r="M135" s="80">
        <v>52.777777777777779</v>
      </c>
      <c r="N135" s="80">
        <v>52.775396585276582</v>
      </c>
      <c r="O135" s="80">
        <v>7.2538860103626934</v>
      </c>
      <c r="P135" s="80">
        <v>7.2592943146964171</v>
      </c>
      <c r="Q135" s="80">
        <v>-14.285714285714285</v>
      </c>
      <c r="R135" s="80">
        <v>-14.281392121174289</v>
      </c>
      <c r="S135" s="80">
        <v>127.69230769230768</v>
      </c>
      <c r="T135" s="80">
        <v>127.69370408392895</v>
      </c>
      <c r="U135" s="80">
        <v>17.815646785437643</v>
      </c>
      <c r="V135" s="80">
        <v>17.821587669230244</v>
      </c>
      <c r="W135" s="80">
        <v>10.840707964601769</v>
      </c>
      <c r="X135" s="80">
        <v>10.846297135339888</v>
      </c>
      <c r="Y135" s="80">
        <v>80.923893622342447</v>
      </c>
      <c r="Z135" s="80" t="s">
        <v>107</v>
      </c>
      <c r="AA135" s="80">
        <v>-46.540880503144656</v>
      </c>
      <c r="AB135" s="80" t="s">
        <v>107</v>
      </c>
      <c r="AC135" s="80">
        <v>5.2631578947368416</v>
      </c>
      <c r="AD135" s="80" t="s">
        <v>107</v>
      </c>
      <c r="AE135" s="80">
        <v>5.2555370837131986E-2</v>
      </c>
      <c r="AF135" s="80">
        <v>-3.5139503830205919E-3</v>
      </c>
      <c r="AG135" s="80">
        <v>0.14042236845728132</v>
      </c>
      <c r="AH135" s="81"/>
      <c r="AI135" s="81"/>
      <c r="AJ135" s="81"/>
      <c r="AK135" s="81"/>
    </row>
    <row r="136" spans="1:256" ht="12.75" thickBot="1">
      <c r="A136" s="225" t="s">
        <v>223</v>
      </c>
      <c r="B136" s="196"/>
      <c r="C136" s="95">
        <v>0</v>
      </c>
      <c r="D136" s="95">
        <v>0</v>
      </c>
      <c r="E136" s="95">
        <v>2.4022346368715084</v>
      </c>
      <c r="F136" s="95">
        <v>0.36751281929164481</v>
      </c>
      <c r="G136" s="95">
        <v>-0.55416751622788729</v>
      </c>
      <c r="H136" s="95">
        <v>-0.71178648805987166</v>
      </c>
      <c r="I136" s="95">
        <v>-0.39202854708664142</v>
      </c>
      <c r="J136" s="95">
        <v>-1.1494252873563144</v>
      </c>
      <c r="K136" s="95">
        <v>-0.5541675162278985</v>
      </c>
      <c r="L136" s="95">
        <v>69.444444444444443</v>
      </c>
      <c r="M136" s="95">
        <v>28.169014084507044</v>
      </c>
      <c r="N136" s="95">
        <v>27.853342961837797</v>
      </c>
      <c r="O136" s="95">
        <v>-3.7209302325581395</v>
      </c>
      <c r="P136" s="95">
        <v>-3.2978186511745804</v>
      </c>
      <c r="Q136" s="95">
        <v>-9.79020979020979</v>
      </c>
      <c r="R136" s="95">
        <v>-9.3937704905350312</v>
      </c>
      <c r="S136" s="95">
        <v>148.64864864864865</v>
      </c>
      <c r="T136" s="95">
        <v>148.86244180963061</v>
      </c>
      <c r="U136" s="95">
        <v>4.1067761806981515</v>
      </c>
      <c r="V136" s="95">
        <v>4.5642876918600015</v>
      </c>
      <c r="W136" s="95">
        <v>0.33377837116154874</v>
      </c>
      <c r="X136" s="95">
        <v>0.77470892580181283</v>
      </c>
      <c r="Y136" s="95">
        <v>69.310163863396497</v>
      </c>
      <c r="Z136" s="95" t="e">
        <v>#DIV/0!</v>
      </c>
      <c r="AA136" s="95">
        <v>-24.778761061946902</v>
      </c>
      <c r="AB136" s="95" t="e">
        <v>#DIV/0!</v>
      </c>
      <c r="AC136" s="95">
        <v>-12.087912087912088</v>
      </c>
      <c r="AD136" s="95" t="e">
        <v>#DIV/0!</v>
      </c>
      <c r="AE136" s="95">
        <v>0.18472377352006186</v>
      </c>
      <c r="AF136" s="95">
        <v>-1.0541110330288123E-2</v>
      </c>
      <c r="AG136" s="95">
        <v>0.49182139699381078</v>
      </c>
      <c r="AH136" s="81"/>
      <c r="AI136" s="81"/>
      <c r="AJ136" s="81"/>
      <c r="AK136" s="81"/>
    </row>
    <row r="137" spans="1:256" ht="15.75" thickBot="1">
      <c r="A137" s="32"/>
      <c r="B137" s="32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4"/>
      <c r="W137" s="37"/>
      <c r="X137" s="37"/>
      <c r="Y137" s="37"/>
      <c r="Z137" s="37"/>
      <c r="AA137" s="264"/>
      <c r="AB137" s="264"/>
      <c r="AC137" s="231"/>
    </row>
    <row r="138" spans="1:256">
      <c r="A138" s="44" t="s">
        <v>226</v>
      </c>
      <c r="B138" s="66">
        <v>31</v>
      </c>
      <c r="C138" s="67">
        <v>4628.5713999999998</v>
      </c>
      <c r="D138" s="68">
        <v>176</v>
      </c>
      <c r="E138" s="68">
        <v>3666</v>
      </c>
      <c r="F138" s="69">
        <v>126445</v>
      </c>
      <c r="G138" s="69">
        <v>326780</v>
      </c>
      <c r="H138" s="70">
        <v>165437</v>
      </c>
      <c r="I138" s="70">
        <v>161343</v>
      </c>
      <c r="J138" s="71">
        <v>2.58</v>
      </c>
      <c r="K138" s="72">
        <v>70.600617719756897</v>
      </c>
      <c r="L138" s="233">
        <v>-33</v>
      </c>
      <c r="M138" s="73">
        <v>-51</v>
      </c>
      <c r="N138" s="234">
        <v>-0.15585987280611946</v>
      </c>
      <c r="O138" s="68">
        <v>207</v>
      </c>
      <c r="P138" s="74">
        <v>0.63260771903660262</v>
      </c>
      <c r="Q138" s="68">
        <v>258</v>
      </c>
      <c r="R138" s="74">
        <v>0.78846759184272208</v>
      </c>
      <c r="S138" s="73">
        <v>18</v>
      </c>
      <c r="T138" s="235">
        <v>5.5009366872749155E-2</v>
      </c>
      <c r="U138" s="259">
        <v>1521</v>
      </c>
      <c r="V138" s="74">
        <v>4.6482915007472112</v>
      </c>
      <c r="W138" s="259">
        <v>1503</v>
      </c>
      <c r="X138" s="74">
        <v>4.593282133874462</v>
      </c>
      <c r="Y138" s="74">
        <v>-0.1008505059333703</v>
      </c>
      <c r="Z138" s="75"/>
      <c r="AA138" s="232">
        <v>85</v>
      </c>
      <c r="AB138" s="76"/>
      <c r="AC138" s="232">
        <v>80</v>
      </c>
      <c r="AD138" s="75"/>
      <c r="AE138" s="70">
        <v>93284</v>
      </c>
      <c r="AF138" s="70">
        <v>56914</v>
      </c>
      <c r="AG138" s="70">
        <v>36370</v>
      </c>
    </row>
    <row r="139" spans="1:256">
      <c r="A139" s="64" t="s">
        <v>27</v>
      </c>
      <c r="B139" s="77">
        <v>31</v>
      </c>
      <c r="C139" s="228">
        <v>29.409500000000001</v>
      </c>
      <c r="D139" s="78">
        <v>44</v>
      </c>
      <c r="E139" s="78">
        <v>1070</v>
      </c>
      <c r="F139" s="78">
        <v>41507</v>
      </c>
      <c r="G139" s="79">
        <v>103453</v>
      </c>
      <c r="H139" s="89">
        <v>49744</v>
      </c>
      <c r="I139" s="89">
        <v>53709</v>
      </c>
      <c r="J139" s="80">
        <v>2.4900000000000002</v>
      </c>
      <c r="K139" s="81">
        <v>3517.6728608102821</v>
      </c>
      <c r="L139" s="82">
        <v>-97</v>
      </c>
      <c r="M139" s="82">
        <v>-10</v>
      </c>
      <c r="N139" s="83">
        <v>-9.661695724216568E-2</v>
      </c>
      <c r="O139" s="84">
        <v>59</v>
      </c>
      <c r="P139" s="83">
        <v>0.57004004772877681</v>
      </c>
      <c r="Q139" s="84">
        <v>69</v>
      </c>
      <c r="R139" s="83">
        <v>0.66665700497094249</v>
      </c>
      <c r="S139" s="85">
        <v>-87</v>
      </c>
      <c r="T139" s="86">
        <v>-0.84056752800684098</v>
      </c>
      <c r="U139" s="78">
        <v>451</v>
      </c>
      <c r="V139" s="239">
        <v>4.357424771621667</v>
      </c>
      <c r="W139" s="78">
        <v>538</v>
      </c>
      <c r="X139" s="87">
        <v>5.197992299628508</v>
      </c>
      <c r="Y139" s="87">
        <v>-0.93718448524900666</v>
      </c>
      <c r="Z139" s="81"/>
      <c r="AA139" s="91">
        <v>20</v>
      </c>
      <c r="AB139" s="237"/>
      <c r="AC139" s="91">
        <v>19</v>
      </c>
      <c r="AD139" s="81"/>
      <c r="AE139" s="257">
        <v>12739</v>
      </c>
      <c r="AF139" s="89">
        <v>9600</v>
      </c>
      <c r="AG139" s="89">
        <v>3139</v>
      </c>
    </row>
    <row r="140" spans="1:256">
      <c r="A140" s="64" t="s">
        <v>28</v>
      </c>
      <c r="B140" s="77">
        <v>31</v>
      </c>
      <c r="C140" s="228">
        <v>120.5181</v>
      </c>
      <c r="D140" s="78">
        <v>12</v>
      </c>
      <c r="E140" s="78">
        <v>229</v>
      </c>
      <c r="F140" s="78">
        <v>4378</v>
      </c>
      <c r="G140" s="79">
        <v>10797</v>
      </c>
      <c r="H140" s="89">
        <v>5625</v>
      </c>
      <c r="I140" s="89">
        <v>5172</v>
      </c>
      <c r="J140" s="80">
        <v>2.4700000000000002</v>
      </c>
      <c r="K140" s="81">
        <v>89.588202933833173</v>
      </c>
      <c r="L140" s="82">
        <v>2</v>
      </c>
      <c r="M140" s="82">
        <v>6</v>
      </c>
      <c r="N140" s="83">
        <v>0.55576139310855877</v>
      </c>
      <c r="O140" s="84">
        <v>12</v>
      </c>
      <c r="P140" s="83">
        <v>1.1115227862171175</v>
      </c>
      <c r="Q140" s="84">
        <v>6</v>
      </c>
      <c r="R140" s="83">
        <v>0.55576139310855877</v>
      </c>
      <c r="S140" s="85">
        <v>-4</v>
      </c>
      <c r="T140" s="86">
        <v>-0.37050759540570555</v>
      </c>
      <c r="U140" s="78">
        <v>36</v>
      </c>
      <c r="V140" s="87">
        <v>3.3345683586513526</v>
      </c>
      <c r="W140" s="78">
        <v>40</v>
      </c>
      <c r="X140" s="87">
        <v>3.7050759540570581</v>
      </c>
      <c r="Y140" s="87">
        <v>0.18525379770285322</v>
      </c>
      <c r="Z140" s="81"/>
      <c r="AA140" s="91">
        <v>3</v>
      </c>
      <c r="AB140" s="237"/>
      <c r="AC140" s="91">
        <v>2</v>
      </c>
      <c r="AD140" s="81"/>
      <c r="AE140" s="257">
        <v>2085</v>
      </c>
      <c r="AF140" s="89">
        <v>1606</v>
      </c>
      <c r="AG140" s="89">
        <v>479</v>
      </c>
      <c r="AH140" s="263"/>
      <c r="AI140" s="263"/>
      <c r="AJ140" s="263"/>
      <c r="AK140" s="263"/>
      <c r="AL140" s="263"/>
      <c r="AM140" s="263"/>
      <c r="AN140" s="263"/>
      <c r="AO140" s="263"/>
      <c r="AP140" s="263"/>
      <c r="AQ140" s="263"/>
      <c r="AR140" s="263"/>
      <c r="AS140" s="263"/>
      <c r="AT140" s="263"/>
      <c r="AU140" s="263"/>
      <c r="AV140" s="263"/>
      <c r="AW140" s="263"/>
      <c r="AX140" s="263"/>
      <c r="AY140" s="263"/>
      <c r="AZ140" s="263"/>
      <c r="BA140" s="263"/>
      <c r="BB140" s="263"/>
      <c r="BC140" s="263"/>
      <c r="BD140" s="263"/>
      <c r="BE140" s="263"/>
      <c r="BF140" s="263"/>
      <c r="BG140" s="263"/>
      <c r="BH140" s="263"/>
      <c r="BI140" s="263"/>
      <c r="BJ140" s="263"/>
      <c r="BK140" s="263"/>
      <c r="BL140" s="263"/>
      <c r="BM140" s="263"/>
      <c r="BN140" s="263"/>
      <c r="BO140" s="263"/>
      <c r="BP140" s="263"/>
      <c r="BQ140" s="263"/>
      <c r="BR140" s="263"/>
      <c r="BS140" s="263"/>
      <c r="BT140" s="263"/>
      <c r="BU140" s="263"/>
      <c r="BV140" s="263"/>
      <c r="BW140" s="263"/>
      <c r="BX140" s="263"/>
      <c r="BY140" s="263"/>
      <c r="BZ140" s="263"/>
      <c r="CA140" s="263"/>
      <c r="CB140" s="263"/>
      <c r="CC140" s="263"/>
      <c r="CD140" s="263"/>
      <c r="CE140" s="263"/>
      <c r="CF140" s="263"/>
      <c r="CG140" s="263"/>
      <c r="CH140" s="263"/>
      <c r="CI140" s="263"/>
      <c r="CJ140" s="263"/>
      <c r="CK140" s="263"/>
      <c r="CL140" s="263"/>
      <c r="CM140" s="263"/>
      <c r="CN140" s="263"/>
      <c r="CO140" s="263"/>
      <c r="CP140" s="263"/>
      <c r="CQ140" s="263"/>
      <c r="CR140" s="263"/>
      <c r="CS140" s="263"/>
      <c r="CT140" s="263"/>
      <c r="CU140" s="263"/>
      <c r="CV140" s="263"/>
      <c r="CW140" s="263"/>
      <c r="CX140" s="263"/>
      <c r="CY140" s="263"/>
      <c r="CZ140" s="263"/>
      <c r="DA140" s="263"/>
      <c r="DB140" s="263"/>
      <c r="DC140" s="263"/>
      <c r="DD140" s="263"/>
      <c r="DE140" s="263"/>
      <c r="DF140" s="263"/>
      <c r="DG140" s="263"/>
      <c r="DH140" s="263"/>
      <c r="DI140" s="263"/>
      <c r="DJ140" s="263"/>
      <c r="DK140" s="263"/>
      <c r="DL140" s="263"/>
      <c r="DM140" s="263"/>
      <c r="DN140" s="263"/>
      <c r="DO140" s="263"/>
      <c r="DP140" s="263"/>
      <c r="DQ140" s="263"/>
      <c r="DR140" s="263"/>
      <c r="DS140" s="263"/>
      <c r="DT140" s="263"/>
      <c r="DU140" s="263"/>
      <c r="DV140" s="263"/>
      <c r="DW140" s="263"/>
      <c r="DX140" s="263"/>
      <c r="DY140" s="263"/>
      <c r="DZ140" s="263"/>
      <c r="EA140" s="263"/>
      <c r="EB140" s="263"/>
      <c r="EC140" s="263"/>
      <c r="ED140" s="263"/>
      <c r="EE140" s="263"/>
      <c r="EF140" s="263"/>
      <c r="EG140" s="263"/>
      <c r="EH140" s="263"/>
      <c r="EI140" s="263"/>
      <c r="EJ140" s="263"/>
      <c r="EK140" s="263"/>
      <c r="EL140" s="263"/>
      <c r="EM140" s="263"/>
      <c r="EN140" s="263"/>
      <c r="EO140" s="263"/>
      <c r="EP140" s="263"/>
      <c r="EQ140" s="263"/>
      <c r="ER140" s="263"/>
      <c r="ES140" s="263"/>
      <c r="ET140" s="263"/>
      <c r="EU140" s="263"/>
      <c r="EV140" s="263"/>
      <c r="EW140" s="263"/>
      <c r="EX140" s="263"/>
      <c r="EY140" s="263"/>
      <c r="EZ140" s="263"/>
      <c r="FA140" s="263"/>
      <c r="FB140" s="263"/>
      <c r="FC140" s="263"/>
      <c r="FD140" s="263"/>
      <c r="FE140" s="263"/>
      <c r="FF140" s="263"/>
      <c r="FG140" s="263"/>
      <c r="FH140" s="263"/>
      <c r="FI140" s="263"/>
      <c r="FJ140" s="263"/>
      <c r="FK140" s="263"/>
      <c r="FL140" s="263"/>
      <c r="FM140" s="263"/>
      <c r="FN140" s="263"/>
      <c r="FO140" s="263"/>
      <c r="FP140" s="263"/>
      <c r="FQ140" s="263"/>
      <c r="FR140" s="263"/>
      <c r="FS140" s="263"/>
      <c r="FT140" s="263"/>
      <c r="FU140" s="263"/>
      <c r="FV140" s="263"/>
      <c r="FW140" s="263"/>
      <c r="FX140" s="263"/>
      <c r="FY140" s="263"/>
      <c r="FZ140" s="263"/>
      <c r="GA140" s="263"/>
      <c r="GB140" s="263"/>
      <c r="GC140" s="263"/>
      <c r="GD140" s="263"/>
      <c r="GE140" s="263"/>
      <c r="GF140" s="263"/>
      <c r="GG140" s="263"/>
      <c r="GH140" s="263"/>
      <c r="GI140" s="263"/>
      <c r="GJ140" s="263"/>
      <c r="GK140" s="263"/>
      <c r="GL140" s="263"/>
      <c r="GM140" s="263"/>
      <c r="GN140" s="263"/>
      <c r="GO140" s="263"/>
      <c r="GP140" s="263"/>
      <c r="GQ140" s="263"/>
      <c r="GR140" s="263"/>
      <c r="GS140" s="263"/>
      <c r="GT140" s="263"/>
      <c r="GU140" s="263"/>
      <c r="GV140" s="263"/>
      <c r="GW140" s="263"/>
      <c r="GX140" s="263"/>
      <c r="GY140" s="263"/>
      <c r="GZ140" s="263"/>
      <c r="HA140" s="263"/>
      <c r="HB140" s="263"/>
      <c r="HC140" s="263"/>
      <c r="HD140" s="263"/>
      <c r="HE140" s="263"/>
      <c r="HF140" s="263"/>
      <c r="HG140" s="263"/>
      <c r="HH140" s="263"/>
      <c r="HI140" s="263"/>
      <c r="HJ140" s="263"/>
      <c r="HK140" s="263"/>
      <c r="HL140" s="263"/>
      <c r="HM140" s="263"/>
      <c r="HN140" s="263"/>
      <c r="HO140" s="263"/>
      <c r="HP140" s="263"/>
      <c r="HQ140" s="263"/>
      <c r="HR140" s="263"/>
      <c r="HS140" s="263"/>
      <c r="HT140" s="263"/>
      <c r="HU140" s="263"/>
      <c r="HV140" s="263"/>
      <c r="HW140" s="263"/>
      <c r="HX140" s="263"/>
      <c r="HY140" s="263"/>
      <c r="HZ140" s="263"/>
      <c r="IA140" s="263"/>
      <c r="IB140" s="263"/>
      <c r="IC140" s="263"/>
      <c r="ID140" s="263"/>
      <c r="IE140" s="263"/>
      <c r="IF140" s="263"/>
      <c r="IG140" s="263"/>
      <c r="IH140" s="263"/>
      <c r="II140" s="263"/>
      <c r="IJ140" s="263"/>
      <c r="IK140" s="263"/>
      <c r="IL140" s="263"/>
      <c r="IM140" s="263"/>
      <c r="IN140" s="263"/>
      <c r="IO140" s="263"/>
      <c r="IP140" s="263"/>
      <c r="IQ140" s="263"/>
      <c r="IR140" s="263"/>
      <c r="IS140" s="263"/>
      <c r="IT140" s="263"/>
      <c r="IU140" s="263"/>
      <c r="IV140" s="263"/>
    </row>
    <row r="141" spans="1:256">
      <c r="A141" s="64" t="s">
        <v>29</v>
      </c>
      <c r="B141" s="77">
        <v>31</v>
      </c>
      <c r="C141" s="228">
        <v>252.37190000000001</v>
      </c>
      <c r="D141" s="78">
        <v>15</v>
      </c>
      <c r="E141" s="78">
        <v>318</v>
      </c>
      <c r="F141" s="78">
        <v>8858</v>
      </c>
      <c r="G141" s="79">
        <v>23758</v>
      </c>
      <c r="H141" s="89">
        <v>12582</v>
      </c>
      <c r="I141" s="89">
        <v>11176</v>
      </c>
      <c r="J141" s="80">
        <v>2.68</v>
      </c>
      <c r="K141" s="81">
        <v>94.138848263217895</v>
      </c>
      <c r="L141" s="82">
        <v>-33</v>
      </c>
      <c r="M141" s="82">
        <v>-18</v>
      </c>
      <c r="N141" s="83">
        <v>-0.75711371427369678</v>
      </c>
      <c r="O141" s="84">
        <v>12</v>
      </c>
      <c r="P141" s="83">
        <v>0.50474247618246437</v>
      </c>
      <c r="Q141" s="84">
        <v>30</v>
      </c>
      <c r="R141" s="83">
        <v>1.2618561904561612</v>
      </c>
      <c r="S141" s="85">
        <v>-15</v>
      </c>
      <c r="T141" s="86">
        <v>-0.63092809522808002</v>
      </c>
      <c r="U141" s="78">
        <v>84</v>
      </c>
      <c r="V141" s="87">
        <v>3.5331973332772511</v>
      </c>
      <c r="W141" s="78">
        <v>99</v>
      </c>
      <c r="X141" s="87">
        <v>4.1641254285053311</v>
      </c>
      <c r="Y141" s="87">
        <v>-1.3880418095017768</v>
      </c>
      <c r="Z141" s="90"/>
      <c r="AA141" s="91">
        <v>6</v>
      </c>
      <c r="AB141" s="237"/>
      <c r="AC141" s="91">
        <v>5</v>
      </c>
      <c r="AD141" s="90"/>
      <c r="AE141" s="257">
        <v>7647</v>
      </c>
      <c r="AF141" s="89">
        <v>6704</v>
      </c>
      <c r="AG141" s="89">
        <v>943</v>
      </c>
      <c r="AH141" s="263"/>
      <c r="AI141" s="263"/>
      <c r="AJ141" s="263"/>
      <c r="AK141" s="263"/>
      <c r="AL141" s="263"/>
      <c r="AM141" s="263"/>
      <c r="AN141" s="263"/>
      <c r="AO141" s="263"/>
      <c r="AP141" s="263"/>
      <c r="AQ141" s="263"/>
      <c r="AR141" s="263"/>
      <c r="AS141" s="263"/>
      <c r="AT141" s="263"/>
      <c r="AU141" s="263"/>
      <c r="AV141" s="263"/>
      <c r="AW141" s="263"/>
      <c r="AX141" s="263"/>
      <c r="AY141" s="263"/>
      <c r="AZ141" s="263"/>
      <c r="BA141" s="263"/>
      <c r="BB141" s="263"/>
      <c r="BC141" s="263"/>
      <c r="BD141" s="263"/>
      <c r="BE141" s="263"/>
      <c r="BF141" s="263"/>
      <c r="BG141" s="263"/>
      <c r="BH141" s="263"/>
      <c r="BI141" s="263"/>
      <c r="BJ141" s="263"/>
      <c r="BK141" s="263"/>
      <c r="BL141" s="263"/>
      <c r="BM141" s="263"/>
      <c r="BN141" s="263"/>
      <c r="BO141" s="263"/>
      <c r="BP141" s="263"/>
      <c r="BQ141" s="263"/>
      <c r="BR141" s="263"/>
      <c r="BS141" s="263"/>
      <c r="BT141" s="263"/>
      <c r="BU141" s="263"/>
      <c r="BV141" s="263"/>
      <c r="BW141" s="263"/>
      <c r="BX141" s="263"/>
      <c r="BY141" s="263"/>
      <c r="BZ141" s="263"/>
      <c r="CA141" s="263"/>
      <c r="CB141" s="263"/>
      <c r="CC141" s="263"/>
      <c r="CD141" s="263"/>
      <c r="CE141" s="263"/>
      <c r="CF141" s="263"/>
      <c r="CG141" s="263"/>
      <c r="CH141" s="263"/>
      <c r="CI141" s="263"/>
      <c r="CJ141" s="263"/>
      <c r="CK141" s="263"/>
      <c r="CL141" s="263"/>
      <c r="CM141" s="263"/>
      <c r="CN141" s="263"/>
      <c r="CO141" s="263"/>
      <c r="CP141" s="263"/>
      <c r="CQ141" s="263"/>
      <c r="CR141" s="263"/>
      <c r="CS141" s="263"/>
      <c r="CT141" s="263"/>
      <c r="CU141" s="263"/>
      <c r="CV141" s="263"/>
      <c r="CW141" s="263"/>
      <c r="CX141" s="263"/>
      <c r="CY141" s="263"/>
      <c r="CZ141" s="263"/>
      <c r="DA141" s="263"/>
      <c r="DB141" s="263"/>
      <c r="DC141" s="263"/>
      <c r="DD141" s="263"/>
      <c r="DE141" s="263"/>
      <c r="DF141" s="263"/>
      <c r="DG141" s="263"/>
      <c r="DH141" s="263"/>
      <c r="DI141" s="263"/>
      <c r="DJ141" s="263"/>
      <c r="DK141" s="263"/>
      <c r="DL141" s="263"/>
      <c r="DM141" s="263"/>
      <c r="DN141" s="263"/>
      <c r="DO141" s="263"/>
      <c r="DP141" s="263"/>
      <c r="DQ141" s="263"/>
      <c r="DR141" s="263"/>
      <c r="DS141" s="263"/>
      <c r="DT141" s="263"/>
      <c r="DU141" s="263"/>
      <c r="DV141" s="263"/>
      <c r="DW141" s="263"/>
      <c r="DX141" s="263"/>
      <c r="DY141" s="263"/>
      <c r="DZ141" s="263"/>
      <c r="EA141" s="263"/>
      <c r="EB141" s="263"/>
      <c r="EC141" s="263"/>
      <c r="ED141" s="263"/>
      <c r="EE141" s="263"/>
      <c r="EF141" s="263"/>
      <c r="EG141" s="263"/>
      <c r="EH141" s="263"/>
      <c r="EI141" s="263"/>
      <c r="EJ141" s="263"/>
      <c r="EK141" s="263"/>
      <c r="EL141" s="263"/>
      <c r="EM141" s="263"/>
      <c r="EN141" s="263"/>
      <c r="EO141" s="263"/>
      <c r="EP141" s="263"/>
      <c r="EQ141" s="263"/>
      <c r="ER141" s="263"/>
      <c r="ES141" s="263"/>
      <c r="ET141" s="263"/>
      <c r="EU141" s="263"/>
      <c r="EV141" s="263"/>
      <c r="EW141" s="263"/>
      <c r="EX141" s="263"/>
      <c r="EY141" s="263"/>
      <c r="EZ141" s="263"/>
      <c r="FA141" s="263"/>
      <c r="FB141" s="263"/>
      <c r="FC141" s="263"/>
      <c r="FD141" s="263"/>
      <c r="FE141" s="263"/>
      <c r="FF141" s="263"/>
      <c r="FG141" s="263"/>
      <c r="FH141" s="263"/>
      <c r="FI141" s="263"/>
      <c r="FJ141" s="263"/>
      <c r="FK141" s="263"/>
      <c r="FL141" s="263"/>
      <c r="FM141" s="263"/>
      <c r="FN141" s="263"/>
      <c r="FO141" s="263"/>
      <c r="FP141" s="263"/>
      <c r="FQ141" s="263"/>
      <c r="FR141" s="263"/>
      <c r="FS141" s="263"/>
      <c r="FT141" s="263"/>
      <c r="FU141" s="263"/>
      <c r="FV141" s="263"/>
      <c r="FW141" s="263"/>
      <c r="FX141" s="263"/>
      <c r="FY141" s="263"/>
      <c r="FZ141" s="263"/>
      <c r="GA141" s="263"/>
      <c r="GB141" s="263"/>
      <c r="GC141" s="263"/>
      <c r="GD141" s="263"/>
      <c r="GE141" s="263"/>
      <c r="GF141" s="263"/>
      <c r="GG141" s="263"/>
      <c r="GH141" s="263"/>
      <c r="GI141" s="263"/>
      <c r="GJ141" s="263"/>
      <c r="GK141" s="263"/>
      <c r="GL141" s="263"/>
      <c r="GM141" s="263"/>
      <c r="GN141" s="263"/>
      <c r="GO141" s="263"/>
      <c r="GP141" s="263"/>
      <c r="GQ141" s="263"/>
      <c r="GR141" s="263"/>
      <c r="GS141" s="263"/>
      <c r="GT141" s="263"/>
      <c r="GU141" s="263"/>
      <c r="GV141" s="263"/>
      <c r="GW141" s="263"/>
      <c r="GX141" s="263"/>
      <c r="GY141" s="263"/>
      <c r="GZ141" s="263"/>
      <c r="HA141" s="263"/>
      <c r="HB141" s="263"/>
      <c r="HC141" s="263"/>
      <c r="HD141" s="263"/>
      <c r="HE141" s="263"/>
      <c r="HF141" s="263"/>
      <c r="HG141" s="263"/>
      <c r="HH141" s="263"/>
      <c r="HI141" s="263"/>
      <c r="HJ141" s="263"/>
      <c r="HK141" s="263"/>
      <c r="HL141" s="263"/>
      <c r="HM141" s="263"/>
      <c r="HN141" s="263"/>
      <c r="HO141" s="263"/>
      <c r="HP141" s="263"/>
      <c r="HQ141" s="263"/>
      <c r="HR141" s="263"/>
      <c r="HS141" s="263"/>
      <c r="HT141" s="263"/>
      <c r="HU141" s="263"/>
      <c r="HV141" s="263"/>
      <c r="HW141" s="263"/>
      <c r="HX141" s="263"/>
      <c r="HY141" s="263"/>
      <c r="HZ141" s="263"/>
      <c r="IA141" s="263"/>
      <c r="IB141" s="263"/>
      <c r="IC141" s="263"/>
      <c r="ID141" s="263"/>
      <c r="IE141" s="263"/>
      <c r="IF141" s="263"/>
      <c r="IG141" s="263"/>
      <c r="IH141" s="263"/>
      <c r="II141" s="263"/>
      <c r="IJ141" s="263"/>
      <c r="IK141" s="263"/>
      <c r="IL141" s="263"/>
      <c r="IM141" s="263"/>
      <c r="IN141" s="263"/>
      <c r="IO141" s="263"/>
      <c r="IP141" s="263"/>
      <c r="IQ141" s="263"/>
      <c r="IR141" s="263"/>
      <c r="IS141" s="263"/>
      <c r="IT141" s="263"/>
      <c r="IU141" s="263"/>
      <c r="IV141" s="263"/>
    </row>
    <row r="142" spans="1:256">
      <c r="A142" s="64" t="s">
        <v>30</v>
      </c>
      <c r="B142" s="77">
        <v>31</v>
      </c>
      <c r="C142" s="228">
        <v>29.409500000000001</v>
      </c>
      <c r="D142" s="78">
        <v>8</v>
      </c>
      <c r="E142" s="78">
        <v>227</v>
      </c>
      <c r="F142" s="78">
        <v>7799</v>
      </c>
      <c r="G142" s="79">
        <v>20137</v>
      </c>
      <c r="H142" s="89">
        <v>10313</v>
      </c>
      <c r="I142" s="89">
        <v>9824</v>
      </c>
      <c r="J142" s="80">
        <v>2.58</v>
      </c>
      <c r="K142" s="81">
        <v>684.71072272564982</v>
      </c>
      <c r="L142" s="82">
        <v>13</v>
      </c>
      <c r="M142" s="82">
        <v>-4</v>
      </c>
      <c r="N142" s="83">
        <v>-0.19870345992399585</v>
      </c>
      <c r="O142" s="84">
        <v>14</v>
      </c>
      <c r="P142" s="83">
        <v>0.69546210973398581</v>
      </c>
      <c r="Q142" s="84">
        <v>18</v>
      </c>
      <c r="R142" s="83">
        <v>0.89416556965798166</v>
      </c>
      <c r="S142" s="85">
        <v>17</v>
      </c>
      <c r="T142" s="86">
        <v>0.84448970467698281</v>
      </c>
      <c r="U142" s="78">
        <v>136</v>
      </c>
      <c r="V142" s="87">
        <v>6.7559176374158616</v>
      </c>
      <c r="W142" s="78">
        <v>119</v>
      </c>
      <c r="X142" s="87">
        <v>5.9114279327388788</v>
      </c>
      <c r="Y142" s="87">
        <v>0.64578624475298696</v>
      </c>
      <c r="Z142" s="90"/>
      <c r="AA142" s="91">
        <v>5</v>
      </c>
      <c r="AB142" s="237"/>
      <c r="AC142" s="91">
        <v>5</v>
      </c>
      <c r="AD142" s="90"/>
      <c r="AE142" s="257">
        <v>6640</v>
      </c>
      <c r="AF142" s="89">
        <v>4307</v>
      </c>
      <c r="AG142" s="89">
        <v>2333</v>
      </c>
      <c r="AH142" s="263"/>
      <c r="AI142" s="263"/>
      <c r="AJ142" s="263"/>
      <c r="AK142" s="263"/>
      <c r="AL142" s="263"/>
      <c r="AM142" s="263"/>
      <c r="AN142" s="263"/>
      <c r="AO142" s="263"/>
      <c r="AP142" s="263"/>
      <c r="AQ142" s="263"/>
      <c r="AR142" s="263"/>
      <c r="AS142" s="263"/>
      <c r="AT142" s="263"/>
      <c r="AU142" s="263"/>
      <c r="AV142" s="263"/>
      <c r="AW142" s="263"/>
      <c r="AX142" s="263"/>
      <c r="AY142" s="263"/>
      <c r="AZ142" s="263"/>
      <c r="BA142" s="263"/>
      <c r="BB142" s="263"/>
      <c r="BC142" s="263"/>
      <c r="BD142" s="263"/>
      <c r="BE142" s="263"/>
      <c r="BF142" s="263"/>
      <c r="BG142" s="263"/>
      <c r="BH142" s="263"/>
      <c r="BI142" s="263"/>
      <c r="BJ142" s="263"/>
      <c r="BK142" s="263"/>
      <c r="BL142" s="263"/>
      <c r="BM142" s="263"/>
      <c r="BN142" s="263"/>
      <c r="BO142" s="263"/>
      <c r="BP142" s="263"/>
      <c r="BQ142" s="263"/>
      <c r="BR142" s="263"/>
      <c r="BS142" s="263"/>
      <c r="BT142" s="263"/>
      <c r="BU142" s="263"/>
      <c r="BV142" s="263"/>
      <c r="BW142" s="263"/>
      <c r="BX142" s="263"/>
      <c r="BY142" s="263"/>
      <c r="BZ142" s="263"/>
      <c r="CA142" s="263"/>
      <c r="CB142" s="263"/>
      <c r="CC142" s="263"/>
      <c r="CD142" s="263"/>
      <c r="CE142" s="263"/>
      <c r="CF142" s="263"/>
      <c r="CG142" s="263"/>
      <c r="CH142" s="263"/>
      <c r="CI142" s="263"/>
      <c r="CJ142" s="263"/>
      <c r="CK142" s="263"/>
      <c r="CL142" s="263"/>
      <c r="CM142" s="263"/>
      <c r="CN142" s="263"/>
      <c r="CO142" s="263"/>
      <c r="CP142" s="263"/>
      <c r="CQ142" s="263"/>
      <c r="CR142" s="263"/>
      <c r="CS142" s="263"/>
      <c r="CT142" s="263"/>
      <c r="CU142" s="263"/>
      <c r="CV142" s="263"/>
      <c r="CW142" s="263"/>
      <c r="CX142" s="263"/>
      <c r="CY142" s="263"/>
      <c r="CZ142" s="263"/>
      <c r="DA142" s="263"/>
      <c r="DB142" s="263"/>
      <c r="DC142" s="263"/>
      <c r="DD142" s="263"/>
      <c r="DE142" s="263"/>
      <c r="DF142" s="263"/>
      <c r="DG142" s="263"/>
      <c r="DH142" s="263"/>
      <c r="DI142" s="263"/>
      <c r="DJ142" s="263"/>
      <c r="DK142" s="263"/>
      <c r="DL142" s="263"/>
      <c r="DM142" s="263"/>
      <c r="DN142" s="263"/>
      <c r="DO142" s="263"/>
      <c r="DP142" s="263"/>
      <c r="DQ142" s="263"/>
      <c r="DR142" s="263"/>
      <c r="DS142" s="263"/>
      <c r="DT142" s="263"/>
      <c r="DU142" s="263"/>
      <c r="DV142" s="263"/>
      <c r="DW142" s="263"/>
      <c r="DX142" s="263"/>
      <c r="DY142" s="263"/>
      <c r="DZ142" s="263"/>
      <c r="EA142" s="263"/>
      <c r="EB142" s="263"/>
      <c r="EC142" s="263"/>
      <c r="ED142" s="263"/>
      <c r="EE142" s="263"/>
      <c r="EF142" s="263"/>
      <c r="EG142" s="263"/>
      <c r="EH142" s="263"/>
      <c r="EI142" s="263"/>
      <c r="EJ142" s="263"/>
      <c r="EK142" s="263"/>
      <c r="EL142" s="263"/>
      <c r="EM142" s="263"/>
      <c r="EN142" s="263"/>
      <c r="EO142" s="263"/>
      <c r="EP142" s="263"/>
      <c r="EQ142" s="263"/>
      <c r="ER142" s="263"/>
      <c r="ES142" s="263"/>
      <c r="ET142" s="263"/>
      <c r="EU142" s="263"/>
      <c r="EV142" s="263"/>
      <c r="EW142" s="263"/>
      <c r="EX142" s="263"/>
      <c r="EY142" s="263"/>
      <c r="EZ142" s="263"/>
      <c r="FA142" s="263"/>
      <c r="FB142" s="263"/>
      <c r="FC142" s="263"/>
      <c r="FD142" s="263"/>
      <c r="FE142" s="263"/>
      <c r="FF142" s="263"/>
      <c r="FG142" s="263"/>
      <c r="FH142" s="263"/>
      <c r="FI142" s="263"/>
      <c r="FJ142" s="263"/>
      <c r="FK142" s="263"/>
      <c r="FL142" s="263"/>
      <c r="FM142" s="263"/>
      <c r="FN142" s="263"/>
      <c r="FO142" s="263"/>
      <c r="FP142" s="263"/>
      <c r="FQ142" s="263"/>
      <c r="FR142" s="263"/>
      <c r="FS142" s="263"/>
      <c r="FT142" s="263"/>
      <c r="FU142" s="263"/>
      <c r="FV142" s="263"/>
      <c r="FW142" s="263"/>
      <c r="FX142" s="263"/>
      <c r="FY142" s="263"/>
      <c r="FZ142" s="263"/>
      <c r="GA142" s="263"/>
      <c r="GB142" s="263"/>
      <c r="GC142" s="263"/>
      <c r="GD142" s="263"/>
      <c r="GE142" s="263"/>
      <c r="GF142" s="263"/>
      <c r="GG142" s="263"/>
      <c r="GH142" s="263"/>
      <c r="GI142" s="263"/>
      <c r="GJ142" s="263"/>
      <c r="GK142" s="263"/>
      <c r="GL142" s="263"/>
      <c r="GM142" s="263"/>
      <c r="GN142" s="263"/>
      <c r="GO142" s="263"/>
      <c r="GP142" s="263"/>
      <c r="GQ142" s="263"/>
      <c r="GR142" s="263"/>
      <c r="GS142" s="263"/>
      <c r="GT142" s="263"/>
      <c r="GU142" s="263"/>
      <c r="GV142" s="263"/>
      <c r="GW142" s="263"/>
      <c r="GX142" s="263"/>
      <c r="GY142" s="263"/>
      <c r="GZ142" s="263"/>
      <c r="HA142" s="263"/>
      <c r="HB142" s="263"/>
      <c r="HC142" s="263"/>
      <c r="HD142" s="263"/>
      <c r="HE142" s="263"/>
      <c r="HF142" s="263"/>
      <c r="HG142" s="263"/>
      <c r="HH142" s="263"/>
      <c r="HI142" s="263"/>
      <c r="HJ142" s="263"/>
      <c r="HK142" s="263"/>
      <c r="HL142" s="263"/>
      <c r="HM142" s="263"/>
      <c r="HN142" s="263"/>
      <c r="HO142" s="263"/>
      <c r="HP142" s="263"/>
      <c r="HQ142" s="263"/>
      <c r="HR142" s="263"/>
      <c r="HS142" s="263"/>
      <c r="HT142" s="263"/>
      <c r="HU142" s="263"/>
      <c r="HV142" s="263"/>
      <c r="HW142" s="263"/>
      <c r="HX142" s="263"/>
      <c r="HY142" s="263"/>
      <c r="HZ142" s="263"/>
      <c r="IA142" s="263"/>
      <c r="IB142" s="263"/>
      <c r="IC142" s="263"/>
      <c r="ID142" s="263"/>
      <c r="IE142" s="263"/>
      <c r="IF142" s="263"/>
      <c r="IG142" s="263"/>
      <c r="IH142" s="263"/>
      <c r="II142" s="263"/>
      <c r="IJ142" s="263"/>
      <c r="IK142" s="263"/>
      <c r="IL142" s="263"/>
      <c r="IM142" s="263"/>
      <c r="IN142" s="263"/>
      <c r="IO142" s="263"/>
      <c r="IP142" s="263"/>
      <c r="IQ142" s="263"/>
      <c r="IR142" s="263"/>
      <c r="IS142" s="263"/>
      <c r="IT142" s="263"/>
      <c r="IU142" s="263"/>
      <c r="IV142" s="263"/>
    </row>
    <row r="143" spans="1:256">
      <c r="A143" s="64" t="s">
        <v>31</v>
      </c>
      <c r="B143" s="77">
        <v>31</v>
      </c>
      <c r="C143" s="228">
        <v>65.258200000000002</v>
      </c>
      <c r="D143" s="78">
        <v>18</v>
      </c>
      <c r="E143" s="78">
        <v>528</v>
      </c>
      <c r="F143" s="78">
        <v>32407</v>
      </c>
      <c r="G143" s="79">
        <v>83572</v>
      </c>
      <c r="H143" s="89">
        <v>41920</v>
      </c>
      <c r="I143" s="89">
        <v>41652</v>
      </c>
      <c r="J143" s="80">
        <v>2.58</v>
      </c>
      <c r="K143" s="81">
        <v>1280.63599670233</v>
      </c>
      <c r="L143" s="82">
        <v>114</v>
      </c>
      <c r="M143" s="82">
        <v>-31</v>
      </c>
      <c r="N143" s="83">
        <v>-0.37119080404717708</v>
      </c>
      <c r="O143" s="84">
        <v>37</v>
      </c>
      <c r="P143" s="83">
        <v>0.44303418547566309</v>
      </c>
      <c r="Q143" s="84">
        <v>68</v>
      </c>
      <c r="R143" s="83">
        <v>0.81422498952284017</v>
      </c>
      <c r="S143" s="85">
        <v>145</v>
      </c>
      <c r="T143" s="86">
        <v>1.7362150511884096</v>
      </c>
      <c r="U143" s="78">
        <v>480</v>
      </c>
      <c r="V143" s="87">
        <v>5.7474705142788727</v>
      </c>
      <c r="W143" s="78">
        <v>335</v>
      </c>
      <c r="X143" s="87">
        <v>4.0112554630904631</v>
      </c>
      <c r="Y143" s="87">
        <v>1.3650242471412324</v>
      </c>
      <c r="Z143" s="90"/>
      <c r="AA143" s="91">
        <v>19</v>
      </c>
      <c r="AB143" s="237"/>
      <c r="AC143" s="91">
        <v>26</v>
      </c>
      <c r="AD143" s="90"/>
      <c r="AE143" s="257">
        <v>15491</v>
      </c>
      <c r="AF143" s="89">
        <v>12308</v>
      </c>
      <c r="AG143" s="89">
        <v>3183</v>
      </c>
      <c r="AH143" s="263"/>
      <c r="AI143" s="263"/>
      <c r="AJ143" s="263"/>
      <c r="AK143" s="263"/>
      <c r="AL143" s="263"/>
      <c r="AM143" s="263"/>
      <c r="AN143" s="263"/>
      <c r="AO143" s="263"/>
      <c r="AP143" s="263"/>
      <c r="AQ143" s="263"/>
      <c r="AR143" s="263"/>
      <c r="AS143" s="263"/>
      <c r="AT143" s="263"/>
      <c r="AU143" s="263"/>
      <c r="AV143" s="263"/>
      <c r="AW143" s="263"/>
      <c r="AX143" s="263"/>
      <c r="AY143" s="263"/>
      <c r="AZ143" s="263"/>
      <c r="BA143" s="263"/>
      <c r="BB143" s="263"/>
      <c r="BC143" s="263"/>
      <c r="BD143" s="263"/>
      <c r="BE143" s="263"/>
      <c r="BF143" s="263"/>
      <c r="BG143" s="263"/>
      <c r="BH143" s="263"/>
      <c r="BI143" s="263"/>
      <c r="BJ143" s="263"/>
      <c r="BK143" s="263"/>
      <c r="BL143" s="263"/>
      <c r="BM143" s="263"/>
      <c r="BN143" s="263"/>
      <c r="BO143" s="263"/>
      <c r="BP143" s="263"/>
      <c r="BQ143" s="263"/>
      <c r="BR143" s="263"/>
      <c r="BS143" s="263"/>
      <c r="BT143" s="263"/>
      <c r="BU143" s="263"/>
      <c r="BV143" s="263"/>
      <c r="BW143" s="263"/>
      <c r="BX143" s="263"/>
      <c r="BY143" s="263"/>
      <c r="BZ143" s="263"/>
      <c r="CA143" s="263"/>
      <c r="CB143" s="263"/>
      <c r="CC143" s="263"/>
      <c r="CD143" s="263"/>
      <c r="CE143" s="263"/>
      <c r="CF143" s="263"/>
      <c r="CG143" s="263"/>
      <c r="CH143" s="263"/>
      <c r="CI143" s="263"/>
      <c r="CJ143" s="263"/>
      <c r="CK143" s="263"/>
      <c r="CL143" s="263"/>
      <c r="CM143" s="263"/>
      <c r="CN143" s="263"/>
      <c r="CO143" s="263"/>
      <c r="CP143" s="263"/>
      <c r="CQ143" s="263"/>
      <c r="CR143" s="263"/>
      <c r="CS143" s="263"/>
      <c r="CT143" s="263"/>
      <c r="CU143" s="263"/>
      <c r="CV143" s="263"/>
      <c r="CW143" s="263"/>
      <c r="CX143" s="263"/>
      <c r="CY143" s="263"/>
      <c r="CZ143" s="263"/>
      <c r="DA143" s="263"/>
      <c r="DB143" s="263"/>
      <c r="DC143" s="263"/>
      <c r="DD143" s="263"/>
      <c r="DE143" s="263"/>
      <c r="DF143" s="263"/>
      <c r="DG143" s="263"/>
      <c r="DH143" s="263"/>
      <c r="DI143" s="263"/>
      <c r="DJ143" s="263"/>
      <c r="DK143" s="263"/>
      <c r="DL143" s="263"/>
      <c r="DM143" s="263"/>
      <c r="DN143" s="263"/>
      <c r="DO143" s="263"/>
      <c r="DP143" s="263"/>
      <c r="DQ143" s="263"/>
      <c r="DR143" s="263"/>
      <c r="DS143" s="263"/>
      <c r="DT143" s="263"/>
      <c r="DU143" s="263"/>
      <c r="DV143" s="263"/>
      <c r="DW143" s="263"/>
      <c r="DX143" s="263"/>
      <c r="DY143" s="263"/>
      <c r="DZ143" s="263"/>
      <c r="EA143" s="263"/>
      <c r="EB143" s="263"/>
      <c r="EC143" s="263"/>
      <c r="ED143" s="263"/>
      <c r="EE143" s="263"/>
      <c r="EF143" s="263"/>
      <c r="EG143" s="263"/>
      <c r="EH143" s="263"/>
      <c r="EI143" s="263"/>
      <c r="EJ143" s="263"/>
      <c r="EK143" s="263"/>
      <c r="EL143" s="263"/>
      <c r="EM143" s="263"/>
      <c r="EN143" s="263"/>
      <c r="EO143" s="263"/>
      <c r="EP143" s="263"/>
      <c r="EQ143" s="263"/>
      <c r="ER143" s="263"/>
      <c r="ES143" s="263"/>
      <c r="ET143" s="263"/>
      <c r="EU143" s="263"/>
      <c r="EV143" s="263"/>
      <c r="EW143" s="263"/>
      <c r="EX143" s="263"/>
      <c r="EY143" s="263"/>
      <c r="EZ143" s="263"/>
      <c r="FA143" s="263"/>
      <c r="FB143" s="263"/>
      <c r="FC143" s="263"/>
      <c r="FD143" s="263"/>
      <c r="FE143" s="263"/>
      <c r="FF143" s="263"/>
      <c r="FG143" s="263"/>
      <c r="FH143" s="263"/>
      <c r="FI143" s="263"/>
      <c r="FJ143" s="263"/>
      <c r="FK143" s="263"/>
      <c r="FL143" s="263"/>
      <c r="FM143" s="263"/>
      <c r="FN143" s="263"/>
      <c r="FO143" s="263"/>
      <c r="FP143" s="263"/>
      <c r="FQ143" s="263"/>
      <c r="FR143" s="263"/>
      <c r="FS143" s="263"/>
      <c r="FT143" s="263"/>
      <c r="FU143" s="263"/>
      <c r="FV143" s="263"/>
      <c r="FW143" s="263"/>
      <c r="FX143" s="263"/>
      <c r="FY143" s="263"/>
      <c r="FZ143" s="263"/>
      <c r="GA143" s="263"/>
      <c r="GB143" s="263"/>
      <c r="GC143" s="263"/>
      <c r="GD143" s="263"/>
      <c r="GE143" s="263"/>
      <c r="GF143" s="263"/>
      <c r="GG143" s="263"/>
      <c r="GH143" s="263"/>
      <c r="GI143" s="263"/>
      <c r="GJ143" s="263"/>
      <c r="GK143" s="263"/>
      <c r="GL143" s="263"/>
      <c r="GM143" s="263"/>
      <c r="GN143" s="263"/>
      <c r="GO143" s="263"/>
      <c r="GP143" s="263"/>
      <c r="GQ143" s="263"/>
      <c r="GR143" s="263"/>
      <c r="GS143" s="263"/>
      <c r="GT143" s="263"/>
      <c r="GU143" s="263"/>
      <c r="GV143" s="263"/>
      <c r="GW143" s="263"/>
      <c r="GX143" s="263"/>
      <c r="GY143" s="263"/>
      <c r="GZ143" s="263"/>
      <c r="HA143" s="263"/>
      <c r="HB143" s="263"/>
      <c r="HC143" s="263"/>
      <c r="HD143" s="263"/>
      <c r="HE143" s="263"/>
      <c r="HF143" s="263"/>
      <c r="HG143" s="263"/>
      <c r="HH143" s="263"/>
      <c r="HI143" s="263"/>
      <c r="HJ143" s="263"/>
      <c r="HK143" s="263"/>
      <c r="HL143" s="263"/>
      <c r="HM143" s="263"/>
      <c r="HN143" s="263"/>
      <c r="HO143" s="263"/>
      <c r="HP143" s="263"/>
      <c r="HQ143" s="263"/>
      <c r="HR143" s="263"/>
      <c r="HS143" s="263"/>
      <c r="HT143" s="263"/>
      <c r="HU143" s="263"/>
      <c r="HV143" s="263"/>
      <c r="HW143" s="263"/>
      <c r="HX143" s="263"/>
      <c r="HY143" s="263"/>
      <c r="HZ143" s="263"/>
      <c r="IA143" s="263"/>
      <c r="IB143" s="263"/>
      <c r="IC143" s="263"/>
      <c r="ID143" s="263"/>
      <c r="IE143" s="263"/>
      <c r="IF143" s="263"/>
      <c r="IG143" s="263"/>
      <c r="IH143" s="263"/>
      <c r="II143" s="263"/>
      <c r="IJ143" s="263"/>
      <c r="IK143" s="263"/>
      <c r="IL143" s="263"/>
      <c r="IM143" s="263"/>
      <c r="IN143" s="263"/>
      <c r="IO143" s="263"/>
      <c r="IP143" s="263"/>
      <c r="IQ143" s="263"/>
      <c r="IR143" s="263"/>
      <c r="IS143" s="263"/>
      <c r="IT143" s="263"/>
      <c r="IU143" s="263"/>
      <c r="IV143" s="263"/>
    </row>
    <row r="144" spans="1:256">
      <c r="A144" s="64" t="s">
        <v>32</v>
      </c>
      <c r="B144" s="77">
        <v>31</v>
      </c>
      <c r="C144" s="228">
        <v>218.44479999999999</v>
      </c>
      <c r="D144" s="78">
        <v>15</v>
      </c>
      <c r="E144" s="78">
        <v>271</v>
      </c>
      <c r="F144" s="78">
        <v>7299</v>
      </c>
      <c r="G144" s="79">
        <v>17871</v>
      </c>
      <c r="H144" s="89">
        <v>9466</v>
      </c>
      <c r="I144" s="89">
        <v>8405</v>
      </c>
      <c r="J144" s="80">
        <v>2.4500000000000002</v>
      </c>
      <c r="K144" s="81">
        <v>81.810141509433961</v>
      </c>
      <c r="L144" s="82">
        <v>-7</v>
      </c>
      <c r="M144" s="82">
        <v>-6</v>
      </c>
      <c r="N144" s="83">
        <v>-0.33567372513916471</v>
      </c>
      <c r="O144" s="84">
        <v>13</v>
      </c>
      <c r="P144" s="83">
        <v>0.72729307113485697</v>
      </c>
      <c r="Q144" s="84">
        <v>19</v>
      </c>
      <c r="R144" s="83">
        <v>1.0629667962740217</v>
      </c>
      <c r="S144" s="85">
        <v>-1</v>
      </c>
      <c r="T144" s="86">
        <v>-5.5945620856527434E-2</v>
      </c>
      <c r="U144" s="78">
        <v>78</v>
      </c>
      <c r="V144" s="87">
        <v>4.3637584268091416</v>
      </c>
      <c r="W144" s="78">
        <v>79</v>
      </c>
      <c r="X144" s="87">
        <v>4.419704047665669</v>
      </c>
      <c r="Y144" s="87">
        <v>-0.39161934599569215</v>
      </c>
      <c r="Z144" s="90"/>
      <c r="AA144" s="91">
        <v>6</v>
      </c>
      <c r="AB144" s="237"/>
      <c r="AC144" s="91">
        <v>5</v>
      </c>
      <c r="AD144" s="90"/>
      <c r="AE144" s="257">
        <v>5834</v>
      </c>
      <c r="AF144" s="89">
        <v>5342</v>
      </c>
      <c r="AG144" s="89">
        <v>492</v>
      </c>
      <c r="AH144" s="263"/>
      <c r="AI144" s="263"/>
      <c r="AJ144" s="263"/>
      <c r="AK144" s="263"/>
      <c r="AL144" s="263"/>
      <c r="AM144" s="263"/>
      <c r="AN144" s="263"/>
      <c r="AO144" s="263"/>
      <c r="AP144" s="263"/>
      <c r="AQ144" s="263"/>
      <c r="AR144" s="263"/>
      <c r="AS144" s="263"/>
      <c r="AT144" s="263"/>
      <c r="AU144" s="263"/>
      <c r="AV144" s="263"/>
      <c r="AW144" s="263"/>
      <c r="AX144" s="263"/>
      <c r="AY144" s="263"/>
      <c r="AZ144" s="263"/>
      <c r="BA144" s="263"/>
      <c r="BB144" s="263"/>
      <c r="BC144" s="263"/>
      <c r="BD144" s="263"/>
      <c r="BE144" s="263"/>
      <c r="BF144" s="263"/>
      <c r="BG144" s="263"/>
      <c r="BH144" s="263"/>
      <c r="BI144" s="263"/>
      <c r="BJ144" s="263"/>
      <c r="BK144" s="263"/>
      <c r="BL144" s="263"/>
      <c r="BM144" s="263"/>
      <c r="BN144" s="263"/>
      <c r="BO144" s="263"/>
      <c r="BP144" s="263"/>
      <c r="BQ144" s="263"/>
      <c r="BR144" s="263"/>
      <c r="BS144" s="263"/>
      <c r="BT144" s="263"/>
      <c r="BU144" s="263"/>
      <c r="BV144" s="263"/>
      <c r="BW144" s="263"/>
      <c r="BX144" s="263"/>
      <c r="BY144" s="263"/>
      <c r="BZ144" s="263"/>
      <c r="CA144" s="263"/>
      <c r="CB144" s="263"/>
      <c r="CC144" s="263"/>
      <c r="CD144" s="263"/>
      <c r="CE144" s="263"/>
      <c r="CF144" s="263"/>
      <c r="CG144" s="263"/>
      <c r="CH144" s="263"/>
      <c r="CI144" s="263"/>
      <c r="CJ144" s="263"/>
      <c r="CK144" s="263"/>
      <c r="CL144" s="263"/>
      <c r="CM144" s="263"/>
      <c r="CN144" s="263"/>
      <c r="CO144" s="263"/>
      <c r="CP144" s="263"/>
      <c r="CQ144" s="263"/>
      <c r="CR144" s="263"/>
      <c r="CS144" s="263"/>
      <c r="CT144" s="263"/>
      <c r="CU144" s="263"/>
      <c r="CV144" s="263"/>
      <c r="CW144" s="263"/>
      <c r="CX144" s="263"/>
      <c r="CY144" s="263"/>
      <c r="CZ144" s="263"/>
      <c r="DA144" s="263"/>
      <c r="DB144" s="263"/>
      <c r="DC144" s="263"/>
      <c r="DD144" s="263"/>
      <c r="DE144" s="263"/>
      <c r="DF144" s="263"/>
      <c r="DG144" s="263"/>
      <c r="DH144" s="263"/>
      <c r="DI144" s="263"/>
      <c r="DJ144" s="263"/>
      <c r="DK144" s="263"/>
      <c r="DL144" s="263"/>
      <c r="DM144" s="263"/>
      <c r="DN144" s="263"/>
      <c r="DO144" s="263"/>
      <c r="DP144" s="263"/>
      <c r="DQ144" s="263"/>
      <c r="DR144" s="263"/>
      <c r="DS144" s="263"/>
      <c r="DT144" s="263"/>
      <c r="DU144" s="263"/>
      <c r="DV144" s="263"/>
      <c r="DW144" s="263"/>
      <c r="DX144" s="263"/>
      <c r="DY144" s="263"/>
      <c r="DZ144" s="263"/>
      <c r="EA144" s="263"/>
      <c r="EB144" s="263"/>
      <c r="EC144" s="263"/>
      <c r="ED144" s="263"/>
      <c r="EE144" s="263"/>
      <c r="EF144" s="263"/>
      <c r="EG144" s="263"/>
      <c r="EH144" s="263"/>
      <c r="EI144" s="263"/>
      <c r="EJ144" s="263"/>
      <c r="EK144" s="263"/>
      <c r="EL144" s="263"/>
      <c r="EM144" s="263"/>
      <c r="EN144" s="263"/>
      <c r="EO144" s="263"/>
      <c r="EP144" s="263"/>
      <c r="EQ144" s="263"/>
      <c r="ER144" s="263"/>
      <c r="ES144" s="263"/>
      <c r="ET144" s="263"/>
      <c r="EU144" s="263"/>
      <c r="EV144" s="263"/>
      <c r="EW144" s="263"/>
      <c r="EX144" s="263"/>
      <c r="EY144" s="263"/>
      <c r="EZ144" s="263"/>
      <c r="FA144" s="263"/>
      <c r="FB144" s="263"/>
      <c r="FC144" s="263"/>
      <c r="FD144" s="263"/>
      <c r="FE144" s="263"/>
      <c r="FF144" s="263"/>
      <c r="FG144" s="263"/>
      <c r="FH144" s="263"/>
      <c r="FI144" s="263"/>
      <c r="FJ144" s="263"/>
      <c r="FK144" s="263"/>
      <c r="FL144" s="263"/>
      <c r="FM144" s="263"/>
      <c r="FN144" s="263"/>
      <c r="FO144" s="263"/>
      <c r="FP144" s="263"/>
      <c r="FQ144" s="263"/>
      <c r="FR144" s="263"/>
      <c r="FS144" s="263"/>
      <c r="FT144" s="263"/>
      <c r="FU144" s="263"/>
      <c r="FV144" s="263"/>
      <c r="FW144" s="263"/>
      <c r="FX144" s="263"/>
      <c r="FY144" s="263"/>
      <c r="FZ144" s="263"/>
      <c r="GA144" s="263"/>
      <c r="GB144" s="263"/>
      <c r="GC144" s="263"/>
      <c r="GD144" s="263"/>
      <c r="GE144" s="263"/>
      <c r="GF144" s="263"/>
      <c r="GG144" s="263"/>
      <c r="GH144" s="263"/>
      <c r="GI144" s="263"/>
      <c r="GJ144" s="263"/>
      <c r="GK144" s="263"/>
      <c r="GL144" s="263"/>
      <c r="GM144" s="263"/>
      <c r="GN144" s="263"/>
      <c r="GO144" s="263"/>
      <c r="GP144" s="263"/>
      <c r="GQ144" s="263"/>
      <c r="GR144" s="263"/>
      <c r="GS144" s="263"/>
      <c r="GT144" s="263"/>
      <c r="GU144" s="263"/>
      <c r="GV144" s="263"/>
      <c r="GW144" s="263"/>
      <c r="GX144" s="263"/>
      <c r="GY144" s="263"/>
      <c r="GZ144" s="263"/>
      <c r="HA144" s="263"/>
      <c r="HB144" s="263"/>
      <c r="HC144" s="263"/>
      <c r="HD144" s="263"/>
      <c r="HE144" s="263"/>
      <c r="HF144" s="263"/>
      <c r="HG144" s="263"/>
      <c r="HH144" s="263"/>
      <c r="HI144" s="263"/>
      <c r="HJ144" s="263"/>
      <c r="HK144" s="263"/>
      <c r="HL144" s="263"/>
      <c r="HM144" s="263"/>
      <c r="HN144" s="263"/>
      <c r="HO144" s="263"/>
      <c r="HP144" s="263"/>
      <c r="HQ144" s="263"/>
      <c r="HR144" s="263"/>
      <c r="HS144" s="263"/>
      <c r="HT144" s="263"/>
      <c r="HU144" s="263"/>
      <c r="HV144" s="263"/>
      <c r="HW144" s="263"/>
      <c r="HX144" s="263"/>
      <c r="HY144" s="263"/>
      <c r="HZ144" s="263"/>
      <c r="IA144" s="263"/>
      <c r="IB144" s="263"/>
      <c r="IC144" s="263"/>
      <c r="ID144" s="263"/>
      <c r="IE144" s="263"/>
      <c r="IF144" s="263"/>
      <c r="IG144" s="263"/>
      <c r="IH144" s="263"/>
      <c r="II144" s="263"/>
      <c r="IJ144" s="263"/>
      <c r="IK144" s="263"/>
      <c r="IL144" s="263"/>
      <c r="IM144" s="263"/>
      <c r="IN144" s="263"/>
      <c r="IO144" s="263"/>
      <c r="IP144" s="263"/>
      <c r="IQ144" s="263"/>
      <c r="IR144" s="263"/>
      <c r="IS144" s="263"/>
      <c r="IT144" s="263"/>
      <c r="IU144" s="263"/>
      <c r="IV144" s="263"/>
    </row>
    <row r="145" spans="1:256">
      <c r="A145" s="64" t="s">
        <v>33</v>
      </c>
      <c r="B145" s="77">
        <v>31</v>
      </c>
      <c r="C145" s="228">
        <v>157.11000000000001</v>
      </c>
      <c r="D145" s="78">
        <v>14</v>
      </c>
      <c r="E145" s="78">
        <v>225</v>
      </c>
      <c r="F145" s="78">
        <v>5008</v>
      </c>
      <c r="G145" s="79">
        <v>12580</v>
      </c>
      <c r="H145" s="89">
        <v>6674</v>
      </c>
      <c r="I145" s="89">
        <v>5906</v>
      </c>
      <c r="J145" s="80">
        <v>2.5099999999999998</v>
      </c>
      <c r="K145" s="81">
        <v>80.071287632868689</v>
      </c>
      <c r="L145" s="82">
        <v>-32</v>
      </c>
      <c r="M145" s="82">
        <v>-3</v>
      </c>
      <c r="N145" s="83">
        <v>-0.23817084788821849</v>
      </c>
      <c r="O145" s="84">
        <v>3</v>
      </c>
      <c r="P145" s="83">
        <v>0.23817084788821849</v>
      </c>
      <c r="Q145" s="84">
        <v>6</v>
      </c>
      <c r="R145" s="83">
        <v>0.47634169577643698</v>
      </c>
      <c r="S145" s="85">
        <v>-29</v>
      </c>
      <c r="T145" s="86">
        <v>-2.3023181962527786</v>
      </c>
      <c r="U145" s="78">
        <v>30</v>
      </c>
      <c r="V145" s="87">
        <v>2.3817084788821847</v>
      </c>
      <c r="W145" s="78">
        <v>59</v>
      </c>
      <c r="X145" s="87">
        <v>4.6840266751349633</v>
      </c>
      <c r="Y145" s="87">
        <v>-2.5404890441409971</v>
      </c>
      <c r="Z145" s="90"/>
      <c r="AA145" s="91">
        <v>4</v>
      </c>
      <c r="AB145" s="237"/>
      <c r="AC145" s="91">
        <v>2</v>
      </c>
      <c r="AD145" s="90"/>
      <c r="AE145" s="257">
        <v>6713</v>
      </c>
      <c r="AF145" s="89">
        <v>6506</v>
      </c>
      <c r="AG145" s="89">
        <v>207</v>
      </c>
      <c r="AH145" s="263"/>
      <c r="AI145" s="263"/>
      <c r="AJ145" s="263"/>
      <c r="AK145" s="263"/>
      <c r="AL145" s="263"/>
      <c r="AM145" s="263"/>
      <c r="AN145" s="263"/>
      <c r="AO145" s="263"/>
      <c r="AP145" s="263"/>
      <c r="AQ145" s="263"/>
      <c r="AR145" s="263"/>
      <c r="AS145" s="263"/>
      <c r="AT145" s="263"/>
      <c r="AU145" s="263"/>
      <c r="AV145" s="263"/>
      <c r="AW145" s="263"/>
      <c r="AX145" s="263"/>
      <c r="AY145" s="263"/>
      <c r="AZ145" s="263"/>
      <c r="BA145" s="263"/>
      <c r="BB145" s="263"/>
      <c r="BC145" s="263"/>
      <c r="BD145" s="263"/>
      <c r="BE145" s="263"/>
      <c r="BF145" s="263"/>
      <c r="BG145" s="263"/>
      <c r="BH145" s="263"/>
      <c r="BI145" s="263"/>
      <c r="BJ145" s="263"/>
      <c r="BK145" s="263"/>
      <c r="BL145" s="263"/>
      <c r="BM145" s="263"/>
      <c r="BN145" s="263"/>
      <c r="BO145" s="263"/>
      <c r="BP145" s="263"/>
      <c r="BQ145" s="263"/>
      <c r="BR145" s="263"/>
      <c r="BS145" s="263"/>
      <c r="BT145" s="263"/>
      <c r="BU145" s="263"/>
      <c r="BV145" s="263"/>
      <c r="BW145" s="263"/>
      <c r="BX145" s="263"/>
      <c r="BY145" s="263"/>
      <c r="BZ145" s="263"/>
      <c r="CA145" s="263"/>
      <c r="CB145" s="263"/>
      <c r="CC145" s="263"/>
      <c r="CD145" s="263"/>
      <c r="CE145" s="263"/>
      <c r="CF145" s="263"/>
      <c r="CG145" s="263"/>
      <c r="CH145" s="263"/>
      <c r="CI145" s="263"/>
      <c r="CJ145" s="263"/>
      <c r="CK145" s="263"/>
      <c r="CL145" s="263"/>
      <c r="CM145" s="263"/>
      <c r="CN145" s="263"/>
      <c r="CO145" s="263"/>
      <c r="CP145" s="263"/>
      <c r="CQ145" s="263"/>
      <c r="CR145" s="263"/>
      <c r="CS145" s="263"/>
      <c r="CT145" s="263"/>
      <c r="CU145" s="263"/>
      <c r="CV145" s="263"/>
      <c r="CW145" s="263"/>
      <c r="CX145" s="263"/>
      <c r="CY145" s="263"/>
      <c r="CZ145" s="263"/>
      <c r="DA145" s="263"/>
      <c r="DB145" s="263"/>
      <c r="DC145" s="263"/>
      <c r="DD145" s="263"/>
      <c r="DE145" s="263"/>
      <c r="DF145" s="263"/>
      <c r="DG145" s="263"/>
      <c r="DH145" s="263"/>
      <c r="DI145" s="263"/>
      <c r="DJ145" s="263"/>
      <c r="DK145" s="263"/>
      <c r="DL145" s="263"/>
      <c r="DM145" s="263"/>
      <c r="DN145" s="263"/>
      <c r="DO145" s="263"/>
      <c r="DP145" s="263"/>
      <c r="DQ145" s="263"/>
      <c r="DR145" s="263"/>
      <c r="DS145" s="263"/>
      <c r="DT145" s="263"/>
      <c r="DU145" s="263"/>
      <c r="DV145" s="263"/>
      <c r="DW145" s="263"/>
      <c r="DX145" s="263"/>
      <c r="DY145" s="263"/>
      <c r="DZ145" s="263"/>
      <c r="EA145" s="263"/>
      <c r="EB145" s="263"/>
      <c r="EC145" s="263"/>
      <c r="ED145" s="263"/>
      <c r="EE145" s="263"/>
      <c r="EF145" s="263"/>
      <c r="EG145" s="263"/>
      <c r="EH145" s="263"/>
      <c r="EI145" s="263"/>
      <c r="EJ145" s="263"/>
      <c r="EK145" s="263"/>
      <c r="EL145" s="263"/>
      <c r="EM145" s="263"/>
      <c r="EN145" s="263"/>
      <c r="EO145" s="263"/>
      <c r="EP145" s="263"/>
      <c r="EQ145" s="263"/>
      <c r="ER145" s="263"/>
      <c r="ES145" s="263"/>
      <c r="ET145" s="263"/>
      <c r="EU145" s="263"/>
      <c r="EV145" s="263"/>
      <c r="EW145" s="263"/>
      <c r="EX145" s="263"/>
      <c r="EY145" s="263"/>
      <c r="EZ145" s="263"/>
      <c r="FA145" s="263"/>
      <c r="FB145" s="263"/>
      <c r="FC145" s="263"/>
      <c r="FD145" s="263"/>
      <c r="FE145" s="263"/>
      <c r="FF145" s="263"/>
      <c r="FG145" s="263"/>
      <c r="FH145" s="263"/>
      <c r="FI145" s="263"/>
      <c r="FJ145" s="263"/>
      <c r="FK145" s="263"/>
      <c r="FL145" s="263"/>
      <c r="FM145" s="263"/>
      <c r="FN145" s="263"/>
      <c r="FO145" s="263"/>
      <c r="FP145" s="263"/>
      <c r="FQ145" s="263"/>
      <c r="FR145" s="263"/>
      <c r="FS145" s="263"/>
      <c r="FT145" s="263"/>
      <c r="FU145" s="263"/>
      <c r="FV145" s="263"/>
      <c r="FW145" s="263"/>
      <c r="FX145" s="263"/>
      <c r="FY145" s="263"/>
      <c r="FZ145" s="263"/>
      <c r="GA145" s="263"/>
      <c r="GB145" s="263"/>
      <c r="GC145" s="263"/>
      <c r="GD145" s="263"/>
      <c r="GE145" s="263"/>
      <c r="GF145" s="263"/>
      <c r="GG145" s="263"/>
      <c r="GH145" s="263"/>
      <c r="GI145" s="263"/>
      <c r="GJ145" s="263"/>
      <c r="GK145" s="263"/>
      <c r="GL145" s="263"/>
      <c r="GM145" s="263"/>
      <c r="GN145" s="263"/>
      <c r="GO145" s="263"/>
      <c r="GP145" s="263"/>
      <c r="GQ145" s="263"/>
      <c r="GR145" s="263"/>
      <c r="GS145" s="263"/>
      <c r="GT145" s="263"/>
      <c r="GU145" s="263"/>
      <c r="GV145" s="263"/>
      <c r="GW145" s="263"/>
      <c r="GX145" s="263"/>
      <c r="GY145" s="263"/>
      <c r="GZ145" s="263"/>
      <c r="HA145" s="263"/>
      <c r="HB145" s="263"/>
      <c r="HC145" s="263"/>
      <c r="HD145" s="263"/>
      <c r="HE145" s="263"/>
      <c r="HF145" s="263"/>
      <c r="HG145" s="263"/>
      <c r="HH145" s="263"/>
      <c r="HI145" s="263"/>
      <c r="HJ145" s="263"/>
      <c r="HK145" s="263"/>
      <c r="HL145" s="263"/>
      <c r="HM145" s="263"/>
      <c r="HN145" s="263"/>
      <c r="HO145" s="263"/>
      <c r="HP145" s="263"/>
      <c r="HQ145" s="263"/>
      <c r="HR145" s="263"/>
      <c r="HS145" s="263"/>
      <c r="HT145" s="263"/>
      <c r="HU145" s="263"/>
      <c r="HV145" s="263"/>
      <c r="HW145" s="263"/>
      <c r="HX145" s="263"/>
      <c r="HY145" s="263"/>
      <c r="HZ145" s="263"/>
      <c r="IA145" s="263"/>
      <c r="IB145" s="263"/>
      <c r="IC145" s="263"/>
      <c r="ID145" s="263"/>
      <c r="IE145" s="263"/>
      <c r="IF145" s="263"/>
      <c r="IG145" s="263"/>
      <c r="IH145" s="263"/>
      <c r="II145" s="263"/>
      <c r="IJ145" s="263"/>
      <c r="IK145" s="263"/>
      <c r="IL145" s="263"/>
      <c r="IM145" s="263"/>
      <c r="IN145" s="263"/>
      <c r="IO145" s="263"/>
      <c r="IP145" s="263"/>
      <c r="IQ145" s="263"/>
      <c r="IR145" s="263"/>
      <c r="IS145" s="263"/>
      <c r="IT145" s="263"/>
      <c r="IU145" s="263"/>
      <c r="IV145" s="263"/>
    </row>
    <row r="146" spans="1:256">
      <c r="A146" s="64" t="s">
        <v>34</v>
      </c>
      <c r="B146" s="77">
        <v>31</v>
      </c>
      <c r="C146" s="228">
        <v>162.4332</v>
      </c>
      <c r="D146" s="78">
        <v>5</v>
      </c>
      <c r="E146" s="78">
        <v>75</v>
      </c>
      <c r="F146" s="78">
        <v>1713</v>
      </c>
      <c r="G146" s="79">
        <v>4567</v>
      </c>
      <c r="H146" s="89">
        <v>2549</v>
      </c>
      <c r="I146" s="89">
        <v>2018</v>
      </c>
      <c r="J146" s="80">
        <v>2.67</v>
      </c>
      <c r="K146" s="81">
        <v>28.116173294622037</v>
      </c>
      <c r="L146" s="82">
        <v>-14</v>
      </c>
      <c r="M146" s="82">
        <v>-4</v>
      </c>
      <c r="N146" s="83">
        <v>-0.87450808919982526</v>
      </c>
      <c r="O146" s="84">
        <v>2</v>
      </c>
      <c r="P146" s="83">
        <v>0.43725404459991257</v>
      </c>
      <c r="Q146" s="84">
        <v>6</v>
      </c>
      <c r="R146" s="83">
        <v>1.3117621337997378</v>
      </c>
      <c r="S146" s="85">
        <v>-10</v>
      </c>
      <c r="T146" s="86">
        <v>-2.1862702229995632</v>
      </c>
      <c r="U146" s="78">
        <v>22</v>
      </c>
      <c r="V146" s="87">
        <v>4.809794490599038</v>
      </c>
      <c r="W146" s="91">
        <v>32</v>
      </c>
      <c r="X146" s="87">
        <v>6.9960647135986012</v>
      </c>
      <c r="Y146" s="87">
        <v>-3.0607783121993886</v>
      </c>
      <c r="Z146" s="90"/>
      <c r="AA146" s="91">
        <v>1</v>
      </c>
      <c r="AB146" s="237"/>
      <c r="AC146" s="91">
        <v>0</v>
      </c>
      <c r="AD146" s="90"/>
      <c r="AE146" s="257">
        <v>3740</v>
      </c>
      <c r="AF146" s="89">
        <v>3648</v>
      </c>
      <c r="AG146" s="89">
        <v>92</v>
      </c>
      <c r="AH146" s="263"/>
      <c r="AI146" s="263"/>
      <c r="AJ146" s="263"/>
      <c r="AK146" s="263"/>
      <c r="AL146" s="263"/>
      <c r="AM146" s="263"/>
      <c r="AN146" s="263"/>
      <c r="AO146" s="263"/>
      <c r="AP146" s="263"/>
      <c r="AQ146" s="263"/>
      <c r="AR146" s="263"/>
      <c r="AS146" s="263"/>
      <c r="AT146" s="263"/>
      <c r="AU146" s="263"/>
      <c r="AV146" s="263"/>
      <c r="AW146" s="263"/>
      <c r="AX146" s="263"/>
      <c r="AY146" s="263"/>
      <c r="AZ146" s="263"/>
      <c r="BA146" s="263"/>
      <c r="BB146" s="263"/>
      <c r="BC146" s="263"/>
      <c r="BD146" s="263"/>
      <c r="BE146" s="263"/>
      <c r="BF146" s="263"/>
      <c r="BG146" s="263"/>
      <c r="BH146" s="263"/>
      <c r="BI146" s="263"/>
      <c r="BJ146" s="263"/>
      <c r="BK146" s="263"/>
      <c r="BL146" s="263"/>
      <c r="BM146" s="263"/>
      <c r="BN146" s="263"/>
      <c r="BO146" s="263"/>
      <c r="BP146" s="263"/>
      <c r="BQ146" s="263"/>
      <c r="BR146" s="263"/>
      <c r="BS146" s="263"/>
      <c r="BT146" s="263"/>
      <c r="BU146" s="263"/>
      <c r="BV146" s="263"/>
      <c r="BW146" s="263"/>
      <c r="BX146" s="263"/>
      <c r="BY146" s="263"/>
      <c r="BZ146" s="263"/>
      <c r="CA146" s="263"/>
      <c r="CB146" s="263"/>
      <c r="CC146" s="263"/>
      <c r="CD146" s="263"/>
      <c r="CE146" s="263"/>
      <c r="CF146" s="263"/>
      <c r="CG146" s="263"/>
      <c r="CH146" s="263"/>
      <c r="CI146" s="263"/>
      <c r="CJ146" s="263"/>
      <c r="CK146" s="263"/>
      <c r="CL146" s="263"/>
      <c r="CM146" s="263"/>
      <c r="CN146" s="263"/>
      <c r="CO146" s="263"/>
      <c r="CP146" s="263"/>
      <c r="CQ146" s="263"/>
      <c r="CR146" s="263"/>
      <c r="CS146" s="263"/>
      <c r="CT146" s="263"/>
      <c r="CU146" s="263"/>
      <c r="CV146" s="263"/>
      <c r="CW146" s="263"/>
      <c r="CX146" s="263"/>
      <c r="CY146" s="263"/>
      <c r="CZ146" s="263"/>
      <c r="DA146" s="263"/>
      <c r="DB146" s="263"/>
      <c r="DC146" s="263"/>
      <c r="DD146" s="263"/>
      <c r="DE146" s="263"/>
      <c r="DF146" s="263"/>
      <c r="DG146" s="263"/>
      <c r="DH146" s="263"/>
      <c r="DI146" s="263"/>
      <c r="DJ146" s="263"/>
      <c r="DK146" s="263"/>
      <c r="DL146" s="263"/>
      <c r="DM146" s="263"/>
      <c r="DN146" s="263"/>
      <c r="DO146" s="263"/>
      <c r="DP146" s="263"/>
      <c r="DQ146" s="263"/>
      <c r="DR146" s="263"/>
      <c r="DS146" s="263"/>
      <c r="DT146" s="263"/>
      <c r="DU146" s="263"/>
      <c r="DV146" s="263"/>
      <c r="DW146" s="263"/>
      <c r="DX146" s="263"/>
      <c r="DY146" s="263"/>
      <c r="DZ146" s="263"/>
      <c r="EA146" s="263"/>
      <c r="EB146" s="263"/>
      <c r="EC146" s="263"/>
      <c r="ED146" s="263"/>
      <c r="EE146" s="263"/>
      <c r="EF146" s="263"/>
      <c r="EG146" s="263"/>
      <c r="EH146" s="263"/>
      <c r="EI146" s="263"/>
      <c r="EJ146" s="263"/>
      <c r="EK146" s="263"/>
      <c r="EL146" s="263"/>
      <c r="EM146" s="263"/>
      <c r="EN146" s="263"/>
      <c r="EO146" s="263"/>
      <c r="EP146" s="263"/>
      <c r="EQ146" s="263"/>
      <c r="ER146" s="263"/>
      <c r="ES146" s="263"/>
      <c r="ET146" s="263"/>
      <c r="EU146" s="263"/>
      <c r="EV146" s="263"/>
      <c r="EW146" s="263"/>
      <c r="EX146" s="263"/>
      <c r="EY146" s="263"/>
      <c r="EZ146" s="263"/>
      <c r="FA146" s="263"/>
      <c r="FB146" s="263"/>
      <c r="FC146" s="263"/>
      <c r="FD146" s="263"/>
      <c r="FE146" s="263"/>
      <c r="FF146" s="263"/>
      <c r="FG146" s="263"/>
      <c r="FH146" s="263"/>
      <c r="FI146" s="263"/>
      <c r="FJ146" s="263"/>
      <c r="FK146" s="263"/>
      <c r="FL146" s="263"/>
      <c r="FM146" s="263"/>
      <c r="FN146" s="263"/>
      <c r="FO146" s="263"/>
      <c r="FP146" s="263"/>
      <c r="FQ146" s="263"/>
      <c r="FR146" s="263"/>
      <c r="FS146" s="263"/>
      <c r="FT146" s="263"/>
      <c r="FU146" s="263"/>
      <c r="FV146" s="263"/>
      <c r="FW146" s="263"/>
      <c r="FX146" s="263"/>
      <c r="FY146" s="263"/>
      <c r="FZ146" s="263"/>
      <c r="GA146" s="263"/>
      <c r="GB146" s="263"/>
      <c r="GC146" s="263"/>
      <c r="GD146" s="263"/>
      <c r="GE146" s="263"/>
      <c r="GF146" s="263"/>
      <c r="GG146" s="263"/>
      <c r="GH146" s="263"/>
      <c r="GI146" s="263"/>
      <c r="GJ146" s="263"/>
      <c r="GK146" s="263"/>
      <c r="GL146" s="263"/>
      <c r="GM146" s="263"/>
      <c r="GN146" s="263"/>
      <c r="GO146" s="263"/>
      <c r="GP146" s="263"/>
      <c r="GQ146" s="263"/>
      <c r="GR146" s="263"/>
      <c r="GS146" s="263"/>
      <c r="GT146" s="263"/>
      <c r="GU146" s="263"/>
      <c r="GV146" s="263"/>
      <c r="GW146" s="263"/>
      <c r="GX146" s="263"/>
      <c r="GY146" s="263"/>
      <c r="GZ146" s="263"/>
      <c r="HA146" s="263"/>
      <c r="HB146" s="263"/>
      <c r="HC146" s="263"/>
      <c r="HD146" s="263"/>
      <c r="HE146" s="263"/>
      <c r="HF146" s="263"/>
      <c r="HG146" s="263"/>
      <c r="HH146" s="263"/>
      <c r="HI146" s="263"/>
      <c r="HJ146" s="263"/>
      <c r="HK146" s="263"/>
      <c r="HL146" s="263"/>
      <c r="HM146" s="263"/>
      <c r="HN146" s="263"/>
      <c r="HO146" s="263"/>
      <c r="HP146" s="263"/>
      <c r="HQ146" s="263"/>
      <c r="HR146" s="263"/>
      <c r="HS146" s="263"/>
      <c r="HT146" s="263"/>
      <c r="HU146" s="263"/>
      <c r="HV146" s="263"/>
      <c r="HW146" s="263"/>
      <c r="HX146" s="263"/>
      <c r="HY146" s="263"/>
      <c r="HZ146" s="263"/>
      <c r="IA146" s="263"/>
      <c r="IB146" s="263"/>
      <c r="IC146" s="263"/>
      <c r="ID146" s="263"/>
      <c r="IE146" s="263"/>
      <c r="IF146" s="263"/>
      <c r="IG146" s="263"/>
      <c r="IH146" s="263"/>
      <c r="II146" s="263"/>
      <c r="IJ146" s="263"/>
      <c r="IK146" s="263"/>
      <c r="IL146" s="263"/>
      <c r="IM146" s="263"/>
      <c r="IN146" s="263"/>
      <c r="IO146" s="263"/>
      <c r="IP146" s="263"/>
      <c r="IQ146" s="263"/>
      <c r="IR146" s="263"/>
      <c r="IS146" s="263"/>
      <c r="IT146" s="263"/>
      <c r="IU146" s="263"/>
      <c r="IV146" s="263"/>
    </row>
    <row r="147" spans="1:256">
      <c r="A147" s="219" t="s">
        <v>35</v>
      </c>
      <c r="B147" s="77">
        <v>31</v>
      </c>
      <c r="C147" s="228">
        <v>135.58619999999999</v>
      </c>
      <c r="D147" s="78">
        <v>11</v>
      </c>
      <c r="E147" s="78">
        <v>174</v>
      </c>
      <c r="F147" s="78">
        <v>4762</v>
      </c>
      <c r="G147" s="79">
        <v>11478</v>
      </c>
      <c r="H147" s="89">
        <v>6173</v>
      </c>
      <c r="I147" s="89">
        <v>5305</v>
      </c>
      <c r="J147" s="80">
        <v>2.41</v>
      </c>
      <c r="K147" s="81">
        <v>84.654632993623252</v>
      </c>
      <c r="L147" s="82">
        <v>1</v>
      </c>
      <c r="M147" s="82">
        <v>-5</v>
      </c>
      <c r="N147" s="83">
        <v>-0.43563493792202129</v>
      </c>
      <c r="O147" s="84">
        <v>4</v>
      </c>
      <c r="P147" s="83">
        <v>0.34850795033761711</v>
      </c>
      <c r="Q147" s="84">
        <v>9</v>
      </c>
      <c r="R147" s="83">
        <v>0.7841428882596384</v>
      </c>
      <c r="S147" s="85">
        <v>6</v>
      </c>
      <c r="T147" s="86">
        <v>0.52276192550642442</v>
      </c>
      <c r="U147" s="78">
        <v>52</v>
      </c>
      <c r="V147" s="87">
        <v>4.5306033543890214</v>
      </c>
      <c r="W147" s="78">
        <v>46</v>
      </c>
      <c r="X147" s="87">
        <v>4.007841428882597</v>
      </c>
      <c r="Y147" s="87">
        <v>8.7126987584403126E-2</v>
      </c>
      <c r="Z147" s="90"/>
      <c r="AA147" s="91">
        <v>4</v>
      </c>
      <c r="AB147" s="237"/>
      <c r="AC147" s="91">
        <v>2</v>
      </c>
      <c r="AD147" s="90"/>
      <c r="AE147" s="257">
        <v>4646</v>
      </c>
      <c r="AF147" s="89">
        <v>4133</v>
      </c>
      <c r="AG147" s="89">
        <v>513</v>
      </c>
      <c r="AH147" s="263"/>
      <c r="AI147" s="263"/>
      <c r="AJ147" s="263"/>
      <c r="AK147" s="263"/>
      <c r="AL147" s="263"/>
      <c r="AM147" s="263"/>
      <c r="AN147" s="263"/>
      <c r="AO147" s="263"/>
      <c r="AP147" s="263"/>
      <c r="AQ147" s="263"/>
      <c r="AR147" s="263"/>
      <c r="AS147" s="263"/>
      <c r="AT147" s="263"/>
      <c r="AU147" s="263"/>
      <c r="AV147" s="263"/>
      <c r="AW147" s="263"/>
      <c r="AX147" s="263"/>
      <c r="AY147" s="263"/>
      <c r="AZ147" s="263"/>
      <c r="BA147" s="263"/>
      <c r="BB147" s="263"/>
      <c r="BC147" s="263"/>
      <c r="BD147" s="263"/>
      <c r="BE147" s="263"/>
      <c r="BF147" s="263"/>
      <c r="BG147" s="263"/>
      <c r="BH147" s="263"/>
      <c r="BI147" s="263"/>
      <c r="BJ147" s="263"/>
      <c r="BK147" s="263"/>
      <c r="BL147" s="263"/>
      <c r="BM147" s="263"/>
      <c r="BN147" s="263"/>
      <c r="BO147" s="263"/>
      <c r="BP147" s="263"/>
      <c r="BQ147" s="263"/>
      <c r="BR147" s="263"/>
      <c r="BS147" s="263"/>
      <c r="BT147" s="263"/>
      <c r="BU147" s="263"/>
      <c r="BV147" s="263"/>
      <c r="BW147" s="263"/>
      <c r="BX147" s="263"/>
      <c r="BY147" s="263"/>
      <c r="BZ147" s="263"/>
      <c r="CA147" s="263"/>
      <c r="CB147" s="263"/>
      <c r="CC147" s="263"/>
      <c r="CD147" s="263"/>
      <c r="CE147" s="263"/>
      <c r="CF147" s="263"/>
      <c r="CG147" s="263"/>
      <c r="CH147" s="263"/>
      <c r="CI147" s="263"/>
      <c r="CJ147" s="263"/>
      <c r="CK147" s="263"/>
      <c r="CL147" s="263"/>
      <c r="CM147" s="263"/>
      <c r="CN147" s="263"/>
      <c r="CO147" s="263"/>
      <c r="CP147" s="263"/>
      <c r="CQ147" s="263"/>
      <c r="CR147" s="263"/>
      <c r="CS147" s="263"/>
      <c r="CT147" s="263"/>
      <c r="CU147" s="263"/>
      <c r="CV147" s="263"/>
      <c r="CW147" s="263"/>
      <c r="CX147" s="263"/>
      <c r="CY147" s="263"/>
      <c r="CZ147" s="263"/>
      <c r="DA147" s="263"/>
      <c r="DB147" s="263"/>
      <c r="DC147" s="263"/>
      <c r="DD147" s="263"/>
      <c r="DE147" s="263"/>
      <c r="DF147" s="263"/>
      <c r="DG147" s="263"/>
      <c r="DH147" s="263"/>
      <c r="DI147" s="263"/>
      <c r="DJ147" s="263"/>
      <c r="DK147" s="263"/>
      <c r="DL147" s="263"/>
      <c r="DM147" s="263"/>
      <c r="DN147" s="263"/>
      <c r="DO147" s="263"/>
      <c r="DP147" s="263"/>
      <c r="DQ147" s="263"/>
      <c r="DR147" s="263"/>
      <c r="DS147" s="263"/>
      <c r="DT147" s="263"/>
      <c r="DU147" s="263"/>
      <c r="DV147" s="263"/>
      <c r="DW147" s="263"/>
      <c r="DX147" s="263"/>
      <c r="DY147" s="263"/>
      <c r="DZ147" s="263"/>
      <c r="EA147" s="263"/>
      <c r="EB147" s="263"/>
      <c r="EC147" s="263"/>
      <c r="ED147" s="263"/>
      <c r="EE147" s="263"/>
      <c r="EF147" s="263"/>
      <c r="EG147" s="263"/>
      <c r="EH147" s="263"/>
      <c r="EI147" s="263"/>
      <c r="EJ147" s="263"/>
      <c r="EK147" s="263"/>
      <c r="EL147" s="263"/>
      <c r="EM147" s="263"/>
      <c r="EN147" s="263"/>
      <c r="EO147" s="263"/>
      <c r="EP147" s="263"/>
      <c r="EQ147" s="263"/>
      <c r="ER147" s="263"/>
      <c r="ES147" s="263"/>
      <c r="ET147" s="263"/>
      <c r="EU147" s="263"/>
      <c r="EV147" s="263"/>
      <c r="EW147" s="263"/>
      <c r="EX147" s="263"/>
      <c r="EY147" s="263"/>
      <c r="EZ147" s="263"/>
      <c r="FA147" s="263"/>
      <c r="FB147" s="263"/>
      <c r="FC147" s="263"/>
      <c r="FD147" s="263"/>
      <c r="FE147" s="263"/>
      <c r="FF147" s="263"/>
      <c r="FG147" s="263"/>
      <c r="FH147" s="263"/>
      <c r="FI147" s="263"/>
      <c r="FJ147" s="263"/>
      <c r="FK147" s="263"/>
      <c r="FL147" s="263"/>
      <c r="FM147" s="263"/>
      <c r="FN147" s="263"/>
      <c r="FO147" s="263"/>
      <c r="FP147" s="263"/>
      <c r="FQ147" s="263"/>
      <c r="FR147" s="263"/>
      <c r="FS147" s="263"/>
      <c r="FT147" s="263"/>
      <c r="FU147" s="263"/>
      <c r="FV147" s="263"/>
      <c r="FW147" s="263"/>
      <c r="FX147" s="263"/>
      <c r="FY147" s="263"/>
      <c r="FZ147" s="263"/>
      <c r="GA147" s="263"/>
      <c r="GB147" s="263"/>
      <c r="GC147" s="263"/>
      <c r="GD147" s="263"/>
      <c r="GE147" s="263"/>
      <c r="GF147" s="263"/>
      <c r="GG147" s="263"/>
      <c r="GH147" s="263"/>
      <c r="GI147" s="263"/>
      <c r="GJ147" s="263"/>
      <c r="GK147" s="263"/>
      <c r="GL147" s="263"/>
      <c r="GM147" s="263"/>
      <c r="GN147" s="263"/>
      <c r="GO147" s="263"/>
      <c r="GP147" s="263"/>
      <c r="GQ147" s="263"/>
      <c r="GR147" s="263"/>
      <c r="GS147" s="263"/>
      <c r="GT147" s="263"/>
      <c r="GU147" s="263"/>
      <c r="GV147" s="263"/>
      <c r="GW147" s="263"/>
      <c r="GX147" s="263"/>
      <c r="GY147" s="263"/>
      <c r="GZ147" s="263"/>
      <c r="HA147" s="263"/>
      <c r="HB147" s="263"/>
      <c r="HC147" s="263"/>
      <c r="HD147" s="263"/>
      <c r="HE147" s="263"/>
      <c r="HF147" s="263"/>
      <c r="HG147" s="263"/>
      <c r="HH147" s="263"/>
      <c r="HI147" s="263"/>
      <c r="HJ147" s="263"/>
      <c r="HK147" s="263"/>
      <c r="HL147" s="263"/>
      <c r="HM147" s="263"/>
      <c r="HN147" s="263"/>
      <c r="HO147" s="263"/>
      <c r="HP147" s="263"/>
      <c r="HQ147" s="263"/>
      <c r="HR147" s="263"/>
      <c r="HS147" s="263"/>
      <c r="HT147" s="263"/>
      <c r="HU147" s="263"/>
      <c r="HV147" s="263"/>
      <c r="HW147" s="263"/>
      <c r="HX147" s="263"/>
      <c r="HY147" s="263"/>
      <c r="HZ147" s="263"/>
      <c r="IA147" s="263"/>
      <c r="IB147" s="263"/>
      <c r="IC147" s="263"/>
      <c r="ID147" s="263"/>
      <c r="IE147" s="263"/>
      <c r="IF147" s="263"/>
      <c r="IG147" s="263"/>
      <c r="IH147" s="263"/>
      <c r="II147" s="263"/>
      <c r="IJ147" s="263"/>
      <c r="IK147" s="263"/>
      <c r="IL147" s="263"/>
      <c r="IM147" s="263"/>
      <c r="IN147" s="263"/>
      <c r="IO147" s="263"/>
      <c r="IP147" s="263"/>
      <c r="IQ147" s="263"/>
      <c r="IR147" s="263"/>
      <c r="IS147" s="263"/>
      <c r="IT147" s="263"/>
      <c r="IU147" s="263"/>
      <c r="IV147" s="263"/>
    </row>
    <row r="148" spans="1:256">
      <c r="A148" s="219" t="s">
        <v>36</v>
      </c>
      <c r="B148" s="77">
        <v>31</v>
      </c>
      <c r="C148" s="228">
        <v>176.37049999999999</v>
      </c>
      <c r="D148" s="78">
        <v>13</v>
      </c>
      <c r="E148" s="78">
        <v>259</v>
      </c>
      <c r="F148" s="78">
        <v>4044</v>
      </c>
      <c r="G148" s="79">
        <v>10205</v>
      </c>
      <c r="H148" s="89">
        <v>5551</v>
      </c>
      <c r="I148" s="89">
        <v>4654</v>
      </c>
      <c r="J148" s="80">
        <v>2.52</v>
      </c>
      <c r="K148" s="81">
        <v>57.861150249049587</v>
      </c>
      <c r="L148" s="82">
        <v>6</v>
      </c>
      <c r="M148" s="82">
        <v>-3</v>
      </c>
      <c r="N148" s="83">
        <v>-0.2940599882376006</v>
      </c>
      <c r="O148" s="84">
        <v>9</v>
      </c>
      <c r="P148" s="83">
        <v>0.88217996471280136</v>
      </c>
      <c r="Q148" s="84">
        <v>12</v>
      </c>
      <c r="R148" s="83">
        <v>1.176239952950402</v>
      </c>
      <c r="S148" s="85">
        <v>9</v>
      </c>
      <c r="T148" s="86">
        <v>0.88217996471280191</v>
      </c>
      <c r="U148" s="78">
        <v>39</v>
      </c>
      <c r="V148" s="87">
        <v>3.8227798470888064</v>
      </c>
      <c r="W148" s="78">
        <v>30</v>
      </c>
      <c r="X148" s="87">
        <v>2.9405998823760044</v>
      </c>
      <c r="Y148" s="87">
        <v>0.58811997647520131</v>
      </c>
      <c r="Z148" s="90"/>
      <c r="AA148" s="91">
        <v>3</v>
      </c>
      <c r="AB148" s="237"/>
      <c r="AC148" s="91">
        <v>2</v>
      </c>
      <c r="AD148" s="90"/>
      <c r="AE148" s="257">
        <v>1719</v>
      </c>
      <c r="AF148" s="89">
        <v>1491</v>
      </c>
      <c r="AG148" s="89">
        <v>228</v>
      </c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  <c r="BS148" s="263"/>
      <c r="BT148" s="263"/>
      <c r="BU148" s="263"/>
      <c r="BV148" s="263"/>
      <c r="BW148" s="263"/>
      <c r="BX148" s="263"/>
      <c r="BY148" s="263"/>
      <c r="BZ148" s="263"/>
      <c r="CA148" s="263"/>
      <c r="CB148" s="263"/>
      <c r="CC148" s="263"/>
      <c r="CD148" s="263"/>
      <c r="CE148" s="263"/>
      <c r="CF148" s="263"/>
      <c r="CG148" s="263"/>
      <c r="CH148" s="263"/>
      <c r="CI148" s="263"/>
      <c r="CJ148" s="263"/>
      <c r="CK148" s="263"/>
      <c r="CL148" s="263"/>
      <c r="CM148" s="263"/>
      <c r="CN148" s="263"/>
      <c r="CO148" s="263"/>
      <c r="CP148" s="263"/>
      <c r="CQ148" s="263"/>
      <c r="CR148" s="263"/>
      <c r="CS148" s="263"/>
      <c r="CT148" s="263"/>
      <c r="CU148" s="263"/>
      <c r="CV148" s="263"/>
      <c r="CW148" s="263"/>
      <c r="CX148" s="263"/>
      <c r="CY148" s="263"/>
      <c r="CZ148" s="263"/>
      <c r="DA148" s="263"/>
      <c r="DB148" s="263"/>
      <c r="DC148" s="263"/>
      <c r="DD148" s="263"/>
      <c r="DE148" s="263"/>
      <c r="DF148" s="263"/>
      <c r="DG148" s="263"/>
      <c r="DH148" s="263"/>
      <c r="DI148" s="263"/>
      <c r="DJ148" s="263"/>
      <c r="DK148" s="263"/>
      <c r="DL148" s="263"/>
      <c r="DM148" s="263"/>
      <c r="DN148" s="263"/>
      <c r="DO148" s="263"/>
      <c r="DP148" s="263"/>
      <c r="DQ148" s="263"/>
      <c r="DR148" s="263"/>
      <c r="DS148" s="263"/>
      <c r="DT148" s="263"/>
      <c r="DU148" s="263"/>
      <c r="DV148" s="263"/>
      <c r="DW148" s="263"/>
      <c r="DX148" s="263"/>
      <c r="DY148" s="263"/>
      <c r="DZ148" s="263"/>
      <c r="EA148" s="263"/>
      <c r="EB148" s="263"/>
      <c r="EC148" s="263"/>
      <c r="ED148" s="263"/>
      <c r="EE148" s="263"/>
      <c r="EF148" s="263"/>
      <c r="EG148" s="263"/>
      <c r="EH148" s="263"/>
      <c r="EI148" s="263"/>
      <c r="EJ148" s="263"/>
      <c r="EK148" s="263"/>
      <c r="EL148" s="263"/>
      <c r="EM148" s="263"/>
      <c r="EN148" s="263"/>
      <c r="EO148" s="263"/>
      <c r="EP148" s="263"/>
      <c r="EQ148" s="263"/>
      <c r="ER148" s="263"/>
      <c r="ES148" s="263"/>
      <c r="ET148" s="263"/>
      <c r="EU148" s="263"/>
      <c r="EV148" s="263"/>
      <c r="EW148" s="263"/>
      <c r="EX148" s="263"/>
      <c r="EY148" s="263"/>
      <c r="EZ148" s="263"/>
      <c r="FA148" s="263"/>
      <c r="FB148" s="263"/>
      <c r="FC148" s="263"/>
      <c r="FD148" s="263"/>
      <c r="FE148" s="263"/>
      <c r="FF148" s="263"/>
      <c r="FG148" s="263"/>
      <c r="FH148" s="263"/>
      <c r="FI148" s="263"/>
      <c r="FJ148" s="263"/>
      <c r="FK148" s="263"/>
      <c r="FL148" s="263"/>
      <c r="FM148" s="263"/>
      <c r="FN148" s="263"/>
      <c r="FO148" s="263"/>
      <c r="FP148" s="263"/>
      <c r="FQ148" s="263"/>
      <c r="FR148" s="263"/>
      <c r="FS148" s="263"/>
      <c r="FT148" s="263"/>
      <c r="FU148" s="263"/>
      <c r="FV148" s="263"/>
      <c r="FW148" s="263"/>
      <c r="FX148" s="263"/>
      <c r="FY148" s="263"/>
      <c r="FZ148" s="263"/>
      <c r="GA148" s="263"/>
      <c r="GB148" s="263"/>
      <c r="GC148" s="263"/>
      <c r="GD148" s="263"/>
      <c r="GE148" s="263"/>
      <c r="GF148" s="263"/>
      <c r="GG148" s="263"/>
      <c r="GH148" s="263"/>
      <c r="GI148" s="263"/>
      <c r="GJ148" s="263"/>
      <c r="GK148" s="263"/>
      <c r="GL148" s="263"/>
      <c r="GM148" s="263"/>
      <c r="GN148" s="263"/>
      <c r="GO148" s="263"/>
      <c r="GP148" s="263"/>
      <c r="GQ148" s="263"/>
      <c r="GR148" s="263"/>
      <c r="GS148" s="263"/>
      <c r="GT148" s="263"/>
      <c r="GU148" s="263"/>
      <c r="GV148" s="263"/>
      <c r="GW148" s="263"/>
      <c r="GX148" s="263"/>
      <c r="GY148" s="263"/>
      <c r="GZ148" s="263"/>
      <c r="HA148" s="263"/>
      <c r="HB148" s="263"/>
      <c r="HC148" s="263"/>
      <c r="HD148" s="263"/>
      <c r="HE148" s="263"/>
      <c r="HF148" s="263"/>
      <c r="HG148" s="263"/>
      <c r="HH148" s="263"/>
      <c r="HI148" s="263"/>
      <c r="HJ148" s="263"/>
      <c r="HK148" s="263"/>
      <c r="HL148" s="263"/>
      <c r="HM148" s="263"/>
      <c r="HN148" s="263"/>
      <c r="HO148" s="263"/>
      <c r="HP148" s="263"/>
      <c r="HQ148" s="263"/>
      <c r="HR148" s="263"/>
      <c r="HS148" s="263"/>
      <c r="HT148" s="263"/>
      <c r="HU148" s="263"/>
      <c r="HV148" s="263"/>
      <c r="HW148" s="263"/>
      <c r="HX148" s="263"/>
      <c r="HY148" s="263"/>
      <c r="HZ148" s="263"/>
      <c r="IA148" s="263"/>
      <c r="IB148" s="263"/>
      <c r="IC148" s="263"/>
      <c r="ID148" s="263"/>
      <c r="IE148" s="263"/>
      <c r="IF148" s="263"/>
      <c r="IG148" s="263"/>
      <c r="IH148" s="263"/>
      <c r="II148" s="263"/>
      <c r="IJ148" s="263"/>
      <c r="IK148" s="263"/>
      <c r="IL148" s="263"/>
      <c r="IM148" s="263"/>
      <c r="IN148" s="263"/>
      <c r="IO148" s="263"/>
      <c r="IP148" s="263"/>
      <c r="IQ148" s="263"/>
      <c r="IR148" s="263"/>
      <c r="IS148" s="263"/>
      <c r="IT148" s="263"/>
      <c r="IU148" s="263"/>
      <c r="IV148" s="263"/>
    </row>
    <row r="149" spans="1:256">
      <c r="A149" s="219" t="s">
        <v>37</v>
      </c>
      <c r="B149" s="77">
        <v>31</v>
      </c>
      <c r="C149" s="228">
        <v>1641.8554999999999</v>
      </c>
      <c r="D149" s="78">
        <v>9</v>
      </c>
      <c r="E149" s="78">
        <v>128</v>
      </c>
      <c r="F149" s="78">
        <v>4853</v>
      </c>
      <c r="G149" s="79">
        <v>15948</v>
      </c>
      <c r="H149" s="89">
        <v>8172</v>
      </c>
      <c r="I149" s="89">
        <v>7776</v>
      </c>
      <c r="J149" s="80">
        <v>3.29</v>
      </c>
      <c r="K149" s="81">
        <v>9.7134004789093815</v>
      </c>
      <c r="L149" s="82">
        <v>12</v>
      </c>
      <c r="M149" s="82">
        <v>12</v>
      </c>
      <c r="N149" s="83">
        <v>0.75272864132480233</v>
      </c>
      <c r="O149" s="84">
        <v>22</v>
      </c>
      <c r="P149" s="83">
        <v>1.3800025090954711</v>
      </c>
      <c r="Q149" s="84">
        <v>10</v>
      </c>
      <c r="R149" s="83">
        <v>0.62727386777066874</v>
      </c>
      <c r="S149" s="85">
        <v>0</v>
      </c>
      <c r="T149" s="86">
        <v>0</v>
      </c>
      <c r="U149" s="78">
        <v>74</v>
      </c>
      <c r="V149" s="87">
        <v>4.6418266215029478</v>
      </c>
      <c r="W149" s="78">
        <v>74</v>
      </c>
      <c r="X149" s="87">
        <v>4.6418266215029478</v>
      </c>
      <c r="Y149" s="87">
        <v>0.75272864132480233</v>
      </c>
      <c r="Z149" s="90"/>
      <c r="AA149" s="91">
        <v>7</v>
      </c>
      <c r="AB149" s="237"/>
      <c r="AC149" s="91">
        <v>9</v>
      </c>
      <c r="AD149" s="90"/>
      <c r="AE149" s="257">
        <v>14114</v>
      </c>
      <c r="AF149" s="89">
        <v>842</v>
      </c>
      <c r="AG149" s="89">
        <v>13272</v>
      </c>
      <c r="AH149" s="263"/>
      <c r="AI149" s="263"/>
      <c r="AJ149" s="263"/>
      <c r="AK149" s="263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  <c r="BS149" s="263"/>
      <c r="BT149" s="263"/>
      <c r="BU149" s="263"/>
      <c r="BV149" s="263"/>
      <c r="BW149" s="263"/>
      <c r="BX149" s="263"/>
      <c r="BY149" s="263"/>
      <c r="BZ149" s="263"/>
      <c r="CA149" s="263"/>
      <c r="CB149" s="263"/>
      <c r="CC149" s="263"/>
      <c r="CD149" s="263"/>
      <c r="CE149" s="263"/>
      <c r="CF149" s="263"/>
      <c r="CG149" s="263"/>
      <c r="CH149" s="263"/>
      <c r="CI149" s="263"/>
      <c r="CJ149" s="263"/>
      <c r="CK149" s="263"/>
      <c r="CL149" s="263"/>
      <c r="CM149" s="263"/>
      <c r="CN149" s="263"/>
      <c r="CO149" s="263"/>
      <c r="CP149" s="263"/>
      <c r="CQ149" s="263"/>
      <c r="CR149" s="263"/>
      <c r="CS149" s="263"/>
      <c r="CT149" s="263"/>
      <c r="CU149" s="263"/>
      <c r="CV149" s="263"/>
      <c r="CW149" s="263"/>
      <c r="CX149" s="263"/>
      <c r="CY149" s="263"/>
      <c r="CZ149" s="263"/>
      <c r="DA149" s="263"/>
      <c r="DB149" s="263"/>
      <c r="DC149" s="263"/>
      <c r="DD149" s="263"/>
      <c r="DE149" s="263"/>
      <c r="DF149" s="263"/>
      <c r="DG149" s="263"/>
      <c r="DH149" s="263"/>
      <c r="DI149" s="263"/>
      <c r="DJ149" s="263"/>
      <c r="DK149" s="263"/>
      <c r="DL149" s="263"/>
      <c r="DM149" s="263"/>
      <c r="DN149" s="263"/>
      <c r="DO149" s="263"/>
      <c r="DP149" s="263"/>
      <c r="DQ149" s="263"/>
      <c r="DR149" s="263"/>
      <c r="DS149" s="263"/>
      <c r="DT149" s="263"/>
      <c r="DU149" s="263"/>
      <c r="DV149" s="263"/>
      <c r="DW149" s="263"/>
      <c r="DX149" s="263"/>
      <c r="DY149" s="263"/>
      <c r="DZ149" s="263"/>
      <c r="EA149" s="263"/>
      <c r="EB149" s="263"/>
      <c r="EC149" s="263"/>
      <c r="ED149" s="263"/>
      <c r="EE149" s="263"/>
      <c r="EF149" s="263"/>
      <c r="EG149" s="263"/>
      <c r="EH149" s="263"/>
      <c r="EI149" s="263"/>
      <c r="EJ149" s="263"/>
      <c r="EK149" s="263"/>
      <c r="EL149" s="263"/>
      <c r="EM149" s="263"/>
      <c r="EN149" s="263"/>
      <c r="EO149" s="263"/>
      <c r="EP149" s="263"/>
      <c r="EQ149" s="263"/>
      <c r="ER149" s="263"/>
      <c r="ES149" s="263"/>
      <c r="ET149" s="263"/>
      <c r="EU149" s="263"/>
      <c r="EV149" s="263"/>
      <c r="EW149" s="263"/>
      <c r="EX149" s="263"/>
      <c r="EY149" s="263"/>
      <c r="EZ149" s="263"/>
      <c r="FA149" s="263"/>
      <c r="FB149" s="263"/>
      <c r="FC149" s="263"/>
      <c r="FD149" s="263"/>
      <c r="FE149" s="263"/>
      <c r="FF149" s="263"/>
      <c r="FG149" s="263"/>
      <c r="FH149" s="263"/>
      <c r="FI149" s="263"/>
      <c r="FJ149" s="263"/>
      <c r="FK149" s="263"/>
      <c r="FL149" s="263"/>
      <c r="FM149" s="263"/>
      <c r="FN149" s="263"/>
      <c r="FO149" s="263"/>
      <c r="FP149" s="263"/>
      <c r="FQ149" s="263"/>
      <c r="FR149" s="263"/>
      <c r="FS149" s="263"/>
      <c r="FT149" s="263"/>
      <c r="FU149" s="263"/>
      <c r="FV149" s="263"/>
      <c r="FW149" s="263"/>
      <c r="FX149" s="263"/>
      <c r="FY149" s="263"/>
      <c r="FZ149" s="263"/>
      <c r="GA149" s="263"/>
      <c r="GB149" s="263"/>
      <c r="GC149" s="263"/>
      <c r="GD149" s="263"/>
      <c r="GE149" s="263"/>
      <c r="GF149" s="263"/>
      <c r="GG149" s="263"/>
      <c r="GH149" s="263"/>
      <c r="GI149" s="263"/>
      <c r="GJ149" s="263"/>
      <c r="GK149" s="263"/>
      <c r="GL149" s="263"/>
      <c r="GM149" s="263"/>
      <c r="GN149" s="263"/>
      <c r="GO149" s="263"/>
      <c r="GP149" s="263"/>
      <c r="GQ149" s="263"/>
      <c r="GR149" s="263"/>
      <c r="GS149" s="263"/>
      <c r="GT149" s="263"/>
      <c r="GU149" s="263"/>
      <c r="GV149" s="263"/>
      <c r="GW149" s="263"/>
      <c r="GX149" s="263"/>
      <c r="GY149" s="263"/>
      <c r="GZ149" s="263"/>
      <c r="HA149" s="263"/>
      <c r="HB149" s="263"/>
      <c r="HC149" s="263"/>
      <c r="HD149" s="263"/>
      <c r="HE149" s="263"/>
      <c r="HF149" s="263"/>
      <c r="HG149" s="263"/>
      <c r="HH149" s="263"/>
      <c r="HI149" s="263"/>
      <c r="HJ149" s="263"/>
      <c r="HK149" s="263"/>
      <c r="HL149" s="263"/>
      <c r="HM149" s="263"/>
      <c r="HN149" s="263"/>
      <c r="HO149" s="263"/>
      <c r="HP149" s="263"/>
      <c r="HQ149" s="263"/>
      <c r="HR149" s="263"/>
      <c r="HS149" s="263"/>
      <c r="HT149" s="263"/>
      <c r="HU149" s="263"/>
      <c r="HV149" s="263"/>
      <c r="HW149" s="263"/>
      <c r="HX149" s="263"/>
      <c r="HY149" s="263"/>
      <c r="HZ149" s="263"/>
      <c r="IA149" s="263"/>
      <c r="IB149" s="263"/>
      <c r="IC149" s="263"/>
      <c r="ID149" s="263"/>
      <c r="IE149" s="263"/>
      <c r="IF149" s="263"/>
      <c r="IG149" s="263"/>
      <c r="IH149" s="263"/>
      <c r="II149" s="263"/>
      <c r="IJ149" s="263"/>
      <c r="IK149" s="263"/>
      <c r="IL149" s="263"/>
      <c r="IM149" s="263"/>
      <c r="IN149" s="263"/>
      <c r="IO149" s="263"/>
      <c r="IP149" s="263"/>
      <c r="IQ149" s="263"/>
      <c r="IR149" s="263"/>
      <c r="IS149" s="263"/>
      <c r="IT149" s="263"/>
      <c r="IU149" s="263"/>
      <c r="IV149" s="263"/>
    </row>
    <row r="150" spans="1:256">
      <c r="A150" s="219" t="s">
        <v>38</v>
      </c>
      <c r="B150" s="77">
        <v>31</v>
      </c>
      <c r="C150" s="228">
        <v>618.49099999999999</v>
      </c>
      <c r="D150" s="78">
        <v>6</v>
      </c>
      <c r="E150" s="78">
        <v>56</v>
      </c>
      <c r="F150" s="78">
        <v>2112</v>
      </c>
      <c r="G150" s="79">
        <v>6342</v>
      </c>
      <c r="H150" s="89">
        <v>3344</v>
      </c>
      <c r="I150" s="89">
        <v>2998</v>
      </c>
      <c r="J150" s="80">
        <v>3</v>
      </c>
      <c r="K150" s="81">
        <v>10.253989144546971</v>
      </c>
      <c r="L150" s="82">
        <v>-9</v>
      </c>
      <c r="M150" s="82">
        <v>5</v>
      </c>
      <c r="N150" s="83">
        <v>0.78783581501615063</v>
      </c>
      <c r="O150" s="84">
        <v>9</v>
      </c>
      <c r="P150" s="83">
        <v>1.4181044670290712</v>
      </c>
      <c r="Q150" s="84">
        <v>4</v>
      </c>
      <c r="R150" s="83">
        <v>0.63026865201292059</v>
      </c>
      <c r="S150" s="85">
        <v>-14</v>
      </c>
      <c r="T150" s="86">
        <v>-2.2059402820452214</v>
      </c>
      <c r="U150" s="78">
        <v>24</v>
      </c>
      <c r="V150" s="87">
        <v>3.7816119120775231</v>
      </c>
      <c r="W150" s="78">
        <v>38</v>
      </c>
      <c r="X150" s="87">
        <v>5.9875521941227445</v>
      </c>
      <c r="Y150" s="87">
        <v>-1.4181044670290708</v>
      </c>
      <c r="Z150" s="90"/>
      <c r="AA150" s="91">
        <v>6</v>
      </c>
      <c r="AB150" s="237"/>
      <c r="AC150" s="91">
        <v>3</v>
      </c>
      <c r="AD150" s="90"/>
      <c r="AE150" s="257">
        <v>6113</v>
      </c>
      <c r="AF150" s="89">
        <v>225</v>
      </c>
      <c r="AG150" s="89">
        <v>5888</v>
      </c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  <c r="BS150" s="263"/>
      <c r="BT150" s="263"/>
      <c r="BU150" s="263"/>
      <c r="BV150" s="263"/>
      <c r="BW150" s="263"/>
      <c r="BX150" s="263"/>
      <c r="BY150" s="263"/>
      <c r="BZ150" s="263"/>
      <c r="CA150" s="263"/>
      <c r="CB150" s="263"/>
      <c r="CC150" s="263"/>
      <c r="CD150" s="263"/>
      <c r="CE150" s="263"/>
      <c r="CF150" s="263"/>
      <c r="CG150" s="263"/>
      <c r="CH150" s="263"/>
      <c r="CI150" s="263"/>
      <c r="CJ150" s="263"/>
      <c r="CK150" s="263"/>
      <c r="CL150" s="263"/>
      <c r="CM150" s="263"/>
      <c r="CN150" s="263"/>
      <c r="CO150" s="263"/>
      <c r="CP150" s="263"/>
      <c r="CQ150" s="263"/>
      <c r="CR150" s="263"/>
      <c r="CS150" s="263"/>
      <c r="CT150" s="263"/>
      <c r="CU150" s="263"/>
      <c r="CV150" s="263"/>
      <c r="CW150" s="263"/>
      <c r="CX150" s="263"/>
      <c r="CY150" s="263"/>
      <c r="CZ150" s="263"/>
      <c r="DA150" s="263"/>
      <c r="DB150" s="263"/>
      <c r="DC150" s="263"/>
      <c r="DD150" s="263"/>
      <c r="DE150" s="263"/>
      <c r="DF150" s="263"/>
      <c r="DG150" s="263"/>
      <c r="DH150" s="263"/>
      <c r="DI150" s="263"/>
      <c r="DJ150" s="263"/>
      <c r="DK150" s="263"/>
      <c r="DL150" s="263"/>
      <c r="DM150" s="263"/>
      <c r="DN150" s="263"/>
      <c r="DO150" s="263"/>
      <c r="DP150" s="263"/>
      <c r="DQ150" s="263"/>
      <c r="DR150" s="263"/>
      <c r="DS150" s="263"/>
      <c r="DT150" s="263"/>
      <c r="DU150" s="263"/>
      <c r="DV150" s="263"/>
      <c r="DW150" s="263"/>
      <c r="DX150" s="263"/>
      <c r="DY150" s="263"/>
      <c r="DZ150" s="263"/>
      <c r="EA150" s="263"/>
      <c r="EB150" s="263"/>
      <c r="EC150" s="263"/>
      <c r="ED150" s="263"/>
      <c r="EE150" s="263"/>
      <c r="EF150" s="263"/>
      <c r="EG150" s="263"/>
      <c r="EH150" s="263"/>
      <c r="EI150" s="263"/>
      <c r="EJ150" s="263"/>
      <c r="EK150" s="263"/>
      <c r="EL150" s="263"/>
      <c r="EM150" s="263"/>
      <c r="EN150" s="263"/>
      <c r="EO150" s="263"/>
      <c r="EP150" s="263"/>
      <c r="EQ150" s="263"/>
      <c r="ER150" s="263"/>
      <c r="ES150" s="263"/>
      <c r="ET150" s="263"/>
      <c r="EU150" s="263"/>
      <c r="EV150" s="263"/>
      <c r="EW150" s="263"/>
      <c r="EX150" s="263"/>
      <c r="EY150" s="263"/>
      <c r="EZ150" s="263"/>
      <c r="FA150" s="263"/>
      <c r="FB150" s="263"/>
      <c r="FC150" s="263"/>
      <c r="FD150" s="263"/>
      <c r="FE150" s="263"/>
      <c r="FF150" s="263"/>
      <c r="FG150" s="263"/>
      <c r="FH150" s="263"/>
      <c r="FI150" s="263"/>
      <c r="FJ150" s="263"/>
      <c r="FK150" s="263"/>
      <c r="FL150" s="263"/>
      <c r="FM150" s="263"/>
      <c r="FN150" s="263"/>
      <c r="FO150" s="263"/>
      <c r="FP150" s="263"/>
      <c r="FQ150" s="263"/>
      <c r="FR150" s="263"/>
      <c r="FS150" s="263"/>
      <c r="FT150" s="263"/>
      <c r="FU150" s="263"/>
      <c r="FV150" s="263"/>
      <c r="FW150" s="263"/>
      <c r="FX150" s="263"/>
      <c r="FY150" s="263"/>
      <c r="FZ150" s="263"/>
      <c r="GA150" s="263"/>
      <c r="GB150" s="263"/>
      <c r="GC150" s="263"/>
      <c r="GD150" s="263"/>
      <c r="GE150" s="263"/>
      <c r="GF150" s="263"/>
      <c r="GG150" s="263"/>
      <c r="GH150" s="263"/>
      <c r="GI150" s="263"/>
      <c r="GJ150" s="263"/>
      <c r="GK150" s="263"/>
      <c r="GL150" s="263"/>
      <c r="GM150" s="263"/>
      <c r="GN150" s="263"/>
      <c r="GO150" s="263"/>
      <c r="GP150" s="263"/>
      <c r="GQ150" s="263"/>
      <c r="GR150" s="263"/>
      <c r="GS150" s="263"/>
      <c r="GT150" s="263"/>
      <c r="GU150" s="263"/>
      <c r="GV150" s="263"/>
      <c r="GW150" s="263"/>
      <c r="GX150" s="263"/>
      <c r="GY150" s="263"/>
      <c r="GZ150" s="263"/>
      <c r="HA150" s="263"/>
      <c r="HB150" s="263"/>
      <c r="HC150" s="263"/>
      <c r="HD150" s="263"/>
      <c r="HE150" s="263"/>
      <c r="HF150" s="263"/>
      <c r="HG150" s="263"/>
      <c r="HH150" s="263"/>
      <c r="HI150" s="263"/>
      <c r="HJ150" s="263"/>
      <c r="HK150" s="263"/>
      <c r="HL150" s="263"/>
      <c r="HM150" s="263"/>
      <c r="HN150" s="263"/>
      <c r="HO150" s="263"/>
      <c r="HP150" s="263"/>
      <c r="HQ150" s="263"/>
      <c r="HR150" s="263"/>
      <c r="HS150" s="263"/>
      <c r="HT150" s="263"/>
      <c r="HU150" s="263"/>
      <c r="HV150" s="263"/>
      <c r="HW150" s="263"/>
      <c r="HX150" s="263"/>
      <c r="HY150" s="263"/>
      <c r="HZ150" s="263"/>
      <c r="IA150" s="263"/>
      <c r="IB150" s="263"/>
      <c r="IC150" s="263"/>
      <c r="ID150" s="263"/>
      <c r="IE150" s="263"/>
      <c r="IF150" s="263"/>
      <c r="IG150" s="263"/>
      <c r="IH150" s="263"/>
      <c r="II150" s="263"/>
      <c r="IJ150" s="263"/>
      <c r="IK150" s="263"/>
      <c r="IL150" s="263"/>
      <c r="IM150" s="263"/>
      <c r="IN150" s="263"/>
      <c r="IO150" s="263"/>
      <c r="IP150" s="263"/>
      <c r="IQ150" s="263"/>
      <c r="IR150" s="263"/>
      <c r="IS150" s="263"/>
      <c r="IT150" s="263"/>
      <c r="IU150" s="263"/>
      <c r="IV150" s="263"/>
    </row>
    <row r="151" spans="1:256" ht="15.75" thickBot="1">
      <c r="A151" s="220" t="s">
        <v>39</v>
      </c>
      <c r="B151" s="92">
        <v>31</v>
      </c>
      <c r="C151" s="229">
        <v>1021.313</v>
      </c>
      <c r="D151" s="93">
        <v>6</v>
      </c>
      <c r="E151" s="93">
        <v>106</v>
      </c>
      <c r="F151" s="93">
        <v>1705</v>
      </c>
      <c r="G151" s="94">
        <v>6072</v>
      </c>
      <c r="H151" s="103">
        <v>3324</v>
      </c>
      <c r="I151" s="103">
        <v>2748</v>
      </c>
      <c r="J151" s="95">
        <v>3.56</v>
      </c>
      <c r="K151" s="96">
        <v>5.9452880752521509</v>
      </c>
      <c r="L151" s="97">
        <v>11</v>
      </c>
      <c r="M151" s="97">
        <v>10</v>
      </c>
      <c r="N151" s="98">
        <v>1.6483969339817026</v>
      </c>
      <c r="O151" s="99">
        <v>11</v>
      </c>
      <c r="P151" s="98">
        <v>1.813236627379873</v>
      </c>
      <c r="Q151" s="99">
        <v>1</v>
      </c>
      <c r="R151" s="98">
        <v>0.16483969339817028</v>
      </c>
      <c r="S151" s="100">
        <v>1</v>
      </c>
      <c r="T151" s="95">
        <v>0.16483969339817062</v>
      </c>
      <c r="U151" s="93">
        <v>15</v>
      </c>
      <c r="V151" s="101">
        <v>2.4725954009725544</v>
      </c>
      <c r="W151" s="93">
        <v>14</v>
      </c>
      <c r="X151" s="101">
        <v>2.3077557075743838</v>
      </c>
      <c r="Y151" s="95">
        <v>1.8132366273798732</v>
      </c>
      <c r="Z151" s="102"/>
      <c r="AA151" s="236">
        <v>1</v>
      </c>
      <c r="AB151" s="238"/>
      <c r="AC151" s="236">
        <v>0</v>
      </c>
      <c r="AD151" s="102"/>
      <c r="AE151" s="258">
        <v>5803</v>
      </c>
      <c r="AF151" s="103">
        <v>202</v>
      </c>
      <c r="AG151" s="103">
        <v>5601</v>
      </c>
      <c r="AH151" s="265"/>
      <c r="AI151" s="265"/>
      <c r="AJ151" s="265"/>
      <c r="AK151" s="265"/>
      <c r="AL151" s="265"/>
      <c r="AM151" s="265"/>
      <c r="AN151" s="265"/>
      <c r="AO151" s="265"/>
      <c r="AP151" s="265"/>
      <c r="AQ151" s="265"/>
      <c r="AR151" s="265"/>
      <c r="AS151" s="265"/>
      <c r="AT151" s="265"/>
      <c r="AU151" s="265"/>
      <c r="AV151" s="265"/>
      <c r="AW151" s="265"/>
      <c r="AX151" s="265"/>
      <c r="AY151" s="265"/>
      <c r="AZ151" s="265"/>
      <c r="BA151" s="265"/>
      <c r="BB151" s="265"/>
      <c r="BC151" s="265"/>
      <c r="BD151" s="265"/>
      <c r="BE151" s="265"/>
      <c r="BF151" s="265"/>
      <c r="BG151" s="265"/>
      <c r="BH151" s="265"/>
      <c r="BI151" s="265"/>
      <c r="BJ151" s="265"/>
      <c r="BK151" s="265"/>
      <c r="BL151" s="265"/>
      <c r="BM151" s="265"/>
      <c r="BN151" s="265"/>
      <c r="BO151" s="265"/>
      <c r="BP151" s="265"/>
      <c r="BQ151" s="265"/>
      <c r="BR151" s="265"/>
      <c r="BS151" s="265"/>
      <c r="BT151" s="265"/>
      <c r="BU151" s="265"/>
      <c r="BV151" s="265"/>
      <c r="BW151" s="265"/>
      <c r="BX151" s="265"/>
      <c r="BY151" s="265"/>
      <c r="BZ151" s="265"/>
      <c r="CA151" s="265"/>
      <c r="CB151" s="265"/>
      <c r="CC151" s="265"/>
      <c r="CD151" s="265"/>
      <c r="CE151" s="265"/>
      <c r="CF151" s="265"/>
      <c r="CG151" s="265"/>
      <c r="CH151" s="265"/>
      <c r="CI151" s="265"/>
      <c r="CJ151" s="265"/>
      <c r="CK151" s="265"/>
      <c r="CL151" s="265"/>
      <c r="CM151" s="265"/>
      <c r="CN151" s="265"/>
      <c r="CO151" s="265"/>
      <c r="CP151" s="265"/>
      <c r="CQ151" s="265"/>
      <c r="CR151" s="265"/>
      <c r="CS151" s="265"/>
      <c r="CT151" s="265"/>
      <c r="CU151" s="265"/>
      <c r="CV151" s="265"/>
      <c r="CW151" s="265"/>
      <c r="CX151" s="265"/>
      <c r="CY151" s="265"/>
      <c r="CZ151" s="265"/>
      <c r="DA151" s="265"/>
      <c r="DB151" s="265"/>
      <c r="DC151" s="265"/>
      <c r="DD151" s="265"/>
      <c r="DE151" s="265"/>
      <c r="DF151" s="265"/>
      <c r="DG151" s="265"/>
      <c r="DH151" s="265"/>
      <c r="DI151" s="265"/>
      <c r="DJ151" s="265"/>
      <c r="DK151" s="265"/>
      <c r="DL151" s="265"/>
      <c r="DM151" s="265"/>
      <c r="DN151" s="265"/>
      <c r="DO151" s="265"/>
      <c r="DP151" s="265"/>
      <c r="DQ151" s="265"/>
      <c r="DR151" s="265"/>
      <c r="DS151" s="265"/>
      <c r="DT151" s="265"/>
      <c r="DU151" s="265"/>
      <c r="DV151" s="265"/>
      <c r="DW151" s="265"/>
      <c r="DX151" s="265"/>
      <c r="DY151" s="265"/>
      <c r="DZ151" s="265"/>
      <c r="EA151" s="265"/>
      <c r="EB151" s="265"/>
      <c r="EC151" s="265"/>
      <c r="ED151" s="265"/>
      <c r="EE151" s="265"/>
      <c r="EF151" s="265"/>
      <c r="EG151" s="265"/>
      <c r="EH151" s="265"/>
      <c r="EI151" s="265"/>
      <c r="EJ151" s="265"/>
      <c r="EK151" s="265"/>
      <c r="EL151" s="265"/>
      <c r="EM151" s="265"/>
      <c r="EN151" s="265"/>
      <c r="EO151" s="265"/>
      <c r="EP151" s="265"/>
      <c r="EQ151" s="265"/>
      <c r="ER151" s="265"/>
      <c r="ES151" s="265"/>
      <c r="ET151" s="265"/>
      <c r="EU151" s="265"/>
      <c r="EV151" s="265"/>
      <c r="EW151" s="265"/>
      <c r="EX151" s="265"/>
      <c r="EY151" s="265"/>
      <c r="EZ151" s="265"/>
      <c r="FA151" s="265"/>
      <c r="FB151" s="265"/>
      <c r="FC151" s="265"/>
      <c r="FD151" s="265"/>
      <c r="FE151" s="265"/>
      <c r="FF151" s="265"/>
      <c r="FG151" s="265"/>
      <c r="FH151" s="265"/>
      <c r="FI151" s="265"/>
      <c r="FJ151" s="265"/>
      <c r="FK151" s="265"/>
      <c r="FL151" s="265"/>
      <c r="FM151" s="265"/>
      <c r="FN151" s="265"/>
      <c r="FO151" s="265"/>
      <c r="FP151" s="265"/>
      <c r="FQ151" s="265"/>
      <c r="FR151" s="265"/>
      <c r="FS151" s="265"/>
      <c r="FT151" s="265"/>
      <c r="FU151" s="265"/>
      <c r="FV151" s="265"/>
      <c r="FW151" s="265"/>
      <c r="FX151" s="265"/>
      <c r="FY151" s="265"/>
      <c r="FZ151" s="265"/>
      <c r="GA151" s="265"/>
      <c r="GB151" s="265"/>
      <c r="GC151" s="265"/>
      <c r="GD151" s="265"/>
      <c r="GE151" s="265"/>
      <c r="GF151" s="265"/>
      <c r="GG151" s="265"/>
      <c r="GH151" s="265"/>
      <c r="GI151" s="265"/>
      <c r="GJ151" s="265"/>
      <c r="GK151" s="265"/>
      <c r="GL151" s="265"/>
      <c r="GM151" s="265"/>
      <c r="GN151" s="265"/>
      <c r="GO151" s="265"/>
      <c r="GP151" s="265"/>
      <c r="GQ151" s="265"/>
      <c r="GR151" s="265"/>
      <c r="GS151" s="265"/>
      <c r="GT151" s="265"/>
      <c r="GU151" s="265"/>
      <c r="GV151" s="265"/>
      <c r="GW151" s="265"/>
      <c r="GX151" s="265"/>
      <c r="GY151" s="265"/>
      <c r="GZ151" s="265"/>
      <c r="HA151" s="265"/>
      <c r="HB151" s="265"/>
      <c r="HC151" s="265"/>
      <c r="HD151" s="265"/>
      <c r="HE151" s="265"/>
      <c r="HF151" s="265"/>
      <c r="HG151" s="265"/>
      <c r="HH151" s="265"/>
      <c r="HI151" s="265"/>
      <c r="HJ151" s="265"/>
      <c r="HK151" s="265"/>
      <c r="HL151" s="265"/>
      <c r="HM151" s="265"/>
      <c r="HN151" s="265"/>
      <c r="HO151" s="265"/>
      <c r="HP151" s="265"/>
      <c r="HQ151" s="265"/>
      <c r="HR151" s="265"/>
      <c r="HS151" s="265"/>
      <c r="HT151" s="265"/>
      <c r="HU151" s="265"/>
      <c r="HV151" s="265"/>
      <c r="HW151" s="265"/>
      <c r="HX151" s="265"/>
      <c r="HY151" s="265"/>
      <c r="HZ151" s="265"/>
      <c r="IA151" s="265"/>
      <c r="IB151" s="265"/>
      <c r="IC151" s="265"/>
      <c r="ID151" s="265"/>
      <c r="IE151" s="265"/>
      <c r="IF151" s="265"/>
      <c r="IG151" s="265"/>
      <c r="IH151" s="265"/>
      <c r="II151" s="265"/>
      <c r="IJ151" s="265"/>
      <c r="IK151" s="265"/>
      <c r="IL151" s="265"/>
      <c r="IM151" s="265"/>
      <c r="IN151" s="265"/>
      <c r="IO151" s="265"/>
      <c r="IP151" s="265"/>
      <c r="IQ151" s="265"/>
      <c r="IR151" s="265"/>
      <c r="IS151" s="265"/>
      <c r="IT151" s="265"/>
      <c r="IU151" s="265"/>
      <c r="IV151" s="265"/>
    </row>
    <row r="152" spans="1:256">
      <c r="A152" s="263"/>
      <c r="B152" s="263"/>
      <c r="C152" s="263"/>
      <c r="D152" s="263"/>
      <c r="E152" s="263"/>
      <c r="F152" s="263"/>
      <c r="G152" s="217"/>
      <c r="H152" s="266"/>
      <c r="I152" s="263"/>
      <c r="J152" s="263"/>
      <c r="K152" s="263"/>
      <c r="L152" s="263"/>
      <c r="M152" s="58"/>
      <c r="N152" s="263"/>
      <c r="O152" s="267"/>
      <c r="P152" s="263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A152" s="268"/>
      <c r="AC152" s="268"/>
      <c r="AD152" s="263"/>
      <c r="AE152" s="263"/>
      <c r="AF152" s="263"/>
      <c r="AG152" s="263"/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63"/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263"/>
      <c r="GB152" s="263"/>
      <c r="GC152" s="263"/>
      <c r="GD152" s="263"/>
      <c r="GE152" s="263"/>
      <c r="GF152" s="263"/>
      <c r="GG152" s="263"/>
      <c r="GH152" s="263"/>
      <c r="GI152" s="263"/>
      <c r="GJ152" s="263"/>
      <c r="GK152" s="263"/>
      <c r="GL152" s="263"/>
      <c r="GM152" s="263"/>
      <c r="GN152" s="263"/>
      <c r="GO152" s="263"/>
      <c r="GP152" s="263"/>
      <c r="GQ152" s="263"/>
      <c r="GR152" s="263"/>
      <c r="GS152" s="263"/>
      <c r="GT152" s="263"/>
      <c r="GU152" s="263"/>
      <c r="GV152" s="263"/>
      <c r="GW152" s="263"/>
      <c r="GX152" s="263"/>
      <c r="GY152" s="263"/>
      <c r="GZ152" s="263"/>
      <c r="HA152" s="263"/>
      <c r="HB152" s="263"/>
      <c r="HC152" s="263"/>
      <c r="HD152" s="263"/>
      <c r="HE152" s="263"/>
      <c r="HF152" s="263"/>
      <c r="HG152" s="263"/>
      <c r="HH152" s="263"/>
      <c r="HI152" s="263"/>
      <c r="HJ152" s="263"/>
      <c r="HK152" s="263"/>
      <c r="HL152" s="263"/>
      <c r="HM152" s="263"/>
      <c r="HN152" s="263"/>
      <c r="HO152" s="263"/>
      <c r="HP152" s="263"/>
      <c r="HQ152" s="263"/>
      <c r="HR152" s="263"/>
      <c r="HS152" s="263"/>
      <c r="HT152" s="263"/>
      <c r="HU152" s="263"/>
      <c r="HV152" s="263"/>
      <c r="HW152" s="263"/>
      <c r="HX152" s="263"/>
      <c r="HY152" s="263"/>
      <c r="HZ152" s="263"/>
      <c r="IA152" s="263"/>
      <c r="IB152" s="263"/>
      <c r="IC152" s="263"/>
      <c r="ID152" s="263"/>
      <c r="IE152" s="263"/>
      <c r="IF152" s="263"/>
      <c r="IG152" s="263"/>
      <c r="IH152" s="263"/>
      <c r="II152" s="263"/>
      <c r="IJ152" s="263"/>
      <c r="IK152" s="263"/>
      <c r="IL152" s="263"/>
      <c r="IM152" s="263"/>
      <c r="IN152" s="263"/>
      <c r="IO152" s="263"/>
      <c r="IP152" s="263"/>
      <c r="IQ152" s="263"/>
      <c r="IR152" s="263"/>
      <c r="IS152" s="263"/>
      <c r="IT152" s="263"/>
      <c r="IU152" s="263"/>
      <c r="IV152" s="263"/>
    </row>
    <row r="153" spans="1:256">
      <c r="A153" s="263"/>
      <c r="B153" s="263"/>
      <c r="C153" s="263"/>
      <c r="D153" s="263"/>
      <c r="E153" s="263"/>
      <c r="F153" s="263"/>
      <c r="G153" s="217"/>
      <c r="H153" s="218"/>
      <c r="I153" s="263"/>
      <c r="J153" s="263"/>
      <c r="K153" s="263"/>
      <c r="L153" s="263"/>
      <c r="M153" s="221"/>
      <c r="N153" s="221"/>
      <c r="O153" s="221"/>
      <c r="P153" s="263"/>
      <c r="Q153" s="263"/>
      <c r="R153" s="263"/>
      <c r="S153" s="263"/>
      <c r="T153" s="263"/>
      <c r="U153" s="263"/>
      <c r="V153" s="263"/>
      <c r="W153" s="263"/>
      <c r="X153" s="263"/>
      <c r="Y153" s="263"/>
      <c r="Z153" s="263"/>
      <c r="AC153" s="263"/>
      <c r="AD153" s="263"/>
      <c r="AE153" s="263"/>
      <c r="AF153" s="263"/>
      <c r="AG153" s="263"/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</row>
    <row r="154" spans="1:256">
      <c r="A154" s="263"/>
      <c r="B154" s="263"/>
      <c r="C154" s="263"/>
      <c r="D154" s="263"/>
      <c r="E154" s="263"/>
      <c r="F154" s="263"/>
      <c r="G154" s="217"/>
      <c r="H154" s="218"/>
      <c r="I154" s="263"/>
      <c r="J154" s="263"/>
      <c r="K154" s="263"/>
      <c r="L154" s="263"/>
      <c r="M154" s="263"/>
      <c r="N154" s="263"/>
      <c r="O154" s="263"/>
      <c r="P154" s="263"/>
      <c r="Q154" s="263"/>
      <c r="R154" s="263"/>
      <c r="S154" s="263"/>
      <c r="T154" s="263"/>
      <c r="U154" s="263"/>
      <c r="V154" s="263"/>
      <c r="W154" s="263"/>
      <c r="X154" s="263"/>
      <c r="Y154" s="263"/>
      <c r="Z154" s="263"/>
      <c r="AC154" s="263"/>
      <c r="AD154" s="263"/>
      <c r="AE154" s="263"/>
      <c r="AF154" s="263"/>
      <c r="AG154" s="263"/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</row>
    <row r="155" spans="1:256">
      <c r="A155" s="263"/>
      <c r="B155" s="263"/>
      <c r="C155" s="263"/>
      <c r="D155" s="263"/>
      <c r="E155" s="263"/>
      <c r="F155" s="263"/>
      <c r="G155" s="263"/>
      <c r="H155" s="263"/>
      <c r="I155" s="263"/>
      <c r="J155" s="263"/>
      <c r="K155" s="263"/>
      <c r="L155" s="263"/>
      <c r="M155" s="263"/>
      <c r="N155" s="263"/>
      <c r="O155" s="263"/>
      <c r="P155" s="263"/>
      <c r="Q155" s="263"/>
      <c r="R155" s="263"/>
      <c r="S155" s="263"/>
      <c r="T155" s="263"/>
      <c r="U155" s="263"/>
      <c r="V155" s="263"/>
      <c r="W155" s="263"/>
      <c r="X155" s="263"/>
      <c r="Y155" s="263"/>
      <c r="Z155" s="263"/>
      <c r="AC155" s="263"/>
      <c r="AD155" s="263"/>
      <c r="AE155" s="263"/>
      <c r="AF155" s="263"/>
      <c r="AG155" s="263"/>
      <c r="AH155" s="263"/>
      <c r="AI155" s="263"/>
      <c r="AJ155" s="263"/>
      <c r="AK155" s="263"/>
      <c r="AL155" s="263"/>
      <c r="AM155" s="263"/>
      <c r="AN155" s="263"/>
      <c r="AO155" s="263"/>
      <c r="AP155" s="263"/>
      <c r="AQ155" s="263"/>
      <c r="AR155" s="263"/>
      <c r="AS155" s="263"/>
      <c r="AT155" s="263"/>
      <c r="AU155" s="263"/>
      <c r="AV155" s="263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  <c r="BS155" s="263"/>
      <c r="BT155" s="263"/>
      <c r="BU155" s="263"/>
      <c r="BV155" s="263"/>
      <c r="BW155" s="263"/>
      <c r="BX155" s="263"/>
      <c r="BY155" s="263"/>
      <c r="BZ155" s="263"/>
      <c r="CA155" s="263"/>
      <c r="CB155" s="263"/>
      <c r="CC155" s="263"/>
      <c r="CD155" s="263"/>
      <c r="CE155" s="263"/>
      <c r="CF155" s="263"/>
      <c r="CG155" s="263"/>
      <c r="CH155" s="263"/>
      <c r="CI155" s="263"/>
      <c r="CJ155" s="263"/>
      <c r="CK155" s="263"/>
      <c r="CL155" s="263"/>
      <c r="CM155" s="263"/>
      <c r="CN155" s="263"/>
      <c r="CO155" s="263"/>
      <c r="CP155" s="263"/>
      <c r="CQ155" s="263"/>
      <c r="CR155" s="263"/>
      <c r="CS155" s="263"/>
      <c r="CT155" s="263"/>
      <c r="CU155" s="263"/>
      <c r="CV155" s="263"/>
      <c r="CW155" s="263"/>
      <c r="CX155" s="263"/>
      <c r="CY155" s="263"/>
      <c r="CZ155" s="263"/>
      <c r="DA155" s="263"/>
      <c r="DB155" s="263"/>
      <c r="DC155" s="263"/>
      <c r="DD155" s="263"/>
      <c r="DE155" s="263"/>
      <c r="DF155" s="263"/>
      <c r="DG155" s="263"/>
      <c r="DH155" s="263"/>
      <c r="DI155" s="263"/>
      <c r="DJ155" s="263"/>
      <c r="DK155" s="263"/>
      <c r="DL155" s="263"/>
      <c r="DM155" s="263"/>
      <c r="DN155" s="263"/>
      <c r="DO155" s="263"/>
      <c r="DP155" s="263"/>
      <c r="DQ155" s="263"/>
      <c r="DR155" s="263"/>
      <c r="DS155" s="263"/>
      <c r="DT155" s="263"/>
      <c r="DU155" s="263"/>
      <c r="DV155" s="263"/>
      <c r="DW155" s="263"/>
      <c r="DX155" s="263"/>
      <c r="DY155" s="263"/>
      <c r="DZ155" s="263"/>
      <c r="EA155" s="263"/>
      <c r="EB155" s="263"/>
      <c r="EC155" s="263"/>
      <c r="ED155" s="263"/>
      <c r="EE155" s="263"/>
      <c r="EF155" s="263"/>
      <c r="EG155" s="263"/>
      <c r="EH155" s="263"/>
      <c r="EI155" s="263"/>
      <c r="EJ155" s="263"/>
      <c r="EK155" s="263"/>
      <c r="EL155" s="263"/>
      <c r="EM155" s="263"/>
      <c r="EN155" s="263"/>
      <c r="EO155" s="263"/>
      <c r="EP155" s="263"/>
      <c r="EQ155" s="263"/>
      <c r="ER155" s="263"/>
      <c r="ES155" s="263"/>
      <c r="ET155" s="263"/>
      <c r="EU155" s="263"/>
      <c r="EV155" s="263"/>
      <c r="EW155" s="263"/>
      <c r="EX155" s="263"/>
      <c r="EY155" s="263"/>
      <c r="EZ155" s="263"/>
      <c r="FA155" s="263"/>
      <c r="FB155" s="263"/>
      <c r="FC155" s="263"/>
      <c r="FD155" s="263"/>
      <c r="FE155" s="263"/>
      <c r="FF155" s="263"/>
      <c r="FG155" s="263"/>
      <c r="FH155" s="263"/>
      <c r="FI155" s="263"/>
      <c r="FJ155" s="263"/>
      <c r="FK155" s="263"/>
      <c r="FL155" s="263"/>
      <c r="FM155" s="263"/>
      <c r="FN155" s="263"/>
      <c r="FO155" s="263"/>
      <c r="FP155" s="263"/>
      <c r="FQ155" s="263"/>
      <c r="FR155" s="263"/>
      <c r="FS155" s="263"/>
      <c r="FT155" s="263"/>
      <c r="FU155" s="263"/>
      <c r="FV155" s="263"/>
      <c r="FW155" s="263"/>
      <c r="FX155" s="263"/>
      <c r="FY155" s="263"/>
      <c r="FZ155" s="263"/>
      <c r="GA155" s="263"/>
      <c r="GB155" s="263"/>
      <c r="GC155" s="263"/>
      <c r="GD155" s="263"/>
      <c r="GE155" s="263"/>
      <c r="GF155" s="263"/>
      <c r="GG155" s="263"/>
      <c r="GH155" s="263"/>
      <c r="GI155" s="263"/>
      <c r="GJ155" s="263"/>
      <c r="GK155" s="263"/>
      <c r="GL155" s="263"/>
      <c r="GM155" s="263"/>
      <c r="GN155" s="263"/>
      <c r="GO155" s="263"/>
      <c r="GP155" s="263"/>
      <c r="GQ155" s="263"/>
      <c r="GR155" s="263"/>
      <c r="GS155" s="263"/>
      <c r="GT155" s="263"/>
      <c r="GU155" s="263"/>
      <c r="GV155" s="263"/>
      <c r="GW155" s="263"/>
      <c r="GX155" s="263"/>
      <c r="GY155" s="263"/>
      <c r="GZ155" s="263"/>
      <c r="HA155" s="263"/>
      <c r="HB155" s="263"/>
      <c r="HC155" s="263"/>
      <c r="HD155" s="263"/>
      <c r="HE155" s="263"/>
      <c r="HF155" s="263"/>
      <c r="HG155" s="263"/>
      <c r="HH155" s="263"/>
      <c r="HI155" s="263"/>
      <c r="HJ155" s="263"/>
      <c r="HK155" s="263"/>
      <c r="HL155" s="263"/>
      <c r="HM155" s="263"/>
      <c r="HN155" s="263"/>
      <c r="HO155" s="263"/>
      <c r="HP155" s="263"/>
      <c r="HQ155" s="263"/>
      <c r="HR155" s="263"/>
      <c r="HS155" s="263"/>
      <c r="HT155" s="263"/>
      <c r="HU155" s="263"/>
      <c r="HV155" s="263"/>
      <c r="HW155" s="263"/>
      <c r="HX155" s="263"/>
      <c r="HY155" s="263"/>
      <c r="HZ155" s="263"/>
      <c r="IA155" s="263"/>
      <c r="IB155" s="263"/>
      <c r="IC155" s="263"/>
      <c r="ID155" s="263"/>
      <c r="IE155" s="263"/>
      <c r="IF155" s="263"/>
      <c r="IG155" s="263"/>
      <c r="IH155" s="263"/>
      <c r="II155" s="263"/>
      <c r="IJ155" s="263"/>
      <c r="IK155" s="263"/>
      <c r="IL155" s="263"/>
      <c r="IM155" s="263"/>
      <c r="IN155" s="263"/>
      <c r="IO155" s="263"/>
      <c r="IP155" s="263"/>
      <c r="IQ155" s="263"/>
      <c r="IR155" s="263"/>
      <c r="IS155" s="263"/>
      <c r="IT155" s="263"/>
      <c r="IU155" s="263"/>
      <c r="IV155" s="263"/>
    </row>
    <row r="156" spans="1:256">
      <c r="A156" s="263"/>
      <c r="B156" s="263"/>
      <c r="C156" s="263"/>
      <c r="D156" s="263"/>
      <c r="E156" s="263"/>
      <c r="F156" s="263"/>
      <c r="G156" s="263"/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3"/>
      <c r="S156" s="263"/>
      <c r="T156" s="263"/>
      <c r="U156" s="263"/>
      <c r="V156" s="263"/>
      <c r="W156" s="263"/>
      <c r="X156" s="263"/>
      <c r="Y156" s="263"/>
      <c r="Z156" s="263"/>
      <c r="AC156" s="263"/>
      <c r="AD156" s="263"/>
      <c r="AE156" s="263"/>
      <c r="AF156" s="263"/>
      <c r="AG156" s="263"/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</row>
    <row r="157" spans="1:256">
      <c r="A157" s="263"/>
      <c r="B157" s="263"/>
      <c r="C157" s="263"/>
      <c r="D157" s="263"/>
      <c r="E157" s="263"/>
      <c r="F157" s="263"/>
      <c r="G157" s="263"/>
      <c r="H157" s="263"/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63"/>
      <c r="T157" s="263"/>
      <c r="U157" s="263"/>
      <c r="V157" s="263"/>
      <c r="W157" s="263"/>
      <c r="X157" s="263"/>
      <c r="Y157" s="263"/>
      <c r="Z157" s="263"/>
      <c r="AC157" s="263"/>
      <c r="AD157" s="263"/>
      <c r="AE157" s="263"/>
      <c r="AF157" s="263"/>
      <c r="AG157" s="263"/>
      <c r="AH157" s="263"/>
      <c r="AI157" s="263"/>
      <c r="AJ157" s="263"/>
      <c r="AK157" s="263"/>
      <c r="AL157" s="263"/>
      <c r="AM157" s="263"/>
      <c r="AN157" s="263"/>
      <c r="AO157" s="263"/>
      <c r="AP157" s="263"/>
      <c r="AQ157" s="263"/>
      <c r="AR157" s="263"/>
      <c r="AS157" s="263"/>
      <c r="AT157" s="263"/>
      <c r="AU157" s="263"/>
      <c r="AV157" s="263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  <c r="BS157" s="263"/>
      <c r="BT157" s="263"/>
      <c r="BU157" s="263"/>
      <c r="BV157" s="263"/>
      <c r="BW157" s="263"/>
      <c r="BX157" s="263"/>
      <c r="BY157" s="263"/>
      <c r="BZ157" s="263"/>
      <c r="CA157" s="263"/>
      <c r="CB157" s="263"/>
      <c r="CC157" s="263"/>
      <c r="CD157" s="263"/>
      <c r="CE157" s="263"/>
      <c r="CF157" s="263"/>
      <c r="CG157" s="263"/>
      <c r="CH157" s="263"/>
      <c r="CI157" s="263"/>
      <c r="CJ157" s="263"/>
      <c r="CK157" s="263"/>
      <c r="CL157" s="263"/>
      <c r="CM157" s="263"/>
      <c r="CN157" s="263"/>
      <c r="CO157" s="263"/>
      <c r="CP157" s="263"/>
      <c r="CQ157" s="263"/>
      <c r="CR157" s="263"/>
      <c r="CS157" s="263"/>
      <c r="CT157" s="263"/>
      <c r="CU157" s="263"/>
      <c r="CV157" s="263"/>
      <c r="CW157" s="263"/>
      <c r="CX157" s="263"/>
      <c r="CY157" s="263"/>
      <c r="CZ157" s="263"/>
      <c r="DA157" s="263"/>
      <c r="DB157" s="263"/>
      <c r="DC157" s="263"/>
      <c r="DD157" s="263"/>
      <c r="DE157" s="263"/>
      <c r="DF157" s="263"/>
      <c r="DG157" s="263"/>
      <c r="DH157" s="263"/>
      <c r="DI157" s="263"/>
      <c r="DJ157" s="263"/>
      <c r="DK157" s="263"/>
      <c r="DL157" s="263"/>
      <c r="DM157" s="263"/>
      <c r="DN157" s="263"/>
      <c r="DO157" s="263"/>
      <c r="DP157" s="263"/>
      <c r="DQ157" s="263"/>
      <c r="DR157" s="263"/>
      <c r="DS157" s="263"/>
      <c r="DT157" s="263"/>
      <c r="DU157" s="263"/>
      <c r="DV157" s="263"/>
      <c r="DW157" s="263"/>
      <c r="DX157" s="263"/>
      <c r="DY157" s="263"/>
      <c r="DZ157" s="263"/>
      <c r="EA157" s="263"/>
      <c r="EB157" s="263"/>
      <c r="EC157" s="263"/>
      <c r="ED157" s="263"/>
      <c r="EE157" s="263"/>
      <c r="EF157" s="263"/>
      <c r="EG157" s="263"/>
      <c r="EH157" s="263"/>
      <c r="EI157" s="263"/>
      <c r="EJ157" s="263"/>
      <c r="EK157" s="263"/>
      <c r="EL157" s="263"/>
      <c r="EM157" s="263"/>
      <c r="EN157" s="263"/>
      <c r="EO157" s="263"/>
      <c r="EP157" s="263"/>
      <c r="EQ157" s="263"/>
      <c r="ER157" s="263"/>
      <c r="ES157" s="263"/>
      <c r="ET157" s="263"/>
      <c r="EU157" s="263"/>
      <c r="EV157" s="263"/>
      <c r="EW157" s="263"/>
      <c r="EX157" s="263"/>
      <c r="EY157" s="263"/>
      <c r="EZ157" s="263"/>
      <c r="FA157" s="263"/>
      <c r="FB157" s="263"/>
      <c r="FC157" s="263"/>
      <c r="FD157" s="263"/>
      <c r="FE157" s="263"/>
      <c r="FF157" s="263"/>
      <c r="FG157" s="263"/>
      <c r="FH157" s="263"/>
      <c r="FI157" s="263"/>
      <c r="FJ157" s="263"/>
      <c r="FK157" s="263"/>
      <c r="FL157" s="263"/>
      <c r="FM157" s="263"/>
      <c r="FN157" s="263"/>
      <c r="FO157" s="263"/>
      <c r="FP157" s="263"/>
      <c r="FQ157" s="263"/>
      <c r="FR157" s="263"/>
      <c r="FS157" s="263"/>
      <c r="FT157" s="263"/>
      <c r="FU157" s="263"/>
      <c r="FV157" s="263"/>
      <c r="FW157" s="263"/>
      <c r="FX157" s="263"/>
      <c r="FY157" s="263"/>
      <c r="FZ157" s="263"/>
      <c r="GA157" s="263"/>
      <c r="GB157" s="263"/>
      <c r="GC157" s="263"/>
      <c r="GD157" s="263"/>
      <c r="GE157" s="263"/>
      <c r="GF157" s="263"/>
      <c r="GG157" s="263"/>
      <c r="GH157" s="263"/>
      <c r="GI157" s="263"/>
      <c r="GJ157" s="263"/>
      <c r="GK157" s="263"/>
      <c r="GL157" s="263"/>
      <c r="GM157" s="263"/>
      <c r="GN157" s="263"/>
      <c r="GO157" s="263"/>
      <c r="GP157" s="263"/>
      <c r="GQ157" s="263"/>
      <c r="GR157" s="263"/>
      <c r="GS157" s="263"/>
      <c r="GT157" s="263"/>
      <c r="GU157" s="263"/>
      <c r="GV157" s="263"/>
      <c r="GW157" s="263"/>
      <c r="GX157" s="263"/>
      <c r="GY157" s="263"/>
      <c r="GZ157" s="263"/>
      <c r="HA157" s="263"/>
      <c r="HB157" s="263"/>
      <c r="HC157" s="263"/>
      <c r="HD157" s="263"/>
      <c r="HE157" s="263"/>
      <c r="HF157" s="263"/>
      <c r="HG157" s="263"/>
      <c r="HH157" s="263"/>
      <c r="HI157" s="263"/>
      <c r="HJ157" s="263"/>
      <c r="HK157" s="263"/>
      <c r="HL157" s="263"/>
      <c r="HM157" s="263"/>
      <c r="HN157" s="263"/>
      <c r="HO157" s="263"/>
      <c r="HP157" s="263"/>
      <c r="HQ157" s="263"/>
      <c r="HR157" s="263"/>
      <c r="HS157" s="263"/>
      <c r="HT157" s="263"/>
      <c r="HU157" s="263"/>
      <c r="HV157" s="263"/>
      <c r="HW157" s="263"/>
      <c r="HX157" s="263"/>
      <c r="HY157" s="263"/>
      <c r="HZ157" s="263"/>
      <c r="IA157" s="263"/>
      <c r="IB157" s="263"/>
      <c r="IC157" s="263"/>
      <c r="ID157" s="263"/>
      <c r="IE157" s="263"/>
      <c r="IF157" s="263"/>
      <c r="IG157" s="263"/>
      <c r="IH157" s="263"/>
      <c r="II157" s="263"/>
      <c r="IJ157" s="263"/>
      <c r="IK157" s="263"/>
      <c r="IL157" s="263"/>
      <c r="IM157" s="263"/>
      <c r="IN157" s="263"/>
      <c r="IO157" s="263"/>
      <c r="IP157" s="263"/>
      <c r="IQ157" s="263"/>
      <c r="IR157" s="263"/>
      <c r="IS157" s="263"/>
      <c r="IT157" s="263"/>
      <c r="IU157" s="263"/>
      <c r="IV157" s="263"/>
    </row>
    <row r="158" spans="1:256">
      <c r="A158" s="263"/>
      <c r="B158" s="263"/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263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C158" s="263"/>
      <c r="AD158" s="263"/>
      <c r="AE158" s="263"/>
      <c r="AF158" s="263"/>
      <c r="AG158" s="263"/>
      <c r="AH158" s="263"/>
      <c r="AI158" s="263"/>
      <c r="AJ158" s="263"/>
      <c r="AK158" s="263"/>
      <c r="AL158" s="263"/>
      <c r="AM158" s="263"/>
      <c r="AN158" s="263"/>
      <c r="AO158" s="263"/>
      <c r="AP158" s="263"/>
      <c r="AQ158" s="263"/>
      <c r="AR158" s="263"/>
      <c r="AS158" s="263"/>
      <c r="AT158" s="263"/>
      <c r="AU158" s="263"/>
      <c r="AV158" s="263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  <c r="BS158" s="263"/>
      <c r="BT158" s="263"/>
      <c r="BU158" s="263"/>
      <c r="BV158" s="263"/>
      <c r="BW158" s="263"/>
      <c r="BX158" s="263"/>
      <c r="BY158" s="263"/>
      <c r="BZ158" s="263"/>
      <c r="CA158" s="263"/>
      <c r="CB158" s="263"/>
      <c r="CC158" s="263"/>
      <c r="CD158" s="263"/>
      <c r="CE158" s="263"/>
      <c r="CF158" s="263"/>
      <c r="CG158" s="263"/>
      <c r="CH158" s="263"/>
      <c r="CI158" s="263"/>
      <c r="CJ158" s="263"/>
      <c r="CK158" s="263"/>
      <c r="CL158" s="263"/>
      <c r="CM158" s="263"/>
      <c r="CN158" s="263"/>
      <c r="CO158" s="263"/>
      <c r="CP158" s="263"/>
      <c r="CQ158" s="263"/>
      <c r="CR158" s="263"/>
      <c r="CS158" s="263"/>
      <c r="CT158" s="263"/>
      <c r="CU158" s="263"/>
      <c r="CV158" s="263"/>
      <c r="CW158" s="263"/>
      <c r="CX158" s="263"/>
      <c r="CY158" s="263"/>
      <c r="CZ158" s="263"/>
      <c r="DA158" s="263"/>
      <c r="DB158" s="263"/>
      <c r="DC158" s="263"/>
      <c r="DD158" s="263"/>
      <c r="DE158" s="263"/>
      <c r="DF158" s="263"/>
      <c r="DG158" s="263"/>
      <c r="DH158" s="263"/>
      <c r="DI158" s="263"/>
      <c r="DJ158" s="263"/>
      <c r="DK158" s="263"/>
      <c r="DL158" s="263"/>
      <c r="DM158" s="263"/>
      <c r="DN158" s="263"/>
      <c r="DO158" s="263"/>
      <c r="DP158" s="263"/>
      <c r="DQ158" s="263"/>
      <c r="DR158" s="263"/>
      <c r="DS158" s="263"/>
      <c r="DT158" s="263"/>
      <c r="DU158" s="263"/>
      <c r="DV158" s="263"/>
      <c r="DW158" s="263"/>
      <c r="DX158" s="263"/>
      <c r="DY158" s="263"/>
      <c r="DZ158" s="263"/>
      <c r="EA158" s="263"/>
      <c r="EB158" s="263"/>
      <c r="EC158" s="263"/>
      <c r="ED158" s="263"/>
      <c r="EE158" s="263"/>
      <c r="EF158" s="263"/>
      <c r="EG158" s="263"/>
      <c r="EH158" s="263"/>
      <c r="EI158" s="263"/>
      <c r="EJ158" s="263"/>
      <c r="EK158" s="263"/>
      <c r="EL158" s="263"/>
      <c r="EM158" s="263"/>
      <c r="EN158" s="263"/>
      <c r="EO158" s="263"/>
      <c r="EP158" s="263"/>
      <c r="EQ158" s="263"/>
      <c r="ER158" s="263"/>
      <c r="ES158" s="263"/>
      <c r="ET158" s="263"/>
      <c r="EU158" s="263"/>
      <c r="EV158" s="263"/>
      <c r="EW158" s="263"/>
      <c r="EX158" s="263"/>
      <c r="EY158" s="263"/>
      <c r="EZ158" s="263"/>
      <c r="FA158" s="263"/>
      <c r="FB158" s="263"/>
      <c r="FC158" s="263"/>
      <c r="FD158" s="263"/>
      <c r="FE158" s="263"/>
      <c r="FF158" s="263"/>
      <c r="FG158" s="263"/>
      <c r="FH158" s="263"/>
      <c r="FI158" s="263"/>
      <c r="FJ158" s="263"/>
      <c r="FK158" s="263"/>
      <c r="FL158" s="263"/>
      <c r="FM158" s="263"/>
      <c r="FN158" s="263"/>
      <c r="FO158" s="263"/>
      <c r="FP158" s="263"/>
      <c r="FQ158" s="263"/>
      <c r="FR158" s="263"/>
      <c r="FS158" s="263"/>
      <c r="FT158" s="263"/>
      <c r="FU158" s="263"/>
      <c r="FV158" s="263"/>
      <c r="FW158" s="263"/>
      <c r="FX158" s="263"/>
      <c r="FY158" s="263"/>
      <c r="FZ158" s="263"/>
      <c r="GA158" s="263"/>
      <c r="GB158" s="263"/>
      <c r="GC158" s="263"/>
      <c r="GD158" s="263"/>
      <c r="GE158" s="263"/>
      <c r="GF158" s="263"/>
      <c r="GG158" s="263"/>
      <c r="GH158" s="263"/>
      <c r="GI158" s="263"/>
      <c r="GJ158" s="263"/>
      <c r="GK158" s="263"/>
      <c r="GL158" s="263"/>
      <c r="GM158" s="263"/>
      <c r="GN158" s="263"/>
      <c r="GO158" s="263"/>
      <c r="GP158" s="263"/>
      <c r="GQ158" s="263"/>
      <c r="GR158" s="263"/>
      <c r="GS158" s="263"/>
      <c r="GT158" s="263"/>
      <c r="GU158" s="263"/>
      <c r="GV158" s="263"/>
      <c r="GW158" s="263"/>
      <c r="GX158" s="263"/>
      <c r="GY158" s="263"/>
      <c r="GZ158" s="263"/>
      <c r="HA158" s="263"/>
      <c r="HB158" s="263"/>
      <c r="HC158" s="263"/>
      <c r="HD158" s="263"/>
      <c r="HE158" s="263"/>
      <c r="HF158" s="263"/>
      <c r="HG158" s="263"/>
      <c r="HH158" s="263"/>
      <c r="HI158" s="263"/>
      <c r="HJ158" s="263"/>
      <c r="HK158" s="263"/>
      <c r="HL158" s="263"/>
      <c r="HM158" s="263"/>
      <c r="HN158" s="263"/>
      <c r="HO158" s="263"/>
      <c r="HP158" s="263"/>
      <c r="HQ158" s="263"/>
      <c r="HR158" s="263"/>
      <c r="HS158" s="263"/>
      <c r="HT158" s="263"/>
      <c r="HU158" s="263"/>
      <c r="HV158" s="263"/>
      <c r="HW158" s="263"/>
      <c r="HX158" s="263"/>
      <c r="HY158" s="263"/>
      <c r="HZ158" s="263"/>
      <c r="IA158" s="263"/>
      <c r="IB158" s="263"/>
      <c r="IC158" s="263"/>
      <c r="ID158" s="263"/>
      <c r="IE158" s="263"/>
      <c r="IF158" s="263"/>
      <c r="IG158" s="263"/>
      <c r="IH158" s="263"/>
      <c r="II158" s="263"/>
      <c r="IJ158" s="263"/>
      <c r="IK158" s="263"/>
      <c r="IL158" s="263"/>
      <c r="IM158" s="263"/>
      <c r="IN158" s="263"/>
      <c r="IO158" s="263"/>
      <c r="IP158" s="263"/>
      <c r="IQ158" s="263"/>
      <c r="IR158" s="263"/>
      <c r="IS158" s="263"/>
      <c r="IT158" s="263"/>
      <c r="IU158" s="263"/>
      <c r="IV158" s="263"/>
    </row>
    <row r="159" spans="1:256">
      <c r="A159" s="263"/>
      <c r="B159" s="263"/>
      <c r="C159" s="263"/>
      <c r="D159" s="263"/>
      <c r="E159" s="263"/>
      <c r="F159" s="263"/>
      <c r="G159" s="263"/>
      <c r="H159" s="263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C159" s="263"/>
      <c r="AD159" s="263"/>
      <c r="AE159" s="263"/>
      <c r="AF159" s="263"/>
      <c r="AG159" s="263"/>
      <c r="AH159" s="263"/>
      <c r="AI159" s="263"/>
      <c r="AJ159" s="263"/>
      <c r="AK159" s="263"/>
      <c r="AL159" s="263"/>
      <c r="AM159" s="263"/>
      <c r="AN159" s="263"/>
      <c r="AO159" s="263"/>
      <c r="AP159" s="263"/>
      <c r="AQ159" s="263"/>
      <c r="AR159" s="263"/>
      <c r="AS159" s="263"/>
      <c r="AT159" s="263"/>
      <c r="AU159" s="263"/>
      <c r="AV159" s="263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  <c r="BS159" s="263"/>
      <c r="BT159" s="263"/>
      <c r="BU159" s="263"/>
      <c r="BV159" s="263"/>
      <c r="BW159" s="263"/>
      <c r="BX159" s="263"/>
      <c r="BY159" s="263"/>
      <c r="BZ159" s="263"/>
      <c r="CA159" s="263"/>
      <c r="CB159" s="263"/>
      <c r="CC159" s="263"/>
      <c r="CD159" s="263"/>
      <c r="CE159" s="263"/>
      <c r="CF159" s="263"/>
      <c r="CG159" s="263"/>
      <c r="CH159" s="263"/>
      <c r="CI159" s="263"/>
      <c r="CJ159" s="263"/>
      <c r="CK159" s="263"/>
      <c r="CL159" s="263"/>
      <c r="CM159" s="263"/>
      <c r="CN159" s="263"/>
      <c r="CO159" s="263"/>
      <c r="CP159" s="263"/>
      <c r="CQ159" s="263"/>
      <c r="CR159" s="263"/>
      <c r="CS159" s="263"/>
      <c r="CT159" s="263"/>
      <c r="CU159" s="263"/>
      <c r="CV159" s="263"/>
      <c r="CW159" s="263"/>
      <c r="CX159" s="263"/>
      <c r="CY159" s="263"/>
      <c r="CZ159" s="263"/>
      <c r="DA159" s="263"/>
      <c r="DB159" s="263"/>
      <c r="DC159" s="263"/>
      <c r="DD159" s="263"/>
      <c r="DE159" s="263"/>
      <c r="DF159" s="263"/>
      <c r="DG159" s="263"/>
      <c r="DH159" s="263"/>
      <c r="DI159" s="263"/>
      <c r="DJ159" s="263"/>
      <c r="DK159" s="263"/>
      <c r="DL159" s="263"/>
      <c r="DM159" s="263"/>
      <c r="DN159" s="263"/>
      <c r="DO159" s="263"/>
      <c r="DP159" s="263"/>
      <c r="DQ159" s="263"/>
      <c r="DR159" s="263"/>
      <c r="DS159" s="263"/>
      <c r="DT159" s="263"/>
      <c r="DU159" s="263"/>
      <c r="DV159" s="263"/>
      <c r="DW159" s="263"/>
      <c r="DX159" s="263"/>
      <c r="DY159" s="263"/>
      <c r="DZ159" s="263"/>
      <c r="EA159" s="263"/>
      <c r="EB159" s="263"/>
      <c r="EC159" s="263"/>
      <c r="ED159" s="263"/>
      <c r="EE159" s="263"/>
      <c r="EF159" s="263"/>
      <c r="EG159" s="263"/>
      <c r="EH159" s="263"/>
      <c r="EI159" s="263"/>
      <c r="EJ159" s="263"/>
      <c r="EK159" s="263"/>
      <c r="EL159" s="263"/>
      <c r="EM159" s="263"/>
      <c r="EN159" s="263"/>
      <c r="EO159" s="263"/>
      <c r="EP159" s="263"/>
      <c r="EQ159" s="263"/>
      <c r="ER159" s="263"/>
      <c r="ES159" s="263"/>
      <c r="ET159" s="263"/>
      <c r="EU159" s="263"/>
      <c r="EV159" s="263"/>
      <c r="EW159" s="263"/>
      <c r="EX159" s="263"/>
      <c r="EY159" s="263"/>
      <c r="EZ159" s="263"/>
      <c r="FA159" s="263"/>
      <c r="FB159" s="263"/>
      <c r="FC159" s="263"/>
      <c r="FD159" s="263"/>
      <c r="FE159" s="263"/>
      <c r="FF159" s="263"/>
      <c r="FG159" s="263"/>
      <c r="FH159" s="263"/>
      <c r="FI159" s="263"/>
      <c r="FJ159" s="263"/>
      <c r="FK159" s="263"/>
      <c r="FL159" s="263"/>
      <c r="FM159" s="263"/>
      <c r="FN159" s="263"/>
      <c r="FO159" s="263"/>
      <c r="FP159" s="263"/>
      <c r="FQ159" s="263"/>
      <c r="FR159" s="263"/>
      <c r="FS159" s="263"/>
      <c r="FT159" s="263"/>
      <c r="FU159" s="263"/>
      <c r="FV159" s="263"/>
      <c r="FW159" s="263"/>
      <c r="FX159" s="263"/>
      <c r="FY159" s="263"/>
      <c r="FZ159" s="263"/>
      <c r="GA159" s="263"/>
      <c r="GB159" s="263"/>
      <c r="GC159" s="263"/>
      <c r="GD159" s="263"/>
      <c r="GE159" s="263"/>
      <c r="GF159" s="263"/>
      <c r="GG159" s="263"/>
      <c r="GH159" s="263"/>
      <c r="GI159" s="263"/>
      <c r="GJ159" s="263"/>
      <c r="GK159" s="263"/>
      <c r="GL159" s="263"/>
      <c r="GM159" s="263"/>
      <c r="GN159" s="263"/>
      <c r="GO159" s="263"/>
      <c r="GP159" s="263"/>
      <c r="GQ159" s="263"/>
      <c r="GR159" s="263"/>
      <c r="GS159" s="263"/>
      <c r="GT159" s="263"/>
      <c r="GU159" s="263"/>
      <c r="GV159" s="263"/>
      <c r="GW159" s="263"/>
      <c r="GX159" s="263"/>
      <c r="GY159" s="263"/>
      <c r="GZ159" s="263"/>
      <c r="HA159" s="263"/>
      <c r="HB159" s="263"/>
      <c r="HC159" s="263"/>
      <c r="HD159" s="263"/>
      <c r="HE159" s="263"/>
      <c r="HF159" s="263"/>
      <c r="HG159" s="263"/>
      <c r="HH159" s="263"/>
      <c r="HI159" s="263"/>
      <c r="HJ159" s="263"/>
      <c r="HK159" s="263"/>
      <c r="HL159" s="263"/>
      <c r="HM159" s="263"/>
      <c r="HN159" s="263"/>
      <c r="HO159" s="263"/>
      <c r="HP159" s="263"/>
      <c r="HQ159" s="263"/>
      <c r="HR159" s="263"/>
      <c r="HS159" s="263"/>
      <c r="HT159" s="263"/>
      <c r="HU159" s="263"/>
      <c r="HV159" s="263"/>
      <c r="HW159" s="263"/>
      <c r="HX159" s="263"/>
      <c r="HY159" s="263"/>
      <c r="HZ159" s="263"/>
      <c r="IA159" s="263"/>
      <c r="IB159" s="263"/>
      <c r="IC159" s="263"/>
      <c r="ID159" s="263"/>
      <c r="IE159" s="263"/>
      <c r="IF159" s="263"/>
      <c r="IG159" s="263"/>
      <c r="IH159" s="263"/>
      <c r="II159" s="263"/>
      <c r="IJ159" s="263"/>
      <c r="IK159" s="263"/>
      <c r="IL159" s="263"/>
      <c r="IM159" s="263"/>
      <c r="IN159" s="263"/>
      <c r="IO159" s="263"/>
      <c r="IP159" s="263"/>
      <c r="IQ159" s="263"/>
      <c r="IR159" s="263"/>
      <c r="IS159" s="263"/>
      <c r="IT159" s="263"/>
      <c r="IU159" s="263"/>
      <c r="IV159" s="263"/>
    </row>
    <row r="160" spans="1:256">
      <c r="A160" s="263"/>
      <c r="B160" s="263"/>
      <c r="C160" s="263"/>
      <c r="D160" s="263"/>
      <c r="E160" s="263"/>
      <c r="F160" s="263"/>
      <c r="G160" s="263"/>
      <c r="H160" s="263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C160" s="263"/>
      <c r="AD160" s="263"/>
      <c r="AE160" s="263"/>
      <c r="AF160" s="263"/>
      <c r="AG160" s="263"/>
      <c r="AH160" s="263"/>
      <c r="AI160" s="263"/>
      <c r="AJ160" s="263"/>
      <c r="AK160" s="263"/>
      <c r="AL160" s="263"/>
      <c r="AM160" s="263"/>
      <c r="AN160" s="263"/>
      <c r="AO160" s="263"/>
      <c r="AP160" s="263"/>
      <c r="AQ160" s="263"/>
      <c r="AR160" s="263"/>
      <c r="AS160" s="263"/>
      <c r="AT160" s="263"/>
      <c r="AU160" s="263"/>
      <c r="AV160" s="263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  <c r="BS160" s="263"/>
      <c r="BT160" s="263"/>
      <c r="BU160" s="263"/>
      <c r="BV160" s="263"/>
      <c r="BW160" s="263"/>
      <c r="BX160" s="263"/>
      <c r="BY160" s="263"/>
      <c r="BZ160" s="263"/>
      <c r="CA160" s="263"/>
      <c r="CB160" s="263"/>
      <c r="CC160" s="263"/>
      <c r="CD160" s="263"/>
      <c r="CE160" s="263"/>
      <c r="CF160" s="263"/>
      <c r="CG160" s="263"/>
      <c r="CH160" s="263"/>
      <c r="CI160" s="263"/>
      <c r="CJ160" s="263"/>
      <c r="CK160" s="263"/>
      <c r="CL160" s="263"/>
      <c r="CM160" s="263"/>
      <c r="CN160" s="263"/>
      <c r="CO160" s="263"/>
      <c r="CP160" s="263"/>
      <c r="CQ160" s="263"/>
      <c r="CR160" s="263"/>
      <c r="CS160" s="263"/>
      <c r="CT160" s="263"/>
      <c r="CU160" s="263"/>
      <c r="CV160" s="263"/>
      <c r="CW160" s="263"/>
      <c r="CX160" s="263"/>
      <c r="CY160" s="263"/>
      <c r="CZ160" s="263"/>
      <c r="DA160" s="263"/>
      <c r="DB160" s="263"/>
      <c r="DC160" s="263"/>
      <c r="DD160" s="263"/>
      <c r="DE160" s="263"/>
      <c r="DF160" s="263"/>
      <c r="DG160" s="263"/>
      <c r="DH160" s="263"/>
      <c r="DI160" s="263"/>
      <c r="DJ160" s="263"/>
      <c r="DK160" s="263"/>
      <c r="DL160" s="263"/>
      <c r="DM160" s="263"/>
      <c r="DN160" s="263"/>
      <c r="DO160" s="263"/>
      <c r="DP160" s="263"/>
      <c r="DQ160" s="263"/>
      <c r="DR160" s="263"/>
      <c r="DS160" s="263"/>
      <c r="DT160" s="263"/>
      <c r="DU160" s="263"/>
      <c r="DV160" s="263"/>
      <c r="DW160" s="263"/>
      <c r="DX160" s="263"/>
      <c r="DY160" s="263"/>
      <c r="DZ160" s="263"/>
      <c r="EA160" s="263"/>
      <c r="EB160" s="263"/>
      <c r="EC160" s="263"/>
      <c r="ED160" s="263"/>
      <c r="EE160" s="263"/>
      <c r="EF160" s="263"/>
      <c r="EG160" s="263"/>
      <c r="EH160" s="263"/>
      <c r="EI160" s="263"/>
      <c r="EJ160" s="263"/>
      <c r="EK160" s="263"/>
      <c r="EL160" s="263"/>
      <c r="EM160" s="263"/>
      <c r="EN160" s="263"/>
      <c r="EO160" s="263"/>
      <c r="EP160" s="263"/>
      <c r="EQ160" s="263"/>
      <c r="ER160" s="263"/>
      <c r="ES160" s="263"/>
      <c r="ET160" s="263"/>
      <c r="EU160" s="263"/>
      <c r="EV160" s="263"/>
      <c r="EW160" s="263"/>
      <c r="EX160" s="263"/>
      <c r="EY160" s="263"/>
      <c r="EZ160" s="263"/>
      <c r="FA160" s="263"/>
      <c r="FB160" s="263"/>
      <c r="FC160" s="263"/>
      <c r="FD160" s="263"/>
      <c r="FE160" s="263"/>
      <c r="FF160" s="263"/>
      <c r="FG160" s="263"/>
      <c r="FH160" s="263"/>
      <c r="FI160" s="263"/>
      <c r="FJ160" s="263"/>
      <c r="FK160" s="263"/>
      <c r="FL160" s="263"/>
      <c r="FM160" s="263"/>
      <c r="FN160" s="263"/>
      <c r="FO160" s="263"/>
      <c r="FP160" s="263"/>
      <c r="FQ160" s="263"/>
      <c r="FR160" s="263"/>
      <c r="FS160" s="263"/>
      <c r="FT160" s="263"/>
      <c r="FU160" s="263"/>
      <c r="FV160" s="263"/>
      <c r="FW160" s="263"/>
      <c r="FX160" s="263"/>
      <c r="FY160" s="263"/>
      <c r="FZ160" s="263"/>
      <c r="GA160" s="263"/>
      <c r="GB160" s="263"/>
      <c r="GC160" s="263"/>
      <c r="GD160" s="263"/>
      <c r="GE160" s="263"/>
      <c r="GF160" s="263"/>
      <c r="GG160" s="263"/>
      <c r="GH160" s="263"/>
      <c r="GI160" s="263"/>
      <c r="GJ160" s="263"/>
      <c r="GK160" s="263"/>
      <c r="GL160" s="263"/>
      <c r="GM160" s="263"/>
      <c r="GN160" s="263"/>
      <c r="GO160" s="263"/>
      <c r="GP160" s="263"/>
      <c r="GQ160" s="263"/>
      <c r="GR160" s="263"/>
      <c r="GS160" s="263"/>
      <c r="GT160" s="263"/>
      <c r="GU160" s="263"/>
      <c r="GV160" s="263"/>
      <c r="GW160" s="263"/>
      <c r="GX160" s="263"/>
      <c r="GY160" s="263"/>
      <c r="GZ160" s="263"/>
      <c r="HA160" s="263"/>
      <c r="HB160" s="263"/>
      <c r="HC160" s="263"/>
      <c r="HD160" s="263"/>
      <c r="HE160" s="263"/>
      <c r="HF160" s="263"/>
      <c r="HG160" s="263"/>
      <c r="HH160" s="263"/>
      <c r="HI160" s="263"/>
      <c r="HJ160" s="263"/>
      <c r="HK160" s="263"/>
      <c r="HL160" s="263"/>
      <c r="HM160" s="263"/>
      <c r="HN160" s="263"/>
      <c r="HO160" s="263"/>
      <c r="HP160" s="263"/>
      <c r="HQ160" s="263"/>
      <c r="HR160" s="263"/>
      <c r="HS160" s="263"/>
      <c r="HT160" s="263"/>
      <c r="HU160" s="263"/>
      <c r="HV160" s="263"/>
      <c r="HW160" s="263"/>
      <c r="HX160" s="263"/>
      <c r="HY160" s="263"/>
      <c r="HZ160" s="263"/>
      <c r="IA160" s="263"/>
      <c r="IB160" s="263"/>
      <c r="IC160" s="263"/>
      <c r="ID160" s="263"/>
      <c r="IE160" s="263"/>
      <c r="IF160" s="263"/>
      <c r="IG160" s="263"/>
      <c r="IH160" s="263"/>
      <c r="II160" s="263"/>
      <c r="IJ160" s="263"/>
      <c r="IK160" s="263"/>
      <c r="IL160" s="263"/>
      <c r="IM160" s="263"/>
      <c r="IN160" s="263"/>
      <c r="IO160" s="263"/>
      <c r="IP160" s="263"/>
      <c r="IQ160" s="263"/>
      <c r="IR160" s="263"/>
      <c r="IS160" s="263"/>
      <c r="IT160" s="263"/>
      <c r="IU160" s="263"/>
      <c r="IV160" s="263"/>
    </row>
    <row r="161" spans="1:256">
      <c r="A161" s="263"/>
      <c r="B161" s="263"/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C161" s="263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263"/>
      <c r="AT161" s="263"/>
      <c r="AU161" s="263"/>
      <c r="AV161" s="263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  <c r="BS161" s="263"/>
      <c r="BT161" s="263"/>
      <c r="BU161" s="263"/>
      <c r="BV161" s="263"/>
      <c r="BW161" s="263"/>
      <c r="BX161" s="263"/>
      <c r="BY161" s="263"/>
      <c r="BZ161" s="263"/>
      <c r="CA161" s="263"/>
      <c r="CB161" s="263"/>
      <c r="CC161" s="263"/>
      <c r="CD161" s="263"/>
      <c r="CE161" s="263"/>
      <c r="CF161" s="263"/>
      <c r="CG161" s="263"/>
      <c r="CH161" s="263"/>
      <c r="CI161" s="263"/>
      <c r="CJ161" s="263"/>
      <c r="CK161" s="263"/>
      <c r="CL161" s="263"/>
      <c r="CM161" s="263"/>
      <c r="CN161" s="263"/>
      <c r="CO161" s="263"/>
      <c r="CP161" s="263"/>
      <c r="CQ161" s="263"/>
      <c r="CR161" s="263"/>
      <c r="CS161" s="263"/>
      <c r="CT161" s="263"/>
      <c r="CU161" s="263"/>
      <c r="CV161" s="263"/>
      <c r="CW161" s="263"/>
      <c r="CX161" s="263"/>
      <c r="CY161" s="263"/>
      <c r="CZ161" s="263"/>
      <c r="DA161" s="263"/>
      <c r="DB161" s="263"/>
      <c r="DC161" s="263"/>
      <c r="DD161" s="263"/>
      <c r="DE161" s="263"/>
      <c r="DF161" s="263"/>
      <c r="DG161" s="263"/>
      <c r="DH161" s="263"/>
      <c r="DI161" s="263"/>
      <c r="DJ161" s="263"/>
      <c r="DK161" s="263"/>
      <c r="DL161" s="263"/>
      <c r="DM161" s="263"/>
      <c r="DN161" s="263"/>
      <c r="DO161" s="263"/>
      <c r="DP161" s="263"/>
      <c r="DQ161" s="263"/>
      <c r="DR161" s="263"/>
      <c r="DS161" s="263"/>
      <c r="DT161" s="263"/>
      <c r="DU161" s="263"/>
      <c r="DV161" s="263"/>
      <c r="DW161" s="263"/>
      <c r="DX161" s="263"/>
      <c r="DY161" s="263"/>
      <c r="DZ161" s="263"/>
      <c r="EA161" s="263"/>
      <c r="EB161" s="263"/>
      <c r="EC161" s="263"/>
      <c r="ED161" s="263"/>
      <c r="EE161" s="263"/>
      <c r="EF161" s="263"/>
      <c r="EG161" s="263"/>
      <c r="EH161" s="263"/>
      <c r="EI161" s="263"/>
      <c r="EJ161" s="263"/>
      <c r="EK161" s="263"/>
      <c r="EL161" s="263"/>
      <c r="EM161" s="263"/>
      <c r="EN161" s="263"/>
      <c r="EO161" s="263"/>
      <c r="EP161" s="263"/>
      <c r="EQ161" s="263"/>
      <c r="ER161" s="263"/>
      <c r="ES161" s="263"/>
      <c r="ET161" s="263"/>
      <c r="EU161" s="263"/>
      <c r="EV161" s="263"/>
      <c r="EW161" s="263"/>
      <c r="EX161" s="263"/>
      <c r="EY161" s="263"/>
      <c r="EZ161" s="263"/>
      <c r="FA161" s="263"/>
      <c r="FB161" s="263"/>
      <c r="FC161" s="263"/>
      <c r="FD161" s="263"/>
      <c r="FE161" s="263"/>
      <c r="FF161" s="263"/>
      <c r="FG161" s="263"/>
      <c r="FH161" s="263"/>
      <c r="FI161" s="263"/>
      <c r="FJ161" s="263"/>
      <c r="FK161" s="263"/>
      <c r="FL161" s="263"/>
      <c r="FM161" s="263"/>
      <c r="FN161" s="263"/>
      <c r="FO161" s="263"/>
      <c r="FP161" s="263"/>
      <c r="FQ161" s="263"/>
      <c r="FR161" s="263"/>
      <c r="FS161" s="263"/>
      <c r="FT161" s="263"/>
      <c r="FU161" s="263"/>
      <c r="FV161" s="263"/>
      <c r="FW161" s="263"/>
      <c r="FX161" s="263"/>
      <c r="FY161" s="263"/>
      <c r="FZ161" s="263"/>
      <c r="GA161" s="263"/>
      <c r="GB161" s="263"/>
      <c r="GC161" s="263"/>
      <c r="GD161" s="263"/>
      <c r="GE161" s="263"/>
      <c r="GF161" s="263"/>
      <c r="GG161" s="263"/>
      <c r="GH161" s="263"/>
      <c r="GI161" s="263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3"/>
      <c r="GV161" s="263"/>
      <c r="GW161" s="263"/>
      <c r="GX161" s="263"/>
      <c r="GY161" s="263"/>
      <c r="GZ161" s="263"/>
      <c r="HA161" s="263"/>
      <c r="HB161" s="263"/>
      <c r="HC161" s="263"/>
      <c r="HD161" s="263"/>
      <c r="HE161" s="263"/>
      <c r="HF161" s="263"/>
      <c r="HG161" s="263"/>
      <c r="HH161" s="263"/>
      <c r="HI161" s="263"/>
      <c r="HJ161" s="263"/>
      <c r="HK161" s="263"/>
      <c r="HL161" s="263"/>
      <c r="HM161" s="263"/>
      <c r="HN161" s="263"/>
      <c r="HO161" s="263"/>
      <c r="HP161" s="263"/>
      <c r="HQ161" s="263"/>
      <c r="HR161" s="263"/>
      <c r="HS161" s="263"/>
      <c r="HT161" s="263"/>
      <c r="HU161" s="263"/>
      <c r="HV161" s="263"/>
      <c r="HW161" s="263"/>
      <c r="HX161" s="263"/>
      <c r="HY161" s="263"/>
      <c r="HZ161" s="263"/>
      <c r="IA161" s="263"/>
      <c r="IB161" s="263"/>
      <c r="IC161" s="263"/>
      <c r="ID161" s="263"/>
      <c r="IE161" s="263"/>
      <c r="IF161" s="263"/>
      <c r="IG161" s="263"/>
      <c r="IH161" s="263"/>
      <c r="II161" s="263"/>
      <c r="IJ161" s="263"/>
      <c r="IK161" s="263"/>
      <c r="IL161" s="263"/>
      <c r="IM161" s="263"/>
      <c r="IN161" s="263"/>
      <c r="IO161" s="263"/>
      <c r="IP161" s="263"/>
      <c r="IQ161" s="263"/>
      <c r="IR161" s="263"/>
      <c r="IS161" s="263"/>
      <c r="IT161" s="263"/>
      <c r="IU161" s="263"/>
      <c r="IV161" s="263"/>
    </row>
    <row r="162" spans="1:256">
      <c r="A162" s="263"/>
      <c r="B162" s="263"/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C162" s="263"/>
      <c r="AD162" s="263"/>
      <c r="AE162" s="263"/>
      <c r="AF162" s="263"/>
      <c r="AG162" s="263"/>
      <c r="AH162" s="263"/>
      <c r="AI162" s="263"/>
      <c r="AJ162" s="263"/>
      <c r="AK162" s="263"/>
      <c r="AL162" s="263"/>
      <c r="AM162" s="263"/>
      <c r="AN162" s="263"/>
      <c r="AO162" s="263"/>
      <c r="AP162" s="263"/>
      <c r="AQ162" s="263"/>
      <c r="AR162" s="263"/>
      <c r="AS162" s="263"/>
      <c r="AT162" s="263"/>
      <c r="AU162" s="263"/>
      <c r="AV162" s="263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  <c r="BS162" s="263"/>
      <c r="BT162" s="263"/>
      <c r="BU162" s="263"/>
      <c r="BV162" s="263"/>
      <c r="BW162" s="263"/>
      <c r="BX162" s="263"/>
      <c r="BY162" s="263"/>
      <c r="BZ162" s="263"/>
      <c r="CA162" s="263"/>
      <c r="CB162" s="263"/>
      <c r="CC162" s="263"/>
      <c r="CD162" s="263"/>
      <c r="CE162" s="263"/>
      <c r="CF162" s="263"/>
      <c r="CG162" s="263"/>
      <c r="CH162" s="263"/>
      <c r="CI162" s="263"/>
      <c r="CJ162" s="263"/>
      <c r="CK162" s="263"/>
      <c r="CL162" s="263"/>
      <c r="CM162" s="263"/>
      <c r="CN162" s="263"/>
      <c r="CO162" s="263"/>
      <c r="CP162" s="263"/>
      <c r="CQ162" s="263"/>
      <c r="CR162" s="263"/>
      <c r="CS162" s="263"/>
      <c r="CT162" s="263"/>
      <c r="CU162" s="263"/>
      <c r="CV162" s="263"/>
      <c r="CW162" s="263"/>
      <c r="CX162" s="263"/>
      <c r="CY162" s="263"/>
      <c r="CZ162" s="263"/>
      <c r="DA162" s="263"/>
      <c r="DB162" s="263"/>
      <c r="DC162" s="263"/>
      <c r="DD162" s="263"/>
      <c r="DE162" s="263"/>
      <c r="DF162" s="263"/>
      <c r="DG162" s="263"/>
      <c r="DH162" s="263"/>
      <c r="DI162" s="263"/>
      <c r="DJ162" s="263"/>
      <c r="DK162" s="263"/>
      <c r="DL162" s="263"/>
      <c r="DM162" s="263"/>
      <c r="DN162" s="263"/>
      <c r="DO162" s="263"/>
      <c r="DP162" s="263"/>
      <c r="DQ162" s="263"/>
      <c r="DR162" s="263"/>
      <c r="DS162" s="263"/>
      <c r="DT162" s="263"/>
      <c r="DU162" s="263"/>
      <c r="DV162" s="263"/>
      <c r="DW162" s="263"/>
      <c r="DX162" s="263"/>
      <c r="DY162" s="263"/>
      <c r="DZ162" s="263"/>
      <c r="EA162" s="263"/>
      <c r="EB162" s="263"/>
      <c r="EC162" s="263"/>
      <c r="ED162" s="263"/>
      <c r="EE162" s="263"/>
      <c r="EF162" s="263"/>
      <c r="EG162" s="263"/>
      <c r="EH162" s="263"/>
      <c r="EI162" s="263"/>
      <c r="EJ162" s="263"/>
      <c r="EK162" s="263"/>
      <c r="EL162" s="263"/>
      <c r="EM162" s="263"/>
      <c r="EN162" s="263"/>
      <c r="EO162" s="263"/>
      <c r="EP162" s="263"/>
      <c r="EQ162" s="263"/>
      <c r="ER162" s="263"/>
      <c r="ES162" s="263"/>
      <c r="ET162" s="263"/>
      <c r="EU162" s="263"/>
      <c r="EV162" s="263"/>
      <c r="EW162" s="263"/>
      <c r="EX162" s="263"/>
      <c r="EY162" s="263"/>
      <c r="EZ162" s="263"/>
      <c r="FA162" s="263"/>
      <c r="FB162" s="263"/>
      <c r="FC162" s="263"/>
      <c r="FD162" s="263"/>
      <c r="FE162" s="263"/>
      <c r="FF162" s="263"/>
      <c r="FG162" s="263"/>
      <c r="FH162" s="263"/>
      <c r="FI162" s="263"/>
      <c r="FJ162" s="263"/>
      <c r="FK162" s="263"/>
      <c r="FL162" s="263"/>
      <c r="FM162" s="263"/>
      <c r="FN162" s="263"/>
      <c r="FO162" s="263"/>
      <c r="FP162" s="263"/>
      <c r="FQ162" s="263"/>
      <c r="FR162" s="263"/>
      <c r="FS162" s="263"/>
      <c r="FT162" s="263"/>
      <c r="FU162" s="263"/>
      <c r="FV162" s="263"/>
      <c r="FW162" s="263"/>
      <c r="FX162" s="263"/>
      <c r="FY162" s="263"/>
      <c r="FZ162" s="263"/>
      <c r="GA162" s="263"/>
      <c r="GB162" s="263"/>
      <c r="GC162" s="263"/>
      <c r="GD162" s="263"/>
      <c r="GE162" s="263"/>
      <c r="GF162" s="263"/>
      <c r="GG162" s="263"/>
      <c r="GH162" s="263"/>
      <c r="GI162" s="263"/>
      <c r="GJ162" s="263"/>
      <c r="GK162" s="263"/>
      <c r="GL162" s="263"/>
      <c r="GM162" s="263"/>
      <c r="GN162" s="263"/>
      <c r="GO162" s="263"/>
      <c r="GP162" s="263"/>
      <c r="GQ162" s="263"/>
      <c r="GR162" s="263"/>
      <c r="GS162" s="263"/>
      <c r="GT162" s="263"/>
      <c r="GU162" s="263"/>
      <c r="GV162" s="263"/>
      <c r="GW162" s="263"/>
      <c r="GX162" s="263"/>
      <c r="GY162" s="263"/>
      <c r="GZ162" s="263"/>
      <c r="HA162" s="263"/>
      <c r="HB162" s="263"/>
      <c r="HC162" s="263"/>
      <c r="HD162" s="263"/>
      <c r="HE162" s="263"/>
      <c r="HF162" s="263"/>
      <c r="HG162" s="263"/>
      <c r="HH162" s="263"/>
      <c r="HI162" s="263"/>
      <c r="HJ162" s="263"/>
      <c r="HK162" s="263"/>
      <c r="HL162" s="263"/>
      <c r="HM162" s="263"/>
      <c r="HN162" s="263"/>
      <c r="HO162" s="263"/>
      <c r="HP162" s="263"/>
      <c r="HQ162" s="263"/>
      <c r="HR162" s="263"/>
      <c r="HS162" s="263"/>
      <c r="HT162" s="263"/>
      <c r="HU162" s="263"/>
      <c r="HV162" s="263"/>
      <c r="HW162" s="263"/>
      <c r="HX162" s="263"/>
      <c r="HY162" s="263"/>
      <c r="HZ162" s="263"/>
      <c r="IA162" s="263"/>
      <c r="IB162" s="263"/>
      <c r="IC162" s="263"/>
      <c r="ID162" s="263"/>
      <c r="IE162" s="263"/>
      <c r="IF162" s="263"/>
      <c r="IG162" s="263"/>
      <c r="IH162" s="263"/>
      <c r="II162" s="263"/>
      <c r="IJ162" s="263"/>
      <c r="IK162" s="263"/>
      <c r="IL162" s="263"/>
      <c r="IM162" s="263"/>
      <c r="IN162" s="263"/>
      <c r="IO162" s="263"/>
      <c r="IP162" s="263"/>
      <c r="IQ162" s="263"/>
      <c r="IR162" s="263"/>
      <c r="IS162" s="263"/>
      <c r="IT162" s="263"/>
      <c r="IU162" s="263"/>
      <c r="IV162" s="263"/>
    </row>
    <row r="163" spans="1:256">
      <c r="A163" s="263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  <c r="AT163" s="263"/>
      <c r="AU163" s="263"/>
      <c r="AV163" s="263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  <c r="BS163" s="263"/>
      <c r="BT163" s="263"/>
      <c r="BU163" s="263"/>
      <c r="BV163" s="263"/>
      <c r="BW163" s="263"/>
      <c r="BX163" s="263"/>
      <c r="BY163" s="263"/>
      <c r="BZ163" s="263"/>
      <c r="CA163" s="263"/>
      <c r="CB163" s="263"/>
      <c r="CC163" s="263"/>
      <c r="CD163" s="263"/>
      <c r="CE163" s="263"/>
      <c r="CF163" s="263"/>
      <c r="CG163" s="263"/>
      <c r="CH163" s="263"/>
      <c r="CI163" s="263"/>
      <c r="CJ163" s="263"/>
      <c r="CK163" s="263"/>
      <c r="CL163" s="263"/>
      <c r="CM163" s="263"/>
      <c r="CN163" s="263"/>
      <c r="CO163" s="263"/>
      <c r="CP163" s="263"/>
      <c r="CQ163" s="263"/>
      <c r="CR163" s="263"/>
      <c r="CS163" s="263"/>
      <c r="CT163" s="263"/>
      <c r="CU163" s="263"/>
      <c r="CV163" s="263"/>
      <c r="CW163" s="263"/>
      <c r="CX163" s="263"/>
      <c r="CY163" s="263"/>
      <c r="CZ163" s="263"/>
      <c r="DA163" s="263"/>
      <c r="DB163" s="263"/>
      <c r="DC163" s="263"/>
      <c r="DD163" s="263"/>
      <c r="DE163" s="263"/>
      <c r="DF163" s="263"/>
      <c r="DG163" s="263"/>
      <c r="DH163" s="263"/>
      <c r="DI163" s="263"/>
      <c r="DJ163" s="263"/>
      <c r="DK163" s="263"/>
      <c r="DL163" s="263"/>
      <c r="DM163" s="263"/>
      <c r="DN163" s="263"/>
      <c r="DO163" s="263"/>
      <c r="DP163" s="263"/>
      <c r="DQ163" s="263"/>
      <c r="DR163" s="263"/>
      <c r="DS163" s="263"/>
      <c r="DT163" s="263"/>
      <c r="DU163" s="263"/>
      <c r="DV163" s="263"/>
      <c r="DW163" s="263"/>
      <c r="DX163" s="263"/>
      <c r="DY163" s="263"/>
      <c r="DZ163" s="263"/>
      <c r="EA163" s="263"/>
      <c r="EB163" s="263"/>
      <c r="EC163" s="263"/>
      <c r="ED163" s="263"/>
      <c r="EE163" s="263"/>
      <c r="EF163" s="263"/>
      <c r="EG163" s="263"/>
      <c r="EH163" s="263"/>
      <c r="EI163" s="263"/>
      <c r="EJ163" s="263"/>
      <c r="EK163" s="263"/>
      <c r="EL163" s="263"/>
      <c r="EM163" s="263"/>
      <c r="EN163" s="263"/>
      <c r="EO163" s="263"/>
      <c r="EP163" s="263"/>
      <c r="EQ163" s="263"/>
      <c r="ER163" s="263"/>
      <c r="ES163" s="263"/>
      <c r="ET163" s="263"/>
      <c r="EU163" s="263"/>
      <c r="EV163" s="263"/>
      <c r="EW163" s="263"/>
      <c r="EX163" s="263"/>
      <c r="EY163" s="263"/>
      <c r="EZ163" s="263"/>
      <c r="FA163" s="263"/>
      <c r="FB163" s="263"/>
      <c r="FC163" s="263"/>
      <c r="FD163" s="263"/>
      <c r="FE163" s="263"/>
      <c r="FF163" s="263"/>
      <c r="FG163" s="263"/>
      <c r="FH163" s="263"/>
      <c r="FI163" s="263"/>
      <c r="FJ163" s="263"/>
      <c r="FK163" s="263"/>
      <c r="FL163" s="263"/>
      <c r="FM163" s="263"/>
      <c r="FN163" s="263"/>
      <c r="FO163" s="263"/>
      <c r="FP163" s="263"/>
      <c r="FQ163" s="263"/>
      <c r="FR163" s="263"/>
      <c r="FS163" s="263"/>
      <c r="FT163" s="263"/>
      <c r="FU163" s="263"/>
      <c r="FV163" s="263"/>
      <c r="FW163" s="263"/>
      <c r="FX163" s="263"/>
      <c r="FY163" s="263"/>
      <c r="FZ163" s="263"/>
      <c r="GA163" s="263"/>
      <c r="GB163" s="263"/>
      <c r="GC163" s="263"/>
      <c r="GD163" s="263"/>
      <c r="GE163" s="263"/>
      <c r="GF163" s="263"/>
      <c r="GG163" s="263"/>
      <c r="GH163" s="263"/>
      <c r="GI163" s="263"/>
      <c r="GJ163" s="263"/>
      <c r="GK163" s="263"/>
      <c r="GL163" s="263"/>
      <c r="GM163" s="263"/>
      <c r="GN163" s="263"/>
      <c r="GO163" s="263"/>
      <c r="GP163" s="263"/>
      <c r="GQ163" s="263"/>
      <c r="GR163" s="263"/>
      <c r="GS163" s="263"/>
      <c r="GT163" s="263"/>
      <c r="GU163" s="263"/>
      <c r="GV163" s="263"/>
      <c r="GW163" s="263"/>
      <c r="GX163" s="263"/>
      <c r="GY163" s="263"/>
      <c r="GZ163" s="263"/>
      <c r="HA163" s="263"/>
      <c r="HB163" s="263"/>
      <c r="HC163" s="263"/>
      <c r="HD163" s="263"/>
      <c r="HE163" s="263"/>
      <c r="HF163" s="263"/>
      <c r="HG163" s="263"/>
      <c r="HH163" s="263"/>
      <c r="HI163" s="263"/>
      <c r="HJ163" s="263"/>
      <c r="HK163" s="263"/>
      <c r="HL163" s="263"/>
      <c r="HM163" s="263"/>
      <c r="HN163" s="263"/>
      <c r="HO163" s="263"/>
      <c r="HP163" s="263"/>
      <c r="HQ163" s="263"/>
      <c r="HR163" s="263"/>
      <c r="HS163" s="263"/>
      <c r="HT163" s="263"/>
      <c r="HU163" s="263"/>
      <c r="HV163" s="263"/>
      <c r="HW163" s="263"/>
      <c r="HX163" s="263"/>
      <c r="HY163" s="263"/>
      <c r="HZ163" s="263"/>
      <c r="IA163" s="263"/>
      <c r="IB163" s="263"/>
      <c r="IC163" s="263"/>
      <c r="ID163" s="263"/>
      <c r="IE163" s="263"/>
      <c r="IF163" s="263"/>
      <c r="IG163" s="263"/>
      <c r="IH163" s="263"/>
      <c r="II163" s="263"/>
      <c r="IJ163" s="263"/>
      <c r="IK163" s="263"/>
      <c r="IL163" s="263"/>
      <c r="IM163" s="263"/>
      <c r="IN163" s="263"/>
      <c r="IO163" s="263"/>
      <c r="IP163" s="263"/>
      <c r="IQ163" s="263"/>
      <c r="IR163" s="263"/>
      <c r="IS163" s="263"/>
      <c r="IT163" s="263"/>
      <c r="IU163" s="263"/>
      <c r="IV163" s="263"/>
    </row>
    <row r="164" spans="1:256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C164" s="263"/>
      <c r="AD164" s="263"/>
      <c r="AE164" s="263"/>
      <c r="AF164" s="263"/>
      <c r="AG164" s="263"/>
      <c r="AH164" s="263"/>
      <c r="AI164" s="263"/>
      <c r="AJ164" s="263"/>
      <c r="AK164" s="263"/>
      <c r="AL164" s="263"/>
      <c r="AM164" s="263"/>
      <c r="AN164" s="263"/>
      <c r="AO164" s="263"/>
      <c r="AP164" s="263"/>
      <c r="AQ164" s="263"/>
      <c r="AR164" s="263"/>
      <c r="AS164" s="263"/>
      <c r="AT164" s="263"/>
      <c r="AU164" s="263"/>
      <c r="AV164" s="263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  <c r="BS164" s="263"/>
      <c r="BT164" s="263"/>
      <c r="BU164" s="263"/>
      <c r="BV164" s="263"/>
      <c r="BW164" s="263"/>
      <c r="BX164" s="263"/>
      <c r="BY164" s="263"/>
      <c r="BZ164" s="263"/>
      <c r="CA164" s="263"/>
      <c r="CB164" s="263"/>
      <c r="CC164" s="263"/>
      <c r="CD164" s="263"/>
      <c r="CE164" s="263"/>
      <c r="CF164" s="263"/>
      <c r="CG164" s="263"/>
      <c r="CH164" s="263"/>
      <c r="CI164" s="263"/>
      <c r="CJ164" s="263"/>
      <c r="CK164" s="263"/>
      <c r="CL164" s="263"/>
      <c r="CM164" s="263"/>
      <c r="CN164" s="263"/>
      <c r="CO164" s="263"/>
      <c r="CP164" s="263"/>
      <c r="CQ164" s="263"/>
      <c r="CR164" s="263"/>
      <c r="CS164" s="263"/>
      <c r="CT164" s="263"/>
      <c r="CU164" s="263"/>
      <c r="CV164" s="263"/>
      <c r="CW164" s="263"/>
      <c r="CX164" s="263"/>
      <c r="CY164" s="263"/>
      <c r="CZ164" s="263"/>
      <c r="DA164" s="263"/>
      <c r="DB164" s="263"/>
      <c r="DC164" s="263"/>
      <c r="DD164" s="263"/>
      <c r="DE164" s="263"/>
      <c r="DF164" s="263"/>
      <c r="DG164" s="263"/>
      <c r="DH164" s="263"/>
      <c r="DI164" s="263"/>
      <c r="DJ164" s="263"/>
      <c r="DK164" s="263"/>
      <c r="DL164" s="263"/>
      <c r="DM164" s="263"/>
      <c r="DN164" s="263"/>
      <c r="DO164" s="263"/>
      <c r="DP164" s="263"/>
      <c r="DQ164" s="263"/>
      <c r="DR164" s="263"/>
      <c r="DS164" s="263"/>
      <c r="DT164" s="263"/>
      <c r="DU164" s="263"/>
      <c r="DV164" s="263"/>
      <c r="DW164" s="263"/>
      <c r="DX164" s="263"/>
      <c r="DY164" s="263"/>
      <c r="DZ164" s="263"/>
      <c r="EA164" s="263"/>
      <c r="EB164" s="263"/>
      <c r="EC164" s="263"/>
      <c r="ED164" s="263"/>
      <c r="EE164" s="263"/>
      <c r="EF164" s="263"/>
      <c r="EG164" s="263"/>
      <c r="EH164" s="263"/>
      <c r="EI164" s="263"/>
      <c r="EJ164" s="263"/>
      <c r="EK164" s="263"/>
      <c r="EL164" s="263"/>
      <c r="EM164" s="263"/>
      <c r="EN164" s="263"/>
      <c r="EO164" s="263"/>
      <c r="EP164" s="263"/>
      <c r="EQ164" s="263"/>
      <c r="ER164" s="263"/>
      <c r="ES164" s="263"/>
      <c r="ET164" s="263"/>
      <c r="EU164" s="263"/>
      <c r="EV164" s="263"/>
      <c r="EW164" s="263"/>
      <c r="EX164" s="263"/>
      <c r="EY164" s="263"/>
      <c r="EZ164" s="263"/>
      <c r="FA164" s="263"/>
      <c r="FB164" s="263"/>
      <c r="FC164" s="263"/>
      <c r="FD164" s="263"/>
      <c r="FE164" s="263"/>
      <c r="FF164" s="263"/>
      <c r="FG164" s="263"/>
      <c r="FH164" s="263"/>
      <c r="FI164" s="263"/>
      <c r="FJ164" s="263"/>
      <c r="FK164" s="263"/>
      <c r="FL164" s="263"/>
      <c r="FM164" s="263"/>
      <c r="FN164" s="263"/>
      <c r="FO164" s="263"/>
      <c r="FP164" s="263"/>
      <c r="FQ164" s="263"/>
      <c r="FR164" s="263"/>
      <c r="FS164" s="263"/>
      <c r="FT164" s="263"/>
      <c r="FU164" s="263"/>
      <c r="FV164" s="263"/>
      <c r="FW164" s="263"/>
      <c r="FX164" s="263"/>
      <c r="FY164" s="263"/>
      <c r="FZ164" s="263"/>
      <c r="GA164" s="263"/>
      <c r="GB164" s="263"/>
      <c r="GC164" s="263"/>
      <c r="GD164" s="263"/>
      <c r="GE164" s="263"/>
      <c r="GF164" s="263"/>
      <c r="GG164" s="263"/>
      <c r="GH164" s="263"/>
      <c r="GI164" s="263"/>
      <c r="GJ164" s="263"/>
      <c r="GK164" s="263"/>
      <c r="GL164" s="263"/>
      <c r="GM164" s="263"/>
      <c r="GN164" s="263"/>
      <c r="GO164" s="263"/>
      <c r="GP164" s="263"/>
      <c r="GQ164" s="263"/>
      <c r="GR164" s="263"/>
      <c r="GS164" s="263"/>
      <c r="GT164" s="263"/>
      <c r="GU164" s="263"/>
      <c r="GV164" s="263"/>
      <c r="GW164" s="263"/>
      <c r="GX164" s="263"/>
      <c r="GY164" s="263"/>
      <c r="GZ164" s="263"/>
      <c r="HA164" s="263"/>
      <c r="HB164" s="263"/>
      <c r="HC164" s="263"/>
      <c r="HD164" s="263"/>
      <c r="HE164" s="263"/>
      <c r="HF164" s="263"/>
      <c r="HG164" s="263"/>
      <c r="HH164" s="263"/>
      <c r="HI164" s="263"/>
      <c r="HJ164" s="263"/>
      <c r="HK164" s="263"/>
      <c r="HL164" s="263"/>
      <c r="HM164" s="263"/>
      <c r="HN164" s="263"/>
      <c r="HO164" s="263"/>
      <c r="HP164" s="263"/>
      <c r="HQ164" s="263"/>
      <c r="HR164" s="263"/>
      <c r="HS164" s="263"/>
      <c r="HT164" s="263"/>
      <c r="HU164" s="263"/>
      <c r="HV164" s="263"/>
      <c r="HW164" s="263"/>
      <c r="HX164" s="263"/>
      <c r="HY164" s="263"/>
      <c r="HZ164" s="263"/>
      <c r="IA164" s="263"/>
      <c r="IB164" s="263"/>
      <c r="IC164" s="263"/>
      <c r="ID164" s="263"/>
      <c r="IE164" s="263"/>
      <c r="IF164" s="263"/>
      <c r="IG164" s="263"/>
      <c r="IH164" s="263"/>
      <c r="II164" s="263"/>
      <c r="IJ164" s="263"/>
      <c r="IK164" s="263"/>
      <c r="IL164" s="263"/>
      <c r="IM164" s="263"/>
      <c r="IN164" s="263"/>
      <c r="IO164" s="263"/>
      <c r="IP164" s="263"/>
      <c r="IQ164" s="263"/>
      <c r="IR164" s="263"/>
      <c r="IS164" s="263"/>
      <c r="IT164" s="263"/>
      <c r="IU164" s="263"/>
      <c r="IV164" s="263"/>
    </row>
    <row r="165" spans="1:256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C165" s="263"/>
      <c r="AD165" s="263"/>
      <c r="AE165" s="263"/>
      <c r="AF165" s="263"/>
      <c r="AG165" s="263"/>
      <c r="AH165" s="263"/>
      <c r="AI165" s="263"/>
      <c r="AJ165" s="263"/>
      <c r="AK165" s="263"/>
      <c r="AL165" s="263"/>
      <c r="AM165" s="263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  <c r="BS165" s="263"/>
      <c r="BT165" s="263"/>
      <c r="BU165" s="263"/>
      <c r="BV165" s="263"/>
      <c r="BW165" s="263"/>
      <c r="BX165" s="263"/>
      <c r="BY165" s="263"/>
      <c r="BZ165" s="263"/>
      <c r="CA165" s="263"/>
      <c r="CB165" s="263"/>
      <c r="CC165" s="263"/>
      <c r="CD165" s="263"/>
      <c r="CE165" s="263"/>
      <c r="CF165" s="263"/>
      <c r="CG165" s="263"/>
      <c r="CH165" s="263"/>
      <c r="CI165" s="263"/>
      <c r="CJ165" s="263"/>
      <c r="CK165" s="263"/>
      <c r="CL165" s="263"/>
      <c r="CM165" s="263"/>
      <c r="CN165" s="263"/>
      <c r="CO165" s="263"/>
      <c r="CP165" s="263"/>
      <c r="CQ165" s="263"/>
      <c r="CR165" s="263"/>
      <c r="CS165" s="263"/>
      <c r="CT165" s="263"/>
      <c r="CU165" s="263"/>
      <c r="CV165" s="263"/>
      <c r="CW165" s="263"/>
      <c r="CX165" s="263"/>
      <c r="CY165" s="263"/>
      <c r="CZ165" s="263"/>
      <c r="DA165" s="263"/>
      <c r="DB165" s="263"/>
      <c r="DC165" s="263"/>
      <c r="DD165" s="263"/>
      <c r="DE165" s="263"/>
      <c r="DF165" s="263"/>
      <c r="DG165" s="263"/>
      <c r="DH165" s="263"/>
      <c r="DI165" s="263"/>
      <c r="DJ165" s="263"/>
      <c r="DK165" s="263"/>
      <c r="DL165" s="263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263"/>
      <c r="EI165" s="263"/>
      <c r="EJ165" s="263"/>
      <c r="EK165" s="263"/>
      <c r="EL165" s="263"/>
      <c r="EM165" s="263"/>
      <c r="EN165" s="263"/>
      <c r="EO165" s="263"/>
      <c r="EP165" s="263"/>
      <c r="EQ165" s="263"/>
      <c r="ER165" s="263"/>
      <c r="ES165" s="263"/>
      <c r="ET165" s="263"/>
      <c r="EU165" s="263"/>
      <c r="EV165" s="263"/>
      <c r="EW165" s="263"/>
      <c r="EX165" s="263"/>
      <c r="EY165" s="263"/>
      <c r="EZ165" s="263"/>
      <c r="FA165" s="263"/>
      <c r="FB165" s="263"/>
      <c r="FC165" s="263"/>
      <c r="FD165" s="263"/>
      <c r="FE165" s="263"/>
      <c r="FF165" s="263"/>
      <c r="FG165" s="263"/>
      <c r="FH165" s="263"/>
      <c r="FI165" s="263"/>
      <c r="FJ165" s="263"/>
      <c r="FK165" s="263"/>
      <c r="FL165" s="263"/>
      <c r="FM165" s="263"/>
      <c r="FN165" s="263"/>
      <c r="FO165" s="263"/>
      <c r="FP165" s="263"/>
      <c r="FQ165" s="263"/>
      <c r="FR165" s="263"/>
      <c r="FS165" s="263"/>
      <c r="FT165" s="263"/>
      <c r="FU165" s="263"/>
      <c r="FV165" s="263"/>
      <c r="FW165" s="263"/>
      <c r="FX165" s="263"/>
      <c r="FY165" s="263"/>
      <c r="FZ165" s="263"/>
      <c r="GA165" s="263"/>
      <c r="GB165" s="263"/>
      <c r="GC165" s="263"/>
      <c r="GD165" s="263"/>
      <c r="GE165" s="263"/>
      <c r="GF165" s="263"/>
      <c r="GG165" s="263"/>
      <c r="GH165" s="263"/>
      <c r="GI165" s="263"/>
      <c r="GJ165" s="263"/>
      <c r="GK165" s="263"/>
      <c r="GL165" s="263"/>
      <c r="GM165" s="263"/>
      <c r="GN165" s="263"/>
      <c r="GO165" s="263"/>
      <c r="GP165" s="263"/>
      <c r="GQ165" s="263"/>
      <c r="GR165" s="263"/>
      <c r="GS165" s="263"/>
      <c r="GT165" s="263"/>
      <c r="GU165" s="263"/>
      <c r="GV165" s="263"/>
      <c r="GW165" s="263"/>
      <c r="GX165" s="263"/>
      <c r="GY165" s="263"/>
      <c r="GZ165" s="263"/>
      <c r="HA165" s="263"/>
      <c r="HB165" s="263"/>
      <c r="HC165" s="263"/>
      <c r="HD165" s="263"/>
      <c r="HE165" s="263"/>
      <c r="HF165" s="263"/>
      <c r="HG165" s="263"/>
      <c r="HH165" s="263"/>
      <c r="HI165" s="263"/>
      <c r="HJ165" s="263"/>
      <c r="HK165" s="263"/>
      <c r="HL165" s="263"/>
      <c r="HM165" s="263"/>
      <c r="HN165" s="263"/>
      <c r="HO165" s="263"/>
      <c r="HP165" s="263"/>
      <c r="HQ165" s="263"/>
      <c r="HR165" s="263"/>
      <c r="HS165" s="263"/>
      <c r="HT165" s="263"/>
      <c r="HU165" s="263"/>
      <c r="HV165" s="263"/>
      <c r="HW165" s="263"/>
      <c r="HX165" s="263"/>
      <c r="HY165" s="263"/>
      <c r="HZ165" s="263"/>
      <c r="IA165" s="263"/>
      <c r="IB165" s="263"/>
      <c r="IC165" s="263"/>
      <c r="ID165" s="263"/>
      <c r="IE165" s="263"/>
      <c r="IF165" s="263"/>
      <c r="IG165" s="263"/>
      <c r="IH165" s="263"/>
      <c r="II165" s="263"/>
      <c r="IJ165" s="263"/>
      <c r="IK165" s="263"/>
      <c r="IL165" s="263"/>
      <c r="IM165" s="263"/>
      <c r="IN165" s="263"/>
      <c r="IO165" s="263"/>
      <c r="IP165" s="263"/>
      <c r="IQ165" s="263"/>
      <c r="IR165" s="263"/>
      <c r="IS165" s="263"/>
      <c r="IT165" s="263"/>
      <c r="IU165" s="263"/>
      <c r="IV165" s="263"/>
    </row>
    <row r="166" spans="1:256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C166" s="263"/>
      <c r="AD166" s="263"/>
      <c r="AE166" s="263"/>
      <c r="AF166" s="263"/>
      <c r="AG166" s="263"/>
      <c r="AH166" s="263"/>
      <c r="AI166" s="263"/>
      <c r="AJ166" s="263"/>
      <c r="AK166" s="263"/>
      <c r="AL166" s="263"/>
      <c r="AM166" s="263"/>
      <c r="AN166" s="263"/>
      <c r="AO166" s="263"/>
      <c r="AP166" s="263"/>
      <c r="AQ166" s="263"/>
      <c r="AR166" s="263"/>
      <c r="AS166" s="263"/>
      <c r="AT166" s="263"/>
      <c r="AU166" s="263"/>
      <c r="AV166" s="263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  <c r="BS166" s="263"/>
      <c r="BT166" s="263"/>
      <c r="BU166" s="263"/>
      <c r="BV166" s="263"/>
      <c r="BW166" s="263"/>
      <c r="BX166" s="263"/>
      <c r="BY166" s="263"/>
      <c r="BZ166" s="263"/>
      <c r="CA166" s="263"/>
      <c r="CB166" s="263"/>
      <c r="CC166" s="263"/>
      <c r="CD166" s="263"/>
      <c r="CE166" s="263"/>
      <c r="CF166" s="263"/>
      <c r="CG166" s="263"/>
      <c r="CH166" s="263"/>
      <c r="CI166" s="263"/>
      <c r="CJ166" s="263"/>
      <c r="CK166" s="263"/>
      <c r="CL166" s="263"/>
      <c r="CM166" s="263"/>
      <c r="CN166" s="263"/>
      <c r="CO166" s="263"/>
      <c r="CP166" s="263"/>
      <c r="CQ166" s="263"/>
      <c r="CR166" s="263"/>
      <c r="CS166" s="263"/>
      <c r="CT166" s="263"/>
      <c r="CU166" s="263"/>
      <c r="CV166" s="263"/>
      <c r="CW166" s="263"/>
      <c r="CX166" s="263"/>
      <c r="CY166" s="263"/>
      <c r="CZ166" s="263"/>
      <c r="DA166" s="263"/>
      <c r="DB166" s="263"/>
      <c r="DC166" s="263"/>
      <c r="DD166" s="263"/>
      <c r="DE166" s="263"/>
      <c r="DF166" s="263"/>
      <c r="DG166" s="263"/>
      <c r="DH166" s="263"/>
      <c r="DI166" s="263"/>
      <c r="DJ166" s="263"/>
      <c r="DK166" s="263"/>
      <c r="DL166" s="263"/>
      <c r="DM166" s="263"/>
      <c r="DN166" s="263"/>
      <c r="DO166" s="263"/>
      <c r="DP166" s="263"/>
      <c r="DQ166" s="263"/>
      <c r="DR166" s="263"/>
      <c r="DS166" s="263"/>
      <c r="DT166" s="263"/>
      <c r="DU166" s="263"/>
      <c r="DV166" s="263"/>
      <c r="DW166" s="263"/>
      <c r="DX166" s="263"/>
      <c r="DY166" s="263"/>
      <c r="DZ166" s="263"/>
      <c r="EA166" s="263"/>
      <c r="EB166" s="263"/>
      <c r="EC166" s="263"/>
      <c r="ED166" s="263"/>
      <c r="EE166" s="263"/>
      <c r="EF166" s="263"/>
      <c r="EG166" s="263"/>
      <c r="EH166" s="263"/>
      <c r="EI166" s="263"/>
      <c r="EJ166" s="263"/>
      <c r="EK166" s="263"/>
      <c r="EL166" s="263"/>
      <c r="EM166" s="263"/>
      <c r="EN166" s="263"/>
      <c r="EO166" s="263"/>
      <c r="EP166" s="263"/>
      <c r="EQ166" s="263"/>
      <c r="ER166" s="263"/>
      <c r="ES166" s="263"/>
      <c r="ET166" s="263"/>
      <c r="EU166" s="263"/>
      <c r="EV166" s="263"/>
      <c r="EW166" s="263"/>
      <c r="EX166" s="263"/>
      <c r="EY166" s="263"/>
      <c r="EZ166" s="263"/>
      <c r="FA166" s="263"/>
      <c r="FB166" s="263"/>
      <c r="FC166" s="263"/>
      <c r="FD166" s="263"/>
      <c r="FE166" s="263"/>
      <c r="FF166" s="263"/>
      <c r="FG166" s="263"/>
      <c r="FH166" s="263"/>
      <c r="FI166" s="263"/>
      <c r="FJ166" s="263"/>
      <c r="FK166" s="263"/>
      <c r="FL166" s="263"/>
      <c r="FM166" s="263"/>
      <c r="FN166" s="263"/>
      <c r="FO166" s="263"/>
      <c r="FP166" s="263"/>
      <c r="FQ166" s="263"/>
      <c r="FR166" s="263"/>
      <c r="FS166" s="263"/>
      <c r="FT166" s="263"/>
      <c r="FU166" s="263"/>
      <c r="FV166" s="263"/>
      <c r="FW166" s="263"/>
      <c r="FX166" s="263"/>
      <c r="FY166" s="263"/>
      <c r="FZ166" s="263"/>
      <c r="GA166" s="263"/>
      <c r="GB166" s="263"/>
      <c r="GC166" s="263"/>
      <c r="GD166" s="263"/>
      <c r="GE166" s="263"/>
      <c r="GF166" s="263"/>
      <c r="GG166" s="263"/>
      <c r="GH166" s="263"/>
      <c r="GI166" s="263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3"/>
      <c r="GV166" s="263"/>
      <c r="GW166" s="263"/>
      <c r="GX166" s="263"/>
      <c r="GY166" s="263"/>
      <c r="GZ166" s="263"/>
      <c r="HA166" s="263"/>
      <c r="HB166" s="263"/>
      <c r="HC166" s="263"/>
      <c r="HD166" s="263"/>
      <c r="HE166" s="263"/>
      <c r="HF166" s="263"/>
      <c r="HG166" s="263"/>
      <c r="HH166" s="263"/>
      <c r="HI166" s="263"/>
      <c r="HJ166" s="263"/>
      <c r="HK166" s="263"/>
      <c r="HL166" s="263"/>
      <c r="HM166" s="263"/>
      <c r="HN166" s="263"/>
      <c r="HO166" s="263"/>
      <c r="HP166" s="263"/>
      <c r="HQ166" s="263"/>
      <c r="HR166" s="263"/>
      <c r="HS166" s="263"/>
      <c r="HT166" s="263"/>
      <c r="HU166" s="263"/>
      <c r="HV166" s="263"/>
      <c r="HW166" s="263"/>
      <c r="HX166" s="263"/>
      <c r="HY166" s="263"/>
      <c r="HZ166" s="263"/>
      <c r="IA166" s="263"/>
      <c r="IB166" s="263"/>
      <c r="IC166" s="263"/>
      <c r="ID166" s="263"/>
      <c r="IE166" s="263"/>
      <c r="IF166" s="263"/>
      <c r="IG166" s="263"/>
      <c r="IH166" s="263"/>
      <c r="II166" s="263"/>
      <c r="IJ166" s="263"/>
      <c r="IK166" s="263"/>
      <c r="IL166" s="263"/>
      <c r="IM166" s="263"/>
      <c r="IN166" s="263"/>
      <c r="IO166" s="263"/>
      <c r="IP166" s="263"/>
      <c r="IQ166" s="263"/>
      <c r="IR166" s="263"/>
      <c r="IS166" s="263"/>
      <c r="IT166" s="263"/>
      <c r="IU166" s="263"/>
      <c r="IV166" s="263"/>
    </row>
    <row r="167" spans="1:256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C170" s="263"/>
      <c r="AD170" s="263"/>
      <c r="AE170" s="263"/>
      <c r="AF170" s="263"/>
      <c r="AG170" s="263"/>
      <c r="AH170" s="263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  <c r="BS170" s="263"/>
      <c r="BT170" s="263"/>
      <c r="BU170" s="263"/>
      <c r="BV170" s="263"/>
      <c r="BW170" s="263"/>
      <c r="BX170" s="263"/>
      <c r="BY170" s="263"/>
      <c r="BZ170" s="263"/>
      <c r="CA170" s="263"/>
      <c r="CB170" s="263"/>
      <c r="CC170" s="263"/>
      <c r="CD170" s="263"/>
      <c r="CE170" s="263"/>
      <c r="CF170" s="263"/>
      <c r="CG170" s="263"/>
      <c r="CH170" s="263"/>
      <c r="CI170" s="263"/>
      <c r="CJ170" s="263"/>
      <c r="CK170" s="263"/>
      <c r="CL170" s="263"/>
      <c r="CM170" s="263"/>
      <c r="CN170" s="263"/>
      <c r="CO170" s="263"/>
      <c r="CP170" s="263"/>
      <c r="CQ170" s="263"/>
      <c r="CR170" s="263"/>
      <c r="CS170" s="263"/>
      <c r="CT170" s="263"/>
      <c r="CU170" s="263"/>
      <c r="CV170" s="263"/>
      <c r="CW170" s="263"/>
      <c r="CX170" s="263"/>
      <c r="CY170" s="263"/>
      <c r="CZ170" s="263"/>
      <c r="DA170" s="263"/>
      <c r="DB170" s="263"/>
      <c r="DC170" s="263"/>
      <c r="DD170" s="263"/>
      <c r="DE170" s="263"/>
      <c r="DF170" s="263"/>
      <c r="DG170" s="263"/>
      <c r="DH170" s="263"/>
      <c r="DI170" s="263"/>
      <c r="DJ170" s="263"/>
      <c r="DK170" s="263"/>
      <c r="DL170" s="263"/>
      <c r="DM170" s="263"/>
      <c r="DN170" s="263"/>
      <c r="DO170" s="263"/>
      <c r="DP170" s="263"/>
      <c r="DQ170" s="263"/>
      <c r="DR170" s="263"/>
      <c r="DS170" s="263"/>
      <c r="DT170" s="263"/>
      <c r="DU170" s="263"/>
      <c r="DV170" s="263"/>
      <c r="DW170" s="263"/>
      <c r="DX170" s="263"/>
      <c r="DY170" s="263"/>
      <c r="DZ170" s="263"/>
      <c r="EA170" s="263"/>
      <c r="EB170" s="263"/>
      <c r="EC170" s="263"/>
      <c r="ED170" s="263"/>
      <c r="EE170" s="263"/>
      <c r="EF170" s="263"/>
      <c r="EG170" s="263"/>
      <c r="EH170" s="263"/>
      <c r="EI170" s="263"/>
      <c r="EJ170" s="263"/>
      <c r="EK170" s="263"/>
      <c r="EL170" s="263"/>
      <c r="EM170" s="263"/>
      <c r="EN170" s="263"/>
      <c r="EO170" s="263"/>
      <c r="EP170" s="263"/>
      <c r="EQ170" s="263"/>
      <c r="ER170" s="263"/>
      <c r="ES170" s="263"/>
      <c r="ET170" s="263"/>
      <c r="EU170" s="263"/>
      <c r="EV170" s="263"/>
      <c r="EW170" s="263"/>
      <c r="EX170" s="263"/>
      <c r="EY170" s="263"/>
      <c r="EZ170" s="263"/>
      <c r="FA170" s="263"/>
      <c r="FB170" s="263"/>
      <c r="FC170" s="263"/>
      <c r="FD170" s="263"/>
      <c r="FE170" s="263"/>
      <c r="FF170" s="263"/>
      <c r="FG170" s="263"/>
      <c r="FH170" s="263"/>
      <c r="FI170" s="263"/>
      <c r="FJ170" s="263"/>
      <c r="FK170" s="263"/>
      <c r="FL170" s="263"/>
      <c r="FM170" s="263"/>
      <c r="FN170" s="263"/>
      <c r="FO170" s="263"/>
      <c r="FP170" s="263"/>
      <c r="FQ170" s="263"/>
      <c r="FR170" s="263"/>
      <c r="FS170" s="263"/>
      <c r="FT170" s="263"/>
      <c r="FU170" s="263"/>
      <c r="FV170" s="263"/>
      <c r="FW170" s="263"/>
      <c r="FX170" s="263"/>
      <c r="FY170" s="263"/>
      <c r="FZ170" s="263"/>
      <c r="GA170" s="263"/>
      <c r="GB170" s="263"/>
      <c r="GC170" s="263"/>
      <c r="GD170" s="263"/>
      <c r="GE170" s="263"/>
      <c r="GF170" s="263"/>
      <c r="GG170" s="263"/>
      <c r="GH170" s="263"/>
      <c r="GI170" s="263"/>
      <c r="GJ170" s="263"/>
      <c r="GK170" s="263"/>
      <c r="GL170" s="263"/>
      <c r="GM170" s="263"/>
      <c r="GN170" s="263"/>
      <c r="GO170" s="263"/>
      <c r="GP170" s="263"/>
      <c r="GQ170" s="263"/>
      <c r="GR170" s="263"/>
      <c r="GS170" s="263"/>
      <c r="GT170" s="263"/>
      <c r="GU170" s="263"/>
      <c r="GV170" s="263"/>
      <c r="GW170" s="263"/>
      <c r="GX170" s="263"/>
      <c r="GY170" s="263"/>
      <c r="GZ170" s="263"/>
      <c r="HA170" s="263"/>
      <c r="HB170" s="263"/>
      <c r="HC170" s="263"/>
      <c r="HD170" s="263"/>
      <c r="HE170" s="263"/>
      <c r="HF170" s="263"/>
      <c r="HG170" s="263"/>
      <c r="HH170" s="263"/>
      <c r="HI170" s="263"/>
      <c r="HJ170" s="263"/>
      <c r="HK170" s="263"/>
      <c r="HL170" s="263"/>
      <c r="HM170" s="263"/>
      <c r="HN170" s="263"/>
      <c r="HO170" s="263"/>
      <c r="HP170" s="263"/>
      <c r="HQ170" s="263"/>
      <c r="HR170" s="263"/>
      <c r="HS170" s="263"/>
      <c r="HT170" s="263"/>
      <c r="HU170" s="263"/>
      <c r="HV170" s="263"/>
      <c r="HW170" s="263"/>
      <c r="HX170" s="263"/>
      <c r="HY170" s="263"/>
      <c r="HZ170" s="263"/>
      <c r="IA170" s="263"/>
      <c r="IB170" s="263"/>
      <c r="IC170" s="263"/>
      <c r="ID170" s="263"/>
      <c r="IE170" s="263"/>
      <c r="IF170" s="263"/>
      <c r="IG170" s="263"/>
      <c r="IH170" s="263"/>
      <c r="II170" s="263"/>
      <c r="IJ170" s="263"/>
      <c r="IK170" s="263"/>
      <c r="IL170" s="263"/>
      <c r="IM170" s="263"/>
      <c r="IN170" s="263"/>
      <c r="IO170" s="263"/>
      <c r="IP170" s="263"/>
      <c r="IQ170" s="263"/>
      <c r="IR170" s="263"/>
      <c r="IS170" s="263"/>
      <c r="IT170" s="263"/>
      <c r="IU170" s="263"/>
      <c r="IV170" s="263"/>
    </row>
    <row r="171" spans="1:256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C171" s="263"/>
      <c r="AD171" s="263"/>
      <c r="AE171" s="263"/>
      <c r="AF171" s="263"/>
      <c r="AG171" s="263"/>
      <c r="AH171" s="263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  <c r="BS171" s="263"/>
      <c r="BT171" s="263"/>
      <c r="BU171" s="263"/>
      <c r="BV171" s="263"/>
      <c r="BW171" s="263"/>
      <c r="BX171" s="263"/>
      <c r="BY171" s="263"/>
      <c r="BZ171" s="263"/>
      <c r="CA171" s="263"/>
      <c r="CB171" s="263"/>
      <c r="CC171" s="263"/>
      <c r="CD171" s="263"/>
      <c r="CE171" s="263"/>
      <c r="CF171" s="263"/>
      <c r="CG171" s="263"/>
      <c r="CH171" s="263"/>
      <c r="CI171" s="263"/>
      <c r="CJ171" s="263"/>
      <c r="CK171" s="263"/>
      <c r="CL171" s="263"/>
      <c r="CM171" s="263"/>
      <c r="CN171" s="263"/>
      <c r="CO171" s="263"/>
      <c r="CP171" s="263"/>
      <c r="CQ171" s="263"/>
      <c r="CR171" s="263"/>
      <c r="CS171" s="263"/>
      <c r="CT171" s="263"/>
      <c r="CU171" s="263"/>
      <c r="CV171" s="263"/>
      <c r="CW171" s="263"/>
      <c r="CX171" s="263"/>
      <c r="CY171" s="263"/>
      <c r="CZ171" s="263"/>
      <c r="DA171" s="263"/>
      <c r="DB171" s="263"/>
      <c r="DC171" s="263"/>
      <c r="DD171" s="263"/>
      <c r="DE171" s="263"/>
      <c r="DF171" s="263"/>
      <c r="DG171" s="263"/>
      <c r="DH171" s="263"/>
      <c r="DI171" s="263"/>
      <c r="DJ171" s="263"/>
      <c r="DK171" s="263"/>
      <c r="DL171" s="263"/>
      <c r="DM171" s="263"/>
      <c r="DN171" s="263"/>
      <c r="DO171" s="263"/>
      <c r="DP171" s="263"/>
      <c r="DQ171" s="263"/>
      <c r="DR171" s="263"/>
      <c r="DS171" s="263"/>
      <c r="DT171" s="263"/>
      <c r="DU171" s="263"/>
      <c r="DV171" s="263"/>
      <c r="DW171" s="263"/>
      <c r="DX171" s="263"/>
      <c r="DY171" s="263"/>
      <c r="DZ171" s="263"/>
      <c r="EA171" s="263"/>
      <c r="EB171" s="263"/>
      <c r="EC171" s="263"/>
      <c r="ED171" s="263"/>
      <c r="EE171" s="263"/>
      <c r="EF171" s="263"/>
      <c r="EG171" s="263"/>
      <c r="EH171" s="263"/>
      <c r="EI171" s="263"/>
      <c r="EJ171" s="263"/>
      <c r="EK171" s="263"/>
      <c r="EL171" s="263"/>
      <c r="EM171" s="263"/>
      <c r="EN171" s="263"/>
      <c r="EO171" s="263"/>
      <c r="EP171" s="263"/>
      <c r="EQ171" s="263"/>
      <c r="ER171" s="263"/>
      <c r="ES171" s="263"/>
      <c r="ET171" s="263"/>
      <c r="EU171" s="263"/>
      <c r="EV171" s="263"/>
      <c r="EW171" s="263"/>
      <c r="EX171" s="263"/>
      <c r="EY171" s="263"/>
      <c r="EZ171" s="263"/>
      <c r="FA171" s="263"/>
      <c r="FB171" s="263"/>
      <c r="FC171" s="263"/>
      <c r="FD171" s="263"/>
      <c r="FE171" s="263"/>
      <c r="FF171" s="263"/>
      <c r="FG171" s="263"/>
      <c r="FH171" s="263"/>
      <c r="FI171" s="263"/>
      <c r="FJ171" s="263"/>
      <c r="FK171" s="263"/>
      <c r="FL171" s="263"/>
      <c r="FM171" s="263"/>
      <c r="FN171" s="263"/>
      <c r="FO171" s="263"/>
      <c r="FP171" s="263"/>
      <c r="FQ171" s="263"/>
      <c r="FR171" s="263"/>
      <c r="FS171" s="263"/>
      <c r="FT171" s="263"/>
      <c r="FU171" s="263"/>
      <c r="FV171" s="263"/>
      <c r="FW171" s="263"/>
      <c r="FX171" s="263"/>
      <c r="FY171" s="263"/>
      <c r="FZ171" s="263"/>
      <c r="GA171" s="263"/>
      <c r="GB171" s="263"/>
      <c r="GC171" s="263"/>
      <c r="GD171" s="263"/>
      <c r="GE171" s="263"/>
      <c r="GF171" s="263"/>
      <c r="GG171" s="263"/>
      <c r="GH171" s="263"/>
      <c r="GI171" s="263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3"/>
      <c r="GV171" s="263"/>
      <c r="GW171" s="263"/>
      <c r="GX171" s="263"/>
      <c r="GY171" s="263"/>
      <c r="GZ171" s="263"/>
      <c r="HA171" s="263"/>
      <c r="HB171" s="263"/>
      <c r="HC171" s="263"/>
      <c r="HD171" s="263"/>
      <c r="HE171" s="263"/>
      <c r="HF171" s="263"/>
      <c r="HG171" s="263"/>
      <c r="HH171" s="263"/>
      <c r="HI171" s="263"/>
      <c r="HJ171" s="263"/>
      <c r="HK171" s="263"/>
      <c r="HL171" s="263"/>
      <c r="HM171" s="263"/>
      <c r="HN171" s="263"/>
      <c r="HO171" s="263"/>
      <c r="HP171" s="263"/>
      <c r="HQ171" s="263"/>
      <c r="HR171" s="263"/>
      <c r="HS171" s="263"/>
      <c r="HT171" s="263"/>
      <c r="HU171" s="263"/>
      <c r="HV171" s="263"/>
      <c r="HW171" s="263"/>
      <c r="HX171" s="263"/>
      <c r="HY171" s="263"/>
      <c r="HZ171" s="263"/>
      <c r="IA171" s="263"/>
      <c r="IB171" s="263"/>
      <c r="IC171" s="263"/>
      <c r="ID171" s="263"/>
      <c r="IE171" s="263"/>
      <c r="IF171" s="263"/>
      <c r="IG171" s="263"/>
      <c r="IH171" s="263"/>
      <c r="II171" s="263"/>
      <c r="IJ171" s="263"/>
      <c r="IK171" s="263"/>
      <c r="IL171" s="263"/>
      <c r="IM171" s="263"/>
      <c r="IN171" s="263"/>
      <c r="IO171" s="263"/>
      <c r="IP171" s="263"/>
      <c r="IQ171" s="263"/>
      <c r="IR171" s="263"/>
      <c r="IS171" s="263"/>
      <c r="IT171" s="263"/>
      <c r="IU171" s="263"/>
      <c r="IV171" s="263"/>
    </row>
    <row r="172" spans="1:256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C172" s="263"/>
      <c r="AD172" s="263"/>
      <c r="AE172" s="263"/>
      <c r="AF172" s="263"/>
      <c r="AG172" s="263"/>
      <c r="AH172" s="263"/>
      <c r="AI172" s="263"/>
      <c r="AJ172" s="263"/>
      <c r="AK172" s="263"/>
      <c r="AL172" s="263"/>
      <c r="AM172" s="263"/>
      <c r="AN172" s="263"/>
      <c r="AO172" s="263"/>
      <c r="AP172" s="263"/>
      <c r="AQ172" s="263"/>
      <c r="AR172" s="263"/>
      <c r="AS172" s="263"/>
      <c r="AT172" s="263"/>
      <c r="AU172" s="263"/>
      <c r="AV172" s="263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  <c r="BS172" s="263"/>
      <c r="BT172" s="263"/>
      <c r="BU172" s="263"/>
      <c r="BV172" s="263"/>
      <c r="BW172" s="263"/>
      <c r="BX172" s="263"/>
      <c r="BY172" s="263"/>
      <c r="BZ172" s="263"/>
      <c r="CA172" s="263"/>
      <c r="CB172" s="263"/>
      <c r="CC172" s="263"/>
      <c r="CD172" s="263"/>
      <c r="CE172" s="263"/>
      <c r="CF172" s="263"/>
      <c r="CG172" s="263"/>
      <c r="CH172" s="263"/>
      <c r="CI172" s="263"/>
      <c r="CJ172" s="263"/>
      <c r="CK172" s="263"/>
      <c r="CL172" s="263"/>
      <c r="CM172" s="263"/>
      <c r="CN172" s="263"/>
      <c r="CO172" s="263"/>
      <c r="CP172" s="263"/>
      <c r="CQ172" s="263"/>
      <c r="CR172" s="263"/>
      <c r="CS172" s="263"/>
      <c r="CT172" s="263"/>
      <c r="CU172" s="263"/>
      <c r="CV172" s="263"/>
      <c r="CW172" s="263"/>
      <c r="CX172" s="263"/>
      <c r="CY172" s="263"/>
      <c r="CZ172" s="263"/>
      <c r="DA172" s="263"/>
      <c r="DB172" s="263"/>
      <c r="DC172" s="263"/>
      <c r="DD172" s="263"/>
      <c r="DE172" s="263"/>
      <c r="DF172" s="263"/>
      <c r="DG172" s="263"/>
      <c r="DH172" s="263"/>
      <c r="DI172" s="263"/>
      <c r="DJ172" s="263"/>
      <c r="DK172" s="263"/>
      <c r="DL172" s="263"/>
      <c r="DM172" s="263"/>
      <c r="DN172" s="263"/>
      <c r="DO172" s="263"/>
      <c r="DP172" s="263"/>
      <c r="DQ172" s="263"/>
      <c r="DR172" s="263"/>
      <c r="DS172" s="263"/>
      <c r="DT172" s="263"/>
      <c r="DU172" s="263"/>
      <c r="DV172" s="263"/>
      <c r="DW172" s="263"/>
      <c r="DX172" s="263"/>
      <c r="DY172" s="263"/>
      <c r="DZ172" s="263"/>
      <c r="EA172" s="263"/>
      <c r="EB172" s="263"/>
      <c r="EC172" s="263"/>
      <c r="ED172" s="263"/>
      <c r="EE172" s="263"/>
      <c r="EF172" s="263"/>
      <c r="EG172" s="263"/>
      <c r="EH172" s="263"/>
      <c r="EI172" s="263"/>
      <c r="EJ172" s="263"/>
      <c r="EK172" s="263"/>
      <c r="EL172" s="263"/>
      <c r="EM172" s="263"/>
      <c r="EN172" s="263"/>
      <c r="EO172" s="263"/>
      <c r="EP172" s="263"/>
      <c r="EQ172" s="263"/>
      <c r="ER172" s="263"/>
      <c r="ES172" s="263"/>
      <c r="ET172" s="263"/>
      <c r="EU172" s="263"/>
      <c r="EV172" s="263"/>
      <c r="EW172" s="263"/>
      <c r="EX172" s="263"/>
      <c r="EY172" s="263"/>
      <c r="EZ172" s="263"/>
      <c r="FA172" s="263"/>
      <c r="FB172" s="263"/>
      <c r="FC172" s="263"/>
      <c r="FD172" s="263"/>
      <c r="FE172" s="263"/>
      <c r="FF172" s="263"/>
      <c r="FG172" s="263"/>
      <c r="FH172" s="263"/>
      <c r="FI172" s="263"/>
      <c r="FJ172" s="263"/>
      <c r="FK172" s="263"/>
      <c r="FL172" s="263"/>
      <c r="FM172" s="263"/>
      <c r="FN172" s="263"/>
      <c r="FO172" s="263"/>
      <c r="FP172" s="263"/>
      <c r="FQ172" s="263"/>
      <c r="FR172" s="263"/>
      <c r="FS172" s="263"/>
      <c r="FT172" s="263"/>
      <c r="FU172" s="263"/>
      <c r="FV172" s="263"/>
      <c r="FW172" s="263"/>
      <c r="FX172" s="263"/>
      <c r="FY172" s="263"/>
      <c r="FZ172" s="263"/>
      <c r="GA172" s="263"/>
      <c r="GB172" s="263"/>
      <c r="GC172" s="263"/>
      <c r="GD172" s="263"/>
      <c r="GE172" s="263"/>
      <c r="GF172" s="263"/>
      <c r="GG172" s="263"/>
      <c r="GH172" s="263"/>
      <c r="GI172" s="263"/>
      <c r="GJ172" s="263"/>
      <c r="GK172" s="263"/>
      <c r="GL172" s="263"/>
      <c r="GM172" s="263"/>
      <c r="GN172" s="263"/>
      <c r="GO172" s="263"/>
      <c r="GP172" s="263"/>
      <c r="GQ172" s="263"/>
      <c r="GR172" s="263"/>
      <c r="GS172" s="263"/>
      <c r="GT172" s="263"/>
      <c r="GU172" s="263"/>
      <c r="GV172" s="263"/>
      <c r="GW172" s="263"/>
      <c r="GX172" s="263"/>
      <c r="GY172" s="263"/>
      <c r="GZ172" s="263"/>
      <c r="HA172" s="263"/>
      <c r="HB172" s="263"/>
      <c r="HC172" s="263"/>
      <c r="HD172" s="263"/>
      <c r="HE172" s="263"/>
      <c r="HF172" s="263"/>
      <c r="HG172" s="263"/>
      <c r="HH172" s="263"/>
      <c r="HI172" s="263"/>
      <c r="HJ172" s="263"/>
      <c r="HK172" s="263"/>
      <c r="HL172" s="263"/>
      <c r="HM172" s="263"/>
      <c r="HN172" s="263"/>
      <c r="HO172" s="263"/>
      <c r="HP172" s="263"/>
      <c r="HQ172" s="263"/>
      <c r="HR172" s="263"/>
      <c r="HS172" s="263"/>
      <c r="HT172" s="263"/>
      <c r="HU172" s="263"/>
      <c r="HV172" s="263"/>
      <c r="HW172" s="263"/>
      <c r="HX172" s="263"/>
      <c r="HY172" s="263"/>
      <c r="HZ172" s="263"/>
      <c r="IA172" s="263"/>
      <c r="IB172" s="263"/>
      <c r="IC172" s="263"/>
      <c r="ID172" s="263"/>
      <c r="IE172" s="263"/>
      <c r="IF172" s="263"/>
      <c r="IG172" s="263"/>
      <c r="IH172" s="263"/>
      <c r="II172" s="263"/>
      <c r="IJ172" s="263"/>
      <c r="IK172" s="263"/>
      <c r="IL172" s="263"/>
      <c r="IM172" s="263"/>
      <c r="IN172" s="263"/>
      <c r="IO172" s="263"/>
      <c r="IP172" s="263"/>
      <c r="IQ172" s="263"/>
      <c r="IR172" s="263"/>
      <c r="IS172" s="263"/>
      <c r="IT172" s="263"/>
      <c r="IU172" s="263"/>
      <c r="IV172" s="263"/>
    </row>
    <row r="173" spans="1:256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C173" s="263"/>
      <c r="AD173" s="263"/>
      <c r="AE173" s="263"/>
      <c r="AF173" s="263"/>
      <c r="AG173" s="263"/>
      <c r="AH173" s="263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  <c r="GO173" s="263"/>
      <c r="GP173" s="263"/>
      <c r="GQ173" s="263"/>
      <c r="GR173" s="263"/>
      <c r="GS173" s="263"/>
      <c r="GT173" s="263"/>
      <c r="GU173" s="263"/>
      <c r="GV173" s="263"/>
      <c r="GW173" s="263"/>
      <c r="GX173" s="263"/>
      <c r="GY173" s="263"/>
      <c r="GZ173" s="263"/>
      <c r="HA173" s="263"/>
      <c r="HB173" s="263"/>
      <c r="HC173" s="263"/>
      <c r="HD173" s="263"/>
      <c r="HE173" s="263"/>
      <c r="HF173" s="263"/>
      <c r="HG173" s="263"/>
      <c r="HH173" s="263"/>
      <c r="HI173" s="263"/>
      <c r="HJ173" s="263"/>
      <c r="HK173" s="263"/>
      <c r="HL173" s="263"/>
      <c r="HM173" s="263"/>
      <c r="HN173" s="263"/>
      <c r="HO173" s="263"/>
      <c r="HP173" s="263"/>
      <c r="HQ173" s="263"/>
      <c r="HR173" s="263"/>
      <c r="HS173" s="263"/>
      <c r="HT173" s="263"/>
      <c r="HU173" s="263"/>
      <c r="HV173" s="263"/>
      <c r="HW173" s="263"/>
      <c r="HX173" s="263"/>
      <c r="HY173" s="263"/>
      <c r="HZ173" s="263"/>
      <c r="IA173" s="263"/>
      <c r="IB173" s="263"/>
      <c r="IC173" s="263"/>
      <c r="ID173" s="263"/>
      <c r="IE173" s="263"/>
      <c r="IF173" s="263"/>
      <c r="IG173" s="263"/>
      <c r="IH173" s="263"/>
      <c r="II173" s="263"/>
      <c r="IJ173" s="263"/>
      <c r="IK173" s="263"/>
      <c r="IL173" s="263"/>
      <c r="IM173" s="263"/>
      <c r="IN173" s="263"/>
      <c r="IO173" s="263"/>
      <c r="IP173" s="263"/>
      <c r="IQ173" s="263"/>
      <c r="IR173" s="263"/>
      <c r="IS173" s="263"/>
      <c r="IT173" s="263"/>
      <c r="IU173" s="263"/>
      <c r="IV173" s="263"/>
    </row>
    <row r="174" spans="1:256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C174" s="263"/>
      <c r="AD174" s="263"/>
      <c r="AE174" s="263"/>
      <c r="AF174" s="263"/>
      <c r="AG174" s="263"/>
      <c r="AH174" s="263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  <c r="BS174" s="263"/>
      <c r="BT174" s="263"/>
      <c r="BU174" s="263"/>
      <c r="BV174" s="263"/>
      <c r="BW174" s="263"/>
      <c r="BX174" s="263"/>
      <c r="BY174" s="263"/>
      <c r="BZ174" s="263"/>
      <c r="CA174" s="263"/>
      <c r="CB174" s="263"/>
      <c r="CC174" s="263"/>
      <c r="CD174" s="263"/>
      <c r="CE174" s="263"/>
      <c r="CF174" s="263"/>
      <c r="CG174" s="263"/>
      <c r="CH174" s="263"/>
      <c r="CI174" s="263"/>
      <c r="CJ174" s="263"/>
      <c r="CK174" s="263"/>
      <c r="CL174" s="263"/>
      <c r="CM174" s="263"/>
      <c r="CN174" s="263"/>
      <c r="CO174" s="263"/>
      <c r="CP174" s="263"/>
      <c r="CQ174" s="263"/>
      <c r="CR174" s="263"/>
      <c r="CS174" s="263"/>
      <c r="CT174" s="263"/>
      <c r="CU174" s="263"/>
      <c r="CV174" s="263"/>
      <c r="CW174" s="263"/>
      <c r="CX174" s="263"/>
      <c r="CY174" s="263"/>
      <c r="CZ174" s="263"/>
      <c r="DA174" s="263"/>
      <c r="DB174" s="263"/>
      <c r="DC174" s="263"/>
      <c r="DD174" s="263"/>
      <c r="DE174" s="263"/>
      <c r="DF174" s="263"/>
      <c r="DG174" s="263"/>
      <c r="DH174" s="263"/>
      <c r="DI174" s="263"/>
      <c r="DJ174" s="263"/>
      <c r="DK174" s="263"/>
      <c r="DL174" s="263"/>
      <c r="DM174" s="263"/>
      <c r="DN174" s="263"/>
      <c r="DO174" s="263"/>
      <c r="DP174" s="263"/>
      <c r="DQ174" s="263"/>
      <c r="DR174" s="263"/>
      <c r="DS174" s="263"/>
      <c r="DT174" s="263"/>
      <c r="DU174" s="263"/>
      <c r="DV174" s="263"/>
      <c r="DW174" s="263"/>
      <c r="DX174" s="263"/>
      <c r="DY174" s="263"/>
      <c r="DZ174" s="263"/>
      <c r="EA174" s="263"/>
      <c r="EB174" s="263"/>
      <c r="EC174" s="263"/>
      <c r="ED174" s="263"/>
      <c r="EE174" s="263"/>
      <c r="EF174" s="263"/>
      <c r="EG174" s="263"/>
      <c r="EH174" s="263"/>
      <c r="EI174" s="263"/>
      <c r="EJ174" s="263"/>
      <c r="EK174" s="263"/>
      <c r="EL174" s="263"/>
      <c r="EM174" s="263"/>
      <c r="EN174" s="263"/>
      <c r="EO174" s="263"/>
      <c r="EP174" s="263"/>
      <c r="EQ174" s="263"/>
      <c r="ER174" s="263"/>
      <c r="ES174" s="263"/>
      <c r="ET174" s="263"/>
      <c r="EU174" s="263"/>
      <c r="EV174" s="263"/>
      <c r="EW174" s="263"/>
      <c r="EX174" s="263"/>
      <c r="EY174" s="263"/>
      <c r="EZ174" s="263"/>
      <c r="FA174" s="263"/>
      <c r="FB174" s="263"/>
      <c r="FC174" s="263"/>
      <c r="FD174" s="263"/>
      <c r="FE174" s="263"/>
      <c r="FF174" s="263"/>
      <c r="FG174" s="263"/>
      <c r="FH174" s="263"/>
      <c r="FI174" s="263"/>
      <c r="FJ174" s="263"/>
      <c r="FK174" s="263"/>
      <c r="FL174" s="263"/>
      <c r="FM174" s="263"/>
      <c r="FN174" s="263"/>
      <c r="FO174" s="263"/>
      <c r="FP174" s="263"/>
      <c r="FQ174" s="263"/>
      <c r="FR174" s="263"/>
      <c r="FS174" s="263"/>
      <c r="FT174" s="263"/>
      <c r="FU174" s="263"/>
      <c r="FV174" s="263"/>
      <c r="FW174" s="263"/>
      <c r="FX174" s="263"/>
      <c r="FY174" s="263"/>
      <c r="FZ174" s="263"/>
      <c r="GA174" s="263"/>
      <c r="GB174" s="263"/>
      <c r="GC174" s="263"/>
      <c r="GD174" s="263"/>
      <c r="GE174" s="263"/>
      <c r="GF174" s="263"/>
      <c r="GG174" s="263"/>
      <c r="GH174" s="263"/>
      <c r="GI174" s="263"/>
      <c r="GJ174" s="263"/>
      <c r="GK174" s="263"/>
      <c r="GL174" s="263"/>
      <c r="GM174" s="263"/>
      <c r="GN174" s="263"/>
      <c r="GO174" s="263"/>
      <c r="GP174" s="263"/>
      <c r="GQ174" s="263"/>
      <c r="GR174" s="263"/>
      <c r="GS174" s="263"/>
      <c r="GT174" s="263"/>
      <c r="GU174" s="263"/>
      <c r="GV174" s="263"/>
      <c r="GW174" s="263"/>
      <c r="GX174" s="263"/>
      <c r="GY174" s="263"/>
      <c r="GZ174" s="263"/>
      <c r="HA174" s="263"/>
      <c r="HB174" s="263"/>
      <c r="HC174" s="263"/>
      <c r="HD174" s="263"/>
      <c r="HE174" s="263"/>
      <c r="HF174" s="263"/>
      <c r="HG174" s="263"/>
      <c r="HH174" s="263"/>
      <c r="HI174" s="263"/>
      <c r="HJ174" s="263"/>
      <c r="HK174" s="263"/>
      <c r="HL174" s="263"/>
      <c r="HM174" s="263"/>
      <c r="HN174" s="263"/>
      <c r="HO174" s="263"/>
      <c r="HP174" s="263"/>
      <c r="HQ174" s="263"/>
      <c r="HR174" s="263"/>
      <c r="HS174" s="263"/>
      <c r="HT174" s="263"/>
      <c r="HU174" s="263"/>
      <c r="HV174" s="263"/>
      <c r="HW174" s="263"/>
      <c r="HX174" s="263"/>
      <c r="HY174" s="263"/>
      <c r="HZ174" s="263"/>
      <c r="IA174" s="263"/>
      <c r="IB174" s="263"/>
      <c r="IC174" s="263"/>
      <c r="ID174" s="263"/>
      <c r="IE174" s="263"/>
      <c r="IF174" s="263"/>
      <c r="IG174" s="263"/>
      <c r="IH174" s="263"/>
      <c r="II174" s="263"/>
      <c r="IJ174" s="263"/>
      <c r="IK174" s="263"/>
      <c r="IL174" s="263"/>
      <c r="IM174" s="263"/>
      <c r="IN174" s="263"/>
      <c r="IO174" s="263"/>
      <c r="IP174" s="263"/>
      <c r="IQ174" s="263"/>
      <c r="IR174" s="263"/>
      <c r="IS174" s="263"/>
      <c r="IT174" s="263"/>
      <c r="IU174" s="263"/>
      <c r="IV174" s="263"/>
    </row>
    <row r="175" spans="1:256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  <c r="BS175" s="263"/>
      <c r="BT175" s="263"/>
      <c r="BU175" s="263"/>
      <c r="BV175" s="263"/>
      <c r="BW175" s="263"/>
      <c r="BX175" s="263"/>
      <c r="BY175" s="263"/>
      <c r="BZ175" s="263"/>
      <c r="CA175" s="263"/>
      <c r="CB175" s="263"/>
      <c r="CC175" s="263"/>
      <c r="CD175" s="263"/>
      <c r="CE175" s="263"/>
      <c r="CF175" s="263"/>
      <c r="CG175" s="263"/>
      <c r="CH175" s="263"/>
      <c r="CI175" s="263"/>
      <c r="CJ175" s="263"/>
      <c r="CK175" s="263"/>
      <c r="CL175" s="263"/>
      <c r="CM175" s="263"/>
      <c r="CN175" s="263"/>
      <c r="CO175" s="263"/>
      <c r="CP175" s="263"/>
      <c r="CQ175" s="263"/>
      <c r="CR175" s="263"/>
      <c r="CS175" s="263"/>
      <c r="CT175" s="263"/>
      <c r="CU175" s="263"/>
      <c r="CV175" s="263"/>
      <c r="CW175" s="263"/>
      <c r="CX175" s="263"/>
      <c r="CY175" s="263"/>
      <c r="CZ175" s="263"/>
      <c r="DA175" s="263"/>
      <c r="DB175" s="263"/>
      <c r="DC175" s="263"/>
      <c r="DD175" s="263"/>
      <c r="DE175" s="263"/>
      <c r="DF175" s="263"/>
      <c r="DG175" s="263"/>
      <c r="DH175" s="263"/>
      <c r="DI175" s="263"/>
      <c r="DJ175" s="263"/>
      <c r="DK175" s="263"/>
      <c r="DL175" s="263"/>
      <c r="DM175" s="263"/>
      <c r="DN175" s="263"/>
      <c r="DO175" s="263"/>
      <c r="DP175" s="263"/>
      <c r="DQ175" s="263"/>
      <c r="DR175" s="263"/>
      <c r="DS175" s="263"/>
      <c r="DT175" s="263"/>
      <c r="DU175" s="263"/>
      <c r="DV175" s="263"/>
      <c r="DW175" s="263"/>
      <c r="DX175" s="263"/>
      <c r="DY175" s="263"/>
      <c r="DZ175" s="263"/>
      <c r="EA175" s="263"/>
      <c r="EB175" s="263"/>
      <c r="EC175" s="263"/>
      <c r="ED175" s="263"/>
      <c r="EE175" s="263"/>
      <c r="EF175" s="263"/>
      <c r="EG175" s="263"/>
      <c r="EH175" s="263"/>
      <c r="EI175" s="263"/>
      <c r="EJ175" s="263"/>
      <c r="EK175" s="263"/>
      <c r="EL175" s="263"/>
      <c r="EM175" s="263"/>
      <c r="EN175" s="263"/>
      <c r="EO175" s="263"/>
      <c r="EP175" s="263"/>
      <c r="EQ175" s="263"/>
      <c r="ER175" s="263"/>
      <c r="ES175" s="263"/>
      <c r="ET175" s="263"/>
      <c r="EU175" s="263"/>
      <c r="EV175" s="263"/>
      <c r="EW175" s="263"/>
      <c r="EX175" s="263"/>
      <c r="EY175" s="263"/>
      <c r="EZ175" s="263"/>
      <c r="FA175" s="263"/>
      <c r="FB175" s="263"/>
      <c r="FC175" s="263"/>
      <c r="FD175" s="263"/>
      <c r="FE175" s="263"/>
      <c r="FF175" s="263"/>
      <c r="FG175" s="263"/>
      <c r="FH175" s="263"/>
      <c r="FI175" s="263"/>
      <c r="FJ175" s="263"/>
      <c r="FK175" s="263"/>
      <c r="FL175" s="263"/>
      <c r="FM175" s="263"/>
      <c r="FN175" s="263"/>
      <c r="FO175" s="263"/>
      <c r="FP175" s="263"/>
      <c r="FQ175" s="263"/>
      <c r="FR175" s="263"/>
      <c r="FS175" s="263"/>
      <c r="FT175" s="263"/>
      <c r="FU175" s="263"/>
      <c r="FV175" s="263"/>
      <c r="FW175" s="263"/>
      <c r="FX175" s="263"/>
      <c r="FY175" s="263"/>
      <c r="FZ175" s="263"/>
      <c r="GA175" s="263"/>
      <c r="GB175" s="263"/>
      <c r="GC175" s="263"/>
      <c r="GD175" s="263"/>
      <c r="GE175" s="263"/>
      <c r="GF175" s="263"/>
      <c r="GG175" s="263"/>
      <c r="GH175" s="263"/>
      <c r="GI175" s="263"/>
      <c r="GJ175" s="263"/>
      <c r="GK175" s="263"/>
      <c r="GL175" s="263"/>
      <c r="GM175" s="263"/>
      <c r="GN175" s="263"/>
      <c r="GO175" s="263"/>
      <c r="GP175" s="263"/>
      <c r="GQ175" s="263"/>
      <c r="GR175" s="263"/>
      <c r="GS175" s="263"/>
      <c r="GT175" s="263"/>
      <c r="GU175" s="263"/>
      <c r="GV175" s="263"/>
      <c r="GW175" s="263"/>
      <c r="GX175" s="263"/>
      <c r="GY175" s="263"/>
      <c r="GZ175" s="263"/>
      <c r="HA175" s="263"/>
      <c r="HB175" s="263"/>
      <c r="HC175" s="263"/>
      <c r="HD175" s="263"/>
      <c r="HE175" s="263"/>
      <c r="HF175" s="263"/>
      <c r="HG175" s="263"/>
      <c r="HH175" s="263"/>
      <c r="HI175" s="263"/>
      <c r="HJ175" s="263"/>
      <c r="HK175" s="263"/>
      <c r="HL175" s="263"/>
      <c r="HM175" s="263"/>
      <c r="HN175" s="263"/>
      <c r="HO175" s="263"/>
      <c r="HP175" s="263"/>
      <c r="HQ175" s="263"/>
      <c r="HR175" s="263"/>
      <c r="HS175" s="263"/>
      <c r="HT175" s="263"/>
      <c r="HU175" s="263"/>
      <c r="HV175" s="263"/>
      <c r="HW175" s="263"/>
      <c r="HX175" s="263"/>
      <c r="HY175" s="263"/>
      <c r="HZ175" s="263"/>
      <c r="IA175" s="263"/>
      <c r="IB175" s="263"/>
      <c r="IC175" s="263"/>
      <c r="ID175" s="263"/>
      <c r="IE175" s="263"/>
      <c r="IF175" s="263"/>
      <c r="IG175" s="263"/>
      <c r="IH175" s="263"/>
      <c r="II175" s="263"/>
      <c r="IJ175" s="263"/>
      <c r="IK175" s="263"/>
      <c r="IL175" s="263"/>
      <c r="IM175" s="263"/>
      <c r="IN175" s="263"/>
      <c r="IO175" s="263"/>
      <c r="IP175" s="263"/>
      <c r="IQ175" s="263"/>
      <c r="IR175" s="263"/>
      <c r="IS175" s="263"/>
      <c r="IT175" s="263"/>
      <c r="IU175" s="263"/>
      <c r="IV175" s="263"/>
    </row>
    <row r="176" spans="1:256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C176" s="263"/>
      <c r="AD176" s="263"/>
      <c r="AE176" s="263"/>
      <c r="AF176" s="263"/>
      <c r="AG176" s="263"/>
      <c r="AH176" s="263"/>
      <c r="AI176" s="263"/>
      <c r="AJ176" s="263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  <c r="BS176" s="263"/>
      <c r="BT176" s="263"/>
      <c r="BU176" s="263"/>
      <c r="BV176" s="263"/>
      <c r="BW176" s="263"/>
      <c r="BX176" s="263"/>
      <c r="BY176" s="263"/>
      <c r="BZ176" s="263"/>
      <c r="CA176" s="263"/>
      <c r="CB176" s="263"/>
      <c r="CC176" s="263"/>
      <c r="CD176" s="263"/>
      <c r="CE176" s="263"/>
      <c r="CF176" s="263"/>
      <c r="CG176" s="263"/>
      <c r="CH176" s="263"/>
      <c r="CI176" s="263"/>
      <c r="CJ176" s="263"/>
      <c r="CK176" s="263"/>
      <c r="CL176" s="263"/>
      <c r="CM176" s="263"/>
      <c r="CN176" s="263"/>
      <c r="CO176" s="263"/>
      <c r="CP176" s="263"/>
      <c r="CQ176" s="263"/>
      <c r="CR176" s="263"/>
      <c r="CS176" s="263"/>
      <c r="CT176" s="263"/>
      <c r="CU176" s="263"/>
      <c r="CV176" s="263"/>
      <c r="CW176" s="263"/>
      <c r="CX176" s="263"/>
      <c r="CY176" s="263"/>
      <c r="CZ176" s="263"/>
      <c r="DA176" s="263"/>
      <c r="DB176" s="263"/>
      <c r="DC176" s="263"/>
      <c r="DD176" s="263"/>
      <c r="DE176" s="263"/>
      <c r="DF176" s="263"/>
      <c r="DG176" s="263"/>
      <c r="DH176" s="263"/>
      <c r="DI176" s="263"/>
      <c r="DJ176" s="263"/>
      <c r="DK176" s="263"/>
      <c r="DL176" s="263"/>
      <c r="DM176" s="263"/>
      <c r="DN176" s="263"/>
      <c r="DO176" s="263"/>
      <c r="DP176" s="263"/>
      <c r="DQ176" s="263"/>
      <c r="DR176" s="263"/>
      <c r="DS176" s="263"/>
      <c r="DT176" s="263"/>
      <c r="DU176" s="263"/>
      <c r="DV176" s="263"/>
      <c r="DW176" s="263"/>
      <c r="DX176" s="263"/>
      <c r="DY176" s="263"/>
      <c r="DZ176" s="263"/>
      <c r="EA176" s="263"/>
      <c r="EB176" s="263"/>
      <c r="EC176" s="263"/>
      <c r="ED176" s="263"/>
      <c r="EE176" s="263"/>
      <c r="EF176" s="263"/>
      <c r="EG176" s="263"/>
      <c r="EH176" s="263"/>
      <c r="EI176" s="263"/>
      <c r="EJ176" s="263"/>
      <c r="EK176" s="263"/>
      <c r="EL176" s="263"/>
      <c r="EM176" s="263"/>
      <c r="EN176" s="263"/>
      <c r="EO176" s="263"/>
      <c r="EP176" s="263"/>
      <c r="EQ176" s="263"/>
      <c r="ER176" s="263"/>
      <c r="ES176" s="263"/>
      <c r="ET176" s="263"/>
      <c r="EU176" s="263"/>
      <c r="EV176" s="263"/>
      <c r="EW176" s="263"/>
      <c r="EX176" s="263"/>
      <c r="EY176" s="263"/>
      <c r="EZ176" s="263"/>
      <c r="FA176" s="263"/>
      <c r="FB176" s="263"/>
      <c r="FC176" s="263"/>
      <c r="FD176" s="263"/>
      <c r="FE176" s="263"/>
      <c r="FF176" s="263"/>
      <c r="FG176" s="263"/>
      <c r="FH176" s="263"/>
      <c r="FI176" s="263"/>
      <c r="FJ176" s="263"/>
      <c r="FK176" s="263"/>
      <c r="FL176" s="263"/>
      <c r="FM176" s="263"/>
      <c r="FN176" s="263"/>
      <c r="FO176" s="263"/>
      <c r="FP176" s="263"/>
      <c r="FQ176" s="263"/>
      <c r="FR176" s="263"/>
      <c r="FS176" s="263"/>
      <c r="FT176" s="263"/>
      <c r="FU176" s="263"/>
      <c r="FV176" s="263"/>
      <c r="FW176" s="263"/>
      <c r="FX176" s="263"/>
      <c r="FY176" s="263"/>
      <c r="FZ176" s="263"/>
      <c r="GA176" s="263"/>
      <c r="GB176" s="263"/>
      <c r="GC176" s="263"/>
      <c r="GD176" s="263"/>
      <c r="GE176" s="263"/>
      <c r="GF176" s="263"/>
      <c r="GG176" s="263"/>
      <c r="GH176" s="263"/>
      <c r="GI176" s="263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3"/>
      <c r="GV176" s="263"/>
      <c r="GW176" s="263"/>
      <c r="GX176" s="263"/>
      <c r="GY176" s="263"/>
      <c r="GZ176" s="263"/>
      <c r="HA176" s="263"/>
      <c r="HB176" s="263"/>
      <c r="HC176" s="263"/>
      <c r="HD176" s="263"/>
      <c r="HE176" s="263"/>
      <c r="HF176" s="263"/>
      <c r="HG176" s="263"/>
      <c r="HH176" s="263"/>
      <c r="HI176" s="263"/>
      <c r="HJ176" s="263"/>
      <c r="HK176" s="263"/>
      <c r="HL176" s="263"/>
      <c r="HM176" s="263"/>
      <c r="HN176" s="263"/>
      <c r="HO176" s="263"/>
      <c r="HP176" s="263"/>
      <c r="HQ176" s="263"/>
      <c r="HR176" s="263"/>
      <c r="HS176" s="263"/>
      <c r="HT176" s="263"/>
      <c r="HU176" s="263"/>
      <c r="HV176" s="263"/>
      <c r="HW176" s="263"/>
      <c r="HX176" s="263"/>
      <c r="HY176" s="263"/>
      <c r="HZ176" s="263"/>
      <c r="IA176" s="263"/>
      <c r="IB176" s="263"/>
      <c r="IC176" s="263"/>
      <c r="ID176" s="263"/>
      <c r="IE176" s="263"/>
      <c r="IF176" s="263"/>
      <c r="IG176" s="263"/>
      <c r="IH176" s="263"/>
      <c r="II176" s="263"/>
      <c r="IJ176" s="263"/>
      <c r="IK176" s="263"/>
      <c r="IL176" s="263"/>
      <c r="IM176" s="263"/>
      <c r="IN176" s="263"/>
      <c r="IO176" s="263"/>
      <c r="IP176" s="263"/>
      <c r="IQ176" s="263"/>
      <c r="IR176" s="263"/>
      <c r="IS176" s="263"/>
      <c r="IT176" s="263"/>
      <c r="IU176" s="263"/>
      <c r="IV176" s="263"/>
    </row>
    <row r="177" spans="1:256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63"/>
      <c r="AQ177" s="263"/>
      <c r="AR177" s="263"/>
      <c r="AS177" s="263"/>
      <c r="AT177" s="263"/>
      <c r="AU177" s="263"/>
      <c r="AV177" s="263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  <c r="BS177" s="263"/>
      <c r="BT177" s="263"/>
      <c r="BU177" s="263"/>
      <c r="BV177" s="263"/>
      <c r="BW177" s="263"/>
      <c r="BX177" s="263"/>
      <c r="BY177" s="263"/>
      <c r="BZ177" s="263"/>
      <c r="CA177" s="263"/>
      <c r="CB177" s="263"/>
      <c r="CC177" s="263"/>
      <c r="CD177" s="263"/>
      <c r="CE177" s="263"/>
      <c r="CF177" s="263"/>
      <c r="CG177" s="263"/>
      <c r="CH177" s="263"/>
      <c r="CI177" s="263"/>
      <c r="CJ177" s="263"/>
      <c r="CK177" s="263"/>
      <c r="CL177" s="263"/>
      <c r="CM177" s="263"/>
      <c r="CN177" s="263"/>
      <c r="CO177" s="263"/>
      <c r="CP177" s="263"/>
      <c r="CQ177" s="263"/>
      <c r="CR177" s="263"/>
      <c r="CS177" s="263"/>
      <c r="CT177" s="263"/>
      <c r="CU177" s="263"/>
      <c r="CV177" s="263"/>
      <c r="CW177" s="263"/>
      <c r="CX177" s="263"/>
      <c r="CY177" s="263"/>
      <c r="CZ177" s="263"/>
      <c r="DA177" s="263"/>
      <c r="DB177" s="263"/>
      <c r="DC177" s="263"/>
      <c r="DD177" s="263"/>
      <c r="DE177" s="263"/>
      <c r="DF177" s="263"/>
      <c r="DG177" s="263"/>
      <c r="DH177" s="263"/>
      <c r="DI177" s="263"/>
      <c r="DJ177" s="263"/>
      <c r="DK177" s="263"/>
      <c r="DL177" s="263"/>
      <c r="DM177" s="263"/>
      <c r="DN177" s="263"/>
      <c r="DO177" s="263"/>
      <c r="DP177" s="263"/>
      <c r="DQ177" s="263"/>
      <c r="DR177" s="263"/>
      <c r="DS177" s="263"/>
      <c r="DT177" s="263"/>
      <c r="DU177" s="263"/>
      <c r="DV177" s="263"/>
      <c r="DW177" s="263"/>
      <c r="DX177" s="263"/>
      <c r="DY177" s="263"/>
      <c r="DZ177" s="263"/>
      <c r="EA177" s="263"/>
      <c r="EB177" s="263"/>
      <c r="EC177" s="263"/>
      <c r="ED177" s="263"/>
      <c r="EE177" s="263"/>
      <c r="EF177" s="263"/>
      <c r="EG177" s="263"/>
      <c r="EH177" s="263"/>
      <c r="EI177" s="263"/>
      <c r="EJ177" s="263"/>
      <c r="EK177" s="263"/>
      <c r="EL177" s="263"/>
      <c r="EM177" s="263"/>
      <c r="EN177" s="263"/>
      <c r="EO177" s="263"/>
      <c r="EP177" s="263"/>
      <c r="EQ177" s="263"/>
      <c r="ER177" s="263"/>
      <c r="ES177" s="263"/>
      <c r="ET177" s="263"/>
      <c r="EU177" s="263"/>
      <c r="EV177" s="263"/>
      <c r="EW177" s="263"/>
      <c r="EX177" s="263"/>
      <c r="EY177" s="263"/>
      <c r="EZ177" s="263"/>
      <c r="FA177" s="263"/>
      <c r="FB177" s="263"/>
      <c r="FC177" s="263"/>
      <c r="FD177" s="263"/>
      <c r="FE177" s="263"/>
      <c r="FF177" s="263"/>
      <c r="FG177" s="263"/>
      <c r="FH177" s="263"/>
      <c r="FI177" s="263"/>
      <c r="FJ177" s="263"/>
      <c r="FK177" s="263"/>
      <c r="FL177" s="263"/>
      <c r="FM177" s="263"/>
      <c r="FN177" s="263"/>
      <c r="FO177" s="263"/>
      <c r="FP177" s="263"/>
      <c r="FQ177" s="263"/>
      <c r="FR177" s="263"/>
      <c r="FS177" s="263"/>
      <c r="FT177" s="263"/>
      <c r="FU177" s="263"/>
      <c r="FV177" s="263"/>
      <c r="FW177" s="263"/>
      <c r="FX177" s="263"/>
      <c r="FY177" s="263"/>
      <c r="FZ177" s="263"/>
      <c r="GA177" s="263"/>
      <c r="GB177" s="263"/>
      <c r="GC177" s="263"/>
      <c r="GD177" s="263"/>
      <c r="GE177" s="263"/>
      <c r="GF177" s="263"/>
      <c r="GG177" s="263"/>
      <c r="GH177" s="263"/>
      <c r="GI177" s="263"/>
      <c r="GJ177" s="263"/>
      <c r="GK177" s="263"/>
      <c r="GL177" s="263"/>
      <c r="GM177" s="263"/>
      <c r="GN177" s="263"/>
      <c r="GO177" s="263"/>
      <c r="GP177" s="263"/>
      <c r="GQ177" s="263"/>
      <c r="GR177" s="263"/>
      <c r="GS177" s="263"/>
      <c r="GT177" s="263"/>
      <c r="GU177" s="263"/>
      <c r="GV177" s="263"/>
      <c r="GW177" s="263"/>
      <c r="GX177" s="263"/>
      <c r="GY177" s="263"/>
      <c r="GZ177" s="263"/>
      <c r="HA177" s="263"/>
      <c r="HB177" s="263"/>
      <c r="HC177" s="263"/>
      <c r="HD177" s="263"/>
      <c r="HE177" s="263"/>
      <c r="HF177" s="263"/>
      <c r="HG177" s="263"/>
      <c r="HH177" s="263"/>
      <c r="HI177" s="263"/>
      <c r="HJ177" s="263"/>
      <c r="HK177" s="263"/>
      <c r="HL177" s="263"/>
      <c r="HM177" s="263"/>
      <c r="HN177" s="263"/>
      <c r="HO177" s="263"/>
      <c r="HP177" s="263"/>
      <c r="HQ177" s="263"/>
      <c r="HR177" s="263"/>
      <c r="HS177" s="263"/>
      <c r="HT177" s="263"/>
      <c r="HU177" s="263"/>
      <c r="HV177" s="263"/>
      <c r="HW177" s="263"/>
      <c r="HX177" s="263"/>
      <c r="HY177" s="263"/>
      <c r="HZ177" s="263"/>
      <c r="IA177" s="263"/>
      <c r="IB177" s="263"/>
      <c r="IC177" s="263"/>
      <c r="ID177" s="263"/>
      <c r="IE177" s="263"/>
      <c r="IF177" s="263"/>
      <c r="IG177" s="263"/>
      <c r="IH177" s="263"/>
      <c r="II177" s="263"/>
      <c r="IJ177" s="263"/>
      <c r="IK177" s="263"/>
      <c r="IL177" s="263"/>
      <c r="IM177" s="263"/>
      <c r="IN177" s="263"/>
      <c r="IO177" s="263"/>
      <c r="IP177" s="263"/>
      <c r="IQ177" s="263"/>
      <c r="IR177" s="263"/>
      <c r="IS177" s="263"/>
      <c r="IT177" s="263"/>
      <c r="IU177" s="263"/>
      <c r="IV177" s="263"/>
    </row>
    <row r="178" spans="1:256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  <c r="CF178" s="263"/>
      <c r="CG178" s="263"/>
      <c r="CH178" s="263"/>
      <c r="CI178" s="263"/>
      <c r="CJ178" s="263"/>
      <c r="CK178" s="263"/>
      <c r="CL178" s="263"/>
      <c r="CM178" s="263"/>
      <c r="CN178" s="263"/>
      <c r="CO178" s="263"/>
      <c r="CP178" s="263"/>
      <c r="CQ178" s="263"/>
      <c r="CR178" s="263"/>
      <c r="CS178" s="263"/>
      <c r="CT178" s="263"/>
      <c r="CU178" s="263"/>
      <c r="CV178" s="263"/>
      <c r="CW178" s="263"/>
      <c r="CX178" s="263"/>
      <c r="CY178" s="263"/>
      <c r="CZ178" s="263"/>
      <c r="DA178" s="263"/>
      <c r="DB178" s="263"/>
      <c r="DC178" s="263"/>
      <c r="DD178" s="263"/>
      <c r="DE178" s="263"/>
      <c r="DF178" s="263"/>
      <c r="DG178" s="263"/>
      <c r="DH178" s="263"/>
      <c r="DI178" s="263"/>
      <c r="DJ178" s="263"/>
      <c r="DK178" s="263"/>
      <c r="DL178" s="263"/>
      <c r="DM178" s="263"/>
      <c r="DN178" s="263"/>
      <c r="DO178" s="263"/>
      <c r="DP178" s="263"/>
      <c r="DQ178" s="263"/>
      <c r="DR178" s="263"/>
      <c r="DS178" s="263"/>
      <c r="DT178" s="263"/>
      <c r="DU178" s="263"/>
      <c r="DV178" s="263"/>
      <c r="DW178" s="263"/>
      <c r="DX178" s="263"/>
      <c r="DY178" s="263"/>
      <c r="DZ178" s="263"/>
      <c r="EA178" s="263"/>
      <c r="EB178" s="263"/>
      <c r="EC178" s="263"/>
      <c r="ED178" s="263"/>
      <c r="EE178" s="263"/>
      <c r="EF178" s="263"/>
      <c r="EG178" s="263"/>
      <c r="EH178" s="263"/>
      <c r="EI178" s="263"/>
      <c r="EJ178" s="263"/>
      <c r="EK178" s="263"/>
      <c r="EL178" s="263"/>
      <c r="EM178" s="263"/>
      <c r="EN178" s="263"/>
      <c r="EO178" s="263"/>
      <c r="EP178" s="263"/>
      <c r="EQ178" s="263"/>
      <c r="ER178" s="263"/>
      <c r="ES178" s="263"/>
      <c r="ET178" s="263"/>
      <c r="EU178" s="263"/>
      <c r="EV178" s="263"/>
      <c r="EW178" s="263"/>
      <c r="EX178" s="263"/>
      <c r="EY178" s="263"/>
      <c r="EZ178" s="263"/>
      <c r="FA178" s="263"/>
      <c r="FB178" s="263"/>
      <c r="FC178" s="263"/>
      <c r="FD178" s="263"/>
      <c r="FE178" s="263"/>
      <c r="FF178" s="263"/>
      <c r="FG178" s="263"/>
      <c r="FH178" s="263"/>
      <c r="FI178" s="263"/>
      <c r="FJ178" s="263"/>
      <c r="FK178" s="263"/>
      <c r="FL178" s="263"/>
      <c r="FM178" s="263"/>
      <c r="FN178" s="263"/>
      <c r="FO178" s="263"/>
      <c r="FP178" s="263"/>
      <c r="FQ178" s="263"/>
      <c r="FR178" s="263"/>
      <c r="FS178" s="263"/>
      <c r="FT178" s="263"/>
      <c r="FU178" s="263"/>
      <c r="FV178" s="263"/>
      <c r="FW178" s="263"/>
      <c r="FX178" s="263"/>
      <c r="FY178" s="263"/>
      <c r="FZ178" s="263"/>
      <c r="GA178" s="263"/>
      <c r="GB178" s="263"/>
      <c r="GC178" s="263"/>
      <c r="GD178" s="263"/>
      <c r="GE178" s="263"/>
      <c r="GF178" s="263"/>
      <c r="GG178" s="263"/>
      <c r="GH178" s="263"/>
      <c r="GI178" s="263"/>
      <c r="GJ178" s="263"/>
      <c r="GK178" s="263"/>
      <c r="GL178" s="263"/>
      <c r="GM178" s="263"/>
      <c r="GN178" s="263"/>
      <c r="GO178" s="263"/>
      <c r="GP178" s="263"/>
      <c r="GQ178" s="263"/>
      <c r="GR178" s="263"/>
      <c r="GS178" s="263"/>
      <c r="GT178" s="263"/>
      <c r="GU178" s="263"/>
      <c r="GV178" s="263"/>
      <c r="GW178" s="263"/>
      <c r="GX178" s="263"/>
      <c r="GY178" s="263"/>
      <c r="GZ178" s="263"/>
      <c r="HA178" s="263"/>
      <c r="HB178" s="263"/>
      <c r="HC178" s="263"/>
      <c r="HD178" s="263"/>
      <c r="HE178" s="263"/>
      <c r="HF178" s="263"/>
      <c r="HG178" s="263"/>
      <c r="HH178" s="263"/>
      <c r="HI178" s="263"/>
      <c r="HJ178" s="263"/>
      <c r="HK178" s="263"/>
      <c r="HL178" s="263"/>
      <c r="HM178" s="263"/>
      <c r="HN178" s="263"/>
      <c r="HO178" s="263"/>
      <c r="HP178" s="263"/>
      <c r="HQ178" s="263"/>
      <c r="HR178" s="263"/>
      <c r="HS178" s="263"/>
      <c r="HT178" s="263"/>
      <c r="HU178" s="263"/>
      <c r="HV178" s="263"/>
      <c r="HW178" s="263"/>
      <c r="HX178" s="263"/>
      <c r="HY178" s="263"/>
      <c r="HZ178" s="263"/>
      <c r="IA178" s="263"/>
      <c r="IB178" s="263"/>
      <c r="IC178" s="263"/>
      <c r="ID178" s="263"/>
      <c r="IE178" s="263"/>
      <c r="IF178" s="263"/>
      <c r="IG178" s="263"/>
      <c r="IH178" s="263"/>
      <c r="II178" s="263"/>
      <c r="IJ178" s="263"/>
      <c r="IK178" s="263"/>
      <c r="IL178" s="263"/>
      <c r="IM178" s="263"/>
      <c r="IN178" s="263"/>
      <c r="IO178" s="263"/>
      <c r="IP178" s="263"/>
      <c r="IQ178" s="263"/>
      <c r="IR178" s="263"/>
      <c r="IS178" s="263"/>
      <c r="IT178" s="263"/>
      <c r="IU178" s="263"/>
      <c r="IV178" s="263"/>
    </row>
    <row r="179" spans="1:256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/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  <c r="FF179" s="263"/>
      <c r="FG179" s="263"/>
      <c r="FH179" s="263"/>
      <c r="FI179" s="263"/>
      <c r="FJ179" s="263"/>
      <c r="FK179" s="263"/>
      <c r="FL179" s="263"/>
      <c r="FM179" s="263"/>
      <c r="FN179" s="263"/>
      <c r="FO179" s="263"/>
      <c r="FP179" s="263"/>
      <c r="FQ179" s="263"/>
      <c r="FR179" s="263"/>
      <c r="FS179" s="263"/>
      <c r="FT179" s="263"/>
      <c r="FU179" s="263"/>
      <c r="FV179" s="263"/>
      <c r="FW179" s="263"/>
      <c r="FX179" s="263"/>
      <c r="FY179" s="263"/>
      <c r="FZ179" s="263"/>
      <c r="GA179" s="263"/>
      <c r="GB179" s="263"/>
      <c r="GC179" s="263"/>
      <c r="GD179" s="263"/>
      <c r="GE179" s="263"/>
      <c r="GF179" s="263"/>
      <c r="GG179" s="263"/>
      <c r="GH179" s="263"/>
      <c r="GI179" s="263"/>
      <c r="GJ179" s="263"/>
      <c r="GK179" s="263"/>
      <c r="GL179" s="263"/>
      <c r="GM179" s="263"/>
      <c r="GN179" s="263"/>
      <c r="GO179" s="263"/>
      <c r="GP179" s="263"/>
      <c r="GQ179" s="263"/>
      <c r="GR179" s="263"/>
      <c r="GS179" s="263"/>
      <c r="GT179" s="263"/>
      <c r="GU179" s="263"/>
      <c r="GV179" s="263"/>
      <c r="GW179" s="263"/>
      <c r="GX179" s="263"/>
      <c r="GY179" s="263"/>
      <c r="GZ179" s="263"/>
      <c r="HA179" s="263"/>
      <c r="HB179" s="263"/>
      <c r="HC179" s="263"/>
      <c r="HD179" s="263"/>
      <c r="HE179" s="263"/>
      <c r="HF179" s="263"/>
      <c r="HG179" s="263"/>
      <c r="HH179" s="263"/>
      <c r="HI179" s="263"/>
      <c r="HJ179" s="263"/>
      <c r="HK179" s="263"/>
      <c r="HL179" s="263"/>
      <c r="HM179" s="263"/>
      <c r="HN179" s="263"/>
      <c r="HO179" s="263"/>
      <c r="HP179" s="263"/>
      <c r="HQ179" s="263"/>
      <c r="HR179" s="263"/>
      <c r="HS179" s="263"/>
      <c r="HT179" s="263"/>
      <c r="HU179" s="263"/>
      <c r="HV179" s="263"/>
      <c r="HW179" s="263"/>
      <c r="HX179" s="263"/>
      <c r="HY179" s="263"/>
      <c r="HZ179" s="263"/>
      <c r="IA179" s="263"/>
      <c r="IB179" s="263"/>
      <c r="IC179" s="263"/>
      <c r="ID179" s="263"/>
      <c r="IE179" s="263"/>
      <c r="IF179" s="263"/>
      <c r="IG179" s="263"/>
      <c r="IH179" s="263"/>
      <c r="II179" s="263"/>
      <c r="IJ179" s="263"/>
      <c r="IK179" s="263"/>
      <c r="IL179" s="263"/>
      <c r="IM179" s="263"/>
      <c r="IN179" s="263"/>
      <c r="IO179" s="263"/>
      <c r="IP179" s="263"/>
      <c r="IQ179" s="263"/>
      <c r="IR179" s="263"/>
      <c r="IS179" s="263"/>
      <c r="IT179" s="263"/>
      <c r="IU179" s="263"/>
      <c r="IV179" s="263"/>
    </row>
    <row r="180" spans="1:256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  <c r="BS180" s="263"/>
      <c r="BT180" s="263"/>
      <c r="BU180" s="263"/>
      <c r="BV180" s="263"/>
      <c r="BW180" s="263"/>
      <c r="BX180" s="263"/>
      <c r="BY180" s="263"/>
      <c r="BZ180" s="263"/>
      <c r="CA180" s="263"/>
      <c r="CB180" s="263"/>
      <c r="CC180" s="263"/>
      <c r="CD180" s="263"/>
      <c r="CE180" s="263"/>
      <c r="CF180" s="263"/>
      <c r="CG180" s="263"/>
      <c r="CH180" s="263"/>
      <c r="CI180" s="263"/>
      <c r="CJ180" s="263"/>
      <c r="CK180" s="263"/>
      <c r="CL180" s="263"/>
      <c r="CM180" s="263"/>
      <c r="CN180" s="263"/>
      <c r="CO180" s="263"/>
      <c r="CP180" s="263"/>
      <c r="CQ180" s="263"/>
      <c r="CR180" s="263"/>
      <c r="CS180" s="263"/>
      <c r="CT180" s="263"/>
      <c r="CU180" s="263"/>
      <c r="CV180" s="263"/>
      <c r="CW180" s="263"/>
      <c r="CX180" s="263"/>
      <c r="CY180" s="263"/>
      <c r="CZ180" s="263"/>
      <c r="DA180" s="263"/>
      <c r="DB180" s="263"/>
      <c r="DC180" s="263"/>
      <c r="DD180" s="263"/>
      <c r="DE180" s="263"/>
      <c r="DF180" s="263"/>
      <c r="DG180" s="263"/>
      <c r="DH180" s="263"/>
      <c r="DI180" s="263"/>
      <c r="DJ180" s="263"/>
      <c r="DK180" s="263"/>
      <c r="DL180" s="263"/>
      <c r="DM180" s="263"/>
      <c r="DN180" s="263"/>
      <c r="DO180" s="263"/>
      <c r="DP180" s="263"/>
      <c r="DQ180" s="263"/>
      <c r="DR180" s="263"/>
      <c r="DS180" s="263"/>
      <c r="DT180" s="263"/>
      <c r="DU180" s="263"/>
      <c r="DV180" s="263"/>
      <c r="DW180" s="263"/>
      <c r="DX180" s="263"/>
      <c r="DY180" s="263"/>
      <c r="DZ180" s="263"/>
      <c r="EA180" s="263"/>
      <c r="EB180" s="263"/>
      <c r="EC180" s="263"/>
      <c r="ED180" s="263"/>
      <c r="EE180" s="263"/>
      <c r="EF180" s="263"/>
      <c r="EG180" s="263"/>
      <c r="EH180" s="263"/>
      <c r="EI180" s="263"/>
      <c r="EJ180" s="263"/>
      <c r="EK180" s="263"/>
      <c r="EL180" s="263"/>
      <c r="EM180" s="263"/>
      <c r="EN180" s="263"/>
      <c r="EO180" s="263"/>
      <c r="EP180" s="263"/>
      <c r="EQ180" s="263"/>
      <c r="ER180" s="263"/>
      <c r="ES180" s="263"/>
      <c r="ET180" s="263"/>
      <c r="EU180" s="263"/>
      <c r="EV180" s="263"/>
      <c r="EW180" s="263"/>
      <c r="EX180" s="263"/>
      <c r="EY180" s="263"/>
      <c r="EZ180" s="263"/>
      <c r="FA180" s="263"/>
      <c r="FB180" s="263"/>
      <c r="FC180" s="263"/>
      <c r="FD180" s="263"/>
      <c r="FE180" s="263"/>
      <c r="FF180" s="263"/>
      <c r="FG180" s="263"/>
      <c r="FH180" s="263"/>
      <c r="FI180" s="263"/>
      <c r="FJ180" s="263"/>
      <c r="FK180" s="263"/>
      <c r="FL180" s="263"/>
      <c r="FM180" s="263"/>
      <c r="FN180" s="263"/>
      <c r="FO180" s="263"/>
      <c r="FP180" s="263"/>
      <c r="FQ180" s="263"/>
      <c r="FR180" s="263"/>
      <c r="FS180" s="263"/>
      <c r="FT180" s="263"/>
      <c r="FU180" s="263"/>
      <c r="FV180" s="263"/>
      <c r="FW180" s="263"/>
      <c r="FX180" s="263"/>
      <c r="FY180" s="263"/>
      <c r="FZ180" s="263"/>
      <c r="GA180" s="263"/>
      <c r="GB180" s="263"/>
      <c r="GC180" s="263"/>
      <c r="GD180" s="263"/>
      <c r="GE180" s="263"/>
      <c r="GF180" s="263"/>
      <c r="GG180" s="263"/>
      <c r="GH180" s="263"/>
      <c r="GI180" s="263"/>
      <c r="GJ180" s="263"/>
      <c r="GK180" s="263"/>
      <c r="GL180" s="263"/>
      <c r="GM180" s="263"/>
      <c r="GN180" s="263"/>
      <c r="GO180" s="263"/>
      <c r="GP180" s="263"/>
      <c r="GQ180" s="263"/>
      <c r="GR180" s="263"/>
      <c r="GS180" s="263"/>
      <c r="GT180" s="263"/>
      <c r="GU180" s="263"/>
      <c r="GV180" s="263"/>
      <c r="GW180" s="263"/>
      <c r="GX180" s="263"/>
      <c r="GY180" s="263"/>
      <c r="GZ180" s="263"/>
      <c r="HA180" s="263"/>
      <c r="HB180" s="263"/>
      <c r="HC180" s="263"/>
      <c r="HD180" s="263"/>
      <c r="HE180" s="263"/>
      <c r="HF180" s="263"/>
      <c r="HG180" s="263"/>
      <c r="HH180" s="263"/>
      <c r="HI180" s="263"/>
      <c r="HJ180" s="263"/>
      <c r="HK180" s="263"/>
      <c r="HL180" s="263"/>
      <c r="HM180" s="263"/>
      <c r="HN180" s="263"/>
      <c r="HO180" s="263"/>
      <c r="HP180" s="263"/>
      <c r="HQ180" s="263"/>
      <c r="HR180" s="263"/>
      <c r="HS180" s="263"/>
      <c r="HT180" s="263"/>
      <c r="HU180" s="263"/>
      <c r="HV180" s="263"/>
      <c r="HW180" s="263"/>
      <c r="HX180" s="263"/>
      <c r="HY180" s="263"/>
      <c r="HZ180" s="263"/>
      <c r="IA180" s="263"/>
      <c r="IB180" s="263"/>
      <c r="IC180" s="263"/>
      <c r="ID180" s="263"/>
      <c r="IE180" s="263"/>
      <c r="IF180" s="263"/>
      <c r="IG180" s="263"/>
      <c r="IH180" s="263"/>
      <c r="II180" s="263"/>
      <c r="IJ180" s="263"/>
      <c r="IK180" s="263"/>
      <c r="IL180" s="263"/>
      <c r="IM180" s="263"/>
      <c r="IN180" s="263"/>
      <c r="IO180" s="263"/>
      <c r="IP180" s="263"/>
      <c r="IQ180" s="263"/>
      <c r="IR180" s="263"/>
      <c r="IS180" s="263"/>
      <c r="IT180" s="263"/>
      <c r="IU180" s="263"/>
      <c r="IV180" s="263"/>
    </row>
    <row r="181" spans="1:256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263"/>
      <c r="AQ181" s="263"/>
      <c r="AR181" s="263"/>
      <c r="AS181" s="263"/>
      <c r="AT181" s="263"/>
      <c r="AU181" s="263"/>
      <c r="AV181" s="263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  <c r="BS181" s="263"/>
      <c r="BT181" s="263"/>
      <c r="BU181" s="263"/>
      <c r="BV181" s="263"/>
      <c r="BW181" s="263"/>
      <c r="BX181" s="263"/>
      <c r="BY181" s="263"/>
      <c r="BZ181" s="263"/>
      <c r="CA181" s="263"/>
      <c r="CB181" s="263"/>
      <c r="CC181" s="263"/>
      <c r="CD181" s="263"/>
      <c r="CE181" s="263"/>
      <c r="CF181" s="263"/>
      <c r="CG181" s="263"/>
      <c r="CH181" s="263"/>
      <c r="CI181" s="263"/>
      <c r="CJ181" s="263"/>
      <c r="CK181" s="263"/>
      <c r="CL181" s="263"/>
      <c r="CM181" s="263"/>
      <c r="CN181" s="263"/>
      <c r="CO181" s="263"/>
      <c r="CP181" s="263"/>
      <c r="CQ181" s="263"/>
      <c r="CR181" s="263"/>
      <c r="CS181" s="263"/>
      <c r="CT181" s="263"/>
      <c r="CU181" s="263"/>
      <c r="CV181" s="263"/>
      <c r="CW181" s="263"/>
      <c r="CX181" s="263"/>
      <c r="CY181" s="263"/>
      <c r="CZ181" s="263"/>
      <c r="DA181" s="263"/>
      <c r="DB181" s="263"/>
      <c r="DC181" s="263"/>
      <c r="DD181" s="263"/>
      <c r="DE181" s="263"/>
      <c r="DF181" s="263"/>
      <c r="DG181" s="263"/>
      <c r="DH181" s="263"/>
      <c r="DI181" s="263"/>
      <c r="DJ181" s="263"/>
      <c r="DK181" s="263"/>
      <c r="DL181" s="263"/>
      <c r="DM181" s="263"/>
      <c r="DN181" s="263"/>
      <c r="DO181" s="263"/>
      <c r="DP181" s="263"/>
      <c r="DQ181" s="263"/>
      <c r="DR181" s="263"/>
      <c r="DS181" s="263"/>
      <c r="DT181" s="263"/>
      <c r="DU181" s="263"/>
      <c r="DV181" s="263"/>
      <c r="DW181" s="263"/>
      <c r="DX181" s="263"/>
      <c r="DY181" s="263"/>
      <c r="DZ181" s="263"/>
      <c r="EA181" s="263"/>
      <c r="EB181" s="263"/>
      <c r="EC181" s="263"/>
      <c r="ED181" s="263"/>
      <c r="EE181" s="263"/>
      <c r="EF181" s="263"/>
      <c r="EG181" s="263"/>
      <c r="EH181" s="263"/>
      <c r="EI181" s="263"/>
      <c r="EJ181" s="263"/>
      <c r="EK181" s="263"/>
      <c r="EL181" s="263"/>
      <c r="EM181" s="263"/>
      <c r="EN181" s="263"/>
      <c r="EO181" s="263"/>
      <c r="EP181" s="263"/>
      <c r="EQ181" s="263"/>
      <c r="ER181" s="263"/>
      <c r="ES181" s="263"/>
      <c r="ET181" s="263"/>
      <c r="EU181" s="263"/>
      <c r="EV181" s="263"/>
      <c r="EW181" s="263"/>
      <c r="EX181" s="263"/>
      <c r="EY181" s="263"/>
      <c r="EZ181" s="263"/>
      <c r="FA181" s="263"/>
      <c r="FB181" s="263"/>
      <c r="FC181" s="263"/>
      <c r="FD181" s="263"/>
      <c r="FE181" s="263"/>
      <c r="FF181" s="263"/>
      <c r="FG181" s="263"/>
      <c r="FH181" s="263"/>
      <c r="FI181" s="263"/>
      <c r="FJ181" s="263"/>
      <c r="FK181" s="263"/>
      <c r="FL181" s="263"/>
      <c r="FM181" s="263"/>
      <c r="FN181" s="263"/>
      <c r="FO181" s="263"/>
      <c r="FP181" s="263"/>
      <c r="FQ181" s="263"/>
      <c r="FR181" s="263"/>
      <c r="FS181" s="263"/>
      <c r="FT181" s="263"/>
      <c r="FU181" s="263"/>
      <c r="FV181" s="263"/>
      <c r="FW181" s="263"/>
      <c r="FX181" s="263"/>
      <c r="FY181" s="263"/>
      <c r="FZ181" s="263"/>
      <c r="GA181" s="263"/>
      <c r="GB181" s="263"/>
      <c r="GC181" s="263"/>
      <c r="GD181" s="263"/>
      <c r="GE181" s="263"/>
      <c r="GF181" s="263"/>
      <c r="GG181" s="263"/>
      <c r="GH181" s="263"/>
      <c r="GI181" s="263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3"/>
      <c r="GV181" s="263"/>
      <c r="GW181" s="263"/>
      <c r="GX181" s="263"/>
      <c r="GY181" s="263"/>
      <c r="GZ181" s="263"/>
      <c r="HA181" s="263"/>
      <c r="HB181" s="263"/>
      <c r="HC181" s="263"/>
      <c r="HD181" s="263"/>
      <c r="HE181" s="263"/>
      <c r="HF181" s="263"/>
      <c r="HG181" s="263"/>
      <c r="HH181" s="263"/>
      <c r="HI181" s="263"/>
      <c r="HJ181" s="263"/>
      <c r="HK181" s="263"/>
      <c r="HL181" s="263"/>
      <c r="HM181" s="263"/>
      <c r="HN181" s="263"/>
      <c r="HO181" s="263"/>
      <c r="HP181" s="263"/>
      <c r="HQ181" s="263"/>
      <c r="HR181" s="263"/>
      <c r="HS181" s="263"/>
      <c r="HT181" s="263"/>
      <c r="HU181" s="263"/>
      <c r="HV181" s="263"/>
      <c r="HW181" s="263"/>
      <c r="HX181" s="263"/>
      <c r="HY181" s="263"/>
      <c r="HZ181" s="263"/>
      <c r="IA181" s="263"/>
      <c r="IB181" s="263"/>
      <c r="IC181" s="263"/>
      <c r="ID181" s="263"/>
      <c r="IE181" s="263"/>
      <c r="IF181" s="263"/>
      <c r="IG181" s="263"/>
      <c r="IH181" s="263"/>
      <c r="II181" s="263"/>
      <c r="IJ181" s="263"/>
      <c r="IK181" s="263"/>
      <c r="IL181" s="263"/>
      <c r="IM181" s="263"/>
      <c r="IN181" s="263"/>
      <c r="IO181" s="263"/>
      <c r="IP181" s="263"/>
      <c r="IQ181" s="263"/>
      <c r="IR181" s="263"/>
      <c r="IS181" s="263"/>
      <c r="IT181" s="263"/>
      <c r="IU181" s="263"/>
      <c r="IV181" s="263"/>
    </row>
    <row r="182" spans="1:256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263"/>
      <c r="CG182" s="263"/>
      <c r="CH182" s="263"/>
      <c r="CI182" s="263"/>
      <c r="CJ182" s="263"/>
      <c r="CK182" s="263"/>
      <c r="CL182" s="263"/>
      <c r="CM182" s="263"/>
      <c r="CN182" s="263"/>
      <c r="CO182" s="263"/>
      <c r="CP182" s="263"/>
      <c r="CQ182" s="263"/>
      <c r="CR182" s="263"/>
      <c r="CS182" s="263"/>
      <c r="CT182" s="263"/>
      <c r="CU182" s="263"/>
      <c r="CV182" s="263"/>
      <c r="CW182" s="263"/>
      <c r="CX182" s="263"/>
      <c r="CY182" s="263"/>
      <c r="CZ182" s="263"/>
      <c r="DA182" s="263"/>
      <c r="DB182" s="263"/>
      <c r="DC182" s="263"/>
      <c r="DD182" s="263"/>
      <c r="DE182" s="263"/>
      <c r="DF182" s="263"/>
      <c r="DG182" s="263"/>
      <c r="DH182" s="263"/>
      <c r="DI182" s="263"/>
      <c r="DJ182" s="263"/>
      <c r="DK182" s="263"/>
      <c r="DL182" s="263"/>
      <c r="DM182" s="263"/>
      <c r="DN182" s="263"/>
      <c r="DO182" s="263"/>
      <c r="DP182" s="263"/>
      <c r="DQ182" s="263"/>
      <c r="DR182" s="263"/>
      <c r="DS182" s="263"/>
      <c r="DT182" s="263"/>
      <c r="DU182" s="263"/>
      <c r="DV182" s="263"/>
      <c r="DW182" s="263"/>
      <c r="DX182" s="263"/>
      <c r="DY182" s="263"/>
      <c r="DZ182" s="263"/>
      <c r="EA182" s="263"/>
      <c r="EB182" s="263"/>
      <c r="EC182" s="263"/>
      <c r="ED182" s="263"/>
      <c r="EE182" s="263"/>
      <c r="EF182" s="263"/>
      <c r="EG182" s="263"/>
      <c r="EH182" s="263"/>
      <c r="EI182" s="263"/>
      <c r="EJ182" s="263"/>
      <c r="EK182" s="263"/>
      <c r="EL182" s="263"/>
      <c r="EM182" s="263"/>
      <c r="EN182" s="263"/>
      <c r="EO182" s="263"/>
      <c r="EP182" s="263"/>
      <c r="EQ182" s="263"/>
      <c r="ER182" s="263"/>
      <c r="ES182" s="263"/>
      <c r="ET182" s="263"/>
      <c r="EU182" s="263"/>
      <c r="EV182" s="263"/>
      <c r="EW182" s="263"/>
      <c r="EX182" s="263"/>
      <c r="EY182" s="263"/>
      <c r="EZ182" s="263"/>
      <c r="FA182" s="263"/>
      <c r="FB182" s="263"/>
      <c r="FC182" s="263"/>
      <c r="FD182" s="263"/>
      <c r="FE182" s="263"/>
      <c r="FF182" s="263"/>
      <c r="FG182" s="263"/>
      <c r="FH182" s="263"/>
      <c r="FI182" s="263"/>
      <c r="FJ182" s="263"/>
      <c r="FK182" s="263"/>
      <c r="FL182" s="263"/>
      <c r="FM182" s="263"/>
      <c r="FN182" s="263"/>
      <c r="FO182" s="263"/>
      <c r="FP182" s="263"/>
      <c r="FQ182" s="263"/>
      <c r="FR182" s="263"/>
      <c r="FS182" s="263"/>
      <c r="FT182" s="263"/>
      <c r="FU182" s="263"/>
      <c r="FV182" s="263"/>
      <c r="FW182" s="263"/>
      <c r="FX182" s="263"/>
      <c r="FY182" s="263"/>
      <c r="FZ182" s="263"/>
      <c r="GA182" s="263"/>
      <c r="GB182" s="263"/>
      <c r="GC182" s="263"/>
      <c r="GD182" s="263"/>
      <c r="GE182" s="263"/>
      <c r="GF182" s="263"/>
      <c r="GG182" s="263"/>
      <c r="GH182" s="263"/>
      <c r="GI182" s="263"/>
      <c r="GJ182" s="263"/>
      <c r="GK182" s="263"/>
      <c r="GL182" s="263"/>
      <c r="GM182" s="263"/>
      <c r="GN182" s="263"/>
      <c r="GO182" s="263"/>
      <c r="GP182" s="263"/>
      <c r="GQ182" s="263"/>
      <c r="GR182" s="263"/>
      <c r="GS182" s="263"/>
      <c r="GT182" s="263"/>
      <c r="GU182" s="263"/>
      <c r="GV182" s="263"/>
      <c r="GW182" s="263"/>
      <c r="GX182" s="263"/>
      <c r="GY182" s="263"/>
      <c r="GZ182" s="263"/>
      <c r="HA182" s="263"/>
      <c r="HB182" s="263"/>
      <c r="HC182" s="263"/>
      <c r="HD182" s="263"/>
      <c r="HE182" s="263"/>
      <c r="HF182" s="263"/>
      <c r="HG182" s="263"/>
      <c r="HH182" s="263"/>
      <c r="HI182" s="263"/>
      <c r="HJ182" s="263"/>
      <c r="HK182" s="263"/>
      <c r="HL182" s="263"/>
      <c r="HM182" s="263"/>
      <c r="HN182" s="263"/>
      <c r="HO182" s="263"/>
      <c r="HP182" s="263"/>
      <c r="HQ182" s="263"/>
      <c r="HR182" s="263"/>
      <c r="HS182" s="263"/>
      <c r="HT182" s="263"/>
      <c r="HU182" s="263"/>
      <c r="HV182" s="263"/>
      <c r="HW182" s="263"/>
      <c r="HX182" s="263"/>
      <c r="HY182" s="263"/>
      <c r="HZ182" s="263"/>
      <c r="IA182" s="263"/>
      <c r="IB182" s="263"/>
      <c r="IC182" s="263"/>
      <c r="ID182" s="263"/>
      <c r="IE182" s="263"/>
      <c r="IF182" s="263"/>
      <c r="IG182" s="263"/>
      <c r="IH182" s="263"/>
      <c r="II182" s="263"/>
      <c r="IJ182" s="263"/>
      <c r="IK182" s="263"/>
      <c r="IL182" s="263"/>
      <c r="IM182" s="263"/>
      <c r="IN182" s="263"/>
      <c r="IO182" s="263"/>
      <c r="IP182" s="263"/>
      <c r="IQ182" s="263"/>
      <c r="IR182" s="263"/>
      <c r="IS182" s="263"/>
      <c r="IT182" s="263"/>
      <c r="IU182" s="263"/>
      <c r="IV182" s="263"/>
    </row>
    <row r="183" spans="1:256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  <c r="CF183" s="263"/>
      <c r="CG183" s="263"/>
      <c r="CH183" s="263"/>
      <c r="CI183" s="263"/>
      <c r="CJ183" s="263"/>
      <c r="CK183" s="263"/>
      <c r="CL183" s="263"/>
      <c r="CM183" s="263"/>
      <c r="CN183" s="263"/>
      <c r="CO183" s="263"/>
      <c r="CP183" s="263"/>
      <c r="CQ183" s="263"/>
      <c r="CR183" s="263"/>
      <c r="CS183" s="263"/>
      <c r="CT183" s="263"/>
      <c r="CU183" s="263"/>
      <c r="CV183" s="263"/>
      <c r="CW183" s="263"/>
      <c r="CX183" s="263"/>
      <c r="CY183" s="263"/>
      <c r="CZ183" s="263"/>
      <c r="DA183" s="263"/>
      <c r="DB183" s="263"/>
      <c r="DC183" s="263"/>
      <c r="DD183" s="263"/>
      <c r="DE183" s="263"/>
      <c r="DF183" s="263"/>
      <c r="DG183" s="263"/>
      <c r="DH183" s="263"/>
      <c r="DI183" s="263"/>
      <c r="DJ183" s="263"/>
      <c r="DK183" s="263"/>
      <c r="DL183" s="263"/>
      <c r="DM183" s="263"/>
      <c r="DN183" s="263"/>
      <c r="DO183" s="263"/>
      <c r="DP183" s="263"/>
      <c r="DQ183" s="263"/>
      <c r="DR183" s="263"/>
      <c r="DS183" s="263"/>
      <c r="DT183" s="263"/>
      <c r="DU183" s="263"/>
      <c r="DV183" s="263"/>
      <c r="DW183" s="263"/>
      <c r="DX183" s="263"/>
      <c r="DY183" s="263"/>
      <c r="DZ183" s="263"/>
      <c r="EA183" s="263"/>
      <c r="EB183" s="263"/>
      <c r="EC183" s="263"/>
      <c r="ED183" s="263"/>
      <c r="EE183" s="263"/>
      <c r="EF183" s="263"/>
      <c r="EG183" s="263"/>
      <c r="EH183" s="263"/>
      <c r="EI183" s="263"/>
      <c r="EJ183" s="263"/>
      <c r="EK183" s="263"/>
      <c r="EL183" s="263"/>
      <c r="EM183" s="263"/>
      <c r="EN183" s="263"/>
      <c r="EO183" s="263"/>
      <c r="EP183" s="263"/>
      <c r="EQ183" s="263"/>
      <c r="ER183" s="263"/>
      <c r="ES183" s="263"/>
      <c r="ET183" s="263"/>
      <c r="EU183" s="263"/>
      <c r="EV183" s="263"/>
      <c r="EW183" s="263"/>
      <c r="EX183" s="263"/>
      <c r="EY183" s="263"/>
      <c r="EZ183" s="263"/>
      <c r="FA183" s="263"/>
      <c r="FB183" s="263"/>
      <c r="FC183" s="263"/>
      <c r="FD183" s="263"/>
      <c r="FE183" s="263"/>
      <c r="FF183" s="263"/>
      <c r="FG183" s="263"/>
      <c r="FH183" s="263"/>
      <c r="FI183" s="263"/>
      <c r="FJ183" s="263"/>
      <c r="FK183" s="263"/>
      <c r="FL183" s="263"/>
      <c r="FM183" s="263"/>
      <c r="FN183" s="263"/>
      <c r="FO183" s="263"/>
      <c r="FP183" s="263"/>
      <c r="FQ183" s="263"/>
      <c r="FR183" s="263"/>
      <c r="FS183" s="263"/>
      <c r="FT183" s="263"/>
      <c r="FU183" s="263"/>
      <c r="FV183" s="263"/>
      <c r="FW183" s="263"/>
      <c r="FX183" s="263"/>
      <c r="FY183" s="263"/>
      <c r="FZ183" s="263"/>
      <c r="GA183" s="263"/>
      <c r="GB183" s="263"/>
      <c r="GC183" s="263"/>
      <c r="GD183" s="263"/>
      <c r="GE183" s="263"/>
      <c r="GF183" s="263"/>
      <c r="GG183" s="263"/>
      <c r="GH183" s="263"/>
      <c r="GI183" s="263"/>
      <c r="GJ183" s="263"/>
      <c r="GK183" s="263"/>
      <c r="GL183" s="263"/>
      <c r="GM183" s="263"/>
      <c r="GN183" s="263"/>
      <c r="GO183" s="263"/>
      <c r="GP183" s="263"/>
      <c r="GQ183" s="263"/>
      <c r="GR183" s="263"/>
      <c r="GS183" s="263"/>
      <c r="GT183" s="263"/>
      <c r="GU183" s="263"/>
      <c r="GV183" s="263"/>
      <c r="GW183" s="263"/>
      <c r="GX183" s="263"/>
      <c r="GY183" s="263"/>
      <c r="GZ183" s="263"/>
      <c r="HA183" s="263"/>
      <c r="HB183" s="263"/>
      <c r="HC183" s="263"/>
      <c r="HD183" s="263"/>
      <c r="HE183" s="263"/>
      <c r="HF183" s="263"/>
      <c r="HG183" s="263"/>
      <c r="HH183" s="263"/>
      <c r="HI183" s="263"/>
      <c r="HJ183" s="263"/>
      <c r="HK183" s="263"/>
      <c r="HL183" s="263"/>
      <c r="HM183" s="263"/>
      <c r="HN183" s="263"/>
      <c r="HO183" s="263"/>
      <c r="HP183" s="263"/>
      <c r="HQ183" s="263"/>
      <c r="HR183" s="263"/>
      <c r="HS183" s="263"/>
      <c r="HT183" s="263"/>
      <c r="HU183" s="263"/>
      <c r="HV183" s="263"/>
      <c r="HW183" s="263"/>
      <c r="HX183" s="263"/>
      <c r="HY183" s="263"/>
      <c r="HZ183" s="263"/>
      <c r="IA183" s="263"/>
      <c r="IB183" s="263"/>
      <c r="IC183" s="263"/>
      <c r="ID183" s="263"/>
      <c r="IE183" s="263"/>
      <c r="IF183" s="263"/>
      <c r="IG183" s="263"/>
      <c r="IH183" s="263"/>
      <c r="II183" s="263"/>
      <c r="IJ183" s="263"/>
      <c r="IK183" s="263"/>
      <c r="IL183" s="263"/>
      <c r="IM183" s="263"/>
      <c r="IN183" s="263"/>
      <c r="IO183" s="263"/>
      <c r="IP183" s="263"/>
      <c r="IQ183" s="263"/>
      <c r="IR183" s="263"/>
      <c r="IS183" s="263"/>
      <c r="IT183" s="263"/>
      <c r="IU183" s="263"/>
      <c r="IV183" s="263"/>
    </row>
    <row r="184" spans="1:256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  <c r="BS184" s="263"/>
      <c r="BT184" s="263"/>
      <c r="BU184" s="263"/>
      <c r="BV184" s="263"/>
      <c r="BW184" s="263"/>
      <c r="BX184" s="263"/>
      <c r="BY184" s="263"/>
      <c r="BZ184" s="263"/>
      <c r="CA184" s="263"/>
      <c r="CB184" s="263"/>
      <c r="CC184" s="263"/>
      <c r="CD184" s="263"/>
      <c r="CE184" s="263"/>
      <c r="CF184" s="263"/>
      <c r="CG184" s="263"/>
      <c r="CH184" s="263"/>
      <c r="CI184" s="263"/>
      <c r="CJ184" s="263"/>
      <c r="CK184" s="263"/>
      <c r="CL184" s="263"/>
      <c r="CM184" s="263"/>
      <c r="CN184" s="263"/>
      <c r="CO184" s="263"/>
      <c r="CP184" s="263"/>
      <c r="CQ184" s="263"/>
      <c r="CR184" s="263"/>
      <c r="CS184" s="263"/>
      <c r="CT184" s="263"/>
      <c r="CU184" s="263"/>
      <c r="CV184" s="263"/>
      <c r="CW184" s="263"/>
      <c r="CX184" s="263"/>
      <c r="CY184" s="263"/>
      <c r="CZ184" s="263"/>
      <c r="DA184" s="263"/>
      <c r="DB184" s="263"/>
      <c r="DC184" s="263"/>
      <c r="DD184" s="263"/>
      <c r="DE184" s="263"/>
      <c r="DF184" s="263"/>
      <c r="DG184" s="263"/>
      <c r="DH184" s="263"/>
      <c r="DI184" s="263"/>
      <c r="DJ184" s="263"/>
      <c r="DK184" s="263"/>
      <c r="DL184" s="263"/>
      <c r="DM184" s="263"/>
      <c r="DN184" s="263"/>
      <c r="DO184" s="263"/>
      <c r="DP184" s="263"/>
      <c r="DQ184" s="263"/>
      <c r="DR184" s="263"/>
      <c r="DS184" s="263"/>
      <c r="DT184" s="263"/>
      <c r="DU184" s="263"/>
      <c r="DV184" s="263"/>
      <c r="DW184" s="263"/>
      <c r="DX184" s="263"/>
      <c r="DY184" s="263"/>
      <c r="DZ184" s="263"/>
      <c r="EA184" s="263"/>
      <c r="EB184" s="263"/>
      <c r="EC184" s="263"/>
      <c r="ED184" s="263"/>
      <c r="EE184" s="263"/>
      <c r="EF184" s="263"/>
      <c r="EG184" s="263"/>
      <c r="EH184" s="263"/>
      <c r="EI184" s="263"/>
      <c r="EJ184" s="263"/>
      <c r="EK184" s="263"/>
      <c r="EL184" s="263"/>
      <c r="EM184" s="263"/>
      <c r="EN184" s="263"/>
      <c r="EO184" s="263"/>
      <c r="EP184" s="263"/>
      <c r="EQ184" s="263"/>
      <c r="ER184" s="263"/>
      <c r="ES184" s="263"/>
      <c r="ET184" s="263"/>
      <c r="EU184" s="263"/>
      <c r="EV184" s="263"/>
      <c r="EW184" s="263"/>
      <c r="EX184" s="263"/>
      <c r="EY184" s="263"/>
      <c r="EZ184" s="263"/>
      <c r="FA184" s="263"/>
      <c r="FB184" s="263"/>
      <c r="FC184" s="263"/>
      <c r="FD184" s="263"/>
      <c r="FE184" s="263"/>
      <c r="FF184" s="263"/>
      <c r="FG184" s="263"/>
      <c r="FH184" s="263"/>
      <c r="FI184" s="263"/>
      <c r="FJ184" s="263"/>
      <c r="FK184" s="263"/>
      <c r="FL184" s="263"/>
      <c r="FM184" s="263"/>
      <c r="FN184" s="263"/>
      <c r="FO184" s="263"/>
      <c r="FP184" s="263"/>
      <c r="FQ184" s="263"/>
      <c r="FR184" s="263"/>
      <c r="FS184" s="263"/>
      <c r="FT184" s="263"/>
      <c r="FU184" s="263"/>
      <c r="FV184" s="263"/>
      <c r="FW184" s="263"/>
      <c r="FX184" s="263"/>
      <c r="FY184" s="263"/>
      <c r="FZ184" s="263"/>
      <c r="GA184" s="263"/>
      <c r="GB184" s="263"/>
      <c r="GC184" s="263"/>
      <c r="GD184" s="263"/>
      <c r="GE184" s="263"/>
      <c r="GF184" s="263"/>
      <c r="GG184" s="263"/>
      <c r="GH184" s="263"/>
      <c r="GI184" s="263"/>
      <c r="GJ184" s="263"/>
      <c r="GK184" s="263"/>
      <c r="GL184" s="263"/>
      <c r="GM184" s="263"/>
      <c r="GN184" s="263"/>
      <c r="GO184" s="263"/>
      <c r="GP184" s="263"/>
      <c r="GQ184" s="263"/>
      <c r="GR184" s="263"/>
      <c r="GS184" s="263"/>
      <c r="GT184" s="263"/>
      <c r="GU184" s="263"/>
      <c r="GV184" s="263"/>
      <c r="GW184" s="263"/>
      <c r="GX184" s="263"/>
      <c r="GY184" s="263"/>
      <c r="GZ184" s="263"/>
      <c r="HA184" s="263"/>
      <c r="HB184" s="263"/>
      <c r="HC184" s="263"/>
      <c r="HD184" s="263"/>
      <c r="HE184" s="263"/>
      <c r="HF184" s="263"/>
      <c r="HG184" s="263"/>
      <c r="HH184" s="263"/>
      <c r="HI184" s="263"/>
      <c r="HJ184" s="263"/>
      <c r="HK184" s="263"/>
      <c r="HL184" s="263"/>
      <c r="HM184" s="263"/>
      <c r="HN184" s="263"/>
      <c r="HO184" s="263"/>
      <c r="HP184" s="263"/>
      <c r="HQ184" s="263"/>
      <c r="HR184" s="263"/>
      <c r="HS184" s="263"/>
      <c r="HT184" s="263"/>
      <c r="HU184" s="263"/>
      <c r="HV184" s="263"/>
      <c r="HW184" s="263"/>
      <c r="HX184" s="263"/>
      <c r="HY184" s="263"/>
      <c r="HZ184" s="263"/>
      <c r="IA184" s="263"/>
      <c r="IB184" s="263"/>
      <c r="IC184" s="263"/>
      <c r="ID184" s="263"/>
      <c r="IE184" s="263"/>
      <c r="IF184" s="263"/>
      <c r="IG184" s="263"/>
      <c r="IH184" s="263"/>
      <c r="II184" s="263"/>
      <c r="IJ184" s="263"/>
      <c r="IK184" s="263"/>
      <c r="IL184" s="263"/>
      <c r="IM184" s="263"/>
      <c r="IN184" s="263"/>
      <c r="IO184" s="263"/>
      <c r="IP184" s="263"/>
      <c r="IQ184" s="263"/>
      <c r="IR184" s="263"/>
      <c r="IS184" s="263"/>
      <c r="IT184" s="263"/>
      <c r="IU184" s="263"/>
      <c r="IV184" s="263"/>
    </row>
    <row r="185" spans="1:256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63"/>
      <c r="AT185" s="263"/>
      <c r="AU185" s="263"/>
      <c r="AV185" s="263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  <c r="BS185" s="263"/>
      <c r="BT185" s="263"/>
      <c r="BU185" s="263"/>
      <c r="BV185" s="263"/>
      <c r="BW185" s="263"/>
      <c r="BX185" s="263"/>
      <c r="BY185" s="263"/>
      <c r="BZ185" s="263"/>
      <c r="CA185" s="263"/>
      <c r="CB185" s="263"/>
      <c r="CC185" s="263"/>
      <c r="CD185" s="263"/>
      <c r="CE185" s="263"/>
      <c r="CF185" s="263"/>
      <c r="CG185" s="263"/>
      <c r="CH185" s="263"/>
      <c r="CI185" s="263"/>
      <c r="CJ185" s="263"/>
      <c r="CK185" s="263"/>
      <c r="CL185" s="263"/>
      <c r="CM185" s="263"/>
      <c r="CN185" s="263"/>
      <c r="CO185" s="263"/>
      <c r="CP185" s="263"/>
      <c r="CQ185" s="263"/>
      <c r="CR185" s="263"/>
      <c r="CS185" s="263"/>
      <c r="CT185" s="263"/>
      <c r="CU185" s="263"/>
      <c r="CV185" s="263"/>
      <c r="CW185" s="263"/>
      <c r="CX185" s="263"/>
      <c r="CY185" s="263"/>
      <c r="CZ185" s="263"/>
      <c r="DA185" s="263"/>
      <c r="DB185" s="263"/>
      <c r="DC185" s="263"/>
      <c r="DD185" s="263"/>
      <c r="DE185" s="263"/>
      <c r="DF185" s="263"/>
      <c r="DG185" s="263"/>
      <c r="DH185" s="263"/>
      <c r="DI185" s="263"/>
      <c r="DJ185" s="263"/>
      <c r="DK185" s="263"/>
      <c r="DL185" s="263"/>
      <c r="DM185" s="263"/>
      <c r="DN185" s="263"/>
      <c r="DO185" s="263"/>
      <c r="DP185" s="263"/>
      <c r="DQ185" s="263"/>
      <c r="DR185" s="263"/>
      <c r="DS185" s="263"/>
      <c r="DT185" s="263"/>
      <c r="DU185" s="263"/>
      <c r="DV185" s="263"/>
      <c r="DW185" s="263"/>
      <c r="DX185" s="263"/>
      <c r="DY185" s="263"/>
      <c r="DZ185" s="263"/>
      <c r="EA185" s="263"/>
      <c r="EB185" s="263"/>
      <c r="EC185" s="263"/>
      <c r="ED185" s="263"/>
      <c r="EE185" s="263"/>
      <c r="EF185" s="263"/>
      <c r="EG185" s="263"/>
      <c r="EH185" s="263"/>
      <c r="EI185" s="263"/>
      <c r="EJ185" s="263"/>
      <c r="EK185" s="263"/>
      <c r="EL185" s="263"/>
      <c r="EM185" s="263"/>
      <c r="EN185" s="263"/>
      <c r="EO185" s="263"/>
      <c r="EP185" s="263"/>
      <c r="EQ185" s="263"/>
      <c r="ER185" s="263"/>
      <c r="ES185" s="263"/>
      <c r="ET185" s="263"/>
      <c r="EU185" s="263"/>
      <c r="EV185" s="263"/>
      <c r="EW185" s="263"/>
      <c r="EX185" s="263"/>
      <c r="EY185" s="263"/>
      <c r="EZ185" s="263"/>
      <c r="FA185" s="263"/>
      <c r="FB185" s="263"/>
      <c r="FC185" s="263"/>
      <c r="FD185" s="263"/>
      <c r="FE185" s="263"/>
      <c r="FF185" s="263"/>
      <c r="FG185" s="263"/>
      <c r="FH185" s="263"/>
      <c r="FI185" s="263"/>
      <c r="FJ185" s="263"/>
      <c r="FK185" s="263"/>
      <c r="FL185" s="263"/>
      <c r="FM185" s="263"/>
      <c r="FN185" s="263"/>
      <c r="FO185" s="263"/>
      <c r="FP185" s="263"/>
      <c r="FQ185" s="263"/>
      <c r="FR185" s="263"/>
      <c r="FS185" s="263"/>
      <c r="FT185" s="263"/>
      <c r="FU185" s="263"/>
      <c r="FV185" s="263"/>
      <c r="FW185" s="263"/>
      <c r="FX185" s="263"/>
      <c r="FY185" s="263"/>
      <c r="FZ185" s="263"/>
      <c r="GA185" s="263"/>
      <c r="GB185" s="263"/>
      <c r="GC185" s="263"/>
      <c r="GD185" s="263"/>
      <c r="GE185" s="263"/>
      <c r="GF185" s="263"/>
      <c r="GG185" s="263"/>
      <c r="GH185" s="263"/>
      <c r="GI185" s="263"/>
      <c r="GJ185" s="263"/>
      <c r="GK185" s="263"/>
      <c r="GL185" s="263"/>
      <c r="GM185" s="263"/>
      <c r="GN185" s="263"/>
      <c r="GO185" s="263"/>
      <c r="GP185" s="263"/>
      <c r="GQ185" s="263"/>
      <c r="GR185" s="263"/>
      <c r="GS185" s="263"/>
      <c r="GT185" s="263"/>
      <c r="GU185" s="263"/>
      <c r="GV185" s="263"/>
      <c r="GW185" s="263"/>
      <c r="GX185" s="263"/>
      <c r="GY185" s="263"/>
      <c r="GZ185" s="263"/>
      <c r="HA185" s="263"/>
      <c r="HB185" s="263"/>
      <c r="HC185" s="263"/>
      <c r="HD185" s="263"/>
      <c r="HE185" s="263"/>
      <c r="HF185" s="263"/>
      <c r="HG185" s="263"/>
      <c r="HH185" s="263"/>
      <c r="HI185" s="263"/>
      <c r="HJ185" s="263"/>
      <c r="HK185" s="263"/>
      <c r="HL185" s="263"/>
      <c r="HM185" s="263"/>
      <c r="HN185" s="263"/>
      <c r="HO185" s="263"/>
      <c r="HP185" s="263"/>
      <c r="HQ185" s="263"/>
      <c r="HR185" s="263"/>
      <c r="HS185" s="263"/>
      <c r="HT185" s="263"/>
      <c r="HU185" s="263"/>
      <c r="HV185" s="263"/>
      <c r="HW185" s="263"/>
      <c r="HX185" s="263"/>
      <c r="HY185" s="263"/>
      <c r="HZ185" s="263"/>
      <c r="IA185" s="263"/>
      <c r="IB185" s="263"/>
      <c r="IC185" s="263"/>
      <c r="ID185" s="263"/>
      <c r="IE185" s="263"/>
      <c r="IF185" s="263"/>
      <c r="IG185" s="263"/>
      <c r="IH185" s="263"/>
      <c r="II185" s="263"/>
      <c r="IJ185" s="263"/>
      <c r="IK185" s="263"/>
      <c r="IL185" s="263"/>
      <c r="IM185" s="263"/>
      <c r="IN185" s="263"/>
      <c r="IO185" s="263"/>
      <c r="IP185" s="263"/>
      <c r="IQ185" s="263"/>
      <c r="IR185" s="263"/>
      <c r="IS185" s="263"/>
      <c r="IT185" s="263"/>
      <c r="IU185" s="263"/>
      <c r="IV185" s="263"/>
    </row>
    <row r="186" spans="1:256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63"/>
      <c r="AQ186" s="263"/>
      <c r="AR186" s="263"/>
      <c r="AS186" s="263"/>
      <c r="AT186" s="263"/>
      <c r="AU186" s="263"/>
      <c r="AV186" s="263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  <c r="BS186" s="263"/>
      <c r="BT186" s="263"/>
      <c r="BU186" s="263"/>
      <c r="BV186" s="263"/>
      <c r="BW186" s="263"/>
      <c r="BX186" s="263"/>
      <c r="BY186" s="263"/>
      <c r="BZ186" s="263"/>
      <c r="CA186" s="263"/>
      <c r="CB186" s="263"/>
      <c r="CC186" s="263"/>
      <c r="CD186" s="263"/>
      <c r="CE186" s="263"/>
      <c r="CF186" s="263"/>
      <c r="CG186" s="263"/>
      <c r="CH186" s="263"/>
      <c r="CI186" s="263"/>
      <c r="CJ186" s="263"/>
      <c r="CK186" s="263"/>
      <c r="CL186" s="263"/>
      <c r="CM186" s="263"/>
      <c r="CN186" s="263"/>
      <c r="CO186" s="263"/>
      <c r="CP186" s="263"/>
      <c r="CQ186" s="263"/>
      <c r="CR186" s="263"/>
      <c r="CS186" s="263"/>
      <c r="CT186" s="263"/>
      <c r="CU186" s="263"/>
      <c r="CV186" s="263"/>
      <c r="CW186" s="263"/>
      <c r="CX186" s="263"/>
      <c r="CY186" s="263"/>
      <c r="CZ186" s="263"/>
      <c r="DA186" s="263"/>
      <c r="DB186" s="263"/>
      <c r="DC186" s="263"/>
      <c r="DD186" s="263"/>
      <c r="DE186" s="263"/>
      <c r="DF186" s="263"/>
      <c r="DG186" s="263"/>
      <c r="DH186" s="263"/>
      <c r="DI186" s="263"/>
      <c r="DJ186" s="263"/>
      <c r="DK186" s="263"/>
      <c r="DL186" s="263"/>
      <c r="DM186" s="263"/>
      <c r="DN186" s="263"/>
      <c r="DO186" s="263"/>
      <c r="DP186" s="263"/>
      <c r="DQ186" s="263"/>
      <c r="DR186" s="263"/>
      <c r="DS186" s="263"/>
      <c r="DT186" s="263"/>
      <c r="DU186" s="263"/>
      <c r="DV186" s="263"/>
      <c r="DW186" s="263"/>
      <c r="DX186" s="263"/>
      <c r="DY186" s="263"/>
      <c r="DZ186" s="263"/>
      <c r="EA186" s="263"/>
      <c r="EB186" s="263"/>
      <c r="EC186" s="263"/>
      <c r="ED186" s="263"/>
      <c r="EE186" s="263"/>
      <c r="EF186" s="263"/>
      <c r="EG186" s="263"/>
      <c r="EH186" s="263"/>
      <c r="EI186" s="263"/>
      <c r="EJ186" s="263"/>
      <c r="EK186" s="263"/>
      <c r="EL186" s="263"/>
      <c r="EM186" s="263"/>
      <c r="EN186" s="263"/>
      <c r="EO186" s="263"/>
      <c r="EP186" s="263"/>
      <c r="EQ186" s="263"/>
      <c r="ER186" s="263"/>
      <c r="ES186" s="263"/>
      <c r="ET186" s="263"/>
      <c r="EU186" s="263"/>
      <c r="EV186" s="263"/>
      <c r="EW186" s="263"/>
      <c r="EX186" s="263"/>
      <c r="EY186" s="263"/>
      <c r="EZ186" s="263"/>
      <c r="FA186" s="263"/>
      <c r="FB186" s="263"/>
      <c r="FC186" s="263"/>
      <c r="FD186" s="263"/>
      <c r="FE186" s="263"/>
      <c r="FF186" s="263"/>
      <c r="FG186" s="263"/>
      <c r="FH186" s="263"/>
      <c r="FI186" s="263"/>
      <c r="FJ186" s="263"/>
      <c r="FK186" s="263"/>
      <c r="FL186" s="263"/>
      <c r="FM186" s="263"/>
      <c r="FN186" s="263"/>
      <c r="FO186" s="263"/>
      <c r="FP186" s="263"/>
      <c r="FQ186" s="263"/>
      <c r="FR186" s="263"/>
      <c r="FS186" s="263"/>
      <c r="FT186" s="263"/>
      <c r="FU186" s="263"/>
      <c r="FV186" s="263"/>
      <c r="FW186" s="263"/>
      <c r="FX186" s="263"/>
      <c r="FY186" s="263"/>
      <c r="FZ186" s="263"/>
      <c r="GA186" s="263"/>
      <c r="GB186" s="263"/>
      <c r="GC186" s="263"/>
      <c r="GD186" s="263"/>
      <c r="GE186" s="263"/>
      <c r="GF186" s="263"/>
      <c r="GG186" s="263"/>
      <c r="GH186" s="263"/>
      <c r="GI186" s="263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3"/>
      <c r="GV186" s="263"/>
      <c r="GW186" s="263"/>
      <c r="GX186" s="263"/>
      <c r="GY186" s="263"/>
      <c r="GZ186" s="263"/>
      <c r="HA186" s="263"/>
      <c r="HB186" s="263"/>
      <c r="HC186" s="263"/>
      <c r="HD186" s="263"/>
      <c r="HE186" s="263"/>
      <c r="HF186" s="263"/>
      <c r="HG186" s="263"/>
      <c r="HH186" s="263"/>
      <c r="HI186" s="263"/>
      <c r="HJ186" s="263"/>
      <c r="HK186" s="263"/>
      <c r="HL186" s="263"/>
      <c r="HM186" s="263"/>
      <c r="HN186" s="263"/>
      <c r="HO186" s="263"/>
      <c r="HP186" s="263"/>
      <c r="HQ186" s="263"/>
      <c r="HR186" s="263"/>
      <c r="HS186" s="263"/>
      <c r="HT186" s="263"/>
      <c r="HU186" s="263"/>
      <c r="HV186" s="263"/>
      <c r="HW186" s="263"/>
      <c r="HX186" s="263"/>
      <c r="HY186" s="263"/>
      <c r="HZ186" s="263"/>
      <c r="IA186" s="263"/>
      <c r="IB186" s="263"/>
      <c r="IC186" s="263"/>
      <c r="ID186" s="263"/>
      <c r="IE186" s="263"/>
      <c r="IF186" s="263"/>
      <c r="IG186" s="263"/>
      <c r="IH186" s="263"/>
      <c r="II186" s="263"/>
      <c r="IJ186" s="263"/>
      <c r="IK186" s="263"/>
      <c r="IL186" s="263"/>
      <c r="IM186" s="263"/>
      <c r="IN186" s="263"/>
      <c r="IO186" s="263"/>
      <c r="IP186" s="263"/>
      <c r="IQ186" s="263"/>
      <c r="IR186" s="263"/>
      <c r="IS186" s="263"/>
      <c r="IT186" s="263"/>
      <c r="IU186" s="263"/>
      <c r="IV186" s="263"/>
    </row>
    <row r="187" spans="1:256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</row>
    <row r="188" spans="1:256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  <c r="AO188" s="263"/>
      <c r="AP188" s="263"/>
      <c r="AQ188" s="263"/>
      <c r="AR188" s="263"/>
      <c r="AS188" s="263"/>
      <c r="AT188" s="263"/>
      <c r="AU188" s="263"/>
      <c r="AV188" s="263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  <c r="BS188" s="263"/>
      <c r="BT188" s="263"/>
      <c r="BU188" s="263"/>
      <c r="BV188" s="263"/>
      <c r="BW188" s="263"/>
      <c r="BX188" s="263"/>
      <c r="BY188" s="263"/>
      <c r="BZ188" s="263"/>
      <c r="CA188" s="263"/>
      <c r="CB188" s="263"/>
      <c r="CC188" s="263"/>
      <c r="CD188" s="263"/>
      <c r="CE188" s="263"/>
      <c r="CF188" s="263"/>
      <c r="CG188" s="263"/>
      <c r="CH188" s="263"/>
      <c r="CI188" s="263"/>
      <c r="CJ188" s="263"/>
      <c r="CK188" s="263"/>
      <c r="CL188" s="263"/>
      <c r="CM188" s="263"/>
      <c r="CN188" s="263"/>
      <c r="CO188" s="263"/>
      <c r="CP188" s="263"/>
      <c r="CQ188" s="263"/>
      <c r="CR188" s="263"/>
      <c r="CS188" s="263"/>
      <c r="CT188" s="263"/>
      <c r="CU188" s="263"/>
      <c r="CV188" s="263"/>
      <c r="CW188" s="263"/>
      <c r="CX188" s="263"/>
      <c r="CY188" s="263"/>
      <c r="CZ188" s="263"/>
      <c r="DA188" s="263"/>
      <c r="DB188" s="263"/>
      <c r="DC188" s="263"/>
      <c r="DD188" s="263"/>
      <c r="DE188" s="263"/>
      <c r="DF188" s="263"/>
      <c r="DG188" s="263"/>
      <c r="DH188" s="263"/>
      <c r="DI188" s="263"/>
      <c r="DJ188" s="263"/>
      <c r="DK188" s="263"/>
      <c r="DL188" s="263"/>
      <c r="DM188" s="263"/>
      <c r="DN188" s="263"/>
      <c r="DO188" s="263"/>
      <c r="DP188" s="263"/>
      <c r="DQ188" s="263"/>
      <c r="DR188" s="263"/>
      <c r="DS188" s="263"/>
      <c r="DT188" s="263"/>
      <c r="DU188" s="263"/>
      <c r="DV188" s="263"/>
      <c r="DW188" s="263"/>
      <c r="DX188" s="263"/>
      <c r="DY188" s="263"/>
      <c r="DZ188" s="263"/>
      <c r="EA188" s="263"/>
      <c r="EB188" s="263"/>
      <c r="EC188" s="263"/>
      <c r="ED188" s="263"/>
      <c r="EE188" s="263"/>
      <c r="EF188" s="263"/>
      <c r="EG188" s="263"/>
      <c r="EH188" s="263"/>
      <c r="EI188" s="263"/>
      <c r="EJ188" s="263"/>
      <c r="EK188" s="263"/>
      <c r="EL188" s="263"/>
      <c r="EM188" s="263"/>
      <c r="EN188" s="263"/>
      <c r="EO188" s="263"/>
      <c r="EP188" s="263"/>
      <c r="EQ188" s="263"/>
      <c r="ER188" s="263"/>
      <c r="ES188" s="263"/>
      <c r="ET188" s="263"/>
      <c r="EU188" s="263"/>
      <c r="EV188" s="263"/>
      <c r="EW188" s="263"/>
      <c r="EX188" s="263"/>
      <c r="EY188" s="263"/>
      <c r="EZ188" s="263"/>
      <c r="FA188" s="263"/>
      <c r="FB188" s="263"/>
      <c r="FC188" s="263"/>
      <c r="FD188" s="263"/>
      <c r="FE188" s="263"/>
      <c r="FF188" s="263"/>
      <c r="FG188" s="263"/>
      <c r="FH188" s="263"/>
      <c r="FI188" s="263"/>
      <c r="FJ188" s="263"/>
      <c r="FK188" s="263"/>
      <c r="FL188" s="263"/>
      <c r="FM188" s="263"/>
      <c r="FN188" s="263"/>
      <c r="FO188" s="263"/>
      <c r="FP188" s="263"/>
      <c r="FQ188" s="263"/>
      <c r="FR188" s="263"/>
      <c r="FS188" s="263"/>
      <c r="FT188" s="263"/>
      <c r="FU188" s="263"/>
      <c r="FV188" s="263"/>
      <c r="FW188" s="263"/>
      <c r="FX188" s="263"/>
      <c r="FY188" s="263"/>
      <c r="FZ188" s="263"/>
      <c r="GA188" s="263"/>
      <c r="GB188" s="263"/>
      <c r="GC188" s="263"/>
      <c r="GD188" s="263"/>
      <c r="GE188" s="263"/>
      <c r="GF188" s="263"/>
      <c r="GG188" s="263"/>
      <c r="GH188" s="263"/>
      <c r="GI188" s="263"/>
      <c r="GJ188" s="263"/>
      <c r="GK188" s="263"/>
      <c r="GL188" s="263"/>
      <c r="GM188" s="263"/>
      <c r="GN188" s="263"/>
      <c r="GO188" s="263"/>
      <c r="GP188" s="263"/>
      <c r="GQ188" s="263"/>
      <c r="GR188" s="263"/>
      <c r="GS188" s="263"/>
      <c r="GT188" s="263"/>
      <c r="GU188" s="263"/>
      <c r="GV188" s="263"/>
      <c r="GW188" s="263"/>
      <c r="GX188" s="263"/>
      <c r="GY188" s="263"/>
      <c r="GZ188" s="263"/>
      <c r="HA188" s="263"/>
      <c r="HB188" s="263"/>
      <c r="HC188" s="263"/>
      <c r="HD188" s="263"/>
      <c r="HE188" s="263"/>
      <c r="HF188" s="263"/>
      <c r="HG188" s="263"/>
      <c r="HH188" s="263"/>
      <c r="HI188" s="263"/>
      <c r="HJ188" s="263"/>
      <c r="HK188" s="263"/>
      <c r="HL188" s="263"/>
      <c r="HM188" s="263"/>
      <c r="HN188" s="263"/>
      <c r="HO188" s="263"/>
      <c r="HP188" s="263"/>
      <c r="HQ188" s="263"/>
      <c r="HR188" s="263"/>
      <c r="HS188" s="263"/>
      <c r="HT188" s="263"/>
      <c r="HU188" s="263"/>
      <c r="HV188" s="263"/>
      <c r="HW188" s="263"/>
      <c r="HX188" s="263"/>
      <c r="HY188" s="263"/>
      <c r="HZ188" s="263"/>
      <c r="IA188" s="263"/>
      <c r="IB188" s="263"/>
      <c r="IC188" s="263"/>
      <c r="ID188" s="263"/>
      <c r="IE188" s="263"/>
      <c r="IF188" s="263"/>
      <c r="IG188" s="263"/>
      <c r="IH188" s="263"/>
      <c r="II188" s="263"/>
      <c r="IJ188" s="263"/>
      <c r="IK188" s="263"/>
      <c r="IL188" s="263"/>
      <c r="IM188" s="263"/>
      <c r="IN188" s="263"/>
      <c r="IO188" s="263"/>
      <c r="IP188" s="263"/>
      <c r="IQ188" s="263"/>
      <c r="IR188" s="263"/>
      <c r="IS188" s="263"/>
      <c r="IT188" s="263"/>
      <c r="IU188" s="263"/>
      <c r="IV188" s="263"/>
    </row>
    <row r="189" spans="1:256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  <c r="AO189" s="263"/>
      <c r="AP189" s="263"/>
      <c r="AQ189" s="263"/>
      <c r="AR189" s="263"/>
      <c r="AS189" s="263"/>
      <c r="AT189" s="263"/>
      <c r="AU189" s="263"/>
      <c r="AV189" s="263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  <c r="BS189" s="263"/>
      <c r="BT189" s="263"/>
      <c r="BU189" s="263"/>
      <c r="BV189" s="263"/>
      <c r="BW189" s="263"/>
      <c r="BX189" s="263"/>
      <c r="BY189" s="263"/>
      <c r="BZ189" s="263"/>
      <c r="CA189" s="263"/>
      <c r="CB189" s="263"/>
      <c r="CC189" s="263"/>
      <c r="CD189" s="263"/>
      <c r="CE189" s="263"/>
      <c r="CF189" s="263"/>
      <c r="CG189" s="263"/>
      <c r="CH189" s="263"/>
      <c r="CI189" s="263"/>
      <c r="CJ189" s="263"/>
      <c r="CK189" s="263"/>
      <c r="CL189" s="263"/>
      <c r="CM189" s="263"/>
      <c r="CN189" s="263"/>
      <c r="CO189" s="263"/>
      <c r="CP189" s="263"/>
      <c r="CQ189" s="263"/>
      <c r="CR189" s="263"/>
      <c r="CS189" s="263"/>
      <c r="CT189" s="263"/>
      <c r="CU189" s="263"/>
      <c r="CV189" s="263"/>
      <c r="CW189" s="263"/>
      <c r="CX189" s="263"/>
      <c r="CY189" s="263"/>
      <c r="CZ189" s="263"/>
      <c r="DA189" s="263"/>
      <c r="DB189" s="263"/>
      <c r="DC189" s="263"/>
      <c r="DD189" s="263"/>
      <c r="DE189" s="263"/>
      <c r="DF189" s="263"/>
      <c r="DG189" s="263"/>
      <c r="DH189" s="263"/>
      <c r="DI189" s="263"/>
      <c r="DJ189" s="263"/>
      <c r="DK189" s="263"/>
      <c r="DL189" s="263"/>
      <c r="DM189" s="263"/>
      <c r="DN189" s="263"/>
      <c r="DO189" s="263"/>
      <c r="DP189" s="263"/>
      <c r="DQ189" s="263"/>
      <c r="DR189" s="263"/>
      <c r="DS189" s="263"/>
      <c r="DT189" s="263"/>
      <c r="DU189" s="263"/>
      <c r="DV189" s="263"/>
      <c r="DW189" s="263"/>
      <c r="DX189" s="263"/>
      <c r="DY189" s="263"/>
      <c r="DZ189" s="263"/>
      <c r="EA189" s="263"/>
      <c r="EB189" s="263"/>
      <c r="EC189" s="263"/>
      <c r="ED189" s="263"/>
      <c r="EE189" s="263"/>
      <c r="EF189" s="263"/>
      <c r="EG189" s="263"/>
      <c r="EH189" s="263"/>
      <c r="EI189" s="263"/>
      <c r="EJ189" s="263"/>
      <c r="EK189" s="263"/>
      <c r="EL189" s="263"/>
      <c r="EM189" s="263"/>
      <c r="EN189" s="263"/>
      <c r="EO189" s="263"/>
      <c r="EP189" s="263"/>
      <c r="EQ189" s="263"/>
      <c r="ER189" s="263"/>
      <c r="ES189" s="263"/>
      <c r="ET189" s="263"/>
      <c r="EU189" s="263"/>
      <c r="EV189" s="263"/>
      <c r="EW189" s="263"/>
      <c r="EX189" s="263"/>
      <c r="EY189" s="263"/>
      <c r="EZ189" s="263"/>
      <c r="FA189" s="263"/>
      <c r="FB189" s="263"/>
      <c r="FC189" s="263"/>
      <c r="FD189" s="263"/>
      <c r="FE189" s="263"/>
      <c r="FF189" s="263"/>
      <c r="FG189" s="263"/>
      <c r="FH189" s="263"/>
      <c r="FI189" s="263"/>
      <c r="FJ189" s="263"/>
      <c r="FK189" s="263"/>
      <c r="FL189" s="263"/>
      <c r="FM189" s="263"/>
      <c r="FN189" s="263"/>
      <c r="FO189" s="263"/>
      <c r="FP189" s="263"/>
      <c r="FQ189" s="263"/>
      <c r="FR189" s="263"/>
      <c r="FS189" s="263"/>
      <c r="FT189" s="263"/>
      <c r="FU189" s="263"/>
      <c r="FV189" s="263"/>
      <c r="FW189" s="263"/>
      <c r="FX189" s="263"/>
      <c r="FY189" s="263"/>
      <c r="FZ189" s="263"/>
      <c r="GA189" s="263"/>
      <c r="GB189" s="263"/>
      <c r="GC189" s="263"/>
      <c r="GD189" s="263"/>
      <c r="GE189" s="263"/>
      <c r="GF189" s="263"/>
      <c r="GG189" s="263"/>
      <c r="GH189" s="263"/>
      <c r="GI189" s="263"/>
      <c r="GJ189" s="263"/>
      <c r="GK189" s="263"/>
      <c r="GL189" s="263"/>
      <c r="GM189" s="263"/>
      <c r="GN189" s="263"/>
      <c r="GO189" s="263"/>
      <c r="GP189" s="263"/>
      <c r="GQ189" s="263"/>
      <c r="GR189" s="263"/>
      <c r="GS189" s="263"/>
      <c r="GT189" s="263"/>
      <c r="GU189" s="263"/>
      <c r="GV189" s="263"/>
      <c r="GW189" s="263"/>
      <c r="GX189" s="263"/>
      <c r="GY189" s="263"/>
      <c r="GZ189" s="263"/>
      <c r="HA189" s="263"/>
      <c r="HB189" s="263"/>
      <c r="HC189" s="263"/>
      <c r="HD189" s="263"/>
      <c r="HE189" s="263"/>
      <c r="HF189" s="263"/>
      <c r="HG189" s="263"/>
      <c r="HH189" s="263"/>
      <c r="HI189" s="263"/>
      <c r="HJ189" s="263"/>
      <c r="HK189" s="263"/>
      <c r="HL189" s="263"/>
      <c r="HM189" s="263"/>
      <c r="HN189" s="263"/>
      <c r="HO189" s="263"/>
      <c r="HP189" s="263"/>
      <c r="HQ189" s="263"/>
      <c r="HR189" s="263"/>
      <c r="HS189" s="263"/>
      <c r="HT189" s="263"/>
      <c r="HU189" s="263"/>
      <c r="HV189" s="263"/>
      <c r="HW189" s="263"/>
      <c r="HX189" s="263"/>
      <c r="HY189" s="263"/>
      <c r="HZ189" s="263"/>
      <c r="IA189" s="263"/>
      <c r="IB189" s="263"/>
      <c r="IC189" s="263"/>
      <c r="ID189" s="263"/>
      <c r="IE189" s="263"/>
      <c r="IF189" s="263"/>
      <c r="IG189" s="263"/>
      <c r="IH189" s="263"/>
      <c r="II189" s="263"/>
      <c r="IJ189" s="263"/>
      <c r="IK189" s="263"/>
      <c r="IL189" s="263"/>
      <c r="IM189" s="263"/>
      <c r="IN189" s="263"/>
      <c r="IO189" s="263"/>
      <c r="IP189" s="263"/>
      <c r="IQ189" s="263"/>
      <c r="IR189" s="263"/>
      <c r="IS189" s="263"/>
      <c r="IT189" s="263"/>
      <c r="IU189" s="263"/>
      <c r="IV189" s="263"/>
    </row>
    <row r="190" spans="1:256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  <c r="BS190" s="263"/>
      <c r="BT190" s="263"/>
      <c r="BU190" s="263"/>
      <c r="BV190" s="263"/>
      <c r="BW190" s="263"/>
      <c r="BX190" s="263"/>
      <c r="BY190" s="263"/>
      <c r="BZ190" s="263"/>
      <c r="CA190" s="263"/>
      <c r="CB190" s="263"/>
      <c r="CC190" s="263"/>
      <c r="CD190" s="263"/>
      <c r="CE190" s="263"/>
      <c r="CF190" s="263"/>
      <c r="CG190" s="263"/>
      <c r="CH190" s="263"/>
      <c r="CI190" s="263"/>
      <c r="CJ190" s="263"/>
      <c r="CK190" s="263"/>
      <c r="CL190" s="263"/>
      <c r="CM190" s="263"/>
      <c r="CN190" s="263"/>
      <c r="CO190" s="263"/>
      <c r="CP190" s="263"/>
      <c r="CQ190" s="263"/>
      <c r="CR190" s="263"/>
      <c r="CS190" s="263"/>
      <c r="CT190" s="263"/>
      <c r="CU190" s="263"/>
      <c r="CV190" s="263"/>
      <c r="CW190" s="263"/>
      <c r="CX190" s="263"/>
      <c r="CY190" s="263"/>
      <c r="CZ190" s="263"/>
      <c r="DA190" s="263"/>
      <c r="DB190" s="263"/>
      <c r="DC190" s="263"/>
      <c r="DD190" s="263"/>
      <c r="DE190" s="263"/>
      <c r="DF190" s="263"/>
      <c r="DG190" s="263"/>
      <c r="DH190" s="263"/>
      <c r="DI190" s="263"/>
      <c r="DJ190" s="263"/>
      <c r="DK190" s="263"/>
      <c r="DL190" s="263"/>
      <c r="DM190" s="263"/>
      <c r="DN190" s="263"/>
      <c r="DO190" s="263"/>
      <c r="DP190" s="263"/>
      <c r="DQ190" s="263"/>
      <c r="DR190" s="263"/>
      <c r="DS190" s="263"/>
      <c r="DT190" s="263"/>
      <c r="DU190" s="263"/>
      <c r="DV190" s="263"/>
      <c r="DW190" s="263"/>
      <c r="DX190" s="263"/>
      <c r="DY190" s="263"/>
      <c r="DZ190" s="263"/>
      <c r="EA190" s="263"/>
      <c r="EB190" s="263"/>
      <c r="EC190" s="263"/>
      <c r="ED190" s="263"/>
      <c r="EE190" s="263"/>
      <c r="EF190" s="263"/>
      <c r="EG190" s="263"/>
      <c r="EH190" s="263"/>
      <c r="EI190" s="263"/>
      <c r="EJ190" s="263"/>
      <c r="EK190" s="263"/>
      <c r="EL190" s="263"/>
      <c r="EM190" s="263"/>
      <c r="EN190" s="263"/>
      <c r="EO190" s="263"/>
      <c r="EP190" s="263"/>
      <c r="EQ190" s="263"/>
      <c r="ER190" s="263"/>
      <c r="ES190" s="263"/>
      <c r="ET190" s="263"/>
      <c r="EU190" s="263"/>
      <c r="EV190" s="263"/>
      <c r="EW190" s="263"/>
      <c r="EX190" s="263"/>
      <c r="EY190" s="263"/>
      <c r="EZ190" s="263"/>
      <c r="FA190" s="263"/>
      <c r="FB190" s="263"/>
      <c r="FC190" s="263"/>
      <c r="FD190" s="263"/>
      <c r="FE190" s="263"/>
      <c r="FF190" s="263"/>
      <c r="FG190" s="263"/>
      <c r="FH190" s="263"/>
      <c r="FI190" s="263"/>
      <c r="FJ190" s="263"/>
      <c r="FK190" s="263"/>
      <c r="FL190" s="263"/>
      <c r="FM190" s="263"/>
      <c r="FN190" s="263"/>
      <c r="FO190" s="263"/>
      <c r="FP190" s="263"/>
      <c r="FQ190" s="263"/>
      <c r="FR190" s="263"/>
      <c r="FS190" s="263"/>
      <c r="FT190" s="263"/>
      <c r="FU190" s="263"/>
      <c r="FV190" s="263"/>
      <c r="FW190" s="263"/>
      <c r="FX190" s="263"/>
      <c r="FY190" s="263"/>
      <c r="FZ190" s="263"/>
      <c r="GA190" s="263"/>
      <c r="GB190" s="263"/>
      <c r="GC190" s="263"/>
      <c r="GD190" s="263"/>
      <c r="GE190" s="263"/>
      <c r="GF190" s="263"/>
      <c r="GG190" s="263"/>
      <c r="GH190" s="263"/>
      <c r="GI190" s="263"/>
      <c r="GJ190" s="263"/>
      <c r="GK190" s="263"/>
      <c r="GL190" s="263"/>
      <c r="GM190" s="263"/>
      <c r="GN190" s="263"/>
      <c r="GO190" s="263"/>
      <c r="GP190" s="263"/>
      <c r="GQ190" s="263"/>
      <c r="GR190" s="263"/>
      <c r="GS190" s="263"/>
      <c r="GT190" s="263"/>
      <c r="GU190" s="263"/>
      <c r="GV190" s="263"/>
      <c r="GW190" s="263"/>
      <c r="GX190" s="263"/>
      <c r="GY190" s="263"/>
      <c r="GZ190" s="263"/>
      <c r="HA190" s="263"/>
      <c r="HB190" s="263"/>
      <c r="HC190" s="263"/>
      <c r="HD190" s="263"/>
      <c r="HE190" s="263"/>
      <c r="HF190" s="263"/>
      <c r="HG190" s="263"/>
      <c r="HH190" s="263"/>
      <c r="HI190" s="263"/>
      <c r="HJ190" s="263"/>
      <c r="HK190" s="263"/>
      <c r="HL190" s="263"/>
      <c r="HM190" s="263"/>
      <c r="HN190" s="263"/>
      <c r="HO190" s="263"/>
      <c r="HP190" s="263"/>
      <c r="HQ190" s="263"/>
      <c r="HR190" s="263"/>
      <c r="HS190" s="263"/>
      <c r="HT190" s="263"/>
      <c r="HU190" s="263"/>
      <c r="HV190" s="263"/>
      <c r="HW190" s="263"/>
      <c r="HX190" s="263"/>
      <c r="HY190" s="263"/>
      <c r="HZ190" s="263"/>
      <c r="IA190" s="263"/>
      <c r="IB190" s="263"/>
      <c r="IC190" s="263"/>
      <c r="ID190" s="263"/>
      <c r="IE190" s="263"/>
      <c r="IF190" s="263"/>
      <c r="IG190" s="263"/>
      <c r="IH190" s="263"/>
      <c r="II190" s="263"/>
      <c r="IJ190" s="263"/>
      <c r="IK190" s="263"/>
      <c r="IL190" s="263"/>
      <c r="IM190" s="263"/>
      <c r="IN190" s="263"/>
      <c r="IO190" s="263"/>
      <c r="IP190" s="263"/>
      <c r="IQ190" s="263"/>
      <c r="IR190" s="263"/>
      <c r="IS190" s="263"/>
      <c r="IT190" s="263"/>
      <c r="IU190" s="263"/>
      <c r="IV190" s="263"/>
    </row>
    <row r="191" spans="1:256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  <c r="BS191" s="263"/>
      <c r="BT191" s="263"/>
      <c r="BU191" s="263"/>
      <c r="BV191" s="263"/>
      <c r="BW191" s="263"/>
      <c r="BX191" s="263"/>
      <c r="BY191" s="263"/>
      <c r="BZ191" s="263"/>
      <c r="CA191" s="263"/>
      <c r="CB191" s="263"/>
      <c r="CC191" s="263"/>
      <c r="CD191" s="263"/>
      <c r="CE191" s="263"/>
      <c r="CF191" s="263"/>
      <c r="CG191" s="263"/>
      <c r="CH191" s="263"/>
      <c r="CI191" s="263"/>
      <c r="CJ191" s="263"/>
      <c r="CK191" s="263"/>
      <c r="CL191" s="263"/>
      <c r="CM191" s="263"/>
      <c r="CN191" s="263"/>
      <c r="CO191" s="263"/>
      <c r="CP191" s="263"/>
      <c r="CQ191" s="263"/>
      <c r="CR191" s="263"/>
      <c r="CS191" s="263"/>
      <c r="CT191" s="263"/>
      <c r="CU191" s="263"/>
      <c r="CV191" s="263"/>
      <c r="CW191" s="263"/>
      <c r="CX191" s="263"/>
      <c r="CY191" s="263"/>
      <c r="CZ191" s="263"/>
      <c r="DA191" s="263"/>
      <c r="DB191" s="263"/>
      <c r="DC191" s="263"/>
      <c r="DD191" s="263"/>
      <c r="DE191" s="263"/>
      <c r="DF191" s="263"/>
      <c r="DG191" s="263"/>
      <c r="DH191" s="263"/>
      <c r="DI191" s="263"/>
      <c r="DJ191" s="263"/>
      <c r="DK191" s="263"/>
      <c r="DL191" s="263"/>
      <c r="DM191" s="263"/>
      <c r="DN191" s="263"/>
      <c r="DO191" s="263"/>
      <c r="DP191" s="263"/>
      <c r="DQ191" s="263"/>
      <c r="DR191" s="263"/>
      <c r="DS191" s="263"/>
      <c r="DT191" s="263"/>
      <c r="DU191" s="263"/>
      <c r="DV191" s="263"/>
      <c r="DW191" s="263"/>
      <c r="DX191" s="263"/>
      <c r="DY191" s="263"/>
      <c r="DZ191" s="263"/>
      <c r="EA191" s="263"/>
      <c r="EB191" s="263"/>
      <c r="EC191" s="263"/>
      <c r="ED191" s="263"/>
      <c r="EE191" s="263"/>
      <c r="EF191" s="263"/>
      <c r="EG191" s="263"/>
      <c r="EH191" s="263"/>
      <c r="EI191" s="263"/>
      <c r="EJ191" s="263"/>
      <c r="EK191" s="263"/>
      <c r="EL191" s="263"/>
      <c r="EM191" s="263"/>
      <c r="EN191" s="263"/>
      <c r="EO191" s="263"/>
      <c r="EP191" s="263"/>
      <c r="EQ191" s="263"/>
      <c r="ER191" s="263"/>
      <c r="ES191" s="263"/>
      <c r="ET191" s="263"/>
      <c r="EU191" s="263"/>
      <c r="EV191" s="263"/>
      <c r="EW191" s="263"/>
      <c r="EX191" s="263"/>
      <c r="EY191" s="263"/>
      <c r="EZ191" s="263"/>
      <c r="FA191" s="263"/>
      <c r="FB191" s="263"/>
      <c r="FC191" s="263"/>
      <c r="FD191" s="263"/>
      <c r="FE191" s="263"/>
      <c r="FF191" s="263"/>
      <c r="FG191" s="263"/>
      <c r="FH191" s="263"/>
      <c r="FI191" s="263"/>
      <c r="FJ191" s="263"/>
      <c r="FK191" s="263"/>
      <c r="FL191" s="263"/>
      <c r="FM191" s="263"/>
      <c r="FN191" s="263"/>
      <c r="FO191" s="263"/>
      <c r="FP191" s="263"/>
      <c r="FQ191" s="263"/>
      <c r="FR191" s="263"/>
      <c r="FS191" s="263"/>
      <c r="FT191" s="263"/>
      <c r="FU191" s="263"/>
      <c r="FV191" s="263"/>
      <c r="FW191" s="263"/>
      <c r="FX191" s="263"/>
      <c r="FY191" s="263"/>
      <c r="FZ191" s="263"/>
      <c r="GA191" s="263"/>
      <c r="GB191" s="263"/>
      <c r="GC191" s="263"/>
      <c r="GD191" s="263"/>
      <c r="GE191" s="263"/>
      <c r="GF191" s="263"/>
      <c r="GG191" s="263"/>
      <c r="GH191" s="263"/>
      <c r="GI191" s="263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3"/>
      <c r="GV191" s="263"/>
      <c r="GW191" s="263"/>
      <c r="GX191" s="263"/>
      <c r="GY191" s="263"/>
      <c r="GZ191" s="263"/>
      <c r="HA191" s="263"/>
      <c r="HB191" s="263"/>
      <c r="HC191" s="263"/>
      <c r="HD191" s="263"/>
      <c r="HE191" s="263"/>
      <c r="HF191" s="263"/>
      <c r="HG191" s="263"/>
      <c r="HH191" s="263"/>
      <c r="HI191" s="263"/>
      <c r="HJ191" s="263"/>
      <c r="HK191" s="263"/>
      <c r="HL191" s="263"/>
      <c r="HM191" s="263"/>
      <c r="HN191" s="263"/>
      <c r="HO191" s="263"/>
      <c r="HP191" s="263"/>
      <c r="HQ191" s="263"/>
      <c r="HR191" s="263"/>
      <c r="HS191" s="263"/>
      <c r="HT191" s="263"/>
      <c r="HU191" s="263"/>
      <c r="HV191" s="263"/>
      <c r="HW191" s="263"/>
      <c r="HX191" s="263"/>
      <c r="HY191" s="263"/>
      <c r="HZ191" s="263"/>
      <c r="IA191" s="263"/>
      <c r="IB191" s="263"/>
      <c r="IC191" s="263"/>
      <c r="ID191" s="263"/>
      <c r="IE191" s="263"/>
      <c r="IF191" s="263"/>
      <c r="IG191" s="263"/>
      <c r="IH191" s="263"/>
      <c r="II191" s="263"/>
      <c r="IJ191" s="263"/>
      <c r="IK191" s="263"/>
      <c r="IL191" s="263"/>
      <c r="IM191" s="263"/>
      <c r="IN191" s="263"/>
      <c r="IO191" s="263"/>
      <c r="IP191" s="263"/>
      <c r="IQ191" s="263"/>
      <c r="IR191" s="263"/>
      <c r="IS191" s="263"/>
      <c r="IT191" s="263"/>
      <c r="IU191" s="263"/>
      <c r="IV191" s="263"/>
    </row>
    <row r="192" spans="1:256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</row>
    <row r="193" spans="1:256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  <c r="BS193" s="263"/>
      <c r="BT193" s="263"/>
      <c r="BU193" s="263"/>
      <c r="BV193" s="263"/>
      <c r="BW193" s="263"/>
      <c r="BX193" s="263"/>
      <c r="BY193" s="263"/>
      <c r="BZ193" s="263"/>
      <c r="CA193" s="263"/>
      <c r="CB193" s="263"/>
      <c r="CC193" s="263"/>
      <c r="CD193" s="263"/>
      <c r="CE193" s="263"/>
      <c r="CF193" s="263"/>
      <c r="CG193" s="263"/>
      <c r="CH193" s="263"/>
      <c r="CI193" s="263"/>
      <c r="CJ193" s="263"/>
      <c r="CK193" s="263"/>
      <c r="CL193" s="263"/>
      <c r="CM193" s="263"/>
      <c r="CN193" s="263"/>
      <c r="CO193" s="263"/>
      <c r="CP193" s="263"/>
      <c r="CQ193" s="263"/>
      <c r="CR193" s="263"/>
      <c r="CS193" s="263"/>
      <c r="CT193" s="263"/>
      <c r="CU193" s="263"/>
      <c r="CV193" s="263"/>
      <c r="CW193" s="263"/>
      <c r="CX193" s="263"/>
      <c r="CY193" s="263"/>
      <c r="CZ193" s="263"/>
      <c r="DA193" s="263"/>
      <c r="DB193" s="263"/>
      <c r="DC193" s="263"/>
      <c r="DD193" s="263"/>
      <c r="DE193" s="263"/>
      <c r="DF193" s="263"/>
      <c r="DG193" s="263"/>
      <c r="DH193" s="263"/>
      <c r="DI193" s="263"/>
      <c r="DJ193" s="263"/>
      <c r="DK193" s="263"/>
      <c r="DL193" s="263"/>
      <c r="DM193" s="263"/>
      <c r="DN193" s="263"/>
      <c r="DO193" s="263"/>
      <c r="DP193" s="263"/>
      <c r="DQ193" s="263"/>
      <c r="DR193" s="263"/>
      <c r="DS193" s="263"/>
      <c r="DT193" s="263"/>
      <c r="DU193" s="263"/>
      <c r="DV193" s="263"/>
      <c r="DW193" s="263"/>
      <c r="DX193" s="263"/>
      <c r="DY193" s="263"/>
      <c r="DZ193" s="263"/>
      <c r="EA193" s="263"/>
      <c r="EB193" s="263"/>
      <c r="EC193" s="263"/>
      <c r="ED193" s="263"/>
      <c r="EE193" s="263"/>
      <c r="EF193" s="263"/>
      <c r="EG193" s="263"/>
      <c r="EH193" s="263"/>
      <c r="EI193" s="263"/>
      <c r="EJ193" s="263"/>
      <c r="EK193" s="263"/>
      <c r="EL193" s="263"/>
      <c r="EM193" s="263"/>
      <c r="EN193" s="263"/>
      <c r="EO193" s="263"/>
      <c r="EP193" s="263"/>
      <c r="EQ193" s="263"/>
      <c r="ER193" s="263"/>
      <c r="ES193" s="263"/>
      <c r="ET193" s="263"/>
      <c r="EU193" s="263"/>
      <c r="EV193" s="263"/>
      <c r="EW193" s="263"/>
      <c r="EX193" s="263"/>
      <c r="EY193" s="263"/>
      <c r="EZ193" s="263"/>
      <c r="FA193" s="263"/>
      <c r="FB193" s="263"/>
      <c r="FC193" s="263"/>
      <c r="FD193" s="263"/>
      <c r="FE193" s="263"/>
      <c r="FF193" s="263"/>
      <c r="FG193" s="263"/>
      <c r="FH193" s="263"/>
      <c r="FI193" s="263"/>
      <c r="FJ193" s="263"/>
      <c r="FK193" s="263"/>
      <c r="FL193" s="263"/>
      <c r="FM193" s="263"/>
      <c r="FN193" s="263"/>
      <c r="FO193" s="263"/>
      <c r="FP193" s="263"/>
      <c r="FQ193" s="263"/>
      <c r="FR193" s="263"/>
      <c r="FS193" s="263"/>
      <c r="FT193" s="263"/>
      <c r="FU193" s="263"/>
      <c r="FV193" s="263"/>
      <c r="FW193" s="263"/>
      <c r="FX193" s="263"/>
      <c r="FY193" s="263"/>
      <c r="FZ193" s="263"/>
      <c r="GA193" s="263"/>
      <c r="GB193" s="263"/>
      <c r="GC193" s="263"/>
      <c r="GD193" s="263"/>
      <c r="GE193" s="263"/>
      <c r="GF193" s="263"/>
      <c r="GG193" s="263"/>
      <c r="GH193" s="263"/>
      <c r="GI193" s="263"/>
      <c r="GJ193" s="263"/>
      <c r="GK193" s="263"/>
      <c r="GL193" s="263"/>
      <c r="GM193" s="263"/>
      <c r="GN193" s="263"/>
      <c r="GO193" s="263"/>
      <c r="GP193" s="263"/>
      <c r="GQ193" s="263"/>
      <c r="GR193" s="263"/>
      <c r="GS193" s="263"/>
      <c r="GT193" s="263"/>
      <c r="GU193" s="263"/>
      <c r="GV193" s="263"/>
      <c r="GW193" s="263"/>
      <c r="GX193" s="263"/>
      <c r="GY193" s="263"/>
      <c r="GZ193" s="263"/>
      <c r="HA193" s="263"/>
      <c r="HB193" s="263"/>
      <c r="HC193" s="263"/>
      <c r="HD193" s="263"/>
      <c r="HE193" s="263"/>
      <c r="HF193" s="263"/>
      <c r="HG193" s="263"/>
      <c r="HH193" s="263"/>
      <c r="HI193" s="263"/>
      <c r="HJ193" s="263"/>
      <c r="HK193" s="263"/>
      <c r="HL193" s="263"/>
      <c r="HM193" s="263"/>
      <c r="HN193" s="263"/>
      <c r="HO193" s="263"/>
      <c r="HP193" s="263"/>
      <c r="HQ193" s="263"/>
      <c r="HR193" s="263"/>
      <c r="HS193" s="263"/>
      <c r="HT193" s="263"/>
      <c r="HU193" s="263"/>
      <c r="HV193" s="263"/>
      <c r="HW193" s="263"/>
      <c r="HX193" s="263"/>
      <c r="HY193" s="263"/>
      <c r="HZ193" s="263"/>
      <c r="IA193" s="263"/>
      <c r="IB193" s="263"/>
      <c r="IC193" s="263"/>
      <c r="ID193" s="263"/>
      <c r="IE193" s="263"/>
      <c r="IF193" s="263"/>
      <c r="IG193" s="263"/>
      <c r="IH193" s="263"/>
      <c r="II193" s="263"/>
      <c r="IJ193" s="263"/>
      <c r="IK193" s="263"/>
      <c r="IL193" s="263"/>
      <c r="IM193" s="263"/>
      <c r="IN193" s="263"/>
      <c r="IO193" s="263"/>
      <c r="IP193" s="263"/>
      <c r="IQ193" s="263"/>
      <c r="IR193" s="263"/>
      <c r="IS193" s="263"/>
      <c r="IT193" s="263"/>
      <c r="IU193" s="263"/>
      <c r="IV193" s="263"/>
    </row>
    <row r="194" spans="1:256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  <c r="BS194" s="263"/>
      <c r="BT194" s="263"/>
      <c r="BU194" s="263"/>
      <c r="BV194" s="263"/>
      <c r="BW194" s="263"/>
      <c r="BX194" s="263"/>
      <c r="BY194" s="263"/>
      <c r="BZ194" s="263"/>
      <c r="CA194" s="263"/>
      <c r="CB194" s="263"/>
      <c r="CC194" s="263"/>
      <c r="CD194" s="263"/>
      <c r="CE194" s="263"/>
      <c r="CF194" s="263"/>
      <c r="CG194" s="263"/>
      <c r="CH194" s="263"/>
      <c r="CI194" s="263"/>
      <c r="CJ194" s="263"/>
      <c r="CK194" s="263"/>
      <c r="CL194" s="263"/>
      <c r="CM194" s="263"/>
      <c r="CN194" s="263"/>
      <c r="CO194" s="263"/>
      <c r="CP194" s="263"/>
      <c r="CQ194" s="263"/>
      <c r="CR194" s="263"/>
      <c r="CS194" s="263"/>
      <c r="CT194" s="263"/>
      <c r="CU194" s="263"/>
      <c r="CV194" s="263"/>
      <c r="CW194" s="263"/>
      <c r="CX194" s="263"/>
      <c r="CY194" s="263"/>
      <c r="CZ194" s="263"/>
      <c r="DA194" s="263"/>
      <c r="DB194" s="263"/>
      <c r="DC194" s="263"/>
      <c r="DD194" s="263"/>
      <c r="DE194" s="263"/>
      <c r="DF194" s="263"/>
      <c r="DG194" s="263"/>
      <c r="DH194" s="263"/>
      <c r="DI194" s="263"/>
      <c r="DJ194" s="263"/>
      <c r="DK194" s="263"/>
      <c r="DL194" s="263"/>
      <c r="DM194" s="263"/>
      <c r="DN194" s="263"/>
      <c r="DO194" s="263"/>
      <c r="DP194" s="263"/>
      <c r="DQ194" s="263"/>
      <c r="DR194" s="263"/>
      <c r="DS194" s="263"/>
      <c r="DT194" s="263"/>
      <c r="DU194" s="263"/>
      <c r="DV194" s="263"/>
      <c r="DW194" s="263"/>
      <c r="DX194" s="263"/>
      <c r="DY194" s="263"/>
      <c r="DZ194" s="263"/>
      <c r="EA194" s="263"/>
      <c r="EB194" s="263"/>
      <c r="EC194" s="263"/>
      <c r="ED194" s="263"/>
      <c r="EE194" s="263"/>
      <c r="EF194" s="263"/>
      <c r="EG194" s="263"/>
      <c r="EH194" s="263"/>
      <c r="EI194" s="263"/>
      <c r="EJ194" s="263"/>
      <c r="EK194" s="263"/>
      <c r="EL194" s="263"/>
      <c r="EM194" s="263"/>
      <c r="EN194" s="263"/>
      <c r="EO194" s="263"/>
      <c r="EP194" s="263"/>
      <c r="EQ194" s="263"/>
      <c r="ER194" s="263"/>
      <c r="ES194" s="263"/>
      <c r="ET194" s="263"/>
      <c r="EU194" s="263"/>
      <c r="EV194" s="263"/>
      <c r="EW194" s="263"/>
      <c r="EX194" s="263"/>
      <c r="EY194" s="263"/>
      <c r="EZ194" s="263"/>
      <c r="FA194" s="263"/>
      <c r="FB194" s="263"/>
      <c r="FC194" s="263"/>
      <c r="FD194" s="263"/>
      <c r="FE194" s="263"/>
      <c r="FF194" s="263"/>
      <c r="FG194" s="263"/>
      <c r="FH194" s="263"/>
      <c r="FI194" s="263"/>
      <c r="FJ194" s="263"/>
      <c r="FK194" s="263"/>
      <c r="FL194" s="263"/>
      <c r="FM194" s="263"/>
      <c r="FN194" s="263"/>
      <c r="FO194" s="263"/>
      <c r="FP194" s="263"/>
      <c r="FQ194" s="263"/>
      <c r="FR194" s="263"/>
      <c r="FS194" s="263"/>
      <c r="FT194" s="263"/>
      <c r="FU194" s="263"/>
      <c r="FV194" s="263"/>
      <c r="FW194" s="263"/>
      <c r="FX194" s="263"/>
      <c r="FY194" s="263"/>
      <c r="FZ194" s="263"/>
      <c r="GA194" s="263"/>
      <c r="GB194" s="263"/>
      <c r="GC194" s="263"/>
      <c r="GD194" s="263"/>
      <c r="GE194" s="263"/>
      <c r="GF194" s="263"/>
      <c r="GG194" s="263"/>
      <c r="GH194" s="263"/>
      <c r="GI194" s="263"/>
      <c r="GJ194" s="263"/>
      <c r="GK194" s="263"/>
      <c r="GL194" s="263"/>
      <c r="GM194" s="263"/>
      <c r="GN194" s="263"/>
      <c r="GO194" s="263"/>
      <c r="GP194" s="263"/>
      <c r="GQ194" s="263"/>
      <c r="GR194" s="263"/>
      <c r="GS194" s="263"/>
      <c r="GT194" s="263"/>
      <c r="GU194" s="263"/>
      <c r="GV194" s="263"/>
      <c r="GW194" s="263"/>
      <c r="GX194" s="263"/>
      <c r="GY194" s="263"/>
      <c r="GZ194" s="263"/>
      <c r="HA194" s="263"/>
      <c r="HB194" s="263"/>
      <c r="HC194" s="263"/>
      <c r="HD194" s="263"/>
      <c r="HE194" s="263"/>
      <c r="HF194" s="263"/>
      <c r="HG194" s="263"/>
      <c r="HH194" s="263"/>
      <c r="HI194" s="263"/>
      <c r="HJ194" s="263"/>
      <c r="HK194" s="263"/>
      <c r="HL194" s="263"/>
      <c r="HM194" s="263"/>
      <c r="HN194" s="263"/>
      <c r="HO194" s="263"/>
      <c r="HP194" s="263"/>
      <c r="HQ194" s="263"/>
      <c r="HR194" s="263"/>
      <c r="HS194" s="263"/>
      <c r="HT194" s="263"/>
      <c r="HU194" s="263"/>
      <c r="HV194" s="263"/>
      <c r="HW194" s="263"/>
      <c r="HX194" s="263"/>
      <c r="HY194" s="263"/>
      <c r="HZ194" s="263"/>
      <c r="IA194" s="263"/>
      <c r="IB194" s="263"/>
      <c r="IC194" s="263"/>
      <c r="ID194" s="263"/>
      <c r="IE194" s="263"/>
      <c r="IF194" s="263"/>
      <c r="IG194" s="263"/>
      <c r="IH194" s="263"/>
      <c r="II194" s="263"/>
      <c r="IJ194" s="263"/>
      <c r="IK194" s="263"/>
      <c r="IL194" s="263"/>
      <c r="IM194" s="263"/>
      <c r="IN194" s="263"/>
      <c r="IO194" s="263"/>
      <c r="IP194" s="263"/>
      <c r="IQ194" s="263"/>
      <c r="IR194" s="263"/>
      <c r="IS194" s="263"/>
      <c r="IT194" s="263"/>
      <c r="IU194" s="263"/>
      <c r="IV194" s="263"/>
    </row>
    <row r="195" spans="1:256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  <c r="BS195" s="263"/>
      <c r="BT195" s="263"/>
      <c r="BU195" s="263"/>
      <c r="BV195" s="263"/>
      <c r="BW195" s="263"/>
      <c r="BX195" s="263"/>
      <c r="BY195" s="263"/>
      <c r="BZ195" s="263"/>
      <c r="CA195" s="263"/>
      <c r="CB195" s="263"/>
      <c r="CC195" s="263"/>
      <c r="CD195" s="263"/>
      <c r="CE195" s="263"/>
      <c r="CF195" s="263"/>
      <c r="CG195" s="263"/>
      <c r="CH195" s="263"/>
      <c r="CI195" s="263"/>
      <c r="CJ195" s="263"/>
      <c r="CK195" s="263"/>
      <c r="CL195" s="263"/>
      <c r="CM195" s="263"/>
      <c r="CN195" s="263"/>
      <c r="CO195" s="263"/>
      <c r="CP195" s="263"/>
      <c r="CQ195" s="263"/>
      <c r="CR195" s="263"/>
      <c r="CS195" s="263"/>
      <c r="CT195" s="263"/>
      <c r="CU195" s="263"/>
      <c r="CV195" s="263"/>
      <c r="CW195" s="263"/>
      <c r="CX195" s="263"/>
      <c r="CY195" s="263"/>
      <c r="CZ195" s="263"/>
      <c r="DA195" s="263"/>
      <c r="DB195" s="263"/>
      <c r="DC195" s="263"/>
      <c r="DD195" s="263"/>
      <c r="DE195" s="263"/>
      <c r="DF195" s="263"/>
      <c r="DG195" s="263"/>
      <c r="DH195" s="263"/>
      <c r="DI195" s="263"/>
      <c r="DJ195" s="263"/>
      <c r="DK195" s="263"/>
      <c r="DL195" s="263"/>
      <c r="DM195" s="263"/>
      <c r="DN195" s="263"/>
      <c r="DO195" s="263"/>
      <c r="DP195" s="263"/>
      <c r="DQ195" s="263"/>
      <c r="DR195" s="263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63"/>
      <c r="ED195" s="263"/>
      <c r="EE195" s="263"/>
      <c r="EF195" s="263"/>
      <c r="EG195" s="263"/>
      <c r="EH195" s="263"/>
      <c r="EI195" s="263"/>
      <c r="EJ195" s="263"/>
      <c r="EK195" s="263"/>
      <c r="EL195" s="263"/>
      <c r="EM195" s="263"/>
      <c r="EN195" s="263"/>
      <c r="EO195" s="263"/>
      <c r="EP195" s="263"/>
      <c r="EQ195" s="263"/>
      <c r="ER195" s="263"/>
      <c r="ES195" s="263"/>
      <c r="ET195" s="263"/>
      <c r="EU195" s="263"/>
      <c r="EV195" s="263"/>
      <c r="EW195" s="263"/>
      <c r="EX195" s="263"/>
      <c r="EY195" s="263"/>
      <c r="EZ195" s="263"/>
      <c r="FA195" s="263"/>
      <c r="FB195" s="263"/>
      <c r="FC195" s="263"/>
      <c r="FD195" s="263"/>
      <c r="FE195" s="263"/>
      <c r="FF195" s="263"/>
      <c r="FG195" s="263"/>
      <c r="FH195" s="263"/>
      <c r="FI195" s="263"/>
      <c r="FJ195" s="263"/>
      <c r="FK195" s="263"/>
      <c r="FL195" s="263"/>
      <c r="FM195" s="263"/>
      <c r="FN195" s="263"/>
      <c r="FO195" s="263"/>
      <c r="FP195" s="263"/>
      <c r="FQ195" s="263"/>
      <c r="FR195" s="263"/>
      <c r="FS195" s="263"/>
      <c r="FT195" s="263"/>
      <c r="FU195" s="263"/>
      <c r="FV195" s="263"/>
      <c r="FW195" s="263"/>
      <c r="FX195" s="263"/>
      <c r="FY195" s="263"/>
      <c r="FZ195" s="263"/>
      <c r="GA195" s="263"/>
      <c r="GB195" s="263"/>
      <c r="GC195" s="263"/>
      <c r="GD195" s="263"/>
      <c r="GE195" s="263"/>
      <c r="GF195" s="263"/>
      <c r="GG195" s="263"/>
      <c r="GH195" s="263"/>
      <c r="GI195" s="263"/>
      <c r="GJ195" s="263"/>
      <c r="GK195" s="263"/>
      <c r="GL195" s="263"/>
      <c r="GM195" s="263"/>
      <c r="GN195" s="263"/>
      <c r="GO195" s="263"/>
      <c r="GP195" s="263"/>
      <c r="GQ195" s="263"/>
      <c r="GR195" s="263"/>
      <c r="GS195" s="263"/>
      <c r="GT195" s="263"/>
      <c r="GU195" s="263"/>
      <c r="GV195" s="263"/>
      <c r="GW195" s="263"/>
      <c r="GX195" s="263"/>
      <c r="GY195" s="263"/>
      <c r="GZ195" s="263"/>
      <c r="HA195" s="263"/>
      <c r="HB195" s="263"/>
      <c r="HC195" s="263"/>
      <c r="HD195" s="263"/>
      <c r="HE195" s="263"/>
      <c r="HF195" s="263"/>
      <c r="HG195" s="263"/>
      <c r="HH195" s="263"/>
      <c r="HI195" s="263"/>
      <c r="HJ195" s="263"/>
      <c r="HK195" s="263"/>
      <c r="HL195" s="263"/>
      <c r="HM195" s="263"/>
      <c r="HN195" s="263"/>
      <c r="HO195" s="263"/>
      <c r="HP195" s="263"/>
      <c r="HQ195" s="263"/>
      <c r="HR195" s="263"/>
      <c r="HS195" s="263"/>
      <c r="HT195" s="263"/>
      <c r="HU195" s="263"/>
      <c r="HV195" s="263"/>
      <c r="HW195" s="263"/>
      <c r="HX195" s="263"/>
      <c r="HY195" s="263"/>
      <c r="HZ195" s="263"/>
      <c r="IA195" s="263"/>
      <c r="IB195" s="263"/>
      <c r="IC195" s="263"/>
      <c r="ID195" s="263"/>
      <c r="IE195" s="263"/>
      <c r="IF195" s="263"/>
      <c r="IG195" s="263"/>
      <c r="IH195" s="263"/>
      <c r="II195" s="263"/>
      <c r="IJ195" s="263"/>
      <c r="IK195" s="263"/>
      <c r="IL195" s="263"/>
      <c r="IM195" s="263"/>
      <c r="IN195" s="263"/>
      <c r="IO195" s="263"/>
      <c r="IP195" s="263"/>
      <c r="IQ195" s="263"/>
      <c r="IR195" s="263"/>
      <c r="IS195" s="263"/>
      <c r="IT195" s="263"/>
      <c r="IU195" s="263"/>
      <c r="IV195" s="263"/>
    </row>
    <row r="196" spans="1:256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  <c r="BS196" s="263"/>
      <c r="BT196" s="263"/>
      <c r="BU196" s="263"/>
      <c r="BV196" s="263"/>
      <c r="BW196" s="263"/>
      <c r="BX196" s="263"/>
      <c r="BY196" s="263"/>
      <c r="BZ196" s="263"/>
      <c r="CA196" s="263"/>
      <c r="CB196" s="263"/>
      <c r="CC196" s="263"/>
      <c r="CD196" s="263"/>
      <c r="CE196" s="263"/>
      <c r="CF196" s="263"/>
      <c r="CG196" s="263"/>
      <c r="CH196" s="263"/>
      <c r="CI196" s="263"/>
      <c r="CJ196" s="263"/>
      <c r="CK196" s="263"/>
      <c r="CL196" s="263"/>
      <c r="CM196" s="263"/>
      <c r="CN196" s="263"/>
      <c r="CO196" s="263"/>
      <c r="CP196" s="263"/>
      <c r="CQ196" s="263"/>
      <c r="CR196" s="263"/>
      <c r="CS196" s="263"/>
      <c r="CT196" s="263"/>
      <c r="CU196" s="263"/>
      <c r="CV196" s="263"/>
      <c r="CW196" s="263"/>
      <c r="CX196" s="263"/>
      <c r="CY196" s="263"/>
      <c r="CZ196" s="263"/>
      <c r="DA196" s="263"/>
      <c r="DB196" s="263"/>
      <c r="DC196" s="263"/>
      <c r="DD196" s="263"/>
      <c r="DE196" s="263"/>
      <c r="DF196" s="263"/>
      <c r="DG196" s="263"/>
      <c r="DH196" s="263"/>
      <c r="DI196" s="263"/>
      <c r="DJ196" s="263"/>
      <c r="DK196" s="263"/>
      <c r="DL196" s="263"/>
      <c r="DM196" s="263"/>
      <c r="DN196" s="263"/>
      <c r="DO196" s="263"/>
      <c r="DP196" s="263"/>
      <c r="DQ196" s="263"/>
      <c r="DR196" s="263"/>
      <c r="DS196" s="263"/>
      <c r="DT196" s="263"/>
      <c r="DU196" s="263"/>
      <c r="DV196" s="263"/>
      <c r="DW196" s="263"/>
      <c r="DX196" s="263"/>
      <c r="DY196" s="263"/>
      <c r="DZ196" s="263"/>
      <c r="EA196" s="263"/>
      <c r="EB196" s="263"/>
      <c r="EC196" s="263"/>
      <c r="ED196" s="263"/>
      <c r="EE196" s="263"/>
      <c r="EF196" s="263"/>
      <c r="EG196" s="263"/>
      <c r="EH196" s="263"/>
      <c r="EI196" s="263"/>
      <c r="EJ196" s="263"/>
      <c r="EK196" s="263"/>
      <c r="EL196" s="263"/>
      <c r="EM196" s="263"/>
      <c r="EN196" s="263"/>
      <c r="EO196" s="263"/>
      <c r="EP196" s="263"/>
      <c r="EQ196" s="263"/>
      <c r="ER196" s="263"/>
      <c r="ES196" s="263"/>
      <c r="ET196" s="263"/>
      <c r="EU196" s="263"/>
      <c r="EV196" s="263"/>
      <c r="EW196" s="263"/>
      <c r="EX196" s="263"/>
      <c r="EY196" s="263"/>
      <c r="EZ196" s="263"/>
      <c r="FA196" s="263"/>
      <c r="FB196" s="263"/>
      <c r="FC196" s="263"/>
      <c r="FD196" s="263"/>
      <c r="FE196" s="263"/>
      <c r="FF196" s="263"/>
      <c r="FG196" s="263"/>
      <c r="FH196" s="263"/>
      <c r="FI196" s="263"/>
      <c r="FJ196" s="263"/>
      <c r="FK196" s="263"/>
      <c r="FL196" s="263"/>
      <c r="FM196" s="263"/>
      <c r="FN196" s="263"/>
      <c r="FO196" s="263"/>
      <c r="FP196" s="263"/>
      <c r="FQ196" s="263"/>
      <c r="FR196" s="263"/>
      <c r="FS196" s="263"/>
      <c r="FT196" s="263"/>
      <c r="FU196" s="263"/>
      <c r="FV196" s="263"/>
      <c r="FW196" s="263"/>
      <c r="FX196" s="263"/>
      <c r="FY196" s="263"/>
      <c r="FZ196" s="263"/>
      <c r="GA196" s="263"/>
      <c r="GB196" s="263"/>
      <c r="GC196" s="263"/>
      <c r="GD196" s="263"/>
      <c r="GE196" s="263"/>
      <c r="GF196" s="263"/>
      <c r="GG196" s="263"/>
      <c r="GH196" s="263"/>
      <c r="GI196" s="263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3"/>
      <c r="GV196" s="263"/>
      <c r="GW196" s="263"/>
      <c r="GX196" s="263"/>
      <c r="GY196" s="263"/>
      <c r="GZ196" s="263"/>
      <c r="HA196" s="263"/>
      <c r="HB196" s="263"/>
      <c r="HC196" s="263"/>
      <c r="HD196" s="263"/>
      <c r="HE196" s="263"/>
      <c r="HF196" s="263"/>
      <c r="HG196" s="263"/>
      <c r="HH196" s="263"/>
      <c r="HI196" s="263"/>
      <c r="HJ196" s="263"/>
      <c r="HK196" s="263"/>
      <c r="HL196" s="263"/>
      <c r="HM196" s="263"/>
      <c r="HN196" s="263"/>
      <c r="HO196" s="263"/>
      <c r="HP196" s="263"/>
      <c r="HQ196" s="263"/>
      <c r="HR196" s="263"/>
      <c r="HS196" s="263"/>
      <c r="HT196" s="263"/>
      <c r="HU196" s="263"/>
      <c r="HV196" s="263"/>
      <c r="HW196" s="263"/>
      <c r="HX196" s="263"/>
      <c r="HY196" s="263"/>
      <c r="HZ196" s="263"/>
      <c r="IA196" s="263"/>
      <c r="IB196" s="263"/>
      <c r="IC196" s="263"/>
      <c r="ID196" s="263"/>
      <c r="IE196" s="263"/>
      <c r="IF196" s="263"/>
      <c r="IG196" s="263"/>
      <c r="IH196" s="263"/>
      <c r="II196" s="263"/>
      <c r="IJ196" s="263"/>
      <c r="IK196" s="263"/>
      <c r="IL196" s="263"/>
      <c r="IM196" s="263"/>
      <c r="IN196" s="263"/>
      <c r="IO196" s="263"/>
      <c r="IP196" s="263"/>
      <c r="IQ196" s="263"/>
      <c r="IR196" s="263"/>
      <c r="IS196" s="263"/>
      <c r="IT196" s="263"/>
      <c r="IU196" s="263"/>
      <c r="IV196" s="263"/>
    </row>
    <row r="197" spans="1:256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  <c r="BS197" s="263"/>
      <c r="BT197" s="263"/>
      <c r="BU197" s="263"/>
      <c r="BV197" s="263"/>
      <c r="BW197" s="263"/>
      <c r="BX197" s="263"/>
      <c r="BY197" s="263"/>
      <c r="BZ197" s="263"/>
      <c r="CA197" s="263"/>
      <c r="CB197" s="263"/>
      <c r="CC197" s="263"/>
      <c r="CD197" s="263"/>
      <c r="CE197" s="263"/>
      <c r="CF197" s="263"/>
      <c r="CG197" s="263"/>
      <c r="CH197" s="263"/>
      <c r="CI197" s="263"/>
      <c r="CJ197" s="263"/>
      <c r="CK197" s="263"/>
      <c r="CL197" s="263"/>
      <c r="CM197" s="263"/>
      <c r="CN197" s="263"/>
      <c r="CO197" s="263"/>
      <c r="CP197" s="263"/>
      <c r="CQ197" s="263"/>
      <c r="CR197" s="263"/>
      <c r="CS197" s="263"/>
      <c r="CT197" s="263"/>
      <c r="CU197" s="263"/>
      <c r="CV197" s="263"/>
      <c r="CW197" s="263"/>
      <c r="CX197" s="263"/>
      <c r="CY197" s="263"/>
      <c r="CZ197" s="263"/>
      <c r="DA197" s="263"/>
      <c r="DB197" s="263"/>
      <c r="DC197" s="263"/>
      <c r="DD197" s="263"/>
      <c r="DE197" s="263"/>
      <c r="DF197" s="263"/>
      <c r="DG197" s="263"/>
      <c r="DH197" s="263"/>
      <c r="DI197" s="263"/>
      <c r="DJ197" s="263"/>
      <c r="DK197" s="263"/>
      <c r="DL197" s="263"/>
      <c r="DM197" s="263"/>
      <c r="DN197" s="263"/>
      <c r="DO197" s="263"/>
      <c r="DP197" s="263"/>
      <c r="DQ197" s="263"/>
      <c r="DR197" s="263"/>
      <c r="DS197" s="263"/>
      <c r="DT197" s="263"/>
      <c r="DU197" s="263"/>
      <c r="DV197" s="263"/>
      <c r="DW197" s="263"/>
      <c r="DX197" s="263"/>
      <c r="DY197" s="263"/>
      <c r="DZ197" s="263"/>
      <c r="EA197" s="263"/>
      <c r="EB197" s="263"/>
      <c r="EC197" s="263"/>
      <c r="ED197" s="263"/>
      <c r="EE197" s="263"/>
      <c r="EF197" s="263"/>
      <c r="EG197" s="263"/>
      <c r="EH197" s="263"/>
      <c r="EI197" s="263"/>
      <c r="EJ197" s="263"/>
      <c r="EK197" s="263"/>
      <c r="EL197" s="263"/>
      <c r="EM197" s="263"/>
      <c r="EN197" s="263"/>
      <c r="EO197" s="263"/>
      <c r="EP197" s="263"/>
      <c r="EQ197" s="263"/>
      <c r="ER197" s="263"/>
      <c r="ES197" s="263"/>
      <c r="ET197" s="263"/>
      <c r="EU197" s="263"/>
      <c r="EV197" s="263"/>
      <c r="EW197" s="263"/>
      <c r="EX197" s="263"/>
      <c r="EY197" s="263"/>
      <c r="EZ197" s="263"/>
      <c r="FA197" s="263"/>
      <c r="FB197" s="263"/>
      <c r="FC197" s="263"/>
      <c r="FD197" s="263"/>
      <c r="FE197" s="263"/>
      <c r="FF197" s="263"/>
      <c r="FG197" s="263"/>
      <c r="FH197" s="263"/>
      <c r="FI197" s="263"/>
      <c r="FJ197" s="263"/>
      <c r="FK197" s="263"/>
      <c r="FL197" s="263"/>
      <c r="FM197" s="263"/>
      <c r="FN197" s="263"/>
      <c r="FO197" s="263"/>
      <c r="FP197" s="263"/>
      <c r="FQ197" s="263"/>
      <c r="FR197" s="263"/>
      <c r="FS197" s="263"/>
      <c r="FT197" s="263"/>
      <c r="FU197" s="263"/>
      <c r="FV197" s="263"/>
      <c r="FW197" s="263"/>
      <c r="FX197" s="263"/>
      <c r="FY197" s="263"/>
      <c r="FZ197" s="263"/>
      <c r="GA197" s="263"/>
      <c r="GB197" s="263"/>
      <c r="GC197" s="263"/>
      <c r="GD197" s="263"/>
      <c r="GE197" s="263"/>
      <c r="GF197" s="263"/>
      <c r="GG197" s="263"/>
      <c r="GH197" s="263"/>
      <c r="GI197" s="263"/>
      <c r="GJ197" s="263"/>
      <c r="GK197" s="263"/>
      <c r="GL197" s="263"/>
      <c r="GM197" s="263"/>
      <c r="GN197" s="263"/>
      <c r="GO197" s="263"/>
      <c r="GP197" s="263"/>
      <c r="GQ197" s="263"/>
      <c r="GR197" s="263"/>
      <c r="GS197" s="263"/>
      <c r="GT197" s="263"/>
      <c r="GU197" s="263"/>
      <c r="GV197" s="263"/>
      <c r="GW197" s="263"/>
      <c r="GX197" s="263"/>
      <c r="GY197" s="263"/>
      <c r="GZ197" s="263"/>
      <c r="HA197" s="263"/>
      <c r="HB197" s="263"/>
      <c r="HC197" s="263"/>
      <c r="HD197" s="263"/>
      <c r="HE197" s="263"/>
      <c r="HF197" s="263"/>
      <c r="HG197" s="263"/>
      <c r="HH197" s="263"/>
      <c r="HI197" s="263"/>
      <c r="HJ197" s="263"/>
      <c r="HK197" s="263"/>
      <c r="HL197" s="263"/>
      <c r="HM197" s="263"/>
      <c r="HN197" s="263"/>
      <c r="HO197" s="263"/>
      <c r="HP197" s="263"/>
      <c r="HQ197" s="263"/>
      <c r="HR197" s="263"/>
      <c r="HS197" s="263"/>
      <c r="HT197" s="263"/>
      <c r="HU197" s="263"/>
      <c r="HV197" s="263"/>
      <c r="HW197" s="263"/>
      <c r="HX197" s="263"/>
      <c r="HY197" s="263"/>
      <c r="HZ197" s="263"/>
      <c r="IA197" s="263"/>
      <c r="IB197" s="263"/>
      <c r="IC197" s="263"/>
      <c r="ID197" s="263"/>
      <c r="IE197" s="263"/>
      <c r="IF197" s="263"/>
      <c r="IG197" s="263"/>
      <c r="IH197" s="263"/>
      <c r="II197" s="263"/>
      <c r="IJ197" s="263"/>
      <c r="IK197" s="263"/>
      <c r="IL197" s="263"/>
      <c r="IM197" s="263"/>
      <c r="IN197" s="263"/>
      <c r="IO197" s="263"/>
      <c r="IP197" s="263"/>
      <c r="IQ197" s="263"/>
      <c r="IR197" s="263"/>
      <c r="IS197" s="263"/>
      <c r="IT197" s="263"/>
      <c r="IU197" s="263"/>
      <c r="IV197" s="263"/>
    </row>
    <row r="198" spans="1:256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  <c r="BS198" s="263"/>
      <c r="BT198" s="263"/>
      <c r="BU198" s="263"/>
      <c r="BV198" s="263"/>
      <c r="BW198" s="263"/>
      <c r="BX198" s="263"/>
      <c r="BY198" s="263"/>
      <c r="BZ198" s="263"/>
      <c r="CA198" s="263"/>
      <c r="CB198" s="263"/>
      <c r="CC198" s="263"/>
      <c r="CD198" s="263"/>
      <c r="CE198" s="263"/>
      <c r="CF198" s="263"/>
      <c r="CG198" s="263"/>
      <c r="CH198" s="263"/>
      <c r="CI198" s="263"/>
      <c r="CJ198" s="263"/>
      <c r="CK198" s="263"/>
      <c r="CL198" s="263"/>
      <c r="CM198" s="263"/>
      <c r="CN198" s="263"/>
      <c r="CO198" s="263"/>
      <c r="CP198" s="263"/>
      <c r="CQ198" s="263"/>
      <c r="CR198" s="263"/>
      <c r="CS198" s="263"/>
      <c r="CT198" s="263"/>
      <c r="CU198" s="263"/>
      <c r="CV198" s="263"/>
      <c r="CW198" s="263"/>
      <c r="CX198" s="263"/>
      <c r="CY198" s="263"/>
      <c r="CZ198" s="263"/>
      <c r="DA198" s="263"/>
      <c r="DB198" s="263"/>
      <c r="DC198" s="263"/>
      <c r="DD198" s="263"/>
      <c r="DE198" s="263"/>
      <c r="DF198" s="263"/>
      <c r="DG198" s="263"/>
      <c r="DH198" s="263"/>
      <c r="DI198" s="263"/>
      <c r="DJ198" s="263"/>
      <c r="DK198" s="263"/>
      <c r="DL198" s="263"/>
      <c r="DM198" s="263"/>
      <c r="DN198" s="263"/>
      <c r="DO198" s="263"/>
      <c r="DP198" s="263"/>
      <c r="DQ198" s="263"/>
      <c r="DR198" s="263"/>
      <c r="DS198" s="263"/>
      <c r="DT198" s="263"/>
      <c r="DU198" s="263"/>
      <c r="DV198" s="263"/>
      <c r="DW198" s="263"/>
      <c r="DX198" s="263"/>
      <c r="DY198" s="263"/>
      <c r="DZ198" s="263"/>
      <c r="EA198" s="263"/>
      <c r="EB198" s="263"/>
      <c r="EC198" s="263"/>
      <c r="ED198" s="263"/>
      <c r="EE198" s="263"/>
      <c r="EF198" s="263"/>
      <c r="EG198" s="263"/>
      <c r="EH198" s="263"/>
      <c r="EI198" s="263"/>
      <c r="EJ198" s="263"/>
      <c r="EK198" s="263"/>
      <c r="EL198" s="263"/>
      <c r="EM198" s="263"/>
      <c r="EN198" s="263"/>
      <c r="EO198" s="263"/>
      <c r="EP198" s="263"/>
      <c r="EQ198" s="263"/>
      <c r="ER198" s="263"/>
      <c r="ES198" s="263"/>
      <c r="ET198" s="263"/>
      <c r="EU198" s="263"/>
      <c r="EV198" s="263"/>
      <c r="EW198" s="263"/>
      <c r="EX198" s="263"/>
      <c r="EY198" s="263"/>
      <c r="EZ198" s="263"/>
      <c r="FA198" s="263"/>
      <c r="FB198" s="263"/>
      <c r="FC198" s="263"/>
      <c r="FD198" s="263"/>
      <c r="FE198" s="263"/>
      <c r="FF198" s="263"/>
      <c r="FG198" s="263"/>
      <c r="FH198" s="263"/>
      <c r="FI198" s="263"/>
      <c r="FJ198" s="263"/>
      <c r="FK198" s="263"/>
      <c r="FL198" s="263"/>
      <c r="FM198" s="263"/>
      <c r="FN198" s="263"/>
      <c r="FO198" s="263"/>
      <c r="FP198" s="263"/>
      <c r="FQ198" s="263"/>
      <c r="FR198" s="263"/>
      <c r="FS198" s="263"/>
      <c r="FT198" s="263"/>
      <c r="FU198" s="263"/>
      <c r="FV198" s="263"/>
      <c r="FW198" s="263"/>
      <c r="FX198" s="263"/>
      <c r="FY198" s="263"/>
      <c r="FZ198" s="263"/>
      <c r="GA198" s="263"/>
      <c r="GB198" s="263"/>
      <c r="GC198" s="263"/>
      <c r="GD198" s="263"/>
      <c r="GE198" s="263"/>
      <c r="GF198" s="263"/>
      <c r="GG198" s="263"/>
      <c r="GH198" s="263"/>
      <c r="GI198" s="263"/>
      <c r="GJ198" s="263"/>
      <c r="GK198" s="263"/>
      <c r="GL198" s="263"/>
      <c r="GM198" s="263"/>
      <c r="GN198" s="263"/>
      <c r="GO198" s="263"/>
      <c r="GP198" s="263"/>
      <c r="GQ198" s="263"/>
      <c r="GR198" s="263"/>
      <c r="GS198" s="263"/>
      <c r="GT198" s="263"/>
      <c r="GU198" s="263"/>
      <c r="GV198" s="263"/>
      <c r="GW198" s="263"/>
      <c r="GX198" s="263"/>
      <c r="GY198" s="263"/>
      <c r="GZ198" s="263"/>
      <c r="HA198" s="263"/>
      <c r="HB198" s="263"/>
      <c r="HC198" s="263"/>
      <c r="HD198" s="263"/>
      <c r="HE198" s="263"/>
      <c r="HF198" s="263"/>
      <c r="HG198" s="263"/>
      <c r="HH198" s="263"/>
      <c r="HI198" s="263"/>
      <c r="HJ198" s="263"/>
      <c r="HK198" s="263"/>
      <c r="HL198" s="263"/>
      <c r="HM198" s="263"/>
      <c r="HN198" s="263"/>
      <c r="HO198" s="263"/>
      <c r="HP198" s="263"/>
      <c r="HQ198" s="263"/>
      <c r="HR198" s="263"/>
      <c r="HS198" s="263"/>
      <c r="HT198" s="263"/>
      <c r="HU198" s="263"/>
      <c r="HV198" s="263"/>
      <c r="HW198" s="263"/>
      <c r="HX198" s="263"/>
      <c r="HY198" s="263"/>
      <c r="HZ198" s="263"/>
      <c r="IA198" s="263"/>
      <c r="IB198" s="263"/>
      <c r="IC198" s="263"/>
      <c r="ID198" s="263"/>
      <c r="IE198" s="263"/>
      <c r="IF198" s="263"/>
      <c r="IG198" s="263"/>
      <c r="IH198" s="263"/>
      <c r="II198" s="263"/>
      <c r="IJ198" s="263"/>
      <c r="IK198" s="263"/>
      <c r="IL198" s="263"/>
      <c r="IM198" s="263"/>
      <c r="IN198" s="263"/>
      <c r="IO198" s="263"/>
      <c r="IP198" s="263"/>
      <c r="IQ198" s="263"/>
      <c r="IR198" s="263"/>
      <c r="IS198" s="263"/>
      <c r="IT198" s="263"/>
      <c r="IU198" s="263"/>
      <c r="IV198" s="263"/>
    </row>
    <row r="199" spans="1:256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  <c r="BS199" s="263"/>
      <c r="BT199" s="263"/>
      <c r="BU199" s="263"/>
      <c r="BV199" s="263"/>
      <c r="BW199" s="263"/>
      <c r="BX199" s="263"/>
      <c r="BY199" s="263"/>
      <c r="BZ199" s="263"/>
      <c r="CA199" s="263"/>
      <c r="CB199" s="263"/>
      <c r="CC199" s="263"/>
      <c r="CD199" s="263"/>
      <c r="CE199" s="263"/>
      <c r="CF199" s="263"/>
      <c r="CG199" s="263"/>
      <c r="CH199" s="263"/>
      <c r="CI199" s="263"/>
      <c r="CJ199" s="263"/>
      <c r="CK199" s="263"/>
      <c r="CL199" s="263"/>
      <c r="CM199" s="263"/>
      <c r="CN199" s="263"/>
      <c r="CO199" s="263"/>
      <c r="CP199" s="263"/>
      <c r="CQ199" s="263"/>
      <c r="CR199" s="263"/>
      <c r="CS199" s="263"/>
      <c r="CT199" s="263"/>
      <c r="CU199" s="263"/>
      <c r="CV199" s="263"/>
      <c r="CW199" s="263"/>
      <c r="CX199" s="263"/>
      <c r="CY199" s="263"/>
      <c r="CZ199" s="263"/>
      <c r="DA199" s="263"/>
      <c r="DB199" s="263"/>
      <c r="DC199" s="263"/>
      <c r="DD199" s="263"/>
      <c r="DE199" s="263"/>
      <c r="DF199" s="263"/>
      <c r="DG199" s="263"/>
      <c r="DH199" s="263"/>
      <c r="DI199" s="263"/>
      <c r="DJ199" s="263"/>
      <c r="DK199" s="263"/>
      <c r="DL199" s="263"/>
      <c r="DM199" s="263"/>
      <c r="DN199" s="263"/>
      <c r="DO199" s="263"/>
      <c r="DP199" s="263"/>
      <c r="DQ199" s="263"/>
      <c r="DR199" s="263"/>
      <c r="DS199" s="263"/>
      <c r="DT199" s="263"/>
      <c r="DU199" s="263"/>
      <c r="DV199" s="263"/>
      <c r="DW199" s="263"/>
      <c r="DX199" s="263"/>
      <c r="DY199" s="263"/>
      <c r="DZ199" s="263"/>
      <c r="EA199" s="263"/>
      <c r="EB199" s="263"/>
      <c r="EC199" s="263"/>
      <c r="ED199" s="263"/>
      <c r="EE199" s="263"/>
      <c r="EF199" s="263"/>
      <c r="EG199" s="263"/>
      <c r="EH199" s="263"/>
      <c r="EI199" s="263"/>
      <c r="EJ199" s="263"/>
      <c r="EK199" s="263"/>
      <c r="EL199" s="263"/>
      <c r="EM199" s="263"/>
      <c r="EN199" s="263"/>
      <c r="EO199" s="263"/>
      <c r="EP199" s="263"/>
      <c r="EQ199" s="263"/>
      <c r="ER199" s="263"/>
      <c r="ES199" s="263"/>
      <c r="ET199" s="263"/>
      <c r="EU199" s="263"/>
      <c r="EV199" s="263"/>
      <c r="EW199" s="263"/>
      <c r="EX199" s="263"/>
      <c r="EY199" s="263"/>
      <c r="EZ199" s="263"/>
      <c r="FA199" s="263"/>
      <c r="FB199" s="263"/>
      <c r="FC199" s="263"/>
      <c r="FD199" s="263"/>
      <c r="FE199" s="263"/>
      <c r="FF199" s="263"/>
      <c r="FG199" s="263"/>
      <c r="FH199" s="263"/>
      <c r="FI199" s="263"/>
      <c r="FJ199" s="263"/>
      <c r="FK199" s="263"/>
      <c r="FL199" s="263"/>
      <c r="FM199" s="263"/>
      <c r="FN199" s="263"/>
      <c r="FO199" s="263"/>
      <c r="FP199" s="263"/>
      <c r="FQ199" s="263"/>
      <c r="FR199" s="263"/>
      <c r="FS199" s="263"/>
      <c r="FT199" s="263"/>
      <c r="FU199" s="263"/>
      <c r="FV199" s="263"/>
      <c r="FW199" s="263"/>
      <c r="FX199" s="263"/>
      <c r="FY199" s="263"/>
      <c r="FZ199" s="263"/>
      <c r="GA199" s="263"/>
      <c r="GB199" s="263"/>
      <c r="GC199" s="263"/>
      <c r="GD199" s="263"/>
      <c r="GE199" s="263"/>
      <c r="GF199" s="263"/>
      <c r="GG199" s="263"/>
      <c r="GH199" s="263"/>
      <c r="GI199" s="263"/>
      <c r="GJ199" s="263"/>
      <c r="GK199" s="263"/>
      <c r="GL199" s="263"/>
      <c r="GM199" s="263"/>
      <c r="GN199" s="263"/>
      <c r="GO199" s="263"/>
      <c r="GP199" s="263"/>
      <c r="GQ199" s="263"/>
      <c r="GR199" s="263"/>
      <c r="GS199" s="263"/>
      <c r="GT199" s="263"/>
      <c r="GU199" s="263"/>
      <c r="GV199" s="263"/>
      <c r="GW199" s="263"/>
      <c r="GX199" s="263"/>
      <c r="GY199" s="263"/>
      <c r="GZ199" s="263"/>
      <c r="HA199" s="263"/>
      <c r="HB199" s="263"/>
      <c r="HC199" s="263"/>
      <c r="HD199" s="263"/>
      <c r="HE199" s="263"/>
      <c r="HF199" s="263"/>
      <c r="HG199" s="263"/>
      <c r="HH199" s="263"/>
      <c r="HI199" s="263"/>
      <c r="HJ199" s="263"/>
      <c r="HK199" s="263"/>
      <c r="HL199" s="263"/>
      <c r="HM199" s="263"/>
      <c r="HN199" s="263"/>
      <c r="HO199" s="263"/>
      <c r="HP199" s="263"/>
      <c r="HQ199" s="263"/>
      <c r="HR199" s="263"/>
      <c r="HS199" s="263"/>
      <c r="HT199" s="263"/>
      <c r="HU199" s="263"/>
      <c r="HV199" s="263"/>
      <c r="HW199" s="263"/>
      <c r="HX199" s="263"/>
      <c r="HY199" s="263"/>
      <c r="HZ199" s="263"/>
      <c r="IA199" s="263"/>
      <c r="IB199" s="263"/>
      <c r="IC199" s="263"/>
      <c r="ID199" s="263"/>
      <c r="IE199" s="263"/>
      <c r="IF199" s="263"/>
      <c r="IG199" s="263"/>
      <c r="IH199" s="263"/>
      <c r="II199" s="263"/>
      <c r="IJ199" s="263"/>
      <c r="IK199" s="263"/>
      <c r="IL199" s="263"/>
      <c r="IM199" s="263"/>
      <c r="IN199" s="263"/>
      <c r="IO199" s="263"/>
      <c r="IP199" s="263"/>
      <c r="IQ199" s="263"/>
      <c r="IR199" s="263"/>
      <c r="IS199" s="263"/>
      <c r="IT199" s="263"/>
      <c r="IU199" s="263"/>
      <c r="IV199" s="263"/>
    </row>
    <row r="200" spans="1:256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  <c r="GO200" s="263"/>
      <c r="GP200" s="263"/>
      <c r="GQ200" s="263"/>
      <c r="GR200" s="263"/>
      <c r="GS200" s="263"/>
      <c r="GT200" s="263"/>
      <c r="GU200" s="263"/>
      <c r="GV200" s="263"/>
      <c r="GW200" s="263"/>
      <c r="GX200" s="263"/>
      <c r="GY200" s="263"/>
      <c r="GZ200" s="263"/>
      <c r="HA200" s="263"/>
      <c r="HB200" s="263"/>
      <c r="HC200" s="263"/>
      <c r="HD200" s="263"/>
      <c r="HE200" s="263"/>
      <c r="HF200" s="263"/>
      <c r="HG200" s="263"/>
      <c r="HH200" s="263"/>
      <c r="HI200" s="263"/>
      <c r="HJ200" s="263"/>
      <c r="HK200" s="263"/>
      <c r="HL200" s="263"/>
      <c r="HM200" s="263"/>
      <c r="HN200" s="263"/>
      <c r="HO200" s="263"/>
      <c r="HP200" s="263"/>
      <c r="HQ200" s="263"/>
      <c r="HR200" s="263"/>
      <c r="HS200" s="263"/>
      <c r="HT200" s="263"/>
      <c r="HU200" s="263"/>
      <c r="HV200" s="263"/>
      <c r="HW200" s="263"/>
      <c r="HX200" s="263"/>
      <c r="HY200" s="263"/>
      <c r="HZ200" s="263"/>
      <c r="IA200" s="263"/>
      <c r="IB200" s="263"/>
      <c r="IC200" s="263"/>
      <c r="ID200" s="263"/>
      <c r="IE200" s="263"/>
      <c r="IF200" s="263"/>
      <c r="IG200" s="263"/>
      <c r="IH200" s="263"/>
      <c r="II200" s="263"/>
      <c r="IJ200" s="263"/>
      <c r="IK200" s="263"/>
      <c r="IL200" s="263"/>
      <c r="IM200" s="263"/>
      <c r="IN200" s="263"/>
      <c r="IO200" s="263"/>
      <c r="IP200" s="263"/>
      <c r="IQ200" s="263"/>
      <c r="IR200" s="263"/>
      <c r="IS200" s="263"/>
      <c r="IT200" s="263"/>
      <c r="IU200" s="263"/>
      <c r="IV200" s="263"/>
    </row>
    <row r="201" spans="1:256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  <c r="AO201" s="263"/>
      <c r="AP201" s="263"/>
      <c r="AQ201" s="263"/>
      <c r="AR201" s="263"/>
      <c r="AS201" s="263"/>
      <c r="AT201" s="263"/>
      <c r="AU201" s="263"/>
      <c r="AV201" s="263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  <c r="BS201" s="263"/>
      <c r="BT201" s="263"/>
      <c r="BU201" s="263"/>
      <c r="BV201" s="263"/>
      <c r="BW201" s="263"/>
      <c r="BX201" s="263"/>
      <c r="BY201" s="263"/>
      <c r="BZ201" s="263"/>
      <c r="CA201" s="263"/>
      <c r="CB201" s="263"/>
      <c r="CC201" s="263"/>
      <c r="CD201" s="263"/>
      <c r="CE201" s="263"/>
      <c r="CF201" s="263"/>
      <c r="CG201" s="263"/>
      <c r="CH201" s="263"/>
      <c r="CI201" s="263"/>
      <c r="CJ201" s="263"/>
      <c r="CK201" s="263"/>
      <c r="CL201" s="263"/>
      <c r="CM201" s="263"/>
      <c r="CN201" s="263"/>
      <c r="CO201" s="263"/>
      <c r="CP201" s="263"/>
      <c r="CQ201" s="263"/>
      <c r="CR201" s="263"/>
      <c r="CS201" s="263"/>
      <c r="CT201" s="263"/>
      <c r="CU201" s="263"/>
      <c r="CV201" s="263"/>
      <c r="CW201" s="263"/>
      <c r="CX201" s="263"/>
      <c r="CY201" s="263"/>
      <c r="CZ201" s="263"/>
      <c r="DA201" s="263"/>
      <c r="DB201" s="263"/>
      <c r="DC201" s="263"/>
      <c r="DD201" s="263"/>
      <c r="DE201" s="263"/>
      <c r="DF201" s="263"/>
      <c r="DG201" s="263"/>
      <c r="DH201" s="263"/>
      <c r="DI201" s="263"/>
      <c r="DJ201" s="263"/>
      <c r="DK201" s="263"/>
      <c r="DL201" s="263"/>
      <c r="DM201" s="263"/>
      <c r="DN201" s="263"/>
      <c r="DO201" s="263"/>
      <c r="DP201" s="263"/>
      <c r="DQ201" s="263"/>
      <c r="DR201" s="263"/>
      <c r="DS201" s="263"/>
      <c r="DT201" s="263"/>
      <c r="DU201" s="263"/>
      <c r="DV201" s="263"/>
      <c r="DW201" s="263"/>
      <c r="DX201" s="263"/>
      <c r="DY201" s="263"/>
      <c r="DZ201" s="263"/>
      <c r="EA201" s="263"/>
      <c r="EB201" s="263"/>
      <c r="EC201" s="263"/>
      <c r="ED201" s="263"/>
      <c r="EE201" s="263"/>
      <c r="EF201" s="263"/>
      <c r="EG201" s="263"/>
      <c r="EH201" s="263"/>
      <c r="EI201" s="263"/>
      <c r="EJ201" s="263"/>
      <c r="EK201" s="263"/>
      <c r="EL201" s="263"/>
      <c r="EM201" s="263"/>
      <c r="EN201" s="263"/>
      <c r="EO201" s="263"/>
      <c r="EP201" s="263"/>
      <c r="EQ201" s="263"/>
      <c r="ER201" s="263"/>
      <c r="ES201" s="263"/>
      <c r="ET201" s="263"/>
      <c r="EU201" s="263"/>
      <c r="EV201" s="263"/>
      <c r="EW201" s="263"/>
      <c r="EX201" s="263"/>
      <c r="EY201" s="263"/>
      <c r="EZ201" s="263"/>
      <c r="FA201" s="263"/>
      <c r="FB201" s="263"/>
      <c r="FC201" s="263"/>
      <c r="FD201" s="263"/>
      <c r="FE201" s="263"/>
      <c r="FF201" s="263"/>
      <c r="FG201" s="263"/>
      <c r="FH201" s="263"/>
      <c r="FI201" s="263"/>
      <c r="FJ201" s="263"/>
      <c r="FK201" s="263"/>
      <c r="FL201" s="263"/>
      <c r="FM201" s="263"/>
      <c r="FN201" s="263"/>
      <c r="FO201" s="263"/>
      <c r="FP201" s="263"/>
      <c r="FQ201" s="263"/>
      <c r="FR201" s="263"/>
      <c r="FS201" s="263"/>
      <c r="FT201" s="263"/>
      <c r="FU201" s="263"/>
      <c r="FV201" s="263"/>
      <c r="FW201" s="263"/>
      <c r="FX201" s="263"/>
      <c r="FY201" s="263"/>
      <c r="FZ201" s="263"/>
      <c r="GA201" s="263"/>
      <c r="GB201" s="263"/>
      <c r="GC201" s="263"/>
      <c r="GD201" s="263"/>
      <c r="GE201" s="263"/>
      <c r="GF201" s="263"/>
      <c r="GG201" s="263"/>
      <c r="GH201" s="263"/>
      <c r="GI201" s="263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3"/>
      <c r="GV201" s="263"/>
      <c r="GW201" s="263"/>
      <c r="GX201" s="263"/>
      <c r="GY201" s="263"/>
      <c r="GZ201" s="263"/>
      <c r="HA201" s="263"/>
      <c r="HB201" s="263"/>
      <c r="HC201" s="263"/>
      <c r="HD201" s="263"/>
      <c r="HE201" s="263"/>
      <c r="HF201" s="263"/>
      <c r="HG201" s="263"/>
      <c r="HH201" s="263"/>
      <c r="HI201" s="263"/>
      <c r="HJ201" s="263"/>
      <c r="HK201" s="263"/>
      <c r="HL201" s="263"/>
      <c r="HM201" s="263"/>
      <c r="HN201" s="263"/>
      <c r="HO201" s="263"/>
      <c r="HP201" s="263"/>
      <c r="HQ201" s="263"/>
      <c r="HR201" s="263"/>
      <c r="HS201" s="263"/>
      <c r="HT201" s="263"/>
      <c r="HU201" s="263"/>
      <c r="HV201" s="263"/>
      <c r="HW201" s="263"/>
      <c r="HX201" s="263"/>
      <c r="HY201" s="263"/>
      <c r="HZ201" s="263"/>
      <c r="IA201" s="263"/>
      <c r="IB201" s="263"/>
      <c r="IC201" s="263"/>
      <c r="ID201" s="263"/>
      <c r="IE201" s="263"/>
      <c r="IF201" s="263"/>
      <c r="IG201" s="263"/>
      <c r="IH201" s="263"/>
      <c r="II201" s="263"/>
      <c r="IJ201" s="263"/>
      <c r="IK201" s="263"/>
      <c r="IL201" s="263"/>
      <c r="IM201" s="263"/>
      <c r="IN201" s="263"/>
      <c r="IO201" s="263"/>
      <c r="IP201" s="263"/>
      <c r="IQ201" s="263"/>
      <c r="IR201" s="263"/>
      <c r="IS201" s="263"/>
      <c r="IT201" s="263"/>
      <c r="IU201" s="263"/>
      <c r="IV201" s="263"/>
    </row>
    <row r="202" spans="1:256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</row>
    <row r="203" spans="1:256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S203" s="263"/>
      <c r="ET203" s="263"/>
      <c r="EU203" s="263"/>
      <c r="EV203" s="263"/>
      <c r="EW203" s="263"/>
      <c r="EX203" s="263"/>
      <c r="EY203" s="263"/>
      <c r="EZ203" s="263"/>
      <c r="FA203" s="263"/>
      <c r="FB203" s="263"/>
      <c r="FC203" s="263"/>
      <c r="FD203" s="263"/>
      <c r="FE203" s="263"/>
      <c r="FF203" s="263"/>
      <c r="FG203" s="263"/>
      <c r="FH203" s="263"/>
      <c r="FI203" s="263"/>
      <c r="FJ203" s="263"/>
      <c r="FK203" s="263"/>
      <c r="FL203" s="263"/>
      <c r="FM203" s="263"/>
      <c r="FN203" s="263"/>
      <c r="FO203" s="263"/>
      <c r="FP203" s="263"/>
      <c r="FQ203" s="263"/>
      <c r="FR203" s="263"/>
      <c r="FS203" s="263"/>
      <c r="FT203" s="263"/>
      <c r="FU203" s="263"/>
      <c r="FV203" s="263"/>
      <c r="FW203" s="263"/>
      <c r="FX203" s="263"/>
      <c r="FY203" s="263"/>
      <c r="FZ203" s="263"/>
      <c r="GA203" s="263"/>
      <c r="GB203" s="263"/>
      <c r="GC203" s="263"/>
      <c r="GD203" s="263"/>
      <c r="GE203" s="263"/>
      <c r="GF203" s="263"/>
      <c r="GG203" s="263"/>
      <c r="GH203" s="263"/>
      <c r="GI203" s="263"/>
      <c r="GJ203" s="263"/>
      <c r="GK203" s="263"/>
      <c r="GL203" s="263"/>
      <c r="GM203" s="263"/>
      <c r="GN203" s="263"/>
      <c r="GO203" s="263"/>
      <c r="GP203" s="263"/>
      <c r="GQ203" s="263"/>
      <c r="GR203" s="263"/>
      <c r="GS203" s="263"/>
      <c r="GT203" s="263"/>
      <c r="GU203" s="263"/>
      <c r="GV203" s="263"/>
      <c r="GW203" s="263"/>
      <c r="GX203" s="263"/>
      <c r="GY203" s="263"/>
      <c r="GZ203" s="263"/>
      <c r="HA203" s="263"/>
      <c r="HB203" s="263"/>
      <c r="HC203" s="263"/>
      <c r="HD203" s="263"/>
      <c r="HE203" s="263"/>
      <c r="HF203" s="263"/>
      <c r="HG203" s="263"/>
      <c r="HH203" s="263"/>
      <c r="HI203" s="263"/>
      <c r="HJ203" s="263"/>
      <c r="HK203" s="263"/>
      <c r="HL203" s="263"/>
      <c r="HM203" s="263"/>
      <c r="HN203" s="263"/>
      <c r="HO203" s="263"/>
      <c r="HP203" s="263"/>
      <c r="HQ203" s="263"/>
      <c r="HR203" s="263"/>
      <c r="HS203" s="263"/>
      <c r="HT203" s="263"/>
      <c r="HU203" s="263"/>
      <c r="HV203" s="263"/>
      <c r="HW203" s="263"/>
      <c r="HX203" s="263"/>
      <c r="HY203" s="263"/>
      <c r="HZ203" s="263"/>
      <c r="IA203" s="263"/>
      <c r="IB203" s="263"/>
      <c r="IC203" s="263"/>
      <c r="ID203" s="263"/>
      <c r="IE203" s="263"/>
      <c r="IF203" s="263"/>
      <c r="IG203" s="263"/>
      <c r="IH203" s="263"/>
      <c r="II203" s="263"/>
      <c r="IJ203" s="263"/>
      <c r="IK203" s="263"/>
      <c r="IL203" s="263"/>
      <c r="IM203" s="263"/>
      <c r="IN203" s="263"/>
      <c r="IO203" s="263"/>
      <c r="IP203" s="263"/>
      <c r="IQ203" s="263"/>
      <c r="IR203" s="263"/>
      <c r="IS203" s="263"/>
      <c r="IT203" s="263"/>
      <c r="IU203" s="263"/>
      <c r="IV203" s="263"/>
    </row>
    <row r="204" spans="1:256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C204" s="263"/>
      <c r="AD204" s="263"/>
      <c r="AE204" s="263"/>
      <c r="AF204" s="263"/>
      <c r="AG204" s="263"/>
      <c r="AH204" s="263"/>
      <c r="AI204" s="263"/>
      <c r="AJ204" s="263"/>
      <c r="AK204" s="263"/>
      <c r="AL204" s="263"/>
      <c r="AM204" s="263"/>
      <c r="AN204" s="263"/>
      <c r="AO204" s="263"/>
      <c r="AP204" s="263"/>
      <c r="AQ204" s="263"/>
      <c r="AR204" s="263"/>
      <c r="AS204" s="263"/>
      <c r="AT204" s="263"/>
      <c r="AU204" s="263"/>
      <c r="AV204" s="263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3"/>
      <c r="BN204" s="263"/>
      <c r="BO204" s="263"/>
      <c r="BP204" s="263"/>
      <c r="BQ204" s="263"/>
      <c r="BR204" s="263"/>
      <c r="BS204" s="263"/>
      <c r="BT204" s="263"/>
      <c r="BU204" s="263"/>
      <c r="BV204" s="263"/>
      <c r="BW204" s="263"/>
      <c r="BX204" s="263"/>
      <c r="BY204" s="263"/>
      <c r="BZ204" s="263"/>
      <c r="CA204" s="263"/>
      <c r="CB204" s="263"/>
      <c r="CC204" s="263"/>
      <c r="CD204" s="263"/>
      <c r="CE204" s="263"/>
      <c r="CF204" s="263"/>
      <c r="CG204" s="263"/>
      <c r="CH204" s="263"/>
      <c r="CI204" s="263"/>
      <c r="CJ204" s="263"/>
      <c r="CK204" s="263"/>
      <c r="CL204" s="263"/>
      <c r="CM204" s="263"/>
      <c r="CN204" s="263"/>
      <c r="CO204" s="263"/>
      <c r="CP204" s="263"/>
      <c r="CQ204" s="263"/>
      <c r="CR204" s="263"/>
      <c r="CS204" s="263"/>
      <c r="CT204" s="263"/>
      <c r="CU204" s="263"/>
      <c r="CV204" s="263"/>
      <c r="CW204" s="263"/>
      <c r="CX204" s="263"/>
      <c r="CY204" s="263"/>
      <c r="CZ204" s="263"/>
      <c r="DA204" s="263"/>
      <c r="DB204" s="263"/>
      <c r="DC204" s="263"/>
      <c r="DD204" s="263"/>
      <c r="DE204" s="263"/>
      <c r="DF204" s="263"/>
      <c r="DG204" s="263"/>
      <c r="DH204" s="263"/>
      <c r="DI204" s="263"/>
      <c r="DJ204" s="263"/>
      <c r="DK204" s="263"/>
      <c r="DL204" s="263"/>
      <c r="DM204" s="263"/>
      <c r="DN204" s="263"/>
      <c r="DO204" s="263"/>
      <c r="DP204" s="263"/>
      <c r="DQ204" s="263"/>
      <c r="DR204" s="263"/>
      <c r="DS204" s="263"/>
      <c r="DT204" s="263"/>
      <c r="DU204" s="263"/>
      <c r="DV204" s="263"/>
      <c r="DW204" s="263"/>
      <c r="DX204" s="263"/>
      <c r="DY204" s="263"/>
      <c r="DZ204" s="263"/>
      <c r="EA204" s="263"/>
      <c r="EB204" s="263"/>
      <c r="EC204" s="263"/>
      <c r="ED204" s="263"/>
      <c r="EE204" s="263"/>
      <c r="EF204" s="263"/>
      <c r="EG204" s="263"/>
      <c r="EH204" s="263"/>
      <c r="EI204" s="263"/>
      <c r="EJ204" s="263"/>
      <c r="EK204" s="263"/>
      <c r="EL204" s="263"/>
      <c r="EM204" s="263"/>
      <c r="EN204" s="263"/>
      <c r="EO204" s="263"/>
      <c r="EP204" s="263"/>
      <c r="EQ204" s="263"/>
      <c r="ER204" s="263"/>
      <c r="ES204" s="263"/>
      <c r="ET204" s="263"/>
      <c r="EU204" s="263"/>
      <c r="EV204" s="263"/>
      <c r="EW204" s="263"/>
      <c r="EX204" s="263"/>
      <c r="EY204" s="263"/>
      <c r="EZ204" s="263"/>
      <c r="FA204" s="263"/>
      <c r="FB204" s="263"/>
      <c r="FC204" s="263"/>
      <c r="FD204" s="263"/>
      <c r="FE204" s="263"/>
      <c r="FF204" s="263"/>
      <c r="FG204" s="263"/>
      <c r="FH204" s="263"/>
      <c r="FI204" s="263"/>
      <c r="FJ204" s="263"/>
      <c r="FK204" s="263"/>
      <c r="FL204" s="263"/>
      <c r="FM204" s="263"/>
      <c r="FN204" s="263"/>
      <c r="FO204" s="263"/>
      <c r="FP204" s="263"/>
      <c r="FQ204" s="263"/>
      <c r="FR204" s="263"/>
      <c r="FS204" s="263"/>
      <c r="FT204" s="263"/>
      <c r="FU204" s="263"/>
      <c r="FV204" s="263"/>
      <c r="FW204" s="263"/>
      <c r="FX204" s="263"/>
      <c r="FY204" s="263"/>
      <c r="FZ204" s="263"/>
      <c r="GA204" s="263"/>
      <c r="GB204" s="263"/>
      <c r="GC204" s="263"/>
      <c r="GD204" s="263"/>
      <c r="GE204" s="263"/>
      <c r="GF204" s="263"/>
      <c r="GG204" s="263"/>
      <c r="GH204" s="263"/>
      <c r="GI204" s="263"/>
      <c r="GJ204" s="263"/>
      <c r="GK204" s="263"/>
      <c r="GL204" s="263"/>
      <c r="GM204" s="263"/>
      <c r="GN204" s="263"/>
      <c r="GO204" s="263"/>
      <c r="GP204" s="263"/>
      <c r="GQ204" s="263"/>
      <c r="GR204" s="263"/>
      <c r="GS204" s="263"/>
      <c r="GT204" s="263"/>
      <c r="GU204" s="263"/>
      <c r="GV204" s="263"/>
      <c r="GW204" s="263"/>
      <c r="GX204" s="263"/>
      <c r="GY204" s="263"/>
      <c r="GZ204" s="263"/>
      <c r="HA204" s="263"/>
      <c r="HB204" s="263"/>
      <c r="HC204" s="263"/>
      <c r="HD204" s="263"/>
      <c r="HE204" s="263"/>
      <c r="HF204" s="263"/>
      <c r="HG204" s="263"/>
      <c r="HH204" s="263"/>
      <c r="HI204" s="263"/>
      <c r="HJ204" s="263"/>
      <c r="HK204" s="263"/>
      <c r="HL204" s="263"/>
      <c r="HM204" s="263"/>
      <c r="HN204" s="263"/>
      <c r="HO204" s="263"/>
      <c r="HP204" s="263"/>
      <c r="HQ204" s="263"/>
      <c r="HR204" s="263"/>
      <c r="HS204" s="263"/>
      <c r="HT204" s="263"/>
      <c r="HU204" s="263"/>
      <c r="HV204" s="263"/>
      <c r="HW204" s="263"/>
      <c r="HX204" s="263"/>
      <c r="HY204" s="263"/>
      <c r="HZ204" s="263"/>
      <c r="IA204" s="263"/>
      <c r="IB204" s="263"/>
      <c r="IC204" s="263"/>
      <c r="ID204" s="263"/>
      <c r="IE204" s="263"/>
      <c r="IF204" s="263"/>
      <c r="IG204" s="263"/>
      <c r="IH204" s="263"/>
      <c r="II204" s="263"/>
      <c r="IJ204" s="263"/>
      <c r="IK204" s="263"/>
      <c r="IL204" s="263"/>
      <c r="IM204" s="263"/>
      <c r="IN204" s="263"/>
      <c r="IO204" s="263"/>
      <c r="IP204" s="263"/>
      <c r="IQ204" s="263"/>
      <c r="IR204" s="263"/>
      <c r="IS204" s="263"/>
      <c r="IT204" s="263"/>
      <c r="IU204" s="263"/>
      <c r="IV204" s="263"/>
    </row>
    <row r="205" spans="1:256">
      <c r="A205" s="263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C205" s="263"/>
      <c r="AD205" s="263"/>
      <c r="AE205" s="263"/>
      <c r="AF205" s="263"/>
      <c r="AG205" s="263"/>
      <c r="AH205" s="263"/>
      <c r="AI205" s="263"/>
      <c r="AJ205" s="263"/>
      <c r="AK205" s="263"/>
      <c r="AL205" s="263"/>
      <c r="AM205" s="263"/>
      <c r="AN205" s="263"/>
      <c r="AO205" s="263"/>
      <c r="AP205" s="263"/>
      <c r="AQ205" s="263"/>
      <c r="AR205" s="263"/>
      <c r="AS205" s="263"/>
      <c r="AT205" s="263"/>
      <c r="AU205" s="263"/>
      <c r="AV205" s="263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3"/>
      <c r="BN205" s="263"/>
      <c r="BO205" s="263"/>
      <c r="BP205" s="263"/>
      <c r="BQ205" s="263"/>
      <c r="BR205" s="263"/>
      <c r="BS205" s="263"/>
      <c r="BT205" s="263"/>
      <c r="BU205" s="263"/>
      <c r="BV205" s="263"/>
      <c r="BW205" s="263"/>
      <c r="BX205" s="263"/>
      <c r="BY205" s="263"/>
      <c r="BZ205" s="263"/>
      <c r="CA205" s="263"/>
      <c r="CB205" s="263"/>
      <c r="CC205" s="263"/>
      <c r="CD205" s="263"/>
      <c r="CE205" s="263"/>
      <c r="CF205" s="263"/>
      <c r="CG205" s="263"/>
      <c r="CH205" s="263"/>
      <c r="CI205" s="263"/>
      <c r="CJ205" s="263"/>
      <c r="CK205" s="263"/>
      <c r="CL205" s="263"/>
      <c r="CM205" s="263"/>
      <c r="CN205" s="263"/>
      <c r="CO205" s="263"/>
      <c r="CP205" s="263"/>
      <c r="CQ205" s="263"/>
      <c r="CR205" s="263"/>
      <c r="CS205" s="263"/>
      <c r="CT205" s="263"/>
      <c r="CU205" s="263"/>
      <c r="CV205" s="263"/>
      <c r="CW205" s="263"/>
      <c r="CX205" s="263"/>
      <c r="CY205" s="263"/>
      <c r="CZ205" s="263"/>
      <c r="DA205" s="263"/>
      <c r="DB205" s="263"/>
      <c r="DC205" s="263"/>
      <c r="DD205" s="263"/>
      <c r="DE205" s="263"/>
      <c r="DF205" s="263"/>
      <c r="DG205" s="263"/>
      <c r="DH205" s="263"/>
      <c r="DI205" s="263"/>
      <c r="DJ205" s="263"/>
      <c r="DK205" s="263"/>
      <c r="DL205" s="263"/>
      <c r="DM205" s="263"/>
      <c r="DN205" s="263"/>
      <c r="DO205" s="263"/>
      <c r="DP205" s="263"/>
      <c r="DQ205" s="263"/>
      <c r="DR205" s="263"/>
      <c r="DS205" s="263"/>
      <c r="DT205" s="263"/>
      <c r="DU205" s="263"/>
      <c r="DV205" s="263"/>
      <c r="DW205" s="263"/>
      <c r="DX205" s="263"/>
      <c r="DY205" s="263"/>
      <c r="DZ205" s="263"/>
      <c r="EA205" s="263"/>
      <c r="EB205" s="263"/>
      <c r="EC205" s="263"/>
      <c r="ED205" s="263"/>
      <c r="EE205" s="263"/>
      <c r="EF205" s="263"/>
      <c r="EG205" s="263"/>
      <c r="EH205" s="263"/>
      <c r="EI205" s="263"/>
      <c r="EJ205" s="263"/>
      <c r="EK205" s="263"/>
      <c r="EL205" s="263"/>
      <c r="EM205" s="263"/>
      <c r="EN205" s="263"/>
      <c r="EO205" s="263"/>
      <c r="EP205" s="263"/>
      <c r="EQ205" s="263"/>
      <c r="ER205" s="263"/>
      <c r="ES205" s="263"/>
      <c r="ET205" s="263"/>
      <c r="EU205" s="263"/>
      <c r="EV205" s="263"/>
      <c r="EW205" s="263"/>
      <c r="EX205" s="263"/>
      <c r="EY205" s="263"/>
      <c r="EZ205" s="263"/>
      <c r="FA205" s="263"/>
      <c r="FB205" s="263"/>
      <c r="FC205" s="263"/>
      <c r="FD205" s="263"/>
      <c r="FE205" s="263"/>
      <c r="FF205" s="263"/>
      <c r="FG205" s="263"/>
      <c r="FH205" s="263"/>
      <c r="FI205" s="263"/>
      <c r="FJ205" s="263"/>
      <c r="FK205" s="263"/>
      <c r="FL205" s="263"/>
      <c r="FM205" s="263"/>
      <c r="FN205" s="263"/>
      <c r="FO205" s="263"/>
      <c r="FP205" s="263"/>
      <c r="FQ205" s="263"/>
      <c r="FR205" s="263"/>
      <c r="FS205" s="263"/>
      <c r="FT205" s="263"/>
      <c r="FU205" s="263"/>
      <c r="FV205" s="263"/>
      <c r="FW205" s="263"/>
      <c r="FX205" s="263"/>
      <c r="FY205" s="263"/>
      <c r="FZ205" s="263"/>
      <c r="GA205" s="263"/>
      <c r="GB205" s="263"/>
      <c r="GC205" s="263"/>
      <c r="GD205" s="263"/>
      <c r="GE205" s="263"/>
      <c r="GF205" s="263"/>
      <c r="GG205" s="263"/>
      <c r="GH205" s="263"/>
      <c r="GI205" s="263"/>
      <c r="GJ205" s="263"/>
      <c r="GK205" s="263"/>
      <c r="GL205" s="263"/>
      <c r="GM205" s="263"/>
      <c r="GN205" s="263"/>
      <c r="GO205" s="263"/>
      <c r="GP205" s="263"/>
      <c r="GQ205" s="263"/>
      <c r="GR205" s="263"/>
      <c r="GS205" s="263"/>
      <c r="GT205" s="263"/>
      <c r="GU205" s="263"/>
      <c r="GV205" s="263"/>
      <c r="GW205" s="263"/>
      <c r="GX205" s="263"/>
      <c r="GY205" s="263"/>
      <c r="GZ205" s="263"/>
      <c r="HA205" s="263"/>
      <c r="HB205" s="263"/>
      <c r="HC205" s="263"/>
      <c r="HD205" s="263"/>
      <c r="HE205" s="263"/>
      <c r="HF205" s="263"/>
      <c r="HG205" s="263"/>
      <c r="HH205" s="263"/>
      <c r="HI205" s="263"/>
      <c r="HJ205" s="263"/>
      <c r="HK205" s="263"/>
      <c r="HL205" s="263"/>
      <c r="HM205" s="263"/>
      <c r="HN205" s="263"/>
      <c r="HO205" s="263"/>
      <c r="HP205" s="263"/>
      <c r="HQ205" s="263"/>
      <c r="HR205" s="263"/>
      <c r="HS205" s="263"/>
      <c r="HT205" s="263"/>
      <c r="HU205" s="263"/>
      <c r="HV205" s="263"/>
      <c r="HW205" s="263"/>
      <c r="HX205" s="263"/>
      <c r="HY205" s="263"/>
      <c r="HZ205" s="263"/>
      <c r="IA205" s="263"/>
      <c r="IB205" s="263"/>
      <c r="IC205" s="263"/>
      <c r="ID205" s="263"/>
      <c r="IE205" s="263"/>
      <c r="IF205" s="263"/>
      <c r="IG205" s="263"/>
      <c r="IH205" s="263"/>
      <c r="II205" s="263"/>
      <c r="IJ205" s="263"/>
      <c r="IK205" s="263"/>
      <c r="IL205" s="263"/>
      <c r="IM205" s="263"/>
      <c r="IN205" s="263"/>
      <c r="IO205" s="263"/>
      <c r="IP205" s="263"/>
      <c r="IQ205" s="263"/>
      <c r="IR205" s="263"/>
      <c r="IS205" s="263"/>
      <c r="IT205" s="263"/>
      <c r="IU205" s="263"/>
      <c r="IV205" s="263"/>
    </row>
    <row r="206" spans="1:256">
      <c r="A206" s="263"/>
      <c r="B206" s="263"/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C206" s="263"/>
      <c r="AD206" s="263"/>
      <c r="AE206" s="263"/>
      <c r="AF206" s="263"/>
      <c r="AG206" s="263"/>
    </row>
    <row r="207" spans="1:256">
      <c r="J207" s="8"/>
      <c r="K207" s="8"/>
      <c r="S207" s="39"/>
      <c r="T207" s="39"/>
      <c r="U207" s="39"/>
      <c r="V207" s="39"/>
      <c r="W207" s="39"/>
      <c r="X207" s="39"/>
      <c r="Y207" s="39"/>
      <c r="Z207" s="39"/>
      <c r="AR207" s="263"/>
      <c r="AS207" s="263"/>
      <c r="AT207" s="263"/>
      <c r="AU207" s="263"/>
      <c r="AV207" s="263"/>
      <c r="AW207" s="263"/>
      <c r="AX207" s="263"/>
      <c r="AY207" s="263"/>
      <c r="AZ207" s="263"/>
      <c r="BA207" s="263"/>
      <c r="BB207" s="263"/>
      <c r="BC207" s="263"/>
      <c r="BD207" s="263"/>
      <c r="BE207" s="263"/>
      <c r="BF207" s="263"/>
      <c r="BG207" s="263"/>
      <c r="BH207" s="263"/>
      <c r="BI207" s="263"/>
      <c r="BJ207" s="263"/>
      <c r="BK207" s="263"/>
      <c r="BL207" s="263"/>
      <c r="BM207" s="263"/>
      <c r="BN207" s="263"/>
      <c r="BO207" s="263"/>
      <c r="BP207" s="263"/>
      <c r="BQ207" s="263"/>
      <c r="BR207" s="263"/>
      <c r="BS207" s="263"/>
      <c r="BT207" s="263"/>
      <c r="BU207" s="263"/>
      <c r="BV207" s="263"/>
      <c r="BW207" s="263"/>
      <c r="BX207" s="263"/>
      <c r="BY207" s="263"/>
      <c r="BZ207" s="263"/>
      <c r="CA207" s="263"/>
      <c r="CB207" s="263"/>
      <c r="CC207" s="263"/>
      <c r="CD207" s="263"/>
      <c r="CE207" s="263"/>
      <c r="CF207" s="263"/>
      <c r="CG207" s="263"/>
      <c r="CH207" s="263"/>
      <c r="CI207" s="263"/>
      <c r="CJ207" s="263"/>
      <c r="CK207" s="263"/>
      <c r="CL207" s="263"/>
      <c r="CM207" s="263"/>
      <c r="CN207" s="263"/>
      <c r="CO207" s="263"/>
      <c r="CP207" s="263"/>
      <c r="CQ207" s="263"/>
      <c r="CR207" s="263"/>
      <c r="CS207" s="263"/>
      <c r="CT207" s="263"/>
      <c r="CU207" s="263"/>
      <c r="CV207" s="263"/>
      <c r="CW207" s="263"/>
      <c r="CX207" s="263"/>
      <c r="CY207" s="263"/>
      <c r="CZ207" s="263"/>
      <c r="DA207" s="263"/>
      <c r="DB207" s="263"/>
      <c r="DC207" s="263"/>
      <c r="DD207" s="263"/>
      <c r="DE207" s="263"/>
      <c r="DF207" s="263"/>
      <c r="DG207" s="263"/>
      <c r="DH207" s="263"/>
      <c r="DI207" s="263"/>
      <c r="DJ207" s="263"/>
      <c r="DK207" s="263"/>
      <c r="DL207" s="263"/>
      <c r="DM207" s="263"/>
      <c r="DN207" s="263"/>
      <c r="DO207" s="263"/>
      <c r="DP207" s="263"/>
      <c r="DQ207" s="263"/>
      <c r="DR207" s="263"/>
      <c r="DS207" s="263"/>
      <c r="DT207" s="263"/>
      <c r="DU207" s="263"/>
      <c r="DV207" s="263"/>
      <c r="DW207" s="263"/>
      <c r="DX207" s="263"/>
      <c r="DY207" s="263"/>
      <c r="DZ207" s="263"/>
      <c r="EA207" s="263"/>
      <c r="EB207" s="263"/>
      <c r="EC207" s="263"/>
      <c r="ED207" s="263"/>
      <c r="EE207" s="263"/>
      <c r="EF207" s="263"/>
      <c r="EG207" s="263"/>
      <c r="EH207" s="263"/>
      <c r="EI207" s="263"/>
      <c r="EJ207" s="263"/>
      <c r="EK207" s="263"/>
      <c r="EL207" s="263"/>
      <c r="EM207" s="263"/>
      <c r="EN207" s="263"/>
      <c r="EO207" s="263"/>
      <c r="EP207" s="263"/>
      <c r="EQ207" s="263"/>
      <c r="ER207" s="263"/>
      <c r="ES207" s="263"/>
      <c r="ET207" s="263"/>
      <c r="EU207" s="263"/>
      <c r="EV207" s="263"/>
      <c r="EW207" s="263"/>
      <c r="EX207" s="263"/>
      <c r="EY207" s="263"/>
      <c r="EZ207" s="263"/>
      <c r="FA207" s="263"/>
      <c r="FB207" s="263"/>
      <c r="FC207" s="263"/>
      <c r="FD207" s="263"/>
      <c r="FE207" s="263"/>
      <c r="FF207" s="263"/>
      <c r="FG207" s="263"/>
      <c r="FH207" s="263"/>
      <c r="FI207" s="263"/>
      <c r="FJ207" s="263"/>
      <c r="FK207" s="263"/>
      <c r="FL207" s="263"/>
      <c r="FM207" s="263"/>
      <c r="FN207" s="263"/>
      <c r="FO207" s="263"/>
      <c r="FP207" s="263"/>
      <c r="FQ207" s="263"/>
      <c r="FR207" s="263"/>
      <c r="FS207" s="263"/>
      <c r="FT207" s="263"/>
      <c r="FU207" s="263"/>
      <c r="FV207" s="263"/>
      <c r="FW207" s="263"/>
      <c r="FX207" s="263"/>
      <c r="FY207" s="263"/>
      <c r="FZ207" s="263"/>
      <c r="GA207" s="263"/>
      <c r="GB207" s="263"/>
      <c r="GC207" s="263"/>
      <c r="GD207" s="263"/>
      <c r="GE207" s="263"/>
      <c r="GF207" s="263"/>
      <c r="GG207" s="263"/>
      <c r="GH207" s="263"/>
      <c r="GI207" s="263"/>
      <c r="GJ207" s="263"/>
      <c r="GK207" s="263"/>
      <c r="GL207" s="263"/>
      <c r="GM207" s="263"/>
      <c r="GN207" s="263"/>
      <c r="GO207" s="263"/>
      <c r="GP207" s="263"/>
      <c r="GQ207" s="263"/>
      <c r="GR207" s="263"/>
      <c r="GS207" s="263"/>
      <c r="GT207" s="263"/>
      <c r="GU207" s="263"/>
      <c r="GV207" s="263"/>
      <c r="GW207" s="263"/>
      <c r="GX207" s="263"/>
      <c r="GY207" s="263"/>
      <c r="GZ207" s="263"/>
      <c r="HA207" s="263"/>
      <c r="HB207" s="263"/>
      <c r="HC207" s="263"/>
      <c r="HD207" s="263"/>
      <c r="HE207" s="263"/>
      <c r="HF207" s="263"/>
      <c r="HG207" s="263"/>
      <c r="HH207" s="263"/>
      <c r="HI207" s="263"/>
      <c r="HJ207" s="263"/>
      <c r="HK207" s="263"/>
      <c r="HL207" s="263"/>
      <c r="HM207" s="263"/>
      <c r="HN207" s="263"/>
      <c r="HO207" s="263"/>
      <c r="HP207" s="263"/>
      <c r="HQ207" s="263"/>
      <c r="HR207" s="263"/>
      <c r="HS207" s="263"/>
      <c r="HT207" s="263"/>
      <c r="HU207" s="263"/>
      <c r="HV207" s="263"/>
      <c r="HW207" s="263"/>
      <c r="HX207" s="263"/>
      <c r="HY207" s="263"/>
      <c r="HZ207" s="263"/>
      <c r="IA207" s="263"/>
      <c r="IB207" s="263"/>
      <c r="IC207" s="263"/>
      <c r="ID207" s="263"/>
      <c r="IE207" s="263"/>
      <c r="IF207" s="263"/>
      <c r="IG207" s="263"/>
      <c r="IH207" s="263"/>
      <c r="II207" s="263"/>
      <c r="IJ207" s="263"/>
      <c r="IK207" s="263"/>
      <c r="IL207" s="263"/>
      <c r="IM207" s="263"/>
      <c r="IN207" s="263"/>
      <c r="IO207" s="263"/>
      <c r="IP207" s="263"/>
      <c r="IQ207" s="263"/>
      <c r="IR207" s="263"/>
      <c r="IS207" s="263"/>
      <c r="IT207" s="263"/>
      <c r="IU207" s="263"/>
      <c r="IV207" s="263"/>
    </row>
    <row r="208" spans="1:256">
      <c r="J208" s="8"/>
      <c r="K208" s="8"/>
      <c r="S208" s="39"/>
      <c r="T208" s="39"/>
      <c r="U208" s="39"/>
      <c r="V208" s="39"/>
      <c r="W208" s="39"/>
      <c r="X208" s="39"/>
      <c r="Y208" s="39"/>
      <c r="Z208" s="39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/>
      <c r="DH208" s="263"/>
      <c r="DI208" s="263"/>
      <c r="DJ208" s="263"/>
      <c r="DK208" s="263"/>
      <c r="DL208" s="263"/>
      <c r="DM208" s="263"/>
      <c r="DN208" s="263"/>
      <c r="DO208" s="263"/>
      <c r="DP208" s="263"/>
      <c r="DQ208" s="263"/>
      <c r="DR208" s="263"/>
      <c r="DS208" s="263"/>
      <c r="DT208" s="263"/>
      <c r="DU208" s="263"/>
      <c r="DV208" s="263"/>
      <c r="DW208" s="263"/>
      <c r="DX208" s="263"/>
      <c r="DY208" s="263"/>
      <c r="DZ208" s="263"/>
      <c r="EA208" s="263"/>
      <c r="EB208" s="263"/>
      <c r="EC208" s="263"/>
      <c r="ED208" s="263"/>
      <c r="EE208" s="263"/>
      <c r="EF208" s="263"/>
      <c r="EG208" s="263"/>
      <c r="EH208" s="263"/>
      <c r="EI208" s="263"/>
      <c r="EJ208" s="263"/>
      <c r="EK208" s="263"/>
      <c r="EL208" s="263"/>
      <c r="EM208" s="263"/>
      <c r="EN208" s="263"/>
      <c r="EO208" s="263"/>
      <c r="EP208" s="263"/>
      <c r="EQ208" s="263"/>
      <c r="ER208" s="263"/>
      <c r="ES208" s="263"/>
      <c r="ET208" s="263"/>
      <c r="EU208" s="263"/>
      <c r="EV208" s="263"/>
      <c r="EW208" s="263"/>
      <c r="EX208" s="263"/>
      <c r="EY208" s="263"/>
      <c r="EZ208" s="263"/>
      <c r="FA208" s="263"/>
      <c r="FB208" s="263"/>
      <c r="FC208" s="263"/>
      <c r="FD208" s="263"/>
      <c r="FE208" s="263"/>
      <c r="FF208" s="263"/>
      <c r="FG208" s="263"/>
      <c r="FH208" s="263"/>
      <c r="FI208" s="263"/>
      <c r="FJ208" s="263"/>
      <c r="FK208" s="263"/>
      <c r="FL208" s="263"/>
      <c r="FM208" s="263"/>
      <c r="FN208" s="263"/>
      <c r="FO208" s="263"/>
      <c r="FP208" s="263"/>
      <c r="FQ208" s="263"/>
      <c r="FR208" s="263"/>
      <c r="FS208" s="263"/>
      <c r="FT208" s="263"/>
      <c r="FU208" s="263"/>
      <c r="FV208" s="263"/>
      <c r="FW208" s="263"/>
      <c r="FX208" s="263"/>
      <c r="FY208" s="263"/>
      <c r="FZ208" s="263"/>
      <c r="GA208" s="263"/>
      <c r="GB208" s="263"/>
      <c r="GC208" s="263"/>
      <c r="GD208" s="263"/>
      <c r="GE208" s="263"/>
      <c r="GF208" s="263"/>
      <c r="GG208" s="263"/>
      <c r="GH208" s="263"/>
      <c r="GI208" s="263"/>
      <c r="GJ208" s="263"/>
      <c r="GK208" s="263"/>
      <c r="GL208" s="263"/>
      <c r="GM208" s="263"/>
      <c r="GN208" s="263"/>
      <c r="GO208" s="263"/>
      <c r="GP208" s="263"/>
      <c r="GQ208" s="263"/>
      <c r="GR208" s="263"/>
      <c r="GS208" s="263"/>
      <c r="GT208" s="263"/>
      <c r="GU208" s="263"/>
      <c r="GV208" s="263"/>
      <c r="GW208" s="263"/>
      <c r="GX208" s="263"/>
      <c r="GY208" s="263"/>
      <c r="GZ208" s="263"/>
      <c r="HA208" s="263"/>
      <c r="HB208" s="263"/>
      <c r="HC208" s="263"/>
      <c r="HD208" s="263"/>
      <c r="HE208" s="263"/>
      <c r="HF208" s="263"/>
      <c r="HG208" s="263"/>
      <c r="HH208" s="263"/>
      <c r="HI208" s="263"/>
      <c r="HJ208" s="263"/>
      <c r="HK208" s="263"/>
      <c r="HL208" s="263"/>
      <c r="HM208" s="263"/>
      <c r="HN208" s="263"/>
      <c r="HO208" s="263"/>
      <c r="HP208" s="263"/>
      <c r="HQ208" s="263"/>
      <c r="HR208" s="263"/>
      <c r="HS208" s="263"/>
      <c r="HT208" s="263"/>
      <c r="HU208" s="263"/>
      <c r="HV208" s="263"/>
      <c r="HW208" s="263"/>
      <c r="HX208" s="263"/>
      <c r="HY208" s="263"/>
      <c r="HZ208" s="263"/>
      <c r="IA208" s="263"/>
      <c r="IB208" s="263"/>
      <c r="IC208" s="263"/>
      <c r="ID208" s="263"/>
      <c r="IE208" s="263"/>
      <c r="IF208" s="263"/>
      <c r="IG208" s="263"/>
      <c r="IH208" s="263"/>
      <c r="II208" s="263"/>
      <c r="IJ208" s="263"/>
      <c r="IK208" s="263"/>
      <c r="IL208" s="263"/>
      <c r="IM208" s="263"/>
      <c r="IN208" s="263"/>
      <c r="IO208" s="263"/>
      <c r="IP208" s="263"/>
      <c r="IQ208" s="263"/>
      <c r="IR208" s="263"/>
      <c r="IS208" s="263"/>
      <c r="IT208" s="263"/>
      <c r="IU208" s="263"/>
      <c r="IV208" s="263"/>
    </row>
    <row r="209" spans="10:256">
      <c r="J209" s="8"/>
      <c r="K209" s="8"/>
      <c r="S209" s="39"/>
      <c r="T209" s="39"/>
      <c r="U209" s="39"/>
      <c r="V209" s="39"/>
      <c r="W209" s="39"/>
      <c r="X209" s="39"/>
      <c r="Y209" s="39"/>
      <c r="Z209" s="39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  <c r="CA209" s="263"/>
      <c r="CB209" s="263"/>
      <c r="CC209" s="263"/>
      <c r="CD209" s="263"/>
      <c r="CE209" s="263"/>
      <c r="CF209" s="263"/>
      <c r="CG209" s="263"/>
      <c r="CH209" s="263"/>
      <c r="CI209" s="263"/>
      <c r="CJ209" s="263"/>
      <c r="CK209" s="263"/>
      <c r="CL209" s="263"/>
      <c r="CM209" s="263"/>
      <c r="CN209" s="263"/>
      <c r="CO209" s="263"/>
      <c r="CP209" s="263"/>
      <c r="CQ209" s="263"/>
      <c r="CR209" s="263"/>
      <c r="CS209" s="263"/>
      <c r="CT209" s="263"/>
      <c r="CU209" s="263"/>
      <c r="CV209" s="263"/>
      <c r="CW209" s="263"/>
      <c r="CX209" s="263"/>
      <c r="CY209" s="263"/>
      <c r="CZ209" s="263"/>
      <c r="DA209" s="263"/>
      <c r="DB209" s="263"/>
      <c r="DC209" s="263"/>
      <c r="DD209" s="263"/>
      <c r="DE209" s="263"/>
      <c r="DF209" s="263"/>
      <c r="DG209" s="263"/>
      <c r="DH209" s="263"/>
      <c r="DI209" s="263"/>
      <c r="DJ209" s="263"/>
      <c r="DK209" s="263"/>
      <c r="DL209" s="263"/>
      <c r="DM209" s="263"/>
      <c r="DN209" s="263"/>
      <c r="DO209" s="263"/>
      <c r="DP209" s="263"/>
      <c r="DQ209" s="263"/>
      <c r="DR209" s="263"/>
      <c r="DS209" s="263"/>
      <c r="DT209" s="263"/>
      <c r="DU209" s="263"/>
      <c r="DV209" s="263"/>
      <c r="DW209" s="263"/>
      <c r="DX209" s="263"/>
      <c r="DY209" s="263"/>
      <c r="DZ209" s="263"/>
      <c r="EA209" s="263"/>
      <c r="EB209" s="263"/>
      <c r="EC209" s="263"/>
      <c r="ED209" s="263"/>
      <c r="EE209" s="263"/>
      <c r="EF209" s="263"/>
      <c r="EG209" s="263"/>
      <c r="EH209" s="263"/>
      <c r="EI209" s="263"/>
      <c r="EJ209" s="263"/>
      <c r="EK209" s="263"/>
      <c r="EL209" s="263"/>
      <c r="EM209" s="263"/>
      <c r="EN209" s="263"/>
      <c r="EO209" s="263"/>
      <c r="EP209" s="263"/>
      <c r="EQ209" s="263"/>
      <c r="ER209" s="263"/>
      <c r="ES209" s="263"/>
      <c r="ET209" s="263"/>
      <c r="EU209" s="263"/>
      <c r="EV209" s="263"/>
      <c r="EW209" s="263"/>
      <c r="EX209" s="263"/>
      <c r="EY209" s="263"/>
      <c r="EZ209" s="263"/>
      <c r="FA209" s="263"/>
      <c r="FB209" s="263"/>
      <c r="FC209" s="263"/>
      <c r="FD209" s="263"/>
      <c r="FE209" s="263"/>
      <c r="FF209" s="263"/>
      <c r="FG209" s="263"/>
      <c r="FH209" s="263"/>
      <c r="FI209" s="263"/>
      <c r="FJ209" s="263"/>
      <c r="FK209" s="263"/>
      <c r="FL209" s="263"/>
      <c r="FM209" s="263"/>
      <c r="FN209" s="263"/>
      <c r="FO209" s="263"/>
      <c r="FP209" s="263"/>
      <c r="FQ209" s="263"/>
      <c r="FR209" s="263"/>
      <c r="FS209" s="263"/>
      <c r="FT209" s="263"/>
      <c r="FU209" s="263"/>
      <c r="FV209" s="263"/>
      <c r="FW209" s="263"/>
      <c r="FX209" s="263"/>
      <c r="FY209" s="263"/>
      <c r="FZ209" s="263"/>
      <c r="GA209" s="263"/>
      <c r="GB209" s="263"/>
      <c r="GC209" s="263"/>
      <c r="GD209" s="263"/>
      <c r="GE209" s="263"/>
      <c r="GF209" s="263"/>
      <c r="GG209" s="263"/>
      <c r="GH209" s="263"/>
      <c r="GI209" s="263"/>
      <c r="GJ209" s="263"/>
      <c r="GK209" s="263"/>
      <c r="GL209" s="263"/>
      <c r="GM209" s="263"/>
      <c r="GN209" s="263"/>
      <c r="GO209" s="263"/>
      <c r="GP209" s="263"/>
      <c r="GQ209" s="263"/>
      <c r="GR209" s="263"/>
      <c r="GS209" s="263"/>
      <c r="GT209" s="263"/>
      <c r="GU209" s="263"/>
      <c r="GV209" s="263"/>
      <c r="GW209" s="263"/>
      <c r="GX209" s="263"/>
      <c r="GY209" s="263"/>
      <c r="GZ209" s="263"/>
      <c r="HA209" s="263"/>
      <c r="HB209" s="263"/>
      <c r="HC209" s="263"/>
      <c r="HD209" s="263"/>
      <c r="HE209" s="263"/>
      <c r="HF209" s="263"/>
      <c r="HG209" s="263"/>
      <c r="HH209" s="263"/>
      <c r="HI209" s="263"/>
      <c r="HJ209" s="263"/>
      <c r="HK209" s="263"/>
      <c r="HL209" s="263"/>
      <c r="HM209" s="263"/>
      <c r="HN209" s="263"/>
      <c r="HO209" s="263"/>
      <c r="HP209" s="263"/>
      <c r="HQ209" s="263"/>
      <c r="HR209" s="263"/>
      <c r="HS209" s="263"/>
      <c r="HT209" s="263"/>
      <c r="HU209" s="263"/>
      <c r="HV209" s="263"/>
      <c r="HW209" s="263"/>
      <c r="HX209" s="263"/>
      <c r="HY209" s="263"/>
      <c r="HZ209" s="263"/>
      <c r="IA209" s="263"/>
      <c r="IB209" s="263"/>
      <c r="IC209" s="263"/>
      <c r="ID209" s="263"/>
      <c r="IE209" s="263"/>
      <c r="IF209" s="263"/>
      <c r="IG209" s="263"/>
      <c r="IH209" s="263"/>
      <c r="II209" s="263"/>
      <c r="IJ209" s="263"/>
      <c r="IK209" s="263"/>
      <c r="IL209" s="263"/>
      <c r="IM209" s="263"/>
      <c r="IN209" s="263"/>
      <c r="IO209" s="263"/>
      <c r="IP209" s="263"/>
      <c r="IQ209" s="263"/>
      <c r="IR209" s="263"/>
      <c r="IS209" s="263"/>
      <c r="IT209" s="263"/>
      <c r="IU209" s="263"/>
      <c r="IV209" s="263"/>
    </row>
    <row r="210" spans="10:256">
      <c r="J210" s="8"/>
      <c r="K210" s="8"/>
      <c r="S210" s="39"/>
      <c r="T210" s="39"/>
      <c r="U210" s="39"/>
      <c r="V210" s="39"/>
      <c r="W210" s="39"/>
      <c r="X210" s="39"/>
      <c r="Y210" s="39"/>
      <c r="Z210" s="39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</row>
    <row r="211" spans="10:256">
      <c r="J211" s="8"/>
      <c r="K211" s="8"/>
      <c r="S211" s="39"/>
      <c r="T211" s="39"/>
      <c r="U211" s="39"/>
      <c r="V211" s="39"/>
      <c r="W211" s="39"/>
      <c r="X211" s="39"/>
      <c r="Y211" s="39"/>
      <c r="Z211" s="39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  <c r="BS211" s="263"/>
      <c r="BT211" s="263"/>
      <c r="BU211" s="263"/>
      <c r="BV211" s="263"/>
      <c r="BW211" s="263"/>
      <c r="BX211" s="263"/>
      <c r="BY211" s="263"/>
      <c r="BZ211" s="263"/>
      <c r="CA211" s="263"/>
      <c r="CB211" s="263"/>
      <c r="CC211" s="263"/>
      <c r="CD211" s="263"/>
      <c r="CE211" s="263"/>
      <c r="CF211" s="263"/>
      <c r="CG211" s="263"/>
      <c r="CH211" s="263"/>
      <c r="CI211" s="263"/>
      <c r="CJ211" s="263"/>
      <c r="CK211" s="263"/>
      <c r="CL211" s="263"/>
      <c r="CM211" s="263"/>
      <c r="CN211" s="263"/>
      <c r="CO211" s="263"/>
      <c r="CP211" s="263"/>
      <c r="CQ211" s="263"/>
      <c r="CR211" s="263"/>
      <c r="CS211" s="263"/>
      <c r="CT211" s="263"/>
      <c r="CU211" s="263"/>
      <c r="CV211" s="263"/>
      <c r="CW211" s="263"/>
      <c r="CX211" s="263"/>
      <c r="CY211" s="263"/>
      <c r="CZ211" s="263"/>
      <c r="DA211" s="263"/>
      <c r="DB211" s="263"/>
      <c r="DC211" s="263"/>
      <c r="DD211" s="263"/>
      <c r="DE211" s="263"/>
      <c r="DF211" s="263"/>
      <c r="DG211" s="263"/>
      <c r="DH211" s="263"/>
      <c r="DI211" s="263"/>
      <c r="DJ211" s="263"/>
      <c r="DK211" s="263"/>
      <c r="DL211" s="263"/>
      <c r="DM211" s="263"/>
      <c r="DN211" s="263"/>
      <c r="DO211" s="263"/>
      <c r="DP211" s="263"/>
      <c r="DQ211" s="263"/>
      <c r="DR211" s="263"/>
      <c r="DS211" s="263"/>
      <c r="DT211" s="263"/>
      <c r="DU211" s="263"/>
      <c r="DV211" s="263"/>
      <c r="DW211" s="263"/>
      <c r="DX211" s="263"/>
      <c r="DY211" s="263"/>
      <c r="DZ211" s="263"/>
      <c r="EA211" s="263"/>
      <c r="EB211" s="263"/>
      <c r="EC211" s="263"/>
      <c r="ED211" s="263"/>
      <c r="EE211" s="263"/>
      <c r="EF211" s="263"/>
      <c r="EG211" s="263"/>
      <c r="EH211" s="263"/>
      <c r="EI211" s="263"/>
      <c r="EJ211" s="263"/>
      <c r="EK211" s="263"/>
      <c r="EL211" s="263"/>
      <c r="EM211" s="263"/>
      <c r="EN211" s="263"/>
      <c r="EO211" s="263"/>
      <c r="EP211" s="263"/>
      <c r="EQ211" s="263"/>
      <c r="ER211" s="263"/>
      <c r="ES211" s="263"/>
      <c r="ET211" s="263"/>
      <c r="EU211" s="263"/>
      <c r="EV211" s="263"/>
      <c r="EW211" s="263"/>
      <c r="EX211" s="263"/>
      <c r="EY211" s="263"/>
      <c r="EZ211" s="263"/>
      <c r="FA211" s="263"/>
      <c r="FB211" s="263"/>
      <c r="FC211" s="263"/>
      <c r="FD211" s="263"/>
      <c r="FE211" s="263"/>
      <c r="FF211" s="263"/>
      <c r="FG211" s="263"/>
      <c r="FH211" s="263"/>
      <c r="FI211" s="263"/>
      <c r="FJ211" s="263"/>
      <c r="FK211" s="263"/>
      <c r="FL211" s="263"/>
      <c r="FM211" s="263"/>
      <c r="FN211" s="263"/>
      <c r="FO211" s="263"/>
      <c r="FP211" s="263"/>
      <c r="FQ211" s="263"/>
      <c r="FR211" s="263"/>
      <c r="FS211" s="263"/>
      <c r="FT211" s="263"/>
      <c r="FU211" s="263"/>
      <c r="FV211" s="263"/>
      <c r="FW211" s="263"/>
      <c r="FX211" s="263"/>
      <c r="FY211" s="263"/>
      <c r="FZ211" s="263"/>
      <c r="GA211" s="263"/>
      <c r="GB211" s="263"/>
      <c r="GC211" s="263"/>
      <c r="GD211" s="263"/>
      <c r="GE211" s="263"/>
      <c r="GF211" s="263"/>
      <c r="GG211" s="263"/>
      <c r="GH211" s="263"/>
      <c r="GI211" s="263"/>
      <c r="GJ211" s="263"/>
      <c r="GK211" s="263"/>
      <c r="GL211" s="263"/>
      <c r="GM211" s="263"/>
      <c r="GN211" s="263"/>
      <c r="GO211" s="263"/>
      <c r="GP211" s="263"/>
      <c r="GQ211" s="263"/>
      <c r="GR211" s="263"/>
      <c r="GS211" s="263"/>
      <c r="GT211" s="263"/>
      <c r="GU211" s="263"/>
      <c r="GV211" s="263"/>
      <c r="GW211" s="263"/>
      <c r="GX211" s="263"/>
      <c r="GY211" s="263"/>
      <c r="GZ211" s="263"/>
      <c r="HA211" s="263"/>
      <c r="HB211" s="263"/>
      <c r="HC211" s="263"/>
      <c r="HD211" s="263"/>
      <c r="HE211" s="263"/>
      <c r="HF211" s="263"/>
      <c r="HG211" s="263"/>
      <c r="HH211" s="263"/>
      <c r="HI211" s="263"/>
      <c r="HJ211" s="263"/>
      <c r="HK211" s="263"/>
      <c r="HL211" s="263"/>
      <c r="HM211" s="263"/>
      <c r="HN211" s="263"/>
      <c r="HO211" s="263"/>
      <c r="HP211" s="263"/>
      <c r="HQ211" s="263"/>
      <c r="HR211" s="263"/>
      <c r="HS211" s="263"/>
      <c r="HT211" s="263"/>
      <c r="HU211" s="263"/>
      <c r="HV211" s="263"/>
      <c r="HW211" s="263"/>
      <c r="HX211" s="263"/>
      <c r="HY211" s="263"/>
      <c r="HZ211" s="263"/>
      <c r="IA211" s="263"/>
      <c r="IB211" s="263"/>
      <c r="IC211" s="263"/>
      <c r="ID211" s="263"/>
      <c r="IE211" s="263"/>
      <c r="IF211" s="263"/>
      <c r="IG211" s="263"/>
      <c r="IH211" s="263"/>
      <c r="II211" s="263"/>
      <c r="IJ211" s="263"/>
      <c r="IK211" s="263"/>
      <c r="IL211" s="263"/>
      <c r="IM211" s="263"/>
      <c r="IN211" s="263"/>
      <c r="IO211" s="263"/>
      <c r="IP211" s="263"/>
      <c r="IQ211" s="263"/>
      <c r="IR211" s="263"/>
      <c r="IS211" s="263"/>
      <c r="IT211" s="263"/>
      <c r="IU211" s="263"/>
      <c r="IV211" s="263"/>
    </row>
    <row r="212" spans="10:256">
      <c r="J212" s="8"/>
      <c r="K212" s="8"/>
      <c r="S212" s="39"/>
      <c r="T212" s="39"/>
      <c r="U212" s="39"/>
      <c r="V212" s="39"/>
      <c r="W212" s="39"/>
      <c r="X212" s="39"/>
      <c r="Y212" s="39"/>
      <c r="Z212" s="39"/>
      <c r="AR212" s="263"/>
      <c r="AS212" s="263"/>
      <c r="AT212" s="263"/>
      <c r="AU212" s="263"/>
      <c r="AV212" s="263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3"/>
      <c r="BN212" s="263"/>
      <c r="BO212" s="263"/>
      <c r="BP212" s="263"/>
      <c r="BQ212" s="263"/>
      <c r="BR212" s="263"/>
      <c r="BS212" s="263"/>
      <c r="BT212" s="263"/>
      <c r="BU212" s="263"/>
      <c r="BV212" s="263"/>
      <c r="BW212" s="263"/>
      <c r="BX212" s="263"/>
      <c r="BY212" s="263"/>
      <c r="BZ212" s="263"/>
      <c r="CA212" s="263"/>
      <c r="CB212" s="263"/>
      <c r="CC212" s="263"/>
      <c r="CD212" s="263"/>
      <c r="CE212" s="263"/>
      <c r="CF212" s="263"/>
      <c r="CG212" s="263"/>
      <c r="CH212" s="263"/>
      <c r="CI212" s="263"/>
      <c r="CJ212" s="263"/>
      <c r="CK212" s="263"/>
      <c r="CL212" s="263"/>
      <c r="CM212" s="263"/>
      <c r="CN212" s="263"/>
      <c r="CO212" s="263"/>
      <c r="CP212" s="263"/>
      <c r="CQ212" s="263"/>
      <c r="CR212" s="263"/>
      <c r="CS212" s="263"/>
      <c r="CT212" s="263"/>
      <c r="CU212" s="263"/>
      <c r="CV212" s="263"/>
      <c r="CW212" s="263"/>
      <c r="CX212" s="263"/>
      <c r="CY212" s="263"/>
      <c r="CZ212" s="263"/>
      <c r="DA212" s="263"/>
      <c r="DB212" s="263"/>
      <c r="DC212" s="263"/>
      <c r="DD212" s="263"/>
      <c r="DE212" s="263"/>
      <c r="DF212" s="263"/>
      <c r="DG212" s="263"/>
      <c r="DH212" s="263"/>
      <c r="DI212" s="263"/>
      <c r="DJ212" s="263"/>
      <c r="DK212" s="263"/>
      <c r="DL212" s="263"/>
      <c r="DM212" s="263"/>
      <c r="DN212" s="263"/>
      <c r="DO212" s="263"/>
      <c r="DP212" s="263"/>
      <c r="DQ212" s="263"/>
      <c r="DR212" s="263"/>
      <c r="DS212" s="263"/>
      <c r="DT212" s="263"/>
      <c r="DU212" s="263"/>
      <c r="DV212" s="263"/>
      <c r="DW212" s="263"/>
      <c r="DX212" s="263"/>
      <c r="DY212" s="263"/>
      <c r="DZ212" s="263"/>
      <c r="EA212" s="263"/>
      <c r="EB212" s="263"/>
      <c r="EC212" s="263"/>
      <c r="ED212" s="263"/>
      <c r="EE212" s="263"/>
      <c r="EF212" s="263"/>
      <c r="EG212" s="263"/>
      <c r="EH212" s="263"/>
      <c r="EI212" s="263"/>
      <c r="EJ212" s="263"/>
      <c r="EK212" s="263"/>
      <c r="EL212" s="263"/>
      <c r="EM212" s="263"/>
      <c r="EN212" s="263"/>
      <c r="EO212" s="263"/>
      <c r="EP212" s="263"/>
      <c r="EQ212" s="263"/>
      <c r="ER212" s="263"/>
      <c r="ES212" s="263"/>
      <c r="ET212" s="263"/>
      <c r="EU212" s="263"/>
      <c r="EV212" s="263"/>
      <c r="EW212" s="263"/>
      <c r="EX212" s="263"/>
      <c r="EY212" s="263"/>
      <c r="EZ212" s="263"/>
      <c r="FA212" s="263"/>
      <c r="FB212" s="263"/>
      <c r="FC212" s="263"/>
      <c r="FD212" s="263"/>
      <c r="FE212" s="263"/>
      <c r="FF212" s="263"/>
      <c r="FG212" s="263"/>
      <c r="FH212" s="263"/>
      <c r="FI212" s="263"/>
      <c r="FJ212" s="263"/>
      <c r="FK212" s="263"/>
      <c r="FL212" s="263"/>
      <c r="FM212" s="263"/>
      <c r="FN212" s="263"/>
      <c r="FO212" s="263"/>
      <c r="FP212" s="263"/>
      <c r="FQ212" s="263"/>
      <c r="FR212" s="263"/>
      <c r="FS212" s="263"/>
      <c r="FT212" s="263"/>
      <c r="FU212" s="263"/>
      <c r="FV212" s="263"/>
      <c r="FW212" s="263"/>
      <c r="FX212" s="263"/>
      <c r="FY212" s="263"/>
      <c r="FZ212" s="263"/>
      <c r="GA212" s="263"/>
      <c r="GB212" s="263"/>
      <c r="GC212" s="263"/>
      <c r="GD212" s="263"/>
      <c r="GE212" s="263"/>
      <c r="GF212" s="263"/>
      <c r="GG212" s="263"/>
      <c r="GH212" s="263"/>
      <c r="GI212" s="263"/>
      <c r="GJ212" s="263"/>
      <c r="GK212" s="263"/>
      <c r="GL212" s="263"/>
      <c r="GM212" s="263"/>
      <c r="GN212" s="263"/>
      <c r="GO212" s="263"/>
      <c r="GP212" s="263"/>
      <c r="GQ212" s="263"/>
      <c r="GR212" s="263"/>
      <c r="GS212" s="263"/>
      <c r="GT212" s="263"/>
      <c r="GU212" s="263"/>
      <c r="GV212" s="263"/>
      <c r="GW212" s="263"/>
      <c r="GX212" s="263"/>
      <c r="GY212" s="263"/>
      <c r="GZ212" s="263"/>
      <c r="HA212" s="263"/>
      <c r="HB212" s="263"/>
      <c r="HC212" s="263"/>
      <c r="HD212" s="263"/>
      <c r="HE212" s="263"/>
      <c r="HF212" s="263"/>
      <c r="HG212" s="263"/>
      <c r="HH212" s="263"/>
      <c r="HI212" s="263"/>
      <c r="HJ212" s="263"/>
      <c r="HK212" s="263"/>
      <c r="HL212" s="263"/>
      <c r="HM212" s="263"/>
      <c r="HN212" s="263"/>
      <c r="HO212" s="263"/>
      <c r="HP212" s="263"/>
      <c r="HQ212" s="263"/>
      <c r="HR212" s="263"/>
      <c r="HS212" s="263"/>
      <c r="HT212" s="263"/>
      <c r="HU212" s="263"/>
      <c r="HV212" s="263"/>
      <c r="HW212" s="263"/>
      <c r="HX212" s="263"/>
      <c r="HY212" s="263"/>
      <c r="HZ212" s="263"/>
      <c r="IA212" s="263"/>
      <c r="IB212" s="263"/>
      <c r="IC212" s="263"/>
      <c r="ID212" s="263"/>
      <c r="IE212" s="263"/>
      <c r="IF212" s="263"/>
      <c r="IG212" s="263"/>
      <c r="IH212" s="263"/>
      <c r="II212" s="263"/>
      <c r="IJ212" s="263"/>
      <c r="IK212" s="263"/>
      <c r="IL212" s="263"/>
      <c r="IM212" s="263"/>
      <c r="IN212" s="263"/>
      <c r="IO212" s="263"/>
      <c r="IP212" s="263"/>
      <c r="IQ212" s="263"/>
      <c r="IR212" s="263"/>
      <c r="IS212" s="263"/>
      <c r="IT212" s="263"/>
      <c r="IU212" s="263"/>
      <c r="IV212" s="263"/>
    </row>
    <row r="213" spans="10:256">
      <c r="J213" s="8"/>
      <c r="K213" s="8"/>
      <c r="S213" s="39"/>
      <c r="T213" s="39"/>
      <c r="U213" s="39"/>
      <c r="V213" s="39"/>
      <c r="W213" s="39"/>
      <c r="X213" s="39"/>
      <c r="Y213" s="39"/>
      <c r="Z213" s="39"/>
      <c r="AR213" s="263"/>
      <c r="AS213" s="263"/>
      <c r="AT213" s="263"/>
      <c r="AU213" s="263"/>
      <c r="AV213" s="263"/>
      <c r="AW213" s="263"/>
      <c r="AX213" s="263"/>
      <c r="AY213" s="263"/>
      <c r="AZ213" s="263"/>
      <c r="BA213" s="263"/>
      <c r="BB213" s="263"/>
      <c r="BC213" s="263"/>
      <c r="BD213" s="263"/>
      <c r="BE213" s="263"/>
      <c r="BF213" s="263"/>
      <c r="BG213" s="263"/>
      <c r="BH213" s="263"/>
      <c r="BI213" s="263"/>
      <c r="BJ213" s="263"/>
      <c r="BK213" s="263"/>
      <c r="BL213" s="263"/>
      <c r="BM213" s="263"/>
      <c r="BN213" s="263"/>
      <c r="BO213" s="263"/>
      <c r="BP213" s="263"/>
      <c r="BQ213" s="263"/>
      <c r="BR213" s="263"/>
      <c r="BS213" s="263"/>
      <c r="BT213" s="263"/>
      <c r="BU213" s="263"/>
      <c r="BV213" s="263"/>
      <c r="BW213" s="263"/>
      <c r="BX213" s="263"/>
      <c r="BY213" s="263"/>
      <c r="BZ213" s="263"/>
      <c r="CA213" s="263"/>
      <c r="CB213" s="263"/>
      <c r="CC213" s="263"/>
      <c r="CD213" s="263"/>
      <c r="CE213" s="263"/>
      <c r="CF213" s="263"/>
      <c r="CG213" s="263"/>
      <c r="CH213" s="263"/>
      <c r="CI213" s="263"/>
      <c r="CJ213" s="263"/>
      <c r="CK213" s="263"/>
      <c r="CL213" s="263"/>
      <c r="CM213" s="263"/>
      <c r="CN213" s="263"/>
      <c r="CO213" s="263"/>
      <c r="CP213" s="263"/>
      <c r="CQ213" s="263"/>
      <c r="CR213" s="263"/>
      <c r="CS213" s="263"/>
      <c r="CT213" s="263"/>
      <c r="CU213" s="263"/>
      <c r="CV213" s="263"/>
      <c r="CW213" s="263"/>
      <c r="CX213" s="263"/>
      <c r="CY213" s="263"/>
      <c r="CZ213" s="263"/>
      <c r="DA213" s="263"/>
      <c r="DB213" s="263"/>
      <c r="DC213" s="263"/>
      <c r="DD213" s="263"/>
      <c r="DE213" s="263"/>
      <c r="DF213" s="263"/>
      <c r="DG213" s="263"/>
      <c r="DH213" s="263"/>
      <c r="DI213" s="263"/>
      <c r="DJ213" s="263"/>
      <c r="DK213" s="263"/>
      <c r="DL213" s="263"/>
      <c r="DM213" s="263"/>
      <c r="DN213" s="263"/>
      <c r="DO213" s="263"/>
      <c r="DP213" s="263"/>
      <c r="DQ213" s="263"/>
      <c r="DR213" s="263"/>
      <c r="DS213" s="263"/>
      <c r="DT213" s="263"/>
      <c r="DU213" s="263"/>
      <c r="DV213" s="263"/>
      <c r="DW213" s="263"/>
      <c r="DX213" s="263"/>
      <c r="DY213" s="263"/>
      <c r="DZ213" s="263"/>
      <c r="EA213" s="263"/>
      <c r="EB213" s="263"/>
      <c r="EC213" s="263"/>
      <c r="ED213" s="263"/>
      <c r="EE213" s="263"/>
      <c r="EF213" s="263"/>
      <c r="EG213" s="263"/>
      <c r="EH213" s="263"/>
      <c r="EI213" s="263"/>
      <c r="EJ213" s="263"/>
      <c r="EK213" s="263"/>
      <c r="EL213" s="263"/>
      <c r="EM213" s="263"/>
      <c r="EN213" s="263"/>
      <c r="EO213" s="263"/>
      <c r="EP213" s="263"/>
      <c r="EQ213" s="263"/>
      <c r="ER213" s="263"/>
      <c r="ES213" s="263"/>
      <c r="ET213" s="263"/>
      <c r="EU213" s="263"/>
      <c r="EV213" s="263"/>
      <c r="EW213" s="263"/>
      <c r="EX213" s="263"/>
      <c r="EY213" s="263"/>
      <c r="EZ213" s="263"/>
      <c r="FA213" s="263"/>
      <c r="FB213" s="263"/>
      <c r="FC213" s="263"/>
      <c r="FD213" s="263"/>
      <c r="FE213" s="263"/>
      <c r="FF213" s="263"/>
      <c r="FG213" s="263"/>
      <c r="FH213" s="263"/>
      <c r="FI213" s="263"/>
      <c r="FJ213" s="263"/>
      <c r="FK213" s="263"/>
      <c r="FL213" s="263"/>
      <c r="FM213" s="263"/>
      <c r="FN213" s="263"/>
      <c r="FO213" s="263"/>
      <c r="FP213" s="263"/>
      <c r="FQ213" s="263"/>
      <c r="FR213" s="263"/>
      <c r="FS213" s="263"/>
      <c r="FT213" s="263"/>
      <c r="FU213" s="263"/>
      <c r="FV213" s="263"/>
      <c r="FW213" s="263"/>
      <c r="FX213" s="263"/>
      <c r="FY213" s="263"/>
      <c r="FZ213" s="263"/>
      <c r="GA213" s="263"/>
      <c r="GB213" s="263"/>
      <c r="GC213" s="263"/>
      <c r="GD213" s="263"/>
      <c r="GE213" s="263"/>
      <c r="GF213" s="263"/>
      <c r="GG213" s="263"/>
      <c r="GH213" s="263"/>
      <c r="GI213" s="263"/>
      <c r="GJ213" s="263"/>
      <c r="GK213" s="263"/>
      <c r="GL213" s="263"/>
      <c r="GM213" s="263"/>
      <c r="GN213" s="263"/>
      <c r="GO213" s="263"/>
      <c r="GP213" s="263"/>
      <c r="GQ213" s="263"/>
      <c r="GR213" s="263"/>
      <c r="GS213" s="263"/>
      <c r="GT213" s="263"/>
      <c r="GU213" s="263"/>
      <c r="GV213" s="263"/>
      <c r="GW213" s="263"/>
      <c r="GX213" s="263"/>
      <c r="GY213" s="263"/>
      <c r="GZ213" s="263"/>
      <c r="HA213" s="263"/>
      <c r="HB213" s="263"/>
      <c r="HC213" s="263"/>
      <c r="HD213" s="263"/>
      <c r="HE213" s="263"/>
      <c r="HF213" s="263"/>
      <c r="HG213" s="263"/>
      <c r="HH213" s="263"/>
      <c r="HI213" s="263"/>
      <c r="HJ213" s="263"/>
      <c r="HK213" s="263"/>
      <c r="HL213" s="263"/>
      <c r="HM213" s="263"/>
      <c r="HN213" s="263"/>
      <c r="HO213" s="263"/>
      <c r="HP213" s="263"/>
      <c r="HQ213" s="263"/>
      <c r="HR213" s="263"/>
      <c r="HS213" s="263"/>
      <c r="HT213" s="263"/>
      <c r="HU213" s="263"/>
      <c r="HV213" s="263"/>
      <c r="HW213" s="263"/>
      <c r="HX213" s="263"/>
      <c r="HY213" s="263"/>
      <c r="HZ213" s="263"/>
      <c r="IA213" s="263"/>
      <c r="IB213" s="263"/>
      <c r="IC213" s="263"/>
      <c r="ID213" s="263"/>
      <c r="IE213" s="263"/>
      <c r="IF213" s="263"/>
      <c r="IG213" s="263"/>
      <c r="IH213" s="263"/>
      <c r="II213" s="263"/>
      <c r="IJ213" s="263"/>
      <c r="IK213" s="263"/>
      <c r="IL213" s="263"/>
      <c r="IM213" s="263"/>
      <c r="IN213" s="263"/>
      <c r="IO213" s="263"/>
      <c r="IP213" s="263"/>
      <c r="IQ213" s="263"/>
      <c r="IR213" s="263"/>
      <c r="IS213" s="263"/>
      <c r="IT213" s="263"/>
      <c r="IU213" s="263"/>
      <c r="IV213" s="263"/>
    </row>
    <row r="214" spans="10:256">
      <c r="J214" s="8"/>
      <c r="K214" s="8"/>
      <c r="S214" s="39"/>
      <c r="T214" s="39"/>
      <c r="U214" s="39"/>
      <c r="V214" s="39"/>
      <c r="W214" s="39"/>
      <c r="X214" s="39"/>
      <c r="Y214" s="39"/>
      <c r="Z214" s="39"/>
      <c r="AR214" s="263"/>
      <c r="AS214" s="263"/>
      <c r="AT214" s="263"/>
      <c r="AU214" s="263"/>
      <c r="AV214" s="263"/>
      <c r="AW214" s="263"/>
      <c r="AX214" s="263"/>
      <c r="AY214" s="263"/>
      <c r="AZ214" s="263"/>
      <c r="BA214" s="263"/>
      <c r="BB214" s="263"/>
      <c r="BC214" s="263"/>
      <c r="BD214" s="263"/>
      <c r="BE214" s="263"/>
      <c r="BF214" s="263"/>
      <c r="BG214" s="263"/>
      <c r="BH214" s="263"/>
      <c r="BI214" s="263"/>
      <c r="BJ214" s="263"/>
      <c r="BK214" s="263"/>
      <c r="BL214" s="263"/>
      <c r="BM214" s="263"/>
      <c r="BN214" s="263"/>
      <c r="BO214" s="263"/>
      <c r="BP214" s="263"/>
      <c r="BQ214" s="263"/>
      <c r="BR214" s="263"/>
      <c r="BS214" s="263"/>
      <c r="BT214" s="263"/>
      <c r="BU214" s="263"/>
      <c r="BV214" s="263"/>
      <c r="BW214" s="263"/>
      <c r="BX214" s="263"/>
      <c r="BY214" s="263"/>
      <c r="BZ214" s="263"/>
      <c r="CA214" s="263"/>
      <c r="CB214" s="263"/>
      <c r="CC214" s="263"/>
      <c r="CD214" s="263"/>
      <c r="CE214" s="263"/>
      <c r="CF214" s="263"/>
      <c r="CG214" s="263"/>
      <c r="CH214" s="263"/>
      <c r="CI214" s="263"/>
      <c r="CJ214" s="263"/>
      <c r="CK214" s="263"/>
      <c r="CL214" s="263"/>
      <c r="CM214" s="263"/>
      <c r="CN214" s="263"/>
      <c r="CO214" s="263"/>
      <c r="CP214" s="263"/>
      <c r="CQ214" s="263"/>
      <c r="CR214" s="263"/>
      <c r="CS214" s="263"/>
      <c r="CT214" s="263"/>
      <c r="CU214" s="263"/>
      <c r="CV214" s="263"/>
      <c r="CW214" s="263"/>
      <c r="CX214" s="263"/>
      <c r="CY214" s="263"/>
      <c r="CZ214" s="263"/>
      <c r="DA214" s="263"/>
      <c r="DB214" s="263"/>
      <c r="DC214" s="263"/>
      <c r="DD214" s="263"/>
      <c r="DE214" s="263"/>
      <c r="DF214" s="263"/>
      <c r="DG214" s="263"/>
      <c r="DH214" s="263"/>
      <c r="DI214" s="263"/>
      <c r="DJ214" s="263"/>
      <c r="DK214" s="263"/>
      <c r="DL214" s="263"/>
      <c r="DM214" s="263"/>
      <c r="DN214" s="263"/>
      <c r="DO214" s="263"/>
      <c r="DP214" s="263"/>
      <c r="DQ214" s="263"/>
      <c r="DR214" s="263"/>
      <c r="DS214" s="263"/>
      <c r="DT214" s="263"/>
      <c r="DU214" s="263"/>
      <c r="DV214" s="263"/>
      <c r="DW214" s="263"/>
      <c r="DX214" s="263"/>
      <c r="DY214" s="263"/>
      <c r="DZ214" s="263"/>
      <c r="EA214" s="263"/>
      <c r="EB214" s="263"/>
      <c r="EC214" s="263"/>
      <c r="ED214" s="263"/>
      <c r="EE214" s="263"/>
      <c r="EF214" s="263"/>
      <c r="EG214" s="263"/>
      <c r="EH214" s="263"/>
      <c r="EI214" s="263"/>
      <c r="EJ214" s="263"/>
      <c r="EK214" s="263"/>
      <c r="EL214" s="263"/>
      <c r="EM214" s="263"/>
      <c r="EN214" s="263"/>
      <c r="EO214" s="263"/>
      <c r="EP214" s="263"/>
      <c r="EQ214" s="263"/>
      <c r="ER214" s="263"/>
      <c r="ES214" s="263"/>
      <c r="ET214" s="263"/>
      <c r="EU214" s="263"/>
      <c r="EV214" s="263"/>
      <c r="EW214" s="263"/>
      <c r="EX214" s="263"/>
      <c r="EY214" s="263"/>
      <c r="EZ214" s="263"/>
      <c r="FA214" s="263"/>
      <c r="FB214" s="263"/>
      <c r="FC214" s="263"/>
      <c r="FD214" s="263"/>
      <c r="FE214" s="263"/>
      <c r="FF214" s="263"/>
      <c r="FG214" s="263"/>
      <c r="FH214" s="263"/>
      <c r="FI214" s="263"/>
      <c r="FJ214" s="263"/>
      <c r="FK214" s="263"/>
      <c r="FL214" s="263"/>
      <c r="FM214" s="263"/>
      <c r="FN214" s="263"/>
      <c r="FO214" s="263"/>
      <c r="FP214" s="263"/>
      <c r="FQ214" s="263"/>
      <c r="FR214" s="263"/>
      <c r="FS214" s="263"/>
      <c r="FT214" s="263"/>
      <c r="FU214" s="263"/>
      <c r="FV214" s="263"/>
      <c r="FW214" s="263"/>
      <c r="FX214" s="263"/>
      <c r="FY214" s="263"/>
      <c r="FZ214" s="263"/>
      <c r="GA214" s="263"/>
      <c r="GB214" s="263"/>
      <c r="GC214" s="263"/>
      <c r="GD214" s="263"/>
      <c r="GE214" s="263"/>
      <c r="GF214" s="263"/>
      <c r="GG214" s="263"/>
      <c r="GH214" s="263"/>
      <c r="GI214" s="263"/>
      <c r="GJ214" s="263"/>
      <c r="GK214" s="263"/>
      <c r="GL214" s="263"/>
      <c r="GM214" s="263"/>
      <c r="GN214" s="263"/>
      <c r="GO214" s="263"/>
      <c r="GP214" s="263"/>
      <c r="GQ214" s="263"/>
      <c r="GR214" s="263"/>
      <c r="GS214" s="263"/>
      <c r="GT214" s="263"/>
      <c r="GU214" s="263"/>
      <c r="GV214" s="263"/>
      <c r="GW214" s="263"/>
      <c r="GX214" s="263"/>
      <c r="GY214" s="263"/>
      <c r="GZ214" s="263"/>
      <c r="HA214" s="263"/>
      <c r="HB214" s="263"/>
      <c r="HC214" s="263"/>
      <c r="HD214" s="263"/>
      <c r="HE214" s="263"/>
      <c r="HF214" s="263"/>
      <c r="HG214" s="263"/>
      <c r="HH214" s="263"/>
      <c r="HI214" s="263"/>
      <c r="HJ214" s="263"/>
      <c r="HK214" s="263"/>
      <c r="HL214" s="263"/>
      <c r="HM214" s="263"/>
      <c r="HN214" s="263"/>
      <c r="HO214" s="263"/>
      <c r="HP214" s="263"/>
      <c r="HQ214" s="263"/>
      <c r="HR214" s="263"/>
      <c r="HS214" s="263"/>
      <c r="HT214" s="263"/>
      <c r="HU214" s="263"/>
      <c r="HV214" s="263"/>
      <c r="HW214" s="263"/>
      <c r="HX214" s="263"/>
      <c r="HY214" s="263"/>
      <c r="HZ214" s="263"/>
      <c r="IA214" s="263"/>
      <c r="IB214" s="263"/>
      <c r="IC214" s="263"/>
      <c r="ID214" s="263"/>
      <c r="IE214" s="263"/>
      <c r="IF214" s="263"/>
      <c r="IG214" s="263"/>
      <c r="IH214" s="263"/>
      <c r="II214" s="263"/>
      <c r="IJ214" s="263"/>
      <c r="IK214" s="263"/>
      <c r="IL214" s="263"/>
      <c r="IM214" s="263"/>
      <c r="IN214" s="263"/>
      <c r="IO214" s="263"/>
      <c r="IP214" s="263"/>
      <c r="IQ214" s="263"/>
      <c r="IR214" s="263"/>
      <c r="IS214" s="263"/>
      <c r="IT214" s="263"/>
      <c r="IU214" s="263"/>
      <c r="IV214" s="263"/>
    </row>
  </sheetData>
  <phoneticPr fontId="11" type="noConversion"/>
  <conditionalFormatting sqref="O138">
    <cfRule type="cellIs" dxfId="51" priority="1" stopIfTrue="1" operator="equal">
      <formula>OR($O$23,$O$24,$O$25,$O$26,$O$27,$O$28,$O$29,$O$30,#REF!,$O$32)</formula>
    </cfRule>
  </conditionalFormatting>
  <conditionalFormatting sqref="Q138">
    <cfRule type="cellIs" dxfId="50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215"/>
  <sheetViews>
    <sheetView topLeftCell="A113" workbookViewId="0">
      <selection activeCell="G140" sqref="G140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4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style="263" bestFit="1" customWidth="1"/>
    <col min="28" max="28" width="6.6640625" style="263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16384" width="11.109375" style="6"/>
  </cols>
  <sheetData>
    <row r="1" spans="1:256" ht="19.5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15.75" thickBot="1">
      <c r="A2" s="5"/>
      <c r="B2" s="5"/>
      <c r="E2" s="7"/>
      <c r="M2" s="7"/>
      <c r="U2" s="9"/>
    </row>
    <row r="3" spans="1:256" ht="23.25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</row>
    <row r="4" spans="1:256" ht="78.75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>
      <c r="A5" s="30" t="s">
        <v>187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 s="263"/>
    </row>
    <row r="6" spans="1:256" ht="12">
      <c r="A6" s="30" t="s">
        <v>188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256" ht="12">
      <c r="A7" s="30" t="s">
        <v>189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256" ht="12">
      <c r="A8" s="33" t="s">
        <v>190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256" ht="12">
      <c r="A9" s="33" t="s">
        <v>191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256" ht="12">
      <c r="A10" s="33" t="s">
        <v>192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</row>
    <row r="11" spans="1:256" ht="12">
      <c r="A11" s="31" t="s">
        <v>193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12">
      <c r="A12" s="33" t="s">
        <v>194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2">
      <c r="A13" s="31" t="s">
        <v>195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4" spans="1:256" ht="12">
      <c r="A14" s="31" t="s">
        <v>196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</row>
    <row r="15" spans="1:256" ht="12">
      <c r="A15" s="31" t="s">
        <v>197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</row>
    <row r="16" spans="1:256" ht="12">
      <c r="A16" s="31" t="s">
        <v>198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</row>
    <row r="17" spans="1:256" ht="12">
      <c r="A17" s="33" t="s">
        <v>199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</row>
    <row r="18" spans="1:256" ht="12">
      <c r="A18" s="33" t="s">
        <v>200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</row>
    <row r="19" spans="1:256" ht="12">
      <c r="A19" s="33" t="s">
        <v>201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</row>
    <row r="20" spans="1:256" ht="12">
      <c r="A20" s="33" t="s">
        <v>55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>
      <c r="A21" s="33" t="s">
        <v>202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</row>
    <row r="22" spans="1:256">
      <c r="A22" s="33" t="s">
        <v>203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</row>
    <row r="23" spans="1:256" ht="12" hidden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</row>
    <row r="24" spans="1:256" ht="12" hidden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</row>
    <row r="25" spans="1:256" ht="12" hidden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</row>
    <row r="26" spans="1:256" ht="12" hidden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</row>
    <row r="27" spans="1:256" ht="12" hidden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</row>
    <row r="28" spans="1:256" ht="12" hidden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</row>
    <row r="29" spans="1:256" ht="12" hidden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</row>
    <row r="30" spans="1:256" ht="12" hidden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</row>
    <row r="31" spans="1:256" ht="12" hidden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</row>
    <row r="32" spans="1:256" ht="12" hidden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</row>
    <row r="33" spans="1:256" ht="12" hidden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</row>
    <row r="34" spans="1:256" ht="12" hidden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ht="12">
      <c r="A35" s="65" t="s">
        <v>82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ht="12" hidden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ht="12" hidden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ht="12" hidden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ht="12" hidden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ht="12" hidden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ht="12" hidden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ht="12" hidden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ht="12" hidden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ht="12" hidden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ht="12" hidden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ht="12" hidden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ht="12" hidden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>
      <c r="A48" s="56" t="s">
        <v>215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</row>
    <row r="49" spans="1:256" ht="12" hidden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ht="12" hidden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ht="12" hidden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</row>
    <row r="52" spans="1:256" ht="12" hidden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ht="12" hidden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ht="12" hidden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ht="12" hidden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ht="12" hidden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ht="12" hidden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ht="12" hidden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ht="12" hidden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</row>
    <row r="60" spans="1:256" ht="12" hidden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>
      <c r="A61" s="63" t="s">
        <v>216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</row>
    <row r="62" spans="1:256" ht="12" hidden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ht="12" hidden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</row>
    <row r="64" spans="1:256" ht="12" hidden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</row>
    <row r="65" spans="1:256" ht="12" hidden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</row>
    <row r="66" spans="1:256" ht="12" hidden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ht="12" hidden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</row>
    <row r="68" spans="1:256" ht="12" hidden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ht="12" hidden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ht="12" hidden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ht="12" hidden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</row>
    <row r="72" spans="1:256" ht="12" hidden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ht="12" hidden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>
      <c r="A74" s="63" t="s">
        <v>217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</row>
    <row r="75" spans="1:256" ht="12" hidden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</row>
    <row r="76" spans="1:256" ht="12" hidden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</row>
    <row r="77" spans="1:256" ht="12" hidden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ht="12" hidden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ht="12" hidden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ht="12" hidden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ht="12" hidden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ht="12" hidden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ht="12" hidden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ht="12" hidden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</row>
    <row r="85" spans="1:256" ht="12" hidden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ht="12" hidden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>
      <c r="A87" s="63" t="s">
        <v>218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ht="12" hidden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t="12" hidden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</row>
    <row r="90" spans="1:256" ht="12" hidden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ht="12" hidden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ht="12" hidden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ht="12" hidden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ht="12" hidden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ht="12" hidden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ht="12" hidden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ht="12" hidden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</row>
    <row r="98" spans="1:256" ht="12" hidden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ht="12" hidden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t="12">
      <c r="A100" s="63" t="s">
        <v>219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ht="12" hidden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</row>
    <row r="102" spans="1:256" ht="12" hidden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ht="12" hidden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ht="12" hidden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ht="12" hidden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ht="12" hidden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ht="12" hidden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t="12" hidden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t="12" hidden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</row>
    <row r="110" spans="1:256" ht="12" hidden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ht="12" hidden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ht="12" hidden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ht="12">
      <c r="A113" s="63" t="s">
        <v>220</v>
      </c>
      <c r="B113" s="183"/>
      <c r="C113" s="184">
        <v>4628.5713999999998</v>
      </c>
      <c r="D113" s="185">
        <v>176</v>
      </c>
      <c r="E113" s="186">
        <v>3577</v>
      </c>
      <c r="F113" s="186">
        <v>126222</v>
      </c>
      <c r="G113" s="154">
        <v>327968</v>
      </c>
      <c r="H113" s="186">
        <v>166258</v>
      </c>
      <c r="I113" s="186">
        <v>161710</v>
      </c>
      <c r="J113" s="187">
        <v>2.6</v>
      </c>
      <c r="K113" s="188">
        <v>70.857284388007926</v>
      </c>
      <c r="L113" s="157">
        <v>-1269</v>
      </c>
      <c r="M113" s="157">
        <v>-1105</v>
      </c>
      <c r="N113" s="158">
        <v>-3.3627254813946941</v>
      </c>
      <c r="O113" s="189">
        <v>2411</v>
      </c>
      <c r="P113" s="158">
        <v>7.3371322494503239</v>
      </c>
      <c r="Q113" s="189">
        <v>3516</v>
      </c>
      <c r="R113" s="158">
        <v>10.699857730845018</v>
      </c>
      <c r="S113" s="157">
        <v>-164</v>
      </c>
      <c r="T113" s="155">
        <v>-0.49908323886763384</v>
      </c>
      <c r="U113" s="190">
        <v>16478</v>
      </c>
      <c r="V113" s="158">
        <v>50.145692744273092</v>
      </c>
      <c r="W113" s="189">
        <v>16642</v>
      </c>
      <c r="X113" s="158">
        <v>50.644775983140725</v>
      </c>
      <c r="Y113" s="158">
        <v>-3.8618087202623279</v>
      </c>
      <c r="Z113" s="83"/>
      <c r="AA113" s="189">
        <v>1895</v>
      </c>
      <c r="AB113" s="162"/>
      <c r="AC113" s="189">
        <v>939</v>
      </c>
      <c r="AD113" s="145"/>
      <c r="AE113" s="163">
        <v>93178</v>
      </c>
      <c r="AF113" s="164">
        <v>56914</v>
      </c>
      <c r="AG113" s="164">
        <v>36264</v>
      </c>
      <c r="AH113" s="165"/>
      <c r="AI113" s="165"/>
      <c r="AJ113" s="165"/>
      <c r="AK113" s="165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ht="12" hidden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ht="12" hidden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ht="12" hidden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ht="12" hidden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ht="12" hidden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ht="12" hidden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  <c r="IR119" s="216"/>
      <c r="IS119" s="216"/>
      <c r="IT119" s="216"/>
      <c r="IU119" s="216"/>
      <c r="IV119" s="216"/>
    </row>
    <row r="120" spans="1:256" ht="12" hidden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</row>
    <row r="121" spans="1:256" ht="12" hidden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</row>
    <row r="122" spans="1:256" ht="12" hidden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</row>
    <row r="123" spans="1:256" ht="12" hidden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</row>
    <row r="124" spans="1:256" ht="12" hidden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</row>
    <row r="125" spans="1:256" ht="12" hidden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2">
      <c r="A126" s="63" t="s">
        <v>221</v>
      </c>
      <c r="B126" s="244"/>
      <c r="C126" s="240"/>
      <c r="D126" s="226"/>
      <c r="E126" s="227"/>
      <c r="F126" s="227"/>
      <c r="G126" s="143"/>
      <c r="H126" s="227"/>
      <c r="I126" s="227"/>
      <c r="J126" s="241"/>
      <c r="K126" s="165"/>
      <c r="L126" s="82"/>
      <c r="M126" s="82"/>
      <c r="N126" s="83"/>
      <c r="O126" s="242"/>
      <c r="P126" s="83"/>
      <c r="Q126" s="242"/>
      <c r="R126" s="83"/>
      <c r="S126" s="82"/>
      <c r="T126" s="144"/>
      <c r="U126" s="243"/>
      <c r="V126" s="83"/>
      <c r="W126" s="242"/>
      <c r="X126" s="83"/>
      <c r="Y126" s="83"/>
      <c r="Z126" s="83"/>
      <c r="AA126" s="242"/>
      <c r="AB126" s="162"/>
      <c r="AC126" s="242"/>
      <c r="AD126" s="145"/>
      <c r="AE126" s="148"/>
      <c r="AF126" s="149"/>
      <c r="AG126" s="149"/>
      <c r="AH126" s="165"/>
      <c r="AI126" s="165"/>
      <c r="AJ126" s="165"/>
      <c r="AK126" s="165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ht="12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16"/>
      <c r="FM127" s="216"/>
      <c r="FN127" s="216"/>
      <c r="FO127" s="216"/>
      <c r="FP127" s="216"/>
      <c r="FQ127" s="216"/>
      <c r="FR127" s="216"/>
      <c r="FS127" s="216"/>
      <c r="FT127" s="216"/>
      <c r="FU127" s="216"/>
      <c r="FV127" s="216"/>
      <c r="FW127" s="216"/>
      <c r="FX127" s="216"/>
      <c r="FY127" s="216"/>
      <c r="FZ127" s="216"/>
      <c r="GA127" s="216"/>
      <c r="GB127" s="216"/>
      <c r="GC127" s="216"/>
      <c r="GD127" s="216"/>
      <c r="GE127" s="216"/>
      <c r="GF127" s="216"/>
      <c r="GG127" s="216"/>
      <c r="GH127" s="216"/>
      <c r="GI127" s="216"/>
      <c r="GJ127" s="216"/>
      <c r="GK127" s="216"/>
      <c r="GL127" s="216"/>
      <c r="GM127" s="216"/>
      <c r="GN127" s="216"/>
      <c r="GO127" s="216"/>
      <c r="GP127" s="216"/>
      <c r="GQ127" s="216"/>
      <c r="GR127" s="216"/>
      <c r="GS127" s="216"/>
      <c r="GT127" s="216"/>
      <c r="GU127" s="216"/>
      <c r="GV127" s="216"/>
      <c r="GW127" s="216"/>
      <c r="GX127" s="216"/>
      <c r="GY127" s="216"/>
      <c r="GZ127" s="216"/>
      <c r="HA127" s="216"/>
      <c r="HB127" s="216"/>
      <c r="HC127" s="216"/>
      <c r="HD127" s="216"/>
      <c r="HE127" s="216"/>
      <c r="HF127" s="216"/>
      <c r="HG127" s="216"/>
      <c r="HH127" s="216"/>
      <c r="HI127" s="216"/>
      <c r="HJ127" s="216"/>
      <c r="HK127" s="216"/>
      <c r="HL127" s="216"/>
      <c r="HM127" s="216"/>
      <c r="HN127" s="216"/>
      <c r="HO127" s="216"/>
      <c r="HP127" s="216"/>
      <c r="HQ127" s="216"/>
      <c r="HR127" s="216"/>
      <c r="HS127" s="216"/>
      <c r="HT127" s="216"/>
      <c r="HU127" s="216"/>
      <c r="HV127" s="216"/>
      <c r="HW127" s="216"/>
      <c r="HX127" s="216"/>
      <c r="HY127" s="216"/>
      <c r="HZ127" s="216"/>
      <c r="IA127" s="216"/>
      <c r="IB127" s="216"/>
      <c r="IC127" s="216"/>
      <c r="ID127" s="216"/>
      <c r="IE127" s="216"/>
      <c r="IF127" s="216"/>
      <c r="IG127" s="216"/>
      <c r="IH127" s="216"/>
      <c r="II127" s="216"/>
      <c r="IJ127" s="216"/>
      <c r="IK127" s="216"/>
      <c r="IL127" s="216"/>
      <c r="IM127" s="216"/>
      <c r="IN127" s="216"/>
      <c r="IO127" s="216"/>
      <c r="IP127" s="216"/>
      <c r="IQ127" s="216"/>
      <c r="IR127" s="216"/>
      <c r="IS127" s="216"/>
      <c r="IT127" s="216"/>
      <c r="IU127" s="216"/>
      <c r="IV127" s="216"/>
    </row>
    <row r="128" spans="1:256" ht="12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</row>
    <row r="129" spans="1:256" ht="12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</row>
    <row r="130" spans="1:256" ht="12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</row>
    <row r="131" spans="1:256" ht="12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16"/>
      <c r="FN131" s="216"/>
      <c r="FO131" s="216"/>
      <c r="FP131" s="216"/>
      <c r="FQ131" s="216"/>
      <c r="FR131" s="216"/>
      <c r="FS131" s="216"/>
      <c r="FT131" s="216"/>
      <c r="FU131" s="216"/>
      <c r="FV131" s="216"/>
      <c r="FW131" s="216"/>
      <c r="FX131" s="216"/>
      <c r="FY131" s="216"/>
      <c r="FZ131" s="216"/>
      <c r="GA131" s="216"/>
      <c r="GB131" s="216"/>
      <c r="GC131" s="216"/>
      <c r="GD131" s="216"/>
      <c r="GE131" s="216"/>
      <c r="GF131" s="216"/>
      <c r="GG131" s="216"/>
      <c r="GH131" s="216"/>
      <c r="GI131" s="216"/>
      <c r="GJ131" s="216"/>
      <c r="GK131" s="216"/>
      <c r="GL131" s="216"/>
      <c r="GM131" s="216"/>
      <c r="GN131" s="216"/>
      <c r="GO131" s="216"/>
      <c r="GP131" s="216"/>
      <c r="GQ131" s="216"/>
      <c r="GR131" s="216"/>
      <c r="GS131" s="216"/>
      <c r="GT131" s="216"/>
      <c r="GU131" s="216"/>
      <c r="GV131" s="216"/>
      <c r="GW131" s="216"/>
      <c r="GX131" s="216"/>
      <c r="GY131" s="216"/>
      <c r="GZ131" s="216"/>
      <c r="HA131" s="216"/>
      <c r="HB131" s="216"/>
      <c r="HC131" s="216"/>
      <c r="HD131" s="216"/>
      <c r="HE131" s="216"/>
      <c r="HF131" s="216"/>
      <c r="HG131" s="216"/>
      <c r="HH131" s="216"/>
      <c r="HI131" s="216"/>
      <c r="HJ131" s="216"/>
      <c r="HK131" s="216"/>
      <c r="HL131" s="216"/>
      <c r="HM131" s="216"/>
      <c r="HN131" s="216"/>
      <c r="HO131" s="216"/>
      <c r="HP131" s="216"/>
      <c r="HQ131" s="216"/>
      <c r="HR131" s="216"/>
      <c r="HS131" s="216"/>
      <c r="HT131" s="216"/>
      <c r="HU131" s="216"/>
      <c r="HV131" s="216"/>
      <c r="HW131" s="216"/>
      <c r="HX131" s="216"/>
      <c r="HY131" s="216"/>
      <c r="HZ131" s="216"/>
      <c r="IA131" s="216"/>
      <c r="IB131" s="216"/>
      <c r="IC131" s="216"/>
      <c r="ID131" s="216"/>
      <c r="IE131" s="216"/>
      <c r="IF131" s="216"/>
      <c r="IG131" s="216"/>
      <c r="IH131" s="216"/>
      <c r="II131" s="216"/>
      <c r="IJ131" s="216"/>
      <c r="IK131" s="216"/>
      <c r="IL131" s="216"/>
      <c r="IM131" s="216"/>
      <c r="IN131" s="216"/>
      <c r="IO131" s="216"/>
      <c r="IP131" s="216"/>
      <c r="IQ131" s="216"/>
      <c r="IR131" s="216"/>
      <c r="IS131" s="216"/>
      <c r="IT131" s="216"/>
      <c r="IU131" s="216"/>
      <c r="IV131" s="216"/>
    </row>
    <row r="132" spans="1:256" ht="12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</row>
    <row r="133" spans="1:256" ht="12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</row>
    <row r="134" spans="1:256" ht="12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60"/>
      <c r="FC134" s="60"/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60"/>
      <c r="GZ134" s="60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60"/>
      <c r="IS134" s="60"/>
      <c r="IT134" s="60"/>
      <c r="IU134" s="60"/>
      <c r="IV134" s="60"/>
    </row>
    <row r="135" spans="1:256" ht="12">
      <c r="A135" s="61" t="s">
        <v>76</v>
      </c>
      <c r="B135" s="245"/>
      <c r="C135" s="246">
        <v>4628.5713999999998</v>
      </c>
      <c r="D135" s="247">
        <v>176</v>
      </c>
      <c r="E135" s="248">
        <v>3666</v>
      </c>
      <c r="F135" s="248">
        <v>126663</v>
      </c>
      <c r="G135" s="249">
        <v>326576</v>
      </c>
      <c r="H135" s="248">
        <v>165299</v>
      </c>
      <c r="I135" s="248">
        <v>161277</v>
      </c>
      <c r="J135" s="250">
        <v>2.58</v>
      </c>
      <c r="K135" s="194">
        <v>70.55654364541077</v>
      </c>
      <c r="L135" s="251">
        <v>-204</v>
      </c>
      <c r="M135" s="251">
        <v>-68</v>
      </c>
      <c r="N135" s="191">
        <v>-0.20787796340736442</v>
      </c>
      <c r="O135" s="252">
        <v>186</v>
      </c>
      <c r="P135" s="191">
        <v>0.56860737049661436</v>
      </c>
      <c r="Q135" s="252">
        <v>254</v>
      </c>
      <c r="R135" s="191">
        <v>0.77648533390397878</v>
      </c>
      <c r="S135" s="251">
        <v>-136</v>
      </c>
      <c r="T135" s="253">
        <v>-0.41575592681472839</v>
      </c>
      <c r="U135" s="254">
        <v>1178</v>
      </c>
      <c r="V135" s="191">
        <v>3.6011800131452243</v>
      </c>
      <c r="W135" s="252">
        <v>1314</v>
      </c>
      <c r="X135" s="191">
        <v>4.0169359399599527</v>
      </c>
      <c r="Y135" s="191">
        <v>-0.62363389022209281</v>
      </c>
      <c r="Z135" s="191"/>
      <c r="AA135" s="252">
        <v>155</v>
      </c>
      <c r="AB135" s="192"/>
      <c r="AC135" s="252">
        <v>79</v>
      </c>
      <c r="AD135" s="193"/>
      <c r="AE135" s="255">
        <v>93225</v>
      </c>
      <c r="AF135" s="256">
        <v>56866</v>
      </c>
      <c r="AG135" s="256">
        <v>36359</v>
      </c>
      <c r="AH135" s="215"/>
      <c r="AI135" s="215"/>
      <c r="AJ135" s="215"/>
      <c r="AK135" s="215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  <c r="DE135" s="216"/>
      <c r="DF135" s="216"/>
      <c r="DG135" s="216"/>
      <c r="DH135" s="216"/>
      <c r="DI135" s="216"/>
      <c r="DJ135" s="216"/>
      <c r="DK135" s="216"/>
      <c r="DL135" s="216"/>
      <c r="DM135" s="216"/>
      <c r="DN135" s="216"/>
      <c r="DO135" s="216"/>
      <c r="DP135" s="216"/>
      <c r="DQ135" s="216"/>
      <c r="DR135" s="216"/>
      <c r="DS135" s="216"/>
      <c r="DT135" s="216"/>
      <c r="DU135" s="216"/>
      <c r="DV135" s="216"/>
      <c r="DW135" s="216"/>
      <c r="DX135" s="216"/>
      <c r="DY135" s="216"/>
      <c r="DZ135" s="216"/>
      <c r="EA135" s="216"/>
      <c r="EB135" s="216"/>
      <c r="EC135" s="216"/>
      <c r="ED135" s="216"/>
      <c r="EE135" s="216"/>
      <c r="EF135" s="216"/>
      <c r="EG135" s="216"/>
      <c r="EH135" s="216"/>
      <c r="EI135" s="216"/>
      <c r="EJ135" s="216"/>
      <c r="EK135" s="216"/>
      <c r="EL135" s="216"/>
      <c r="EM135" s="216"/>
      <c r="EN135" s="216"/>
      <c r="EO135" s="216"/>
      <c r="EP135" s="216"/>
      <c r="EQ135" s="216"/>
      <c r="ER135" s="216"/>
      <c r="ES135" s="216"/>
      <c r="ET135" s="216"/>
      <c r="EU135" s="216"/>
      <c r="EV135" s="216"/>
      <c r="EW135" s="216"/>
      <c r="EX135" s="216"/>
      <c r="EY135" s="216"/>
      <c r="EZ135" s="216"/>
      <c r="FA135" s="216"/>
      <c r="FB135" s="216"/>
      <c r="FC135" s="216"/>
      <c r="FD135" s="216"/>
      <c r="FE135" s="216"/>
      <c r="FF135" s="216"/>
      <c r="FG135" s="216"/>
      <c r="FH135" s="216"/>
      <c r="FI135" s="216"/>
      <c r="FJ135" s="216"/>
      <c r="FK135" s="216"/>
      <c r="FL135" s="216"/>
      <c r="FM135" s="216"/>
      <c r="FN135" s="216"/>
      <c r="FO135" s="216"/>
      <c r="FP135" s="216"/>
      <c r="FQ135" s="216"/>
      <c r="FR135" s="216"/>
      <c r="FS135" s="216"/>
      <c r="FT135" s="216"/>
      <c r="FU135" s="216"/>
      <c r="FV135" s="216"/>
      <c r="FW135" s="216"/>
      <c r="FX135" s="216"/>
      <c r="FY135" s="216"/>
      <c r="FZ135" s="216"/>
      <c r="GA135" s="216"/>
      <c r="GB135" s="216"/>
      <c r="GC135" s="216"/>
      <c r="GD135" s="216"/>
      <c r="GE135" s="216"/>
      <c r="GF135" s="216"/>
      <c r="GG135" s="216"/>
      <c r="GH135" s="216"/>
      <c r="GI135" s="216"/>
      <c r="GJ135" s="216"/>
      <c r="GK135" s="216"/>
      <c r="GL135" s="216"/>
      <c r="GM135" s="216"/>
      <c r="GN135" s="216"/>
      <c r="GO135" s="216"/>
      <c r="GP135" s="216"/>
      <c r="GQ135" s="216"/>
      <c r="GR135" s="216"/>
      <c r="GS135" s="216"/>
      <c r="GT135" s="216"/>
      <c r="GU135" s="216"/>
      <c r="GV135" s="216"/>
      <c r="GW135" s="216"/>
      <c r="GX135" s="216"/>
      <c r="GY135" s="216"/>
      <c r="GZ135" s="216"/>
      <c r="HA135" s="216"/>
      <c r="HB135" s="216"/>
      <c r="HC135" s="216"/>
      <c r="HD135" s="216"/>
      <c r="HE135" s="216"/>
      <c r="HF135" s="216"/>
      <c r="HG135" s="216"/>
      <c r="HH135" s="216"/>
      <c r="HI135" s="216"/>
      <c r="HJ135" s="216"/>
      <c r="HK135" s="216"/>
      <c r="HL135" s="216"/>
      <c r="HM135" s="216"/>
      <c r="HN135" s="216"/>
      <c r="HO135" s="216"/>
      <c r="HP135" s="216"/>
      <c r="HQ135" s="216"/>
      <c r="HR135" s="216"/>
      <c r="HS135" s="216"/>
      <c r="HT135" s="216"/>
      <c r="HU135" s="216"/>
      <c r="HV135" s="216"/>
      <c r="HW135" s="216"/>
      <c r="HX135" s="216"/>
      <c r="HY135" s="216"/>
      <c r="HZ135" s="216"/>
      <c r="IA135" s="216"/>
      <c r="IB135" s="216"/>
      <c r="IC135" s="216"/>
      <c r="ID135" s="216"/>
      <c r="IE135" s="216"/>
      <c r="IF135" s="216"/>
      <c r="IG135" s="216"/>
      <c r="IH135" s="216"/>
      <c r="II135" s="216"/>
      <c r="IJ135" s="216"/>
      <c r="IK135" s="216"/>
      <c r="IL135" s="216"/>
      <c r="IM135" s="216"/>
      <c r="IN135" s="216"/>
      <c r="IO135" s="216"/>
      <c r="IP135" s="216"/>
      <c r="IQ135" s="216"/>
      <c r="IR135" s="216"/>
      <c r="IS135" s="216"/>
      <c r="IT135" s="216"/>
      <c r="IU135" s="216"/>
      <c r="IV135" s="216"/>
    </row>
    <row r="136" spans="1:256" ht="12">
      <c r="A136" s="224" t="s">
        <v>222</v>
      </c>
      <c r="B136" s="195"/>
      <c r="C136" s="80">
        <v>0</v>
      </c>
      <c r="D136" s="80">
        <v>0</v>
      </c>
      <c r="E136" s="80">
        <v>0</v>
      </c>
      <c r="F136" s="80">
        <v>0.17240697536478311</v>
      </c>
      <c r="G136" s="80">
        <v>-6.2427321133484301E-2</v>
      </c>
      <c r="H136" s="80">
        <v>-8.3415439109751743E-2</v>
      </c>
      <c r="I136" s="80">
        <v>-4.0906639891411467E-2</v>
      </c>
      <c r="J136" s="80">
        <v>0</v>
      </c>
      <c r="K136" s="80">
        <v>-6.2427321133472095E-2</v>
      </c>
      <c r="L136" s="80">
        <v>-518.18181818181813</v>
      </c>
      <c r="M136" s="80">
        <v>-33.333333333333329</v>
      </c>
      <c r="N136" s="80">
        <v>-33.374908926014854</v>
      </c>
      <c r="O136" s="80">
        <v>-10.144927536231885</v>
      </c>
      <c r="P136" s="80">
        <v>-10.116909202033497</v>
      </c>
      <c r="Q136" s="80">
        <v>-1.5503875968992249</v>
      </c>
      <c r="R136" s="80">
        <v>-1.5196893395123128</v>
      </c>
      <c r="S136" s="80">
        <v>-855.55555555555554</v>
      </c>
      <c r="T136" s="80">
        <v>-855.79115058073467</v>
      </c>
      <c r="U136" s="80">
        <v>-22.550953320184089</v>
      </c>
      <c r="V136" s="80">
        <v>-22.526803395046635</v>
      </c>
      <c r="W136" s="80">
        <v>-12.574850299401197</v>
      </c>
      <c r="X136" s="80">
        <v>-12.547589656295678</v>
      </c>
      <c r="Y136" s="80">
        <v>-518.37457774789334</v>
      </c>
      <c r="Z136" s="80" t="s">
        <v>107</v>
      </c>
      <c r="AA136" s="80">
        <v>82.35294117647058</v>
      </c>
      <c r="AB136" s="80" t="s">
        <v>107</v>
      </c>
      <c r="AC136" s="80">
        <v>-1.25</v>
      </c>
      <c r="AD136" s="80" t="s">
        <v>107</v>
      </c>
      <c r="AE136" s="80">
        <v>-6.3247716650229407E-2</v>
      </c>
      <c r="AF136" s="80">
        <v>-8.4337772779983833E-2</v>
      </c>
      <c r="AG136" s="80">
        <v>-3.0244707176244161E-2</v>
      </c>
      <c r="AH136" s="81"/>
      <c r="AI136" s="81"/>
      <c r="AJ136" s="81"/>
      <c r="AK136" s="81"/>
    </row>
    <row r="137" spans="1:256" ht="12.75" thickBot="1">
      <c r="A137" s="225" t="s">
        <v>223</v>
      </c>
      <c r="B137" s="196"/>
      <c r="C137" s="95">
        <v>0</v>
      </c>
      <c r="D137" s="95">
        <v>0</v>
      </c>
      <c r="E137" s="95">
        <v>2.4022346368715084</v>
      </c>
      <c r="F137" s="95">
        <v>0.45921766441420009</v>
      </c>
      <c r="G137" s="95">
        <v>-0.56874231223587579</v>
      </c>
      <c r="H137" s="95">
        <v>-0.74397434819680797</v>
      </c>
      <c r="I137" s="95">
        <v>-0.38849702914036538</v>
      </c>
      <c r="J137" s="95">
        <v>-0.76923076923076983</v>
      </c>
      <c r="K137" s="95">
        <v>-0.56874231223586869</v>
      </c>
      <c r="L137" s="95">
        <v>-29.936305732484076</v>
      </c>
      <c r="M137" s="95">
        <v>20.930232558139537</v>
      </c>
      <c r="N137" s="95">
        <v>20.59001368198151</v>
      </c>
      <c r="O137" s="95">
        <v>8.1395348837209305</v>
      </c>
      <c r="P137" s="95">
        <v>8.6048342290546387</v>
      </c>
      <c r="Q137" s="95">
        <v>-1.5503875968992249</v>
      </c>
      <c r="R137" s="95">
        <v>-1.1267817412907419</v>
      </c>
      <c r="S137" s="95">
        <v>-91.549295774647888</v>
      </c>
      <c r="T137" s="95">
        <v>-92.373487981678537</v>
      </c>
      <c r="U137" s="95">
        <v>-0.2540220152413209</v>
      </c>
      <c r="V137" s="95">
        <v>0.17516180088924307</v>
      </c>
      <c r="W137" s="95">
        <v>4.9520766773162936</v>
      </c>
      <c r="X137" s="95">
        <v>5.4036611290330399</v>
      </c>
      <c r="Y137" s="95">
        <v>-30.495391528973016</v>
      </c>
      <c r="Z137" s="95" t="e">
        <v>#DIV/0!</v>
      </c>
      <c r="AA137" s="95">
        <v>13.970588235294118</v>
      </c>
      <c r="AB137" s="95" t="e">
        <v>#DIV/0!</v>
      </c>
      <c r="AC137" s="95">
        <v>-9.1954022988505741</v>
      </c>
      <c r="AD137" s="95" t="e">
        <v>#DIV/0!</v>
      </c>
      <c r="AE137" s="95">
        <v>7.6217875775597396E-2</v>
      </c>
      <c r="AF137" s="95">
        <v>-0.10890949971894323</v>
      </c>
      <c r="AG137" s="95">
        <v>0.36713962347485229</v>
      </c>
      <c r="AH137" s="81"/>
      <c r="AI137" s="81"/>
      <c r="AJ137" s="81"/>
      <c r="AK137" s="81"/>
    </row>
    <row r="138" spans="1:256" ht="15.75" thickBot="1">
      <c r="A138" s="32"/>
      <c r="B138" s="32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4"/>
      <c r="W138" s="37"/>
      <c r="X138" s="37"/>
      <c r="Y138" s="37"/>
      <c r="Z138" s="37"/>
      <c r="AA138" s="264"/>
      <c r="AB138" s="264"/>
      <c r="AC138" s="231"/>
    </row>
    <row r="139" spans="1:256">
      <c r="A139" s="44" t="s">
        <v>227</v>
      </c>
      <c r="B139" s="66">
        <v>31</v>
      </c>
      <c r="C139" s="67">
        <v>4628.5713999999998</v>
      </c>
      <c r="D139" s="68">
        <v>176</v>
      </c>
      <c r="E139" s="68">
        <v>3666</v>
      </c>
      <c r="F139" s="69">
        <v>126663</v>
      </c>
      <c r="G139" s="69">
        <v>326576</v>
      </c>
      <c r="H139" s="70">
        <v>165299</v>
      </c>
      <c r="I139" s="70">
        <v>161277</v>
      </c>
      <c r="J139" s="71">
        <v>2.58</v>
      </c>
      <c r="K139" s="72">
        <v>70.55654364541077</v>
      </c>
      <c r="L139" s="233">
        <v>-204</v>
      </c>
      <c r="M139" s="73">
        <v>-68</v>
      </c>
      <c r="N139" s="234">
        <v>-0.20787796340736442</v>
      </c>
      <c r="O139" s="68">
        <v>186</v>
      </c>
      <c r="P139" s="74">
        <v>0.56860737049661436</v>
      </c>
      <c r="Q139" s="68">
        <v>254</v>
      </c>
      <c r="R139" s="74">
        <v>0.77648533390397878</v>
      </c>
      <c r="S139" s="73">
        <v>-136</v>
      </c>
      <c r="T139" s="235">
        <v>-0.41575592681472839</v>
      </c>
      <c r="U139" s="259">
        <v>1178</v>
      </c>
      <c r="V139" s="74">
        <v>3.6011800131452243</v>
      </c>
      <c r="W139" s="259">
        <v>1314</v>
      </c>
      <c r="X139" s="74">
        <v>4.0169359399599527</v>
      </c>
      <c r="Y139" s="74">
        <v>-0.62363389022209281</v>
      </c>
      <c r="Z139" s="75"/>
      <c r="AA139" s="232">
        <v>155</v>
      </c>
      <c r="AB139" s="76"/>
      <c r="AC139" s="232">
        <v>79</v>
      </c>
      <c r="AD139" s="75"/>
      <c r="AE139" s="70">
        <v>93225</v>
      </c>
      <c r="AF139" s="70">
        <v>56866</v>
      </c>
      <c r="AG139" s="70">
        <v>36359</v>
      </c>
    </row>
    <row r="140" spans="1:256">
      <c r="A140" s="64" t="s">
        <v>27</v>
      </c>
      <c r="B140" s="77">
        <v>31</v>
      </c>
      <c r="C140" s="228">
        <v>29.409500000000001</v>
      </c>
      <c r="D140" s="78">
        <v>44</v>
      </c>
      <c r="E140" s="78">
        <v>1070</v>
      </c>
      <c r="F140" s="78">
        <v>41582</v>
      </c>
      <c r="G140" s="79">
        <v>103337</v>
      </c>
      <c r="H140" s="89">
        <v>49688</v>
      </c>
      <c r="I140" s="89">
        <v>53649</v>
      </c>
      <c r="J140" s="80">
        <v>2.4900000000000002</v>
      </c>
      <c r="K140" s="81">
        <v>3513.7285570988965</v>
      </c>
      <c r="L140" s="82">
        <v>-116</v>
      </c>
      <c r="M140" s="82">
        <v>2</v>
      </c>
      <c r="N140" s="83">
        <v>1.93432951303254E-2</v>
      </c>
      <c r="O140" s="84">
        <v>60</v>
      </c>
      <c r="P140" s="83">
        <v>0.58029885390976355</v>
      </c>
      <c r="Q140" s="84">
        <v>58</v>
      </c>
      <c r="R140" s="83">
        <v>0.56095555877943815</v>
      </c>
      <c r="S140" s="85">
        <v>-118</v>
      </c>
      <c r="T140" s="86">
        <v>-1.1412544126892015</v>
      </c>
      <c r="U140" s="78">
        <v>382</v>
      </c>
      <c r="V140" s="239">
        <v>3.6945693698921613</v>
      </c>
      <c r="W140" s="78">
        <v>500</v>
      </c>
      <c r="X140" s="87">
        <v>4.8358237825813628</v>
      </c>
      <c r="Y140" s="87">
        <v>-1.1219111175588761</v>
      </c>
      <c r="Z140" s="81"/>
      <c r="AA140" s="91">
        <v>50</v>
      </c>
      <c r="AB140" s="237"/>
      <c r="AC140" s="91">
        <v>26</v>
      </c>
      <c r="AD140" s="81"/>
      <c r="AE140" s="257">
        <v>12722</v>
      </c>
      <c r="AF140" s="89">
        <v>9603</v>
      </c>
      <c r="AG140" s="89">
        <v>3119</v>
      </c>
    </row>
    <row r="141" spans="1:256">
      <c r="A141" s="64" t="s">
        <v>28</v>
      </c>
      <c r="B141" s="77">
        <v>31</v>
      </c>
      <c r="C141" s="228">
        <v>120.5181</v>
      </c>
      <c r="D141" s="78">
        <v>12</v>
      </c>
      <c r="E141" s="78">
        <v>229</v>
      </c>
      <c r="F141" s="78">
        <v>4382</v>
      </c>
      <c r="G141" s="79">
        <v>10796</v>
      </c>
      <c r="H141" s="89">
        <v>5619</v>
      </c>
      <c r="I141" s="89">
        <v>5177</v>
      </c>
      <c r="J141" s="80">
        <v>2.46</v>
      </c>
      <c r="K141" s="81">
        <v>89.579905424994251</v>
      </c>
      <c r="L141" s="82">
        <v>-1</v>
      </c>
      <c r="M141" s="82">
        <v>-6</v>
      </c>
      <c r="N141" s="83">
        <v>-0.5557356550734035</v>
      </c>
      <c r="O141" s="84">
        <v>5</v>
      </c>
      <c r="P141" s="83">
        <v>0.46311304589450286</v>
      </c>
      <c r="Q141" s="84">
        <v>11</v>
      </c>
      <c r="R141" s="83">
        <v>1.0188487009679064</v>
      </c>
      <c r="S141" s="85">
        <v>5</v>
      </c>
      <c r="T141" s="86">
        <v>0.46311304589450319</v>
      </c>
      <c r="U141" s="78">
        <v>28</v>
      </c>
      <c r="V141" s="87">
        <v>2.5934330570092161</v>
      </c>
      <c r="W141" s="78">
        <v>23</v>
      </c>
      <c r="X141" s="87">
        <v>2.1303200111147129</v>
      </c>
      <c r="Y141" s="87">
        <v>-9.2622609178900306E-2</v>
      </c>
      <c r="Z141" s="81"/>
      <c r="AA141" s="91">
        <v>5</v>
      </c>
      <c r="AB141" s="237"/>
      <c r="AC141" s="91">
        <v>2</v>
      </c>
      <c r="AD141" s="81"/>
      <c r="AE141" s="257">
        <v>2086</v>
      </c>
      <c r="AF141" s="89">
        <v>1609</v>
      </c>
      <c r="AG141" s="89">
        <v>477</v>
      </c>
      <c r="AH141" s="263"/>
      <c r="AI141" s="263"/>
      <c r="AJ141" s="263"/>
      <c r="AK141" s="263"/>
      <c r="AL141" s="263"/>
      <c r="AM141" s="263"/>
      <c r="AN141" s="263"/>
      <c r="AO141" s="263"/>
      <c r="AP141" s="263"/>
      <c r="AQ141" s="263"/>
      <c r="AR141" s="263"/>
      <c r="AS141" s="263"/>
      <c r="AT141" s="263"/>
      <c r="AU141" s="263"/>
      <c r="AV141" s="263"/>
      <c r="AW141" s="263"/>
      <c r="AX141" s="263"/>
      <c r="AY141" s="263"/>
      <c r="AZ141" s="263"/>
      <c r="BA141" s="263"/>
      <c r="BB141" s="263"/>
      <c r="BC141" s="263"/>
      <c r="BD141" s="263"/>
      <c r="BE141" s="263"/>
      <c r="BF141" s="263"/>
      <c r="BG141" s="263"/>
      <c r="BH141" s="263"/>
      <c r="BI141" s="263"/>
      <c r="BJ141" s="263"/>
      <c r="BK141" s="263"/>
      <c r="BL141" s="263"/>
      <c r="BM141" s="263"/>
      <c r="BN141" s="263"/>
      <c r="BO141" s="263"/>
      <c r="BP141" s="263"/>
      <c r="BQ141" s="263"/>
      <c r="BR141" s="263"/>
      <c r="BS141" s="263"/>
      <c r="BT141" s="263"/>
      <c r="BU141" s="263"/>
      <c r="BV141" s="263"/>
      <c r="BW141" s="263"/>
      <c r="BX141" s="263"/>
      <c r="BY141" s="263"/>
      <c r="BZ141" s="263"/>
      <c r="CA141" s="263"/>
      <c r="CB141" s="263"/>
      <c r="CC141" s="263"/>
      <c r="CD141" s="263"/>
      <c r="CE141" s="263"/>
      <c r="CF141" s="263"/>
      <c r="CG141" s="263"/>
      <c r="CH141" s="263"/>
      <c r="CI141" s="263"/>
      <c r="CJ141" s="263"/>
      <c r="CK141" s="263"/>
      <c r="CL141" s="263"/>
      <c r="CM141" s="263"/>
      <c r="CN141" s="263"/>
      <c r="CO141" s="263"/>
      <c r="CP141" s="263"/>
      <c r="CQ141" s="263"/>
      <c r="CR141" s="263"/>
      <c r="CS141" s="263"/>
      <c r="CT141" s="263"/>
      <c r="CU141" s="263"/>
      <c r="CV141" s="263"/>
      <c r="CW141" s="263"/>
      <c r="CX141" s="263"/>
      <c r="CY141" s="263"/>
      <c r="CZ141" s="263"/>
      <c r="DA141" s="263"/>
      <c r="DB141" s="263"/>
      <c r="DC141" s="263"/>
      <c r="DD141" s="263"/>
      <c r="DE141" s="263"/>
      <c r="DF141" s="263"/>
      <c r="DG141" s="263"/>
      <c r="DH141" s="263"/>
      <c r="DI141" s="263"/>
      <c r="DJ141" s="263"/>
      <c r="DK141" s="263"/>
      <c r="DL141" s="263"/>
      <c r="DM141" s="263"/>
      <c r="DN141" s="263"/>
      <c r="DO141" s="263"/>
      <c r="DP141" s="263"/>
      <c r="DQ141" s="263"/>
      <c r="DR141" s="263"/>
      <c r="DS141" s="263"/>
      <c r="DT141" s="263"/>
      <c r="DU141" s="263"/>
      <c r="DV141" s="263"/>
      <c r="DW141" s="263"/>
      <c r="DX141" s="263"/>
      <c r="DY141" s="263"/>
      <c r="DZ141" s="263"/>
      <c r="EA141" s="263"/>
      <c r="EB141" s="263"/>
      <c r="EC141" s="263"/>
      <c r="ED141" s="263"/>
      <c r="EE141" s="263"/>
      <c r="EF141" s="263"/>
      <c r="EG141" s="263"/>
      <c r="EH141" s="263"/>
      <c r="EI141" s="263"/>
      <c r="EJ141" s="263"/>
      <c r="EK141" s="263"/>
      <c r="EL141" s="263"/>
      <c r="EM141" s="263"/>
      <c r="EN141" s="263"/>
      <c r="EO141" s="263"/>
      <c r="EP141" s="263"/>
      <c r="EQ141" s="263"/>
      <c r="ER141" s="263"/>
      <c r="ES141" s="263"/>
      <c r="ET141" s="263"/>
      <c r="EU141" s="263"/>
      <c r="EV141" s="263"/>
      <c r="EW141" s="263"/>
      <c r="EX141" s="263"/>
      <c r="EY141" s="263"/>
      <c r="EZ141" s="263"/>
      <c r="FA141" s="263"/>
      <c r="FB141" s="263"/>
      <c r="FC141" s="263"/>
      <c r="FD141" s="263"/>
      <c r="FE141" s="263"/>
      <c r="FF141" s="263"/>
      <c r="FG141" s="263"/>
      <c r="FH141" s="263"/>
      <c r="FI141" s="263"/>
      <c r="FJ141" s="263"/>
      <c r="FK141" s="263"/>
      <c r="FL141" s="263"/>
      <c r="FM141" s="263"/>
      <c r="FN141" s="263"/>
      <c r="FO141" s="263"/>
      <c r="FP141" s="263"/>
      <c r="FQ141" s="263"/>
      <c r="FR141" s="263"/>
      <c r="FS141" s="263"/>
      <c r="FT141" s="263"/>
      <c r="FU141" s="263"/>
      <c r="FV141" s="263"/>
      <c r="FW141" s="263"/>
      <c r="FX141" s="263"/>
      <c r="FY141" s="263"/>
      <c r="FZ141" s="263"/>
      <c r="GA141" s="263"/>
      <c r="GB141" s="263"/>
      <c r="GC141" s="263"/>
      <c r="GD141" s="263"/>
      <c r="GE141" s="263"/>
      <c r="GF141" s="263"/>
      <c r="GG141" s="263"/>
      <c r="GH141" s="263"/>
      <c r="GI141" s="263"/>
      <c r="GJ141" s="263"/>
      <c r="GK141" s="263"/>
      <c r="GL141" s="263"/>
      <c r="GM141" s="263"/>
      <c r="GN141" s="263"/>
      <c r="GO141" s="263"/>
      <c r="GP141" s="263"/>
      <c r="GQ141" s="263"/>
      <c r="GR141" s="263"/>
      <c r="GS141" s="263"/>
      <c r="GT141" s="263"/>
      <c r="GU141" s="263"/>
      <c r="GV141" s="263"/>
      <c r="GW141" s="263"/>
      <c r="GX141" s="263"/>
      <c r="GY141" s="263"/>
      <c r="GZ141" s="263"/>
      <c r="HA141" s="263"/>
      <c r="HB141" s="263"/>
      <c r="HC141" s="263"/>
      <c r="HD141" s="263"/>
      <c r="HE141" s="263"/>
      <c r="HF141" s="263"/>
      <c r="HG141" s="263"/>
      <c r="HH141" s="263"/>
      <c r="HI141" s="263"/>
      <c r="HJ141" s="263"/>
      <c r="HK141" s="263"/>
      <c r="HL141" s="263"/>
      <c r="HM141" s="263"/>
      <c r="HN141" s="263"/>
      <c r="HO141" s="263"/>
      <c r="HP141" s="263"/>
      <c r="HQ141" s="263"/>
      <c r="HR141" s="263"/>
      <c r="HS141" s="263"/>
      <c r="HT141" s="263"/>
      <c r="HU141" s="263"/>
      <c r="HV141" s="263"/>
      <c r="HW141" s="263"/>
      <c r="HX141" s="263"/>
      <c r="HY141" s="263"/>
      <c r="HZ141" s="263"/>
      <c r="IA141" s="263"/>
      <c r="IB141" s="263"/>
      <c r="IC141" s="263"/>
      <c r="ID141" s="263"/>
      <c r="IE141" s="263"/>
      <c r="IF141" s="263"/>
      <c r="IG141" s="263"/>
      <c r="IH141" s="263"/>
      <c r="II141" s="263"/>
      <c r="IJ141" s="263"/>
      <c r="IK141" s="263"/>
      <c r="IL141" s="263"/>
      <c r="IM141" s="263"/>
      <c r="IN141" s="263"/>
      <c r="IO141" s="263"/>
      <c r="IP141" s="263"/>
      <c r="IQ141" s="263"/>
      <c r="IR141" s="263"/>
      <c r="IS141" s="263"/>
      <c r="IT141" s="263"/>
      <c r="IU141" s="263"/>
      <c r="IV141" s="263"/>
    </row>
    <row r="142" spans="1:256">
      <c r="A142" s="64" t="s">
        <v>29</v>
      </c>
      <c r="B142" s="77">
        <v>31</v>
      </c>
      <c r="C142" s="228">
        <v>252.37190000000001</v>
      </c>
      <c r="D142" s="78">
        <v>15</v>
      </c>
      <c r="E142" s="78">
        <v>318</v>
      </c>
      <c r="F142" s="78">
        <v>8866</v>
      </c>
      <c r="G142" s="79">
        <v>23727</v>
      </c>
      <c r="H142" s="89">
        <v>12563</v>
      </c>
      <c r="I142" s="89">
        <v>11164</v>
      </c>
      <c r="J142" s="80">
        <v>2.68</v>
      </c>
      <c r="K142" s="81">
        <v>94.016013668716681</v>
      </c>
      <c r="L142" s="82">
        <v>-31</v>
      </c>
      <c r="M142" s="82">
        <v>-8</v>
      </c>
      <c r="N142" s="83">
        <v>-0.33694851005580717</v>
      </c>
      <c r="O142" s="84">
        <v>12</v>
      </c>
      <c r="P142" s="83">
        <v>0.50542276508371065</v>
      </c>
      <c r="Q142" s="84">
        <v>20</v>
      </c>
      <c r="R142" s="83">
        <v>0.84237127513951782</v>
      </c>
      <c r="S142" s="85">
        <v>-23</v>
      </c>
      <c r="T142" s="86">
        <v>-0.96872696641044564</v>
      </c>
      <c r="U142" s="78">
        <v>51</v>
      </c>
      <c r="V142" s="87">
        <v>2.14804675160577</v>
      </c>
      <c r="W142" s="78">
        <v>74</v>
      </c>
      <c r="X142" s="87">
        <v>3.1167737180162156</v>
      </c>
      <c r="Y142" s="87">
        <v>-1.3056754764662528</v>
      </c>
      <c r="Z142" s="90"/>
      <c r="AA142" s="91">
        <v>9</v>
      </c>
      <c r="AB142" s="237"/>
      <c r="AC142" s="91">
        <v>5</v>
      </c>
      <c r="AD142" s="90"/>
      <c r="AE142" s="257">
        <v>7636</v>
      </c>
      <c r="AF142" s="89">
        <v>6689</v>
      </c>
      <c r="AG142" s="89">
        <v>947</v>
      </c>
      <c r="AH142" s="263"/>
      <c r="AI142" s="263"/>
      <c r="AJ142" s="263"/>
      <c r="AK142" s="263"/>
      <c r="AL142" s="263"/>
      <c r="AM142" s="263"/>
      <c r="AN142" s="263"/>
      <c r="AO142" s="263"/>
      <c r="AP142" s="263"/>
      <c r="AQ142" s="263"/>
      <c r="AR142" s="263"/>
      <c r="AS142" s="263"/>
      <c r="AT142" s="263"/>
      <c r="AU142" s="263"/>
      <c r="AV142" s="263"/>
      <c r="AW142" s="263"/>
      <c r="AX142" s="263"/>
      <c r="AY142" s="263"/>
      <c r="AZ142" s="263"/>
      <c r="BA142" s="263"/>
      <c r="BB142" s="263"/>
      <c r="BC142" s="263"/>
      <c r="BD142" s="263"/>
      <c r="BE142" s="263"/>
      <c r="BF142" s="263"/>
      <c r="BG142" s="263"/>
      <c r="BH142" s="263"/>
      <c r="BI142" s="263"/>
      <c r="BJ142" s="263"/>
      <c r="BK142" s="263"/>
      <c r="BL142" s="263"/>
      <c r="BM142" s="263"/>
      <c r="BN142" s="263"/>
      <c r="BO142" s="263"/>
      <c r="BP142" s="263"/>
      <c r="BQ142" s="263"/>
      <c r="BR142" s="263"/>
      <c r="BS142" s="263"/>
      <c r="BT142" s="263"/>
      <c r="BU142" s="263"/>
      <c r="BV142" s="263"/>
      <c r="BW142" s="263"/>
      <c r="BX142" s="263"/>
      <c r="BY142" s="263"/>
      <c r="BZ142" s="263"/>
      <c r="CA142" s="263"/>
      <c r="CB142" s="263"/>
      <c r="CC142" s="263"/>
      <c r="CD142" s="263"/>
      <c r="CE142" s="263"/>
      <c r="CF142" s="263"/>
      <c r="CG142" s="263"/>
      <c r="CH142" s="263"/>
      <c r="CI142" s="263"/>
      <c r="CJ142" s="263"/>
      <c r="CK142" s="263"/>
      <c r="CL142" s="263"/>
      <c r="CM142" s="263"/>
      <c r="CN142" s="263"/>
      <c r="CO142" s="263"/>
      <c r="CP142" s="263"/>
      <c r="CQ142" s="263"/>
      <c r="CR142" s="263"/>
      <c r="CS142" s="263"/>
      <c r="CT142" s="263"/>
      <c r="CU142" s="263"/>
      <c r="CV142" s="263"/>
      <c r="CW142" s="263"/>
      <c r="CX142" s="263"/>
      <c r="CY142" s="263"/>
      <c r="CZ142" s="263"/>
      <c r="DA142" s="263"/>
      <c r="DB142" s="263"/>
      <c r="DC142" s="263"/>
      <c r="DD142" s="263"/>
      <c r="DE142" s="263"/>
      <c r="DF142" s="263"/>
      <c r="DG142" s="263"/>
      <c r="DH142" s="263"/>
      <c r="DI142" s="263"/>
      <c r="DJ142" s="263"/>
      <c r="DK142" s="263"/>
      <c r="DL142" s="263"/>
      <c r="DM142" s="263"/>
      <c r="DN142" s="263"/>
      <c r="DO142" s="263"/>
      <c r="DP142" s="263"/>
      <c r="DQ142" s="263"/>
      <c r="DR142" s="263"/>
      <c r="DS142" s="263"/>
      <c r="DT142" s="263"/>
      <c r="DU142" s="263"/>
      <c r="DV142" s="263"/>
      <c r="DW142" s="263"/>
      <c r="DX142" s="263"/>
      <c r="DY142" s="263"/>
      <c r="DZ142" s="263"/>
      <c r="EA142" s="263"/>
      <c r="EB142" s="263"/>
      <c r="EC142" s="263"/>
      <c r="ED142" s="263"/>
      <c r="EE142" s="263"/>
      <c r="EF142" s="263"/>
      <c r="EG142" s="263"/>
      <c r="EH142" s="263"/>
      <c r="EI142" s="263"/>
      <c r="EJ142" s="263"/>
      <c r="EK142" s="263"/>
      <c r="EL142" s="263"/>
      <c r="EM142" s="263"/>
      <c r="EN142" s="263"/>
      <c r="EO142" s="263"/>
      <c r="EP142" s="263"/>
      <c r="EQ142" s="263"/>
      <c r="ER142" s="263"/>
      <c r="ES142" s="263"/>
      <c r="ET142" s="263"/>
      <c r="EU142" s="263"/>
      <c r="EV142" s="263"/>
      <c r="EW142" s="263"/>
      <c r="EX142" s="263"/>
      <c r="EY142" s="263"/>
      <c r="EZ142" s="263"/>
      <c r="FA142" s="263"/>
      <c r="FB142" s="263"/>
      <c r="FC142" s="263"/>
      <c r="FD142" s="263"/>
      <c r="FE142" s="263"/>
      <c r="FF142" s="263"/>
      <c r="FG142" s="263"/>
      <c r="FH142" s="263"/>
      <c r="FI142" s="263"/>
      <c r="FJ142" s="263"/>
      <c r="FK142" s="263"/>
      <c r="FL142" s="263"/>
      <c r="FM142" s="263"/>
      <c r="FN142" s="263"/>
      <c r="FO142" s="263"/>
      <c r="FP142" s="263"/>
      <c r="FQ142" s="263"/>
      <c r="FR142" s="263"/>
      <c r="FS142" s="263"/>
      <c r="FT142" s="263"/>
      <c r="FU142" s="263"/>
      <c r="FV142" s="263"/>
      <c r="FW142" s="263"/>
      <c r="FX142" s="263"/>
      <c r="FY142" s="263"/>
      <c r="FZ142" s="263"/>
      <c r="GA142" s="263"/>
      <c r="GB142" s="263"/>
      <c r="GC142" s="263"/>
      <c r="GD142" s="263"/>
      <c r="GE142" s="263"/>
      <c r="GF142" s="263"/>
      <c r="GG142" s="263"/>
      <c r="GH142" s="263"/>
      <c r="GI142" s="263"/>
      <c r="GJ142" s="263"/>
      <c r="GK142" s="263"/>
      <c r="GL142" s="263"/>
      <c r="GM142" s="263"/>
      <c r="GN142" s="263"/>
      <c r="GO142" s="263"/>
      <c r="GP142" s="263"/>
      <c r="GQ142" s="263"/>
      <c r="GR142" s="263"/>
      <c r="GS142" s="263"/>
      <c r="GT142" s="263"/>
      <c r="GU142" s="263"/>
      <c r="GV142" s="263"/>
      <c r="GW142" s="263"/>
      <c r="GX142" s="263"/>
      <c r="GY142" s="263"/>
      <c r="GZ142" s="263"/>
      <c r="HA142" s="263"/>
      <c r="HB142" s="263"/>
      <c r="HC142" s="263"/>
      <c r="HD142" s="263"/>
      <c r="HE142" s="263"/>
      <c r="HF142" s="263"/>
      <c r="HG142" s="263"/>
      <c r="HH142" s="263"/>
      <c r="HI142" s="263"/>
      <c r="HJ142" s="263"/>
      <c r="HK142" s="263"/>
      <c r="HL142" s="263"/>
      <c r="HM142" s="263"/>
      <c r="HN142" s="263"/>
      <c r="HO142" s="263"/>
      <c r="HP142" s="263"/>
      <c r="HQ142" s="263"/>
      <c r="HR142" s="263"/>
      <c r="HS142" s="263"/>
      <c r="HT142" s="263"/>
      <c r="HU142" s="263"/>
      <c r="HV142" s="263"/>
      <c r="HW142" s="263"/>
      <c r="HX142" s="263"/>
      <c r="HY142" s="263"/>
      <c r="HZ142" s="263"/>
      <c r="IA142" s="263"/>
      <c r="IB142" s="263"/>
      <c r="IC142" s="263"/>
      <c r="ID142" s="263"/>
      <c r="IE142" s="263"/>
      <c r="IF142" s="263"/>
      <c r="IG142" s="263"/>
      <c r="IH142" s="263"/>
      <c r="II142" s="263"/>
      <c r="IJ142" s="263"/>
      <c r="IK142" s="263"/>
      <c r="IL142" s="263"/>
      <c r="IM142" s="263"/>
      <c r="IN142" s="263"/>
      <c r="IO142" s="263"/>
      <c r="IP142" s="263"/>
      <c r="IQ142" s="263"/>
      <c r="IR142" s="263"/>
      <c r="IS142" s="263"/>
      <c r="IT142" s="263"/>
      <c r="IU142" s="263"/>
      <c r="IV142" s="263"/>
    </row>
    <row r="143" spans="1:256">
      <c r="A143" s="64" t="s">
        <v>30</v>
      </c>
      <c r="B143" s="77">
        <v>31</v>
      </c>
      <c r="C143" s="228">
        <v>29.409500000000001</v>
      </c>
      <c r="D143" s="78">
        <v>8</v>
      </c>
      <c r="E143" s="78">
        <v>227</v>
      </c>
      <c r="F143" s="78">
        <v>7821</v>
      </c>
      <c r="G143" s="79">
        <v>20134</v>
      </c>
      <c r="H143" s="89">
        <v>10316</v>
      </c>
      <c r="I143" s="89">
        <v>9818</v>
      </c>
      <c r="J143" s="80">
        <v>2.57</v>
      </c>
      <c r="K143" s="81">
        <v>684.60871487104509</v>
      </c>
      <c r="L143" s="82">
        <v>-3</v>
      </c>
      <c r="M143" s="82">
        <v>-5</v>
      </c>
      <c r="N143" s="83">
        <v>-0.24831764793523886</v>
      </c>
      <c r="O143" s="84">
        <v>10</v>
      </c>
      <c r="P143" s="83">
        <v>0.49663529587047744</v>
      </c>
      <c r="Q143" s="84">
        <v>15</v>
      </c>
      <c r="R143" s="83">
        <v>0.74495294380571631</v>
      </c>
      <c r="S143" s="85">
        <v>2</v>
      </c>
      <c r="T143" s="86">
        <v>9.9327059174094678E-2</v>
      </c>
      <c r="U143" s="78">
        <v>102</v>
      </c>
      <c r="V143" s="87">
        <v>5.0656800178788703</v>
      </c>
      <c r="W143" s="78">
        <v>100</v>
      </c>
      <c r="X143" s="87">
        <v>4.9663529587047757</v>
      </c>
      <c r="Y143" s="87">
        <v>-0.14899058876114418</v>
      </c>
      <c r="Z143" s="90"/>
      <c r="AA143" s="91">
        <v>11</v>
      </c>
      <c r="AB143" s="237"/>
      <c r="AC143" s="91">
        <v>2</v>
      </c>
      <c r="AD143" s="90"/>
      <c r="AE143" s="257">
        <v>6635</v>
      </c>
      <c r="AF143" s="89">
        <v>4297</v>
      </c>
      <c r="AG143" s="89">
        <v>2338</v>
      </c>
      <c r="AH143" s="263"/>
      <c r="AI143" s="263"/>
      <c r="AJ143" s="263"/>
      <c r="AK143" s="263"/>
      <c r="AL143" s="263"/>
      <c r="AM143" s="263"/>
      <c r="AN143" s="263"/>
      <c r="AO143" s="263"/>
      <c r="AP143" s="263"/>
      <c r="AQ143" s="263"/>
      <c r="AR143" s="263"/>
      <c r="AS143" s="263"/>
      <c r="AT143" s="263"/>
      <c r="AU143" s="263"/>
      <c r="AV143" s="263"/>
      <c r="AW143" s="263"/>
      <c r="AX143" s="263"/>
      <c r="AY143" s="263"/>
      <c r="AZ143" s="263"/>
      <c r="BA143" s="263"/>
      <c r="BB143" s="263"/>
      <c r="BC143" s="263"/>
      <c r="BD143" s="263"/>
      <c r="BE143" s="263"/>
      <c r="BF143" s="263"/>
      <c r="BG143" s="263"/>
      <c r="BH143" s="263"/>
      <c r="BI143" s="263"/>
      <c r="BJ143" s="263"/>
      <c r="BK143" s="263"/>
      <c r="BL143" s="263"/>
      <c r="BM143" s="263"/>
      <c r="BN143" s="263"/>
      <c r="BO143" s="263"/>
      <c r="BP143" s="263"/>
      <c r="BQ143" s="263"/>
      <c r="BR143" s="263"/>
      <c r="BS143" s="263"/>
      <c r="BT143" s="263"/>
      <c r="BU143" s="263"/>
      <c r="BV143" s="263"/>
      <c r="BW143" s="263"/>
      <c r="BX143" s="263"/>
      <c r="BY143" s="263"/>
      <c r="BZ143" s="263"/>
      <c r="CA143" s="263"/>
      <c r="CB143" s="263"/>
      <c r="CC143" s="263"/>
      <c r="CD143" s="263"/>
      <c r="CE143" s="263"/>
      <c r="CF143" s="263"/>
      <c r="CG143" s="263"/>
      <c r="CH143" s="263"/>
      <c r="CI143" s="263"/>
      <c r="CJ143" s="263"/>
      <c r="CK143" s="263"/>
      <c r="CL143" s="263"/>
      <c r="CM143" s="263"/>
      <c r="CN143" s="263"/>
      <c r="CO143" s="263"/>
      <c r="CP143" s="263"/>
      <c r="CQ143" s="263"/>
      <c r="CR143" s="263"/>
      <c r="CS143" s="263"/>
      <c r="CT143" s="263"/>
      <c r="CU143" s="263"/>
      <c r="CV143" s="263"/>
      <c r="CW143" s="263"/>
      <c r="CX143" s="263"/>
      <c r="CY143" s="263"/>
      <c r="CZ143" s="263"/>
      <c r="DA143" s="263"/>
      <c r="DB143" s="263"/>
      <c r="DC143" s="263"/>
      <c r="DD143" s="263"/>
      <c r="DE143" s="263"/>
      <c r="DF143" s="263"/>
      <c r="DG143" s="263"/>
      <c r="DH143" s="263"/>
      <c r="DI143" s="263"/>
      <c r="DJ143" s="263"/>
      <c r="DK143" s="263"/>
      <c r="DL143" s="263"/>
      <c r="DM143" s="263"/>
      <c r="DN143" s="263"/>
      <c r="DO143" s="263"/>
      <c r="DP143" s="263"/>
      <c r="DQ143" s="263"/>
      <c r="DR143" s="263"/>
      <c r="DS143" s="263"/>
      <c r="DT143" s="263"/>
      <c r="DU143" s="263"/>
      <c r="DV143" s="263"/>
      <c r="DW143" s="263"/>
      <c r="DX143" s="263"/>
      <c r="DY143" s="263"/>
      <c r="DZ143" s="263"/>
      <c r="EA143" s="263"/>
      <c r="EB143" s="263"/>
      <c r="EC143" s="263"/>
      <c r="ED143" s="263"/>
      <c r="EE143" s="263"/>
      <c r="EF143" s="263"/>
      <c r="EG143" s="263"/>
      <c r="EH143" s="263"/>
      <c r="EI143" s="263"/>
      <c r="EJ143" s="263"/>
      <c r="EK143" s="263"/>
      <c r="EL143" s="263"/>
      <c r="EM143" s="263"/>
      <c r="EN143" s="263"/>
      <c r="EO143" s="263"/>
      <c r="EP143" s="263"/>
      <c r="EQ143" s="263"/>
      <c r="ER143" s="263"/>
      <c r="ES143" s="263"/>
      <c r="ET143" s="263"/>
      <c r="EU143" s="263"/>
      <c r="EV143" s="263"/>
      <c r="EW143" s="263"/>
      <c r="EX143" s="263"/>
      <c r="EY143" s="263"/>
      <c r="EZ143" s="263"/>
      <c r="FA143" s="263"/>
      <c r="FB143" s="263"/>
      <c r="FC143" s="263"/>
      <c r="FD143" s="263"/>
      <c r="FE143" s="263"/>
      <c r="FF143" s="263"/>
      <c r="FG143" s="263"/>
      <c r="FH143" s="263"/>
      <c r="FI143" s="263"/>
      <c r="FJ143" s="263"/>
      <c r="FK143" s="263"/>
      <c r="FL143" s="263"/>
      <c r="FM143" s="263"/>
      <c r="FN143" s="263"/>
      <c r="FO143" s="263"/>
      <c r="FP143" s="263"/>
      <c r="FQ143" s="263"/>
      <c r="FR143" s="263"/>
      <c r="FS143" s="263"/>
      <c r="FT143" s="263"/>
      <c r="FU143" s="263"/>
      <c r="FV143" s="263"/>
      <c r="FW143" s="263"/>
      <c r="FX143" s="263"/>
      <c r="FY143" s="263"/>
      <c r="FZ143" s="263"/>
      <c r="GA143" s="263"/>
      <c r="GB143" s="263"/>
      <c r="GC143" s="263"/>
      <c r="GD143" s="263"/>
      <c r="GE143" s="263"/>
      <c r="GF143" s="263"/>
      <c r="GG143" s="263"/>
      <c r="GH143" s="263"/>
      <c r="GI143" s="263"/>
      <c r="GJ143" s="263"/>
      <c r="GK143" s="263"/>
      <c r="GL143" s="263"/>
      <c r="GM143" s="263"/>
      <c r="GN143" s="263"/>
      <c r="GO143" s="263"/>
      <c r="GP143" s="263"/>
      <c r="GQ143" s="263"/>
      <c r="GR143" s="263"/>
      <c r="GS143" s="263"/>
      <c r="GT143" s="263"/>
      <c r="GU143" s="263"/>
      <c r="GV143" s="263"/>
      <c r="GW143" s="263"/>
      <c r="GX143" s="263"/>
      <c r="GY143" s="263"/>
      <c r="GZ143" s="263"/>
      <c r="HA143" s="263"/>
      <c r="HB143" s="263"/>
      <c r="HC143" s="263"/>
      <c r="HD143" s="263"/>
      <c r="HE143" s="263"/>
      <c r="HF143" s="263"/>
      <c r="HG143" s="263"/>
      <c r="HH143" s="263"/>
      <c r="HI143" s="263"/>
      <c r="HJ143" s="263"/>
      <c r="HK143" s="263"/>
      <c r="HL143" s="263"/>
      <c r="HM143" s="263"/>
      <c r="HN143" s="263"/>
      <c r="HO143" s="263"/>
      <c r="HP143" s="263"/>
      <c r="HQ143" s="263"/>
      <c r="HR143" s="263"/>
      <c r="HS143" s="263"/>
      <c r="HT143" s="263"/>
      <c r="HU143" s="263"/>
      <c r="HV143" s="263"/>
      <c r="HW143" s="263"/>
      <c r="HX143" s="263"/>
      <c r="HY143" s="263"/>
      <c r="HZ143" s="263"/>
      <c r="IA143" s="263"/>
      <c r="IB143" s="263"/>
      <c r="IC143" s="263"/>
      <c r="ID143" s="263"/>
      <c r="IE143" s="263"/>
      <c r="IF143" s="263"/>
      <c r="IG143" s="263"/>
      <c r="IH143" s="263"/>
      <c r="II143" s="263"/>
      <c r="IJ143" s="263"/>
      <c r="IK143" s="263"/>
      <c r="IL143" s="263"/>
      <c r="IM143" s="263"/>
      <c r="IN143" s="263"/>
      <c r="IO143" s="263"/>
      <c r="IP143" s="263"/>
      <c r="IQ143" s="263"/>
      <c r="IR143" s="263"/>
      <c r="IS143" s="263"/>
      <c r="IT143" s="263"/>
      <c r="IU143" s="263"/>
      <c r="IV143" s="263"/>
    </row>
    <row r="144" spans="1:256">
      <c r="A144" s="64" t="s">
        <v>31</v>
      </c>
      <c r="B144" s="77">
        <v>31</v>
      </c>
      <c r="C144" s="228">
        <v>65.258200000000002</v>
      </c>
      <c r="D144" s="78">
        <v>18</v>
      </c>
      <c r="E144" s="78">
        <v>528</v>
      </c>
      <c r="F144" s="78">
        <v>32484</v>
      </c>
      <c r="G144" s="79">
        <v>83584</v>
      </c>
      <c r="H144" s="89">
        <v>41908</v>
      </c>
      <c r="I144" s="89">
        <v>41676</v>
      </c>
      <c r="J144" s="80">
        <v>2.57</v>
      </c>
      <c r="K144" s="81">
        <v>1280.8198816393954</v>
      </c>
      <c r="L144" s="82">
        <v>12</v>
      </c>
      <c r="M144" s="82">
        <v>-24</v>
      </c>
      <c r="N144" s="83">
        <v>-0.28715690732010812</v>
      </c>
      <c r="O144" s="84">
        <v>39</v>
      </c>
      <c r="P144" s="83">
        <v>0.46662997439517573</v>
      </c>
      <c r="Q144" s="84">
        <v>63</v>
      </c>
      <c r="R144" s="83">
        <v>0.75378688171528385</v>
      </c>
      <c r="S144" s="85">
        <v>36</v>
      </c>
      <c r="T144" s="86">
        <v>0.43073536098016252</v>
      </c>
      <c r="U144" s="78">
        <v>360</v>
      </c>
      <c r="V144" s="87">
        <v>4.3073536098016225</v>
      </c>
      <c r="W144" s="78">
        <v>324</v>
      </c>
      <c r="X144" s="87">
        <v>3.87661824882146</v>
      </c>
      <c r="Y144" s="87">
        <v>0.14357845366005439</v>
      </c>
      <c r="Z144" s="90"/>
      <c r="AA144" s="91">
        <v>37</v>
      </c>
      <c r="AB144" s="237"/>
      <c r="AC144" s="91">
        <v>17</v>
      </c>
      <c r="AD144" s="90"/>
      <c r="AE144" s="257">
        <v>15515</v>
      </c>
      <c r="AF144" s="89">
        <v>12320</v>
      </c>
      <c r="AG144" s="89">
        <v>3195</v>
      </c>
      <c r="AH144" s="263"/>
      <c r="AI144" s="263"/>
      <c r="AJ144" s="263"/>
      <c r="AK144" s="263"/>
      <c r="AL144" s="263"/>
      <c r="AM144" s="263"/>
      <c r="AN144" s="263"/>
      <c r="AO144" s="263"/>
      <c r="AP144" s="263"/>
      <c r="AQ144" s="263"/>
      <c r="AR144" s="263"/>
      <c r="AS144" s="263"/>
      <c r="AT144" s="263"/>
      <c r="AU144" s="263"/>
      <c r="AV144" s="263"/>
      <c r="AW144" s="263"/>
      <c r="AX144" s="263"/>
      <c r="AY144" s="263"/>
      <c r="AZ144" s="263"/>
      <c r="BA144" s="263"/>
      <c r="BB144" s="263"/>
      <c r="BC144" s="263"/>
      <c r="BD144" s="263"/>
      <c r="BE144" s="263"/>
      <c r="BF144" s="263"/>
      <c r="BG144" s="263"/>
      <c r="BH144" s="263"/>
      <c r="BI144" s="263"/>
      <c r="BJ144" s="263"/>
      <c r="BK144" s="263"/>
      <c r="BL144" s="263"/>
      <c r="BM144" s="263"/>
      <c r="BN144" s="263"/>
      <c r="BO144" s="263"/>
      <c r="BP144" s="263"/>
      <c r="BQ144" s="263"/>
      <c r="BR144" s="263"/>
      <c r="BS144" s="263"/>
      <c r="BT144" s="263"/>
      <c r="BU144" s="263"/>
      <c r="BV144" s="263"/>
      <c r="BW144" s="263"/>
      <c r="BX144" s="263"/>
      <c r="BY144" s="263"/>
      <c r="BZ144" s="263"/>
      <c r="CA144" s="263"/>
      <c r="CB144" s="263"/>
      <c r="CC144" s="263"/>
      <c r="CD144" s="263"/>
      <c r="CE144" s="263"/>
      <c r="CF144" s="263"/>
      <c r="CG144" s="263"/>
      <c r="CH144" s="263"/>
      <c r="CI144" s="263"/>
      <c r="CJ144" s="263"/>
      <c r="CK144" s="263"/>
      <c r="CL144" s="263"/>
      <c r="CM144" s="263"/>
      <c r="CN144" s="263"/>
      <c r="CO144" s="263"/>
      <c r="CP144" s="263"/>
      <c r="CQ144" s="263"/>
      <c r="CR144" s="263"/>
      <c r="CS144" s="263"/>
      <c r="CT144" s="263"/>
      <c r="CU144" s="263"/>
      <c r="CV144" s="263"/>
      <c r="CW144" s="263"/>
      <c r="CX144" s="263"/>
      <c r="CY144" s="263"/>
      <c r="CZ144" s="263"/>
      <c r="DA144" s="263"/>
      <c r="DB144" s="263"/>
      <c r="DC144" s="263"/>
      <c r="DD144" s="263"/>
      <c r="DE144" s="263"/>
      <c r="DF144" s="263"/>
      <c r="DG144" s="263"/>
      <c r="DH144" s="263"/>
      <c r="DI144" s="263"/>
      <c r="DJ144" s="263"/>
      <c r="DK144" s="263"/>
      <c r="DL144" s="263"/>
      <c r="DM144" s="263"/>
      <c r="DN144" s="263"/>
      <c r="DO144" s="263"/>
      <c r="DP144" s="263"/>
      <c r="DQ144" s="263"/>
      <c r="DR144" s="263"/>
      <c r="DS144" s="263"/>
      <c r="DT144" s="263"/>
      <c r="DU144" s="263"/>
      <c r="DV144" s="263"/>
      <c r="DW144" s="263"/>
      <c r="DX144" s="263"/>
      <c r="DY144" s="263"/>
      <c r="DZ144" s="263"/>
      <c r="EA144" s="263"/>
      <c r="EB144" s="263"/>
      <c r="EC144" s="263"/>
      <c r="ED144" s="263"/>
      <c r="EE144" s="263"/>
      <c r="EF144" s="263"/>
      <c r="EG144" s="263"/>
      <c r="EH144" s="263"/>
      <c r="EI144" s="263"/>
      <c r="EJ144" s="263"/>
      <c r="EK144" s="263"/>
      <c r="EL144" s="263"/>
      <c r="EM144" s="263"/>
      <c r="EN144" s="263"/>
      <c r="EO144" s="263"/>
      <c r="EP144" s="263"/>
      <c r="EQ144" s="263"/>
      <c r="ER144" s="263"/>
      <c r="ES144" s="263"/>
      <c r="ET144" s="263"/>
      <c r="EU144" s="263"/>
      <c r="EV144" s="263"/>
      <c r="EW144" s="263"/>
      <c r="EX144" s="263"/>
      <c r="EY144" s="263"/>
      <c r="EZ144" s="263"/>
      <c r="FA144" s="263"/>
      <c r="FB144" s="263"/>
      <c r="FC144" s="263"/>
      <c r="FD144" s="263"/>
      <c r="FE144" s="263"/>
      <c r="FF144" s="263"/>
      <c r="FG144" s="263"/>
      <c r="FH144" s="263"/>
      <c r="FI144" s="263"/>
      <c r="FJ144" s="263"/>
      <c r="FK144" s="263"/>
      <c r="FL144" s="263"/>
      <c r="FM144" s="263"/>
      <c r="FN144" s="263"/>
      <c r="FO144" s="263"/>
      <c r="FP144" s="263"/>
      <c r="FQ144" s="263"/>
      <c r="FR144" s="263"/>
      <c r="FS144" s="263"/>
      <c r="FT144" s="263"/>
      <c r="FU144" s="263"/>
      <c r="FV144" s="263"/>
      <c r="FW144" s="263"/>
      <c r="FX144" s="263"/>
      <c r="FY144" s="263"/>
      <c r="FZ144" s="263"/>
      <c r="GA144" s="263"/>
      <c r="GB144" s="263"/>
      <c r="GC144" s="263"/>
      <c r="GD144" s="263"/>
      <c r="GE144" s="263"/>
      <c r="GF144" s="263"/>
      <c r="GG144" s="263"/>
      <c r="GH144" s="263"/>
      <c r="GI144" s="263"/>
      <c r="GJ144" s="263"/>
      <c r="GK144" s="263"/>
      <c r="GL144" s="263"/>
      <c r="GM144" s="263"/>
      <c r="GN144" s="263"/>
      <c r="GO144" s="263"/>
      <c r="GP144" s="263"/>
      <c r="GQ144" s="263"/>
      <c r="GR144" s="263"/>
      <c r="GS144" s="263"/>
      <c r="GT144" s="263"/>
      <c r="GU144" s="263"/>
      <c r="GV144" s="263"/>
      <c r="GW144" s="263"/>
      <c r="GX144" s="263"/>
      <c r="GY144" s="263"/>
      <c r="GZ144" s="263"/>
      <c r="HA144" s="263"/>
      <c r="HB144" s="263"/>
      <c r="HC144" s="263"/>
      <c r="HD144" s="263"/>
      <c r="HE144" s="263"/>
      <c r="HF144" s="263"/>
      <c r="HG144" s="263"/>
      <c r="HH144" s="263"/>
      <c r="HI144" s="263"/>
      <c r="HJ144" s="263"/>
      <c r="HK144" s="263"/>
      <c r="HL144" s="263"/>
      <c r="HM144" s="263"/>
      <c r="HN144" s="263"/>
      <c r="HO144" s="263"/>
      <c r="HP144" s="263"/>
      <c r="HQ144" s="263"/>
      <c r="HR144" s="263"/>
      <c r="HS144" s="263"/>
      <c r="HT144" s="263"/>
      <c r="HU144" s="263"/>
      <c r="HV144" s="263"/>
      <c r="HW144" s="263"/>
      <c r="HX144" s="263"/>
      <c r="HY144" s="263"/>
      <c r="HZ144" s="263"/>
      <c r="IA144" s="263"/>
      <c r="IB144" s="263"/>
      <c r="IC144" s="263"/>
      <c r="ID144" s="263"/>
      <c r="IE144" s="263"/>
      <c r="IF144" s="263"/>
      <c r="IG144" s="263"/>
      <c r="IH144" s="263"/>
      <c r="II144" s="263"/>
      <c r="IJ144" s="263"/>
      <c r="IK144" s="263"/>
      <c r="IL144" s="263"/>
      <c r="IM144" s="263"/>
      <c r="IN144" s="263"/>
      <c r="IO144" s="263"/>
      <c r="IP144" s="263"/>
      <c r="IQ144" s="263"/>
      <c r="IR144" s="263"/>
      <c r="IS144" s="263"/>
      <c r="IT144" s="263"/>
      <c r="IU144" s="263"/>
      <c r="IV144" s="263"/>
    </row>
    <row r="145" spans="1:256">
      <c r="A145" s="64" t="s">
        <v>32</v>
      </c>
      <c r="B145" s="77">
        <v>31</v>
      </c>
      <c r="C145" s="228">
        <v>218.44479999999999</v>
      </c>
      <c r="D145" s="78">
        <v>15</v>
      </c>
      <c r="E145" s="78">
        <v>271</v>
      </c>
      <c r="F145" s="78">
        <v>7314</v>
      </c>
      <c r="G145" s="79">
        <v>17869</v>
      </c>
      <c r="H145" s="89">
        <v>9463</v>
      </c>
      <c r="I145" s="89">
        <v>8406</v>
      </c>
      <c r="J145" s="80">
        <v>2.44</v>
      </c>
      <c r="K145" s="81">
        <v>81.800985878354624</v>
      </c>
      <c r="L145" s="82">
        <v>-2</v>
      </c>
      <c r="M145" s="82">
        <v>-11</v>
      </c>
      <c r="N145" s="83">
        <v>-0.61555679910464456</v>
      </c>
      <c r="O145" s="84">
        <v>10</v>
      </c>
      <c r="P145" s="83">
        <v>0.55959709009513159</v>
      </c>
      <c r="Q145" s="84">
        <v>21</v>
      </c>
      <c r="R145" s="83">
        <v>1.1751538891997761</v>
      </c>
      <c r="S145" s="85">
        <v>9</v>
      </c>
      <c r="T145" s="86">
        <v>0.50363738108561851</v>
      </c>
      <c r="U145" s="78">
        <v>68</v>
      </c>
      <c r="V145" s="87">
        <v>3.8052602126468944</v>
      </c>
      <c r="W145" s="78">
        <v>59</v>
      </c>
      <c r="X145" s="87">
        <v>3.3016228315612759</v>
      </c>
      <c r="Y145" s="87">
        <v>-0.11191941801902605</v>
      </c>
      <c r="Z145" s="90"/>
      <c r="AA145" s="91">
        <v>10</v>
      </c>
      <c r="AB145" s="237"/>
      <c r="AC145" s="91">
        <v>2</v>
      </c>
      <c r="AD145" s="90"/>
      <c r="AE145" s="257">
        <v>5822</v>
      </c>
      <c r="AF145" s="89">
        <v>5324</v>
      </c>
      <c r="AG145" s="89">
        <v>498</v>
      </c>
      <c r="AH145" s="263"/>
      <c r="AI145" s="263"/>
      <c r="AJ145" s="263"/>
      <c r="AK145" s="263"/>
      <c r="AL145" s="263"/>
      <c r="AM145" s="263"/>
      <c r="AN145" s="263"/>
      <c r="AO145" s="263"/>
      <c r="AP145" s="263"/>
      <c r="AQ145" s="263"/>
      <c r="AR145" s="263"/>
      <c r="AS145" s="263"/>
      <c r="AT145" s="263"/>
      <c r="AU145" s="263"/>
      <c r="AV145" s="263"/>
      <c r="AW145" s="263"/>
      <c r="AX145" s="263"/>
      <c r="AY145" s="263"/>
      <c r="AZ145" s="263"/>
      <c r="BA145" s="263"/>
      <c r="BB145" s="263"/>
      <c r="BC145" s="263"/>
      <c r="BD145" s="263"/>
      <c r="BE145" s="263"/>
      <c r="BF145" s="263"/>
      <c r="BG145" s="263"/>
      <c r="BH145" s="263"/>
      <c r="BI145" s="263"/>
      <c r="BJ145" s="263"/>
      <c r="BK145" s="263"/>
      <c r="BL145" s="263"/>
      <c r="BM145" s="263"/>
      <c r="BN145" s="263"/>
      <c r="BO145" s="263"/>
      <c r="BP145" s="263"/>
      <c r="BQ145" s="263"/>
      <c r="BR145" s="263"/>
      <c r="BS145" s="263"/>
      <c r="BT145" s="263"/>
      <c r="BU145" s="263"/>
      <c r="BV145" s="263"/>
      <c r="BW145" s="263"/>
      <c r="BX145" s="263"/>
      <c r="BY145" s="263"/>
      <c r="BZ145" s="263"/>
      <c r="CA145" s="263"/>
      <c r="CB145" s="263"/>
      <c r="CC145" s="263"/>
      <c r="CD145" s="263"/>
      <c r="CE145" s="263"/>
      <c r="CF145" s="263"/>
      <c r="CG145" s="263"/>
      <c r="CH145" s="263"/>
      <c r="CI145" s="263"/>
      <c r="CJ145" s="263"/>
      <c r="CK145" s="263"/>
      <c r="CL145" s="263"/>
      <c r="CM145" s="263"/>
      <c r="CN145" s="263"/>
      <c r="CO145" s="263"/>
      <c r="CP145" s="263"/>
      <c r="CQ145" s="263"/>
      <c r="CR145" s="263"/>
      <c r="CS145" s="263"/>
      <c r="CT145" s="263"/>
      <c r="CU145" s="263"/>
      <c r="CV145" s="263"/>
      <c r="CW145" s="263"/>
      <c r="CX145" s="263"/>
      <c r="CY145" s="263"/>
      <c r="CZ145" s="263"/>
      <c r="DA145" s="263"/>
      <c r="DB145" s="263"/>
      <c r="DC145" s="263"/>
      <c r="DD145" s="263"/>
      <c r="DE145" s="263"/>
      <c r="DF145" s="263"/>
      <c r="DG145" s="263"/>
      <c r="DH145" s="263"/>
      <c r="DI145" s="263"/>
      <c r="DJ145" s="263"/>
      <c r="DK145" s="263"/>
      <c r="DL145" s="263"/>
      <c r="DM145" s="263"/>
      <c r="DN145" s="263"/>
      <c r="DO145" s="263"/>
      <c r="DP145" s="263"/>
      <c r="DQ145" s="263"/>
      <c r="DR145" s="263"/>
      <c r="DS145" s="263"/>
      <c r="DT145" s="263"/>
      <c r="DU145" s="263"/>
      <c r="DV145" s="263"/>
      <c r="DW145" s="263"/>
      <c r="DX145" s="263"/>
      <c r="DY145" s="263"/>
      <c r="DZ145" s="263"/>
      <c r="EA145" s="263"/>
      <c r="EB145" s="263"/>
      <c r="EC145" s="263"/>
      <c r="ED145" s="263"/>
      <c r="EE145" s="263"/>
      <c r="EF145" s="263"/>
      <c r="EG145" s="263"/>
      <c r="EH145" s="263"/>
      <c r="EI145" s="263"/>
      <c r="EJ145" s="263"/>
      <c r="EK145" s="263"/>
      <c r="EL145" s="263"/>
      <c r="EM145" s="263"/>
      <c r="EN145" s="263"/>
      <c r="EO145" s="263"/>
      <c r="EP145" s="263"/>
      <c r="EQ145" s="263"/>
      <c r="ER145" s="263"/>
      <c r="ES145" s="263"/>
      <c r="ET145" s="263"/>
      <c r="EU145" s="263"/>
      <c r="EV145" s="263"/>
      <c r="EW145" s="263"/>
      <c r="EX145" s="263"/>
      <c r="EY145" s="263"/>
      <c r="EZ145" s="263"/>
      <c r="FA145" s="263"/>
      <c r="FB145" s="263"/>
      <c r="FC145" s="263"/>
      <c r="FD145" s="263"/>
      <c r="FE145" s="263"/>
      <c r="FF145" s="263"/>
      <c r="FG145" s="263"/>
      <c r="FH145" s="263"/>
      <c r="FI145" s="263"/>
      <c r="FJ145" s="263"/>
      <c r="FK145" s="263"/>
      <c r="FL145" s="263"/>
      <c r="FM145" s="263"/>
      <c r="FN145" s="263"/>
      <c r="FO145" s="263"/>
      <c r="FP145" s="263"/>
      <c r="FQ145" s="263"/>
      <c r="FR145" s="263"/>
      <c r="FS145" s="263"/>
      <c r="FT145" s="263"/>
      <c r="FU145" s="263"/>
      <c r="FV145" s="263"/>
      <c r="FW145" s="263"/>
      <c r="FX145" s="263"/>
      <c r="FY145" s="263"/>
      <c r="FZ145" s="263"/>
      <c r="GA145" s="263"/>
      <c r="GB145" s="263"/>
      <c r="GC145" s="263"/>
      <c r="GD145" s="263"/>
      <c r="GE145" s="263"/>
      <c r="GF145" s="263"/>
      <c r="GG145" s="263"/>
      <c r="GH145" s="263"/>
      <c r="GI145" s="263"/>
      <c r="GJ145" s="263"/>
      <c r="GK145" s="263"/>
      <c r="GL145" s="263"/>
      <c r="GM145" s="263"/>
      <c r="GN145" s="263"/>
      <c r="GO145" s="263"/>
      <c r="GP145" s="263"/>
      <c r="GQ145" s="263"/>
      <c r="GR145" s="263"/>
      <c r="GS145" s="263"/>
      <c r="GT145" s="263"/>
      <c r="GU145" s="263"/>
      <c r="GV145" s="263"/>
      <c r="GW145" s="263"/>
      <c r="GX145" s="263"/>
      <c r="GY145" s="263"/>
      <c r="GZ145" s="263"/>
      <c r="HA145" s="263"/>
      <c r="HB145" s="263"/>
      <c r="HC145" s="263"/>
      <c r="HD145" s="263"/>
      <c r="HE145" s="263"/>
      <c r="HF145" s="263"/>
      <c r="HG145" s="263"/>
      <c r="HH145" s="263"/>
      <c r="HI145" s="263"/>
      <c r="HJ145" s="263"/>
      <c r="HK145" s="263"/>
      <c r="HL145" s="263"/>
      <c r="HM145" s="263"/>
      <c r="HN145" s="263"/>
      <c r="HO145" s="263"/>
      <c r="HP145" s="263"/>
      <c r="HQ145" s="263"/>
      <c r="HR145" s="263"/>
      <c r="HS145" s="263"/>
      <c r="HT145" s="263"/>
      <c r="HU145" s="263"/>
      <c r="HV145" s="263"/>
      <c r="HW145" s="263"/>
      <c r="HX145" s="263"/>
      <c r="HY145" s="263"/>
      <c r="HZ145" s="263"/>
      <c r="IA145" s="263"/>
      <c r="IB145" s="263"/>
      <c r="IC145" s="263"/>
      <c r="ID145" s="263"/>
      <c r="IE145" s="263"/>
      <c r="IF145" s="263"/>
      <c r="IG145" s="263"/>
      <c r="IH145" s="263"/>
      <c r="II145" s="263"/>
      <c r="IJ145" s="263"/>
      <c r="IK145" s="263"/>
      <c r="IL145" s="263"/>
      <c r="IM145" s="263"/>
      <c r="IN145" s="263"/>
      <c r="IO145" s="263"/>
      <c r="IP145" s="263"/>
      <c r="IQ145" s="263"/>
      <c r="IR145" s="263"/>
      <c r="IS145" s="263"/>
      <c r="IT145" s="263"/>
      <c r="IU145" s="263"/>
      <c r="IV145" s="263"/>
    </row>
    <row r="146" spans="1:256">
      <c r="A146" s="64" t="s">
        <v>33</v>
      </c>
      <c r="B146" s="77">
        <v>31</v>
      </c>
      <c r="C146" s="228">
        <v>157.11000000000001</v>
      </c>
      <c r="D146" s="78">
        <v>14</v>
      </c>
      <c r="E146" s="78">
        <v>225</v>
      </c>
      <c r="F146" s="78">
        <v>5012</v>
      </c>
      <c r="G146" s="79">
        <v>12582</v>
      </c>
      <c r="H146" s="89">
        <v>6678</v>
      </c>
      <c r="I146" s="89">
        <v>5904</v>
      </c>
      <c r="J146" s="80">
        <v>2.5099999999999998</v>
      </c>
      <c r="K146" s="81">
        <v>80.084017567309516</v>
      </c>
      <c r="L146" s="82">
        <v>2</v>
      </c>
      <c r="M146" s="82">
        <v>0</v>
      </c>
      <c r="N146" s="83">
        <v>0</v>
      </c>
      <c r="O146" s="84">
        <v>8</v>
      </c>
      <c r="P146" s="83">
        <v>0.63587950083459177</v>
      </c>
      <c r="Q146" s="84">
        <v>8</v>
      </c>
      <c r="R146" s="83">
        <v>0.63587950083459177</v>
      </c>
      <c r="S146" s="85">
        <v>2</v>
      </c>
      <c r="T146" s="86">
        <v>0.15896987520864769</v>
      </c>
      <c r="U146" s="78">
        <v>36</v>
      </c>
      <c r="V146" s="87">
        <v>2.8614577537556634</v>
      </c>
      <c r="W146" s="78">
        <v>34</v>
      </c>
      <c r="X146" s="87">
        <v>2.7024878785470157</v>
      </c>
      <c r="Y146" s="87">
        <v>0.15896987520864769</v>
      </c>
      <c r="Z146" s="90"/>
      <c r="AA146" s="91">
        <v>2</v>
      </c>
      <c r="AB146" s="237"/>
      <c r="AC146" s="91">
        <v>3</v>
      </c>
      <c r="AD146" s="90"/>
      <c r="AE146" s="257">
        <v>6726</v>
      </c>
      <c r="AF146" s="89">
        <v>6516</v>
      </c>
      <c r="AG146" s="89">
        <v>210</v>
      </c>
      <c r="AH146" s="263"/>
      <c r="AI146" s="263"/>
      <c r="AJ146" s="263"/>
      <c r="AK146" s="263"/>
      <c r="AL146" s="263"/>
      <c r="AM146" s="263"/>
      <c r="AN146" s="263"/>
      <c r="AO146" s="263"/>
      <c r="AP146" s="263"/>
      <c r="AQ146" s="263"/>
      <c r="AR146" s="263"/>
      <c r="AS146" s="263"/>
      <c r="AT146" s="263"/>
      <c r="AU146" s="263"/>
      <c r="AV146" s="263"/>
      <c r="AW146" s="263"/>
      <c r="AX146" s="263"/>
      <c r="AY146" s="263"/>
      <c r="AZ146" s="263"/>
      <c r="BA146" s="263"/>
      <c r="BB146" s="263"/>
      <c r="BC146" s="263"/>
      <c r="BD146" s="263"/>
      <c r="BE146" s="263"/>
      <c r="BF146" s="263"/>
      <c r="BG146" s="263"/>
      <c r="BH146" s="263"/>
      <c r="BI146" s="263"/>
      <c r="BJ146" s="263"/>
      <c r="BK146" s="263"/>
      <c r="BL146" s="263"/>
      <c r="BM146" s="263"/>
      <c r="BN146" s="263"/>
      <c r="BO146" s="263"/>
      <c r="BP146" s="263"/>
      <c r="BQ146" s="263"/>
      <c r="BR146" s="263"/>
      <c r="BS146" s="263"/>
      <c r="BT146" s="263"/>
      <c r="BU146" s="263"/>
      <c r="BV146" s="263"/>
      <c r="BW146" s="263"/>
      <c r="BX146" s="263"/>
      <c r="BY146" s="263"/>
      <c r="BZ146" s="263"/>
      <c r="CA146" s="263"/>
      <c r="CB146" s="263"/>
      <c r="CC146" s="263"/>
      <c r="CD146" s="263"/>
      <c r="CE146" s="263"/>
      <c r="CF146" s="263"/>
      <c r="CG146" s="263"/>
      <c r="CH146" s="263"/>
      <c r="CI146" s="263"/>
      <c r="CJ146" s="263"/>
      <c r="CK146" s="263"/>
      <c r="CL146" s="263"/>
      <c r="CM146" s="263"/>
      <c r="CN146" s="263"/>
      <c r="CO146" s="263"/>
      <c r="CP146" s="263"/>
      <c r="CQ146" s="263"/>
      <c r="CR146" s="263"/>
      <c r="CS146" s="263"/>
      <c r="CT146" s="263"/>
      <c r="CU146" s="263"/>
      <c r="CV146" s="263"/>
      <c r="CW146" s="263"/>
      <c r="CX146" s="263"/>
      <c r="CY146" s="263"/>
      <c r="CZ146" s="263"/>
      <c r="DA146" s="263"/>
      <c r="DB146" s="263"/>
      <c r="DC146" s="263"/>
      <c r="DD146" s="263"/>
      <c r="DE146" s="263"/>
      <c r="DF146" s="263"/>
      <c r="DG146" s="263"/>
      <c r="DH146" s="263"/>
      <c r="DI146" s="263"/>
      <c r="DJ146" s="263"/>
      <c r="DK146" s="263"/>
      <c r="DL146" s="263"/>
      <c r="DM146" s="263"/>
      <c r="DN146" s="263"/>
      <c r="DO146" s="263"/>
      <c r="DP146" s="263"/>
      <c r="DQ146" s="263"/>
      <c r="DR146" s="263"/>
      <c r="DS146" s="263"/>
      <c r="DT146" s="263"/>
      <c r="DU146" s="263"/>
      <c r="DV146" s="263"/>
      <c r="DW146" s="263"/>
      <c r="DX146" s="263"/>
      <c r="DY146" s="263"/>
      <c r="DZ146" s="263"/>
      <c r="EA146" s="263"/>
      <c r="EB146" s="263"/>
      <c r="EC146" s="263"/>
      <c r="ED146" s="263"/>
      <c r="EE146" s="263"/>
      <c r="EF146" s="263"/>
      <c r="EG146" s="263"/>
      <c r="EH146" s="263"/>
      <c r="EI146" s="263"/>
      <c r="EJ146" s="263"/>
      <c r="EK146" s="263"/>
      <c r="EL146" s="263"/>
      <c r="EM146" s="263"/>
      <c r="EN146" s="263"/>
      <c r="EO146" s="263"/>
      <c r="EP146" s="263"/>
      <c r="EQ146" s="263"/>
      <c r="ER146" s="263"/>
      <c r="ES146" s="263"/>
      <c r="ET146" s="263"/>
      <c r="EU146" s="263"/>
      <c r="EV146" s="263"/>
      <c r="EW146" s="263"/>
      <c r="EX146" s="263"/>
      <c r="EY146" s="263"/>
      <c r="EZ146" s="263"/>
      <c r="FA146" s="263"/>
      <c r="FB146" s="263"/>
      <c r="FC146" s="263"/>
      <c r="FD146" s="263"/>
      <c r="FE146" s="263"/>
      <c r="FF146" s="263"/>
      <c r="FG146" s="263"/>
      <c r="FH146" s="263"/>
      <c r="FI146" s="263"/>
      <c r="FJ146" s="263"/>
      <c r="FK146" s="263"/>
      <c r="FL146" s="263"/>
      <c r="FM146" s="263"/>
      <c r="FN146" s="263"/>
      <c r="FO146" s="263"/>
      <c r="FP146" s="263"/>
      <c r="FQ146" s="263"/>
      <c r="FR146" s="263"/>
      <c r="FS146" s="263"/>
      <c r="FT146" s="263"/>
      <c r="FU146" s="263"/>
      <c r="FV146" s="263"/>
      <c r="FW146" s="263"/>
      <c r="FX146" s="263"/>
      <c r="FY146" s="263"/>
      <c r="FZ146" s="263"/>
      <c r="GA146" s="263"/>
      <c r="GB146" s="263"/>
      <c r="GC146" s="263"/>
      <c r="GD146" s="263"/>
      <c r="GE146" s="263"/>
      <c r="GF146" s="263"/>
      <c r="GG146" s="263"/>
      <c r="GH146" s="263"/>
      <c r="GI146" s="263"/>
      <c r="GJ146" s="263"/>
      <c r="GK146" s="263"/>
      <c r="GL146" s="263"/>
      <c r="GM146" s="263"/>
      <c r="GN146" s="263"/>
      <c r="GO146" s="263"/>
      <c r="GP146" s="263"/>
      <c r="GQ146" s="263"/>
      <c r="GR146" s="263"/>
      <c r="GS146" s="263"/>
      <c r="GT146" s="263"/>
      <c r="GU146" s="263"/>
      <c r="GV146" s="263"/>
      <c r="GW146" s="263"/>
      <c r="GX146" s="263"/>
      <c r="GY146" s="263"/>
      <c r="GZ146" s="263"/>
      <c r="HA146" s="263"/>
      <c r="HB146" s="263"/>
      <c r="HC146" s="263"/>
      <c r="HD146" s="263"/>
      <c r="HE146" s="263"/>
      <c r="HF146" s="263"/>
      <c r="HG146" s="263"/>
      <c r="HH146" s="263"/>
      <c r="HI146" s="263"/>
      <c r="HJ146" s="263"/>
      <c r="HK146" s="263"/>
      <c r="HL146" s="263"/>
      <c r="HM146" s="263"/>
      <c r="HN146" s="263"/>
      <c r="HO146" s="263"/>
      <c r="HP146" s="263"/>
      <c r="HQ146" s="263"/>
      <c r="HR146" s="263"/>
      <c r="HS146" s="263"/>
      <c r="HT146" s="263"/>
      <c r="HU146" s="263"/>
      <c r="HV146" s="263"/>
      <c r="HW146" s="263"/>
      <c r="HX146" s="263"/>
      <c r="HY146" s="263"/>
      <c r="HZ146" s="263"/>
      <c r="IA146" s="263"/>
      <c r="IB146" s="263"/>
      <c r="IC146" s="263"/>
      <c r="ID146" s="263"/>
      <c r="IE146" s="263"/>
      <c r="IF146" s="263"/>
      <c r="IG146" s="263"/>
      <c r="IH146" s="263"/>
      <c r="II146" s="263"/>
      <c r="IJ146" s="263"/>
      <c r="IK146" s="263"/>
      <c r="IL146" s="263"/>
      <c r="IM146" s="263"/>
      <c r="IN146" s="263"/>
      <c r="IO146" s="263"/>
      <c r="IP146" s="263"/>
      <c r="IQ146" s="263"/>
      <c r="IR146" s="263"/>
      <c r="IS146" s="263"/>
      <c r="IT146" s="263"/>
      <c r="IU146" s="263"/>
      <c r="IV146" s="263"/>
    </row>
    <row r="147" spans="1:256">
      <c r="A147" s="64" t="s">
        <v>34</v>
      </c>
      <c r="B147" s="77">
        <v>31</v>
      </c>
      <c r="C147" s="228">
        <v>162.4332</v>
      </c>
      <c r="D147" s="78">
        <v>5</v>
      </c>
      <c r="E147" s="78">
        <v>75</v>
      </c>
      <c r="F147" s="78">
        <v>1714</v>
      </c>
      <c r="G147" s="79">
        <v>4541</v>
      </c>
      <c r="H147" s="89">
        <v>2534</v>
      </c>
      <c r="I147" s="89">
        <v>2007</v>
      </c>
      <c r="J147" s="80">
        <v>2.65</v>
      </c>
      <c r="K147" s="81">
        <v>27.956107495265748</v>
      </c>
      <c r="L147" s="82">
        <v>-26</v>
      </c>
      <c r="M147" s="82">
        <v>-10</v>
      </c>
      <c r="N147" s="83">
        <v>-2.1958717610891525</v>
      </c>
      <c r="O147" s="84">
        <v>1</v>
      </c>
      <c r="P147" s="83">
        <v>0.21958717610891526</v>
      </c>
      <c r="Q147" s="84">
        <v>11</v>
      </c>
      <c r="R147" s="83">
        <v>2.4154589371980677</v>
      </c>
      <c r="S147" s="85">
        <v>-16</v>
      </c>
      <c r="T147" s="86">
        <v>-3.5133948177426433</v>
      </c>
      <c r="U147" s="78">
        <v>11</v>
      </c>
      <c r="V147" s="87">
        <v>2.4154589371980677</v>
      </c>
      <c r="W147" s="91">
        <v>27</v>
      </c>
      <c r="X147" s="87">
        <v>5.928853754940711</v>
      </c>
      <c r="Y147" s="87">
        <v>-5.7092665788317962</v>
      </c>
      <c r="Z147" s="90"/>
      <c r="AA147" s="91">
        <v>1</v>
      </c>
      <c r="AB147" s="237"/>
      <c r="AC147" s="91">
        <v>2</v>
      </c>
      <c r="AD147" s="90"/>
      <c r="AE147" s="257">
        <v>3721</v>
      </c>
      <c r="AF147" s="89">
        <v>3629</v>
      </c>
      <c r="AG147" s="89">
        <v>92</v>
      </c>
      <c r="AH147" s="263"/>
      <c r="AI147" s="263"/>
      <c r="AJ147" s="263"/>
      <c r="AK147" s="263"/>
      <c r="AL147" s="263"/>
      <c r="AM147" s="263"/>
      <c r="AN147" s="263"/>
      <c r="AO147" s="263"/>
      <c r="AP147" s="263"/>
      <c r="AQ147" s="263"/>
      <c r="AR147" s="263"/>
      <c r="AS147" s="263"/>
      <c r="AT147" s="263"/>
      <c r="AU147" s="263"/>
      <c r="AV147" s="263"/>
      <c r="AW147" s="263"/>
      <c r="AX147" s="263"/>
      <c r="AY147" s="263"/>
      <c r="AZ147" s="263"/>
      <c r="BA147" s="263"/>
      <c r="BB147" s="263"/>
      <c r="BC147" s="263"/>
      <c r="BD147" s="263"/>
      <c r="BE147" s="263"/>
      <c r="BF147" s="263"/>
      <c r="BG147" s="263"/>
      <c r="BH147" s="263"/>
      <c r="BI147" s="263"/>
      <c r="BJ147" s="263"/>
      <c r="BK147" s="263"/>
      <c r="BL147" s="263"/>
      <c r="BM147" s="263"/>
      <c r="BN147" s="263"/>
      <c r="BO147" s="263"/>
      <c r="BP147" s="263"/>
      <c r="BQ147" s="263"/>
      <c r="BR147" s="263"/>
      <c r="BS147" s="263"/>
      <c r="BT147" s="263"/>
      <c r="BU147" s="263"/>
      <c r="BV147" s="263"/>
      <c r="BW147" s="263"/>
      <c r="BX147" s="263"/>
      <c r="BY147" s="263"/>
      <c r="BZ147" s="263"/>
      <c r="CA147" s="263"/>
      <c r="CB147" s="263"/>
      <c r="CC147" s="263"/>
      <c r="CD147" s="263"/>
      <c r="CE147" s="263"/>
      <c r="CF147" s="263"/>
      <c r="CG147" s="263"/>
      <c r="CH147" s="263"/>
      <c r="CI147" s="263"/>
      <c r="CJ147" s="263"/>
      <c r="CK147" s="263"/>
      <c r="CL147" s="263"/>
      <c r="CM147" s="263"/>
      <c r="CN147" s="263"/>
      <c r="CO147" s="263"/>
      <c r="CP147" s="263"/>
      <c r="CQ147" s="263"/>
      <c r="CR147" s="263"/>
      <c r="CS147" s="263"/>
      <c r="CT147" s="263"/>
      <c r="CU147" s="263"/>
      <c r="CV147" s="263"/>
      <c r="CW147" s="263"/>
      <c r="CX147" s="263"/>
      <c r="CY147" s="263"/>
      <c r="CZ147" s="263"/>
      <c r="DA147" s="263"/>
      <c r="DB147" s="263"/>
      <c r="DC147" s="263"/>
      <c r="DD147" s="263"/>
      <c r="DE147" s="263"/>
      <c r="DF147" s="263"/>
      <c r="DG147" s="263"/>
      <c r="DH147" s="263"/>
      <c r="DI147" s="263"/>
      <c r="DJ147" s="263"/>
      <c r="DK147" s="263"/>
      <c r="DL147" s="263"/>
      <c r="DM147" s="263"/>
      <c r="DN147" s="263"/>
      <c r="DO147" s="263"/>
      <c r="DP147" s="263"/>
      <c r="DQ147" s="263"/>
      <c r="DR147" s="263"/>
      <c r="DS147" s="263"/>
      <c r="DT147" s="263"/>
      <c r="DU147" s="263"/>
      <c r="DV147" s="263"/>
      <c r="DW147" s="263"/>
      <c r="DX147" s="263"/>
      <c r="DY147" s="263"/>
      <c r="DZ147" s="263"/>
      <c r="EA147" s="263"/>
      <c r="EB147" s="263"/>
      <c r="EC147" s="263"/>
      <c r="ED147" s="263"/>
      <c r="EE147" s="263"/>
      <c r="EF147" s="263"/>
      <c r="EG147" s="263"/>
      <c r="EH147" s="263"/>
      <c r="EI147" s="263"/>
      <c r="EJ147" s="263"/>
      <c r="EK147" s="263"/>
      <c r="EL147" s="263"/>
      <c r="EM147" s="263"/>
      <c r="EN147" s="263"/>
      <c r="EO147" s="263"/>
      <c r="EP147" s="263"/>
      <c r="EQ147" s="263"/>
      <c r="ER147" s="263"/>
      <c r="ES147" s="263"/>
      <c r="ET147" s="263"/>
      <c r="EU147" s="263"/>
      <c r="EV147" s="263"/>
      <c r="EW147" s="263"/>
      <c r="EX147" s="263"/>
      <c r="EY147" s="263"/>
      <c r="EZ147" s="263"/>
      <c r="FA147" s="263"/>
      <c r="FB147" s="263"/>
      <c r="FC147" s="263"/>
      <c r="FD147" s="263"/>
      <c r="FE147" s="263"/>
      <c r="FF147" s="263"/>
      <c r="FG147" s="263"/>
      <c r="FH147" s="263"/>
      <c r="FI147" s="263"/>
      <c r="FJ147" s="263"/>
      <c r="FK147" s="263"/>
      <c r="FL147" s="263"/>
      <c r="FM147" s="263"/>
      <c r="FN147" s="263"/>
      <c r="FO147" s="263"/>
      <c r="FP147" s="263"/>
      <c r="FQ147" s="263"/>
      <c r="FR147" s="263"/>
      <c r="FS147" s="263"/>
      <c r="FT147" s="263"/>
      <c r="FU147" s="263"/>
      <c r="FV147" s="263"/>
      <c r="FW147" s="263"/>
      <c r="FX147" s="263"/>
      <c r="FY147" s="263"/>
      <c r="FZ147" s="263"/>
      <c r="GA147" s="263"/>
      <c r="GB147" s="263"/>
      <c r="GC147" s="263"/>
      <c r="GD147" s="263"/>
      <c r="GE147" s="263"/>
      <c r="GF147" s="263"/>
      <c r="GG147" s="263"/>
      <c r="GH147" s="263"/>
      <c r="GI147" s="263"/>
      <c r="GJ147" s="263"/>
      <c r="GK147" s="263"/>
      <c r="GL147" s="263"/>
      <c r="GM147" s="263"/>
      <c r="GN147" s="263"/>
      <c r="GO147" s="263"/>
      <c r="GP147" s="263"/>
      <c r="GQ147" s="263"/>
      <c r="GR147" s="263"/>
      <c r="GS147" s="263"/>
      <c r="GT147" s="263"/>
      <c r="GU147" s="263"/>
      <c r="GV147" s="263"/>
      <c r="GW147" s="263"/>
      <c r="GX147" s="263"/>
      <c r="GY147" s="263"/>
      <c r="GZ147" s="263"/>
      <c r="HA147" s="263"/>
      <c r="HB147" s="263"/>
      <c r="HC147" s="263"/>
      <c r="HD147" s="263"/>
      <c r="HE147" s="263"/>
      <c r="HF147" s="263"/>
      <c r="HG147" s="263"/>
      <c r="HH147" s="263"/>
      <c r="HI147" s="263"/>
      <c r="HJ147" s="263"/>
      <c r="HK147" s="263"/>
      <c r="HL147" s="263"/>
      <c r="HM147" s="263"/>
      <c r="HN147" s="263"/>
      <c r="HO147" s="263"/>
      <c r="HP147" s="263"/>
      <c r="HQ147" s="263"/>
      <c r="HR147" s="263"/>
      <c r="HS147" s="263"/>
      <c r="HT147" s="263"/>
      <c r="HU147" s="263"/>
      <c r="HV147" s="263"/>
      <c r="HW147" s="263"/>
      <c r="HX147" s="263"/>
      <c r="HY147" s="263"/>
      <c r="HZ147" s="263"/>
      <c r="IA147" s="263"/>
      <c r="IB147" s="263"/>
      <c r="IC147" s="263"/>
      <c r="ID147" s="263"/>
      <c r="IE147" s="263"/>
      <c r="IF147" s="263"/>
      <c r="IG147" s="263"/>
      <c r="IH147" s="263"/>
      <c r="II147" s="263"/>
      <c r="IJ147" s="263"/>
      <c r="IK147" s="263"/>
      <c r="IL147" s="263"/>
      <c r="IM147" s="263"/>
      <c r="IN147" s="263"/>
      <c r="IO147" s="263"/>
      <c r="IP147" s="263"/>
      <c r="IQ147" s="263"/>
      <c r="IR147" s="263"/>
      <c r="IS147" s="263"/>
      <c r="IT147" s="263"/>
      <c r="IU147" s="263"/>
      <c r="IV147" s="263"/>
    </row>
    <row r="148" spans="1:256">
      <c r="A148" s="219" t="s">
        <v>35</v>
      </c>
      <c r="B148" s="77">
        <v>31</v>
      </c>
      <c r="C148" s="228">
        <v>135.58619999999999</v>
      </c>
      <c r="D148" s="78">
        <v>11</v>
      </c>
      <c r="E148" s="78">
        <v>174</v>
      </c>
      <c r="F148" s="78">
        <v>4767</v>
      </c>
      <c r="G148" s="79">
        <v>11460</v>
      </c>
      <c r="H148" s="89">
        <v>6153</v>
      </c>
      <c r="I148" s="89">
        <v>5307</v>
      </c>
      <c r="J148" s="80">
        <v>2.4</v>
      </c>
      <c r="K148" s="81">
        <v>84.521876120136127</v>
      </c>
      <c r="L148" s="82">
        <v>-18</v>
      </c>
      <c r="M148" s="82">
        <v>-7</v>
      </c>
      <c r="N148" s="83">
        <v>-0.61034091899904075</v>
      </c>
      <c r="O148" s="84">
        <v>5</v>
      </c>
      <c r="P148" s="83">
        <v>0.4359577992850292</v>
      </c>
      <c r="Q148" s="84">
        <v>12</v>
      </c>
      <c r="R148" s="83">
        <v>1.04629871828407</v>
      </c>
      <c r="S148" s="85">
        <v>-11</v>
      </c>
      <c r="T148" s="86">
        <v>-0.95910715842706429</v>
      </c>
      <c r="U148" s="78">
        <v>33</v>
      </c>
      <c r="V148" s="87">
        <v>2.8773214752811929</v>
      </c>
      <c r="W148" s="78">
        <v>44</v>
      </c>
      <c r="X148" s="87">
        <v>3.8364286337082572</v>
      </c>
      <c r="Y148" s="87">
        <v>-1.569448077426105</v>
      </c>
      <c r="Z148" s="90"/>
      <c r="AA148" s="91">
        <v>6</v>
      </c>
      <c r="AB148" s="237"/>
      <c r="AC148" s="91">
        <v>7</v>
      </c>
      <c r="AD148" s="90"/>
      <c r="AE148" s="257">
        <v>4632</v>
      </c>
      <c r="AF148" s="89">
        <v>4118</v>
      </c>
      <c r="AG148" s="89">
        <v>514</v>
      </c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  <c r="BS148" s="263"/>
      <c r="BT148" s="263"/>
      <c r="BU148" s="263"/>
      <c r="BV148" s="263"/>
      <c r="BW148" s="263"/>
      <c r="BX148" s="263"/>
      <c r="BY148" s="263"/>
      <c r="BZ148" s="263"/>
      <c r="CA148" s="263"/>
      <c r="CB148" s="263"/>
      <c r="CC148" s="263"/>
      <c r="CD148" s="263"/>
      <c r="CE148" s="263"/>
      <c r="CF148" s="263"/>
      <c r="CG148" s="263"/>
      <c r="CH148" s="263"/>
      <c r="CI148" s="263"/>
      <c r="CJ148" s="263"/>
      <c r="CK148" s="263"/>
      <c r="CL148" s="263"/>
      <c r="CM148" s="263"/>
      <c r="CN148" s="263"/>
      <c r="CO148" s="263"/>
      <c r="CP148" s="263"/>
      <c r="CQ148" s="263"/>
      <c r="CR148" s="263"/>
      <c r="CS148" s="263"/>
      <c r="CT148" s="263"/>
      <c r="CU148" s="263"/>
      <c r="CV148" s="263"/>
      <c r="CW148" s="263"/>
      <c r="CX148" s="263"/>
      <c r="CY148" s="263"/>
      <c r="CZ148" s="263"/>
      <c r="DA148" s="263"/>
      <c r="DB148" s="263"/>
      <c r="DC148" s="263"/>
      <c r="DD148" s="263"/>
      <c r="DE148" s="263"/>
      <c r="DF148" s="263"/>
      <c r="DG148" s="263"/>
      <c r="DH148" s="263"/>
      <c r="DI148" s="263"/>
      <c r="DJ148" s="263"/>
      <c r="DK148" s="263"/>
      <c r="DL148" s="263"/>
      <c r="DM148" s="263"/>
      <c r="DN148" s="263"/>
      <c r="DO148" s="263"/>
      <c r="DP148" s="263"/>
      <c r="DQ148" s="263"/>
      <c r="DR148" s="263"/>
      <c r="DS148" s="263"/>
      <c r="DT148" s="263"/>
      <c r="DU148" s="263"/>
      <c r="DV148" s="263"/>
      <c r="DW148" s="263"/>
      <c r="DX148" s="263"/>
      <c r="DY148" s="263"/>
      <c r="DZ148" s="263"/>
      <c r="EA148" s="263"/>
      <c r="EB148" s="263"/>
      <c r="EC148" s="263"/>
      <c r="ED148" s="263"/>
      <c r="EE148" s="263"/>
      <c r="EF148" s="263"/>
      <c r="EG148" s="263"/>
      <c r="EH148" s="263"/>
      <c r="EI148" s="263"/>
      <c r="EJ148" s="263"/>
      <c r="EK148" s="263"/>
      <c r="EL148" s="263"/>
      <c r="EM148" s="263"/>
      <c r="EN148" s="263"/>
      <c r="EO148" s="263"/>
      <c r="EP148" s="263"/>
      <c r="EQ148" s="263"/>
      <c r="ER148" s="263"/>
      <c r="ES148" s="263"/>
      <c r="ET148" s="263"/>
      <c r="EU148" s="263"/>
      <c r="EV148" s="263"/>
      <c r="EW148" s="263"/>
      <c r="EX148" s="263"/>
      <c r="EY148" s="263"/>
      <c r="EZ148" s="263"/>
      <c r="FA148" s="263"/>
      <c r="FB148" s="263"/>
      <c r="FC148" s="263"/>
      <c r="FD148" s="263"/>
      <c r="FE148" s="263"/>
      <c r="FF148" s="263"/>
      <c r="FG148" s="263"/>
      <c r="FH148" s="263"/>
      <c r="FI148" s="263"/>
      <c r="FJ148" s="263"/>
      <c r="FK148" s="263"/>
      <c r="FL148" s="263"/>
      <c r="FM148" s="263"/>
      <c r="FN148" s="263"/>
      <c r="FO148" s="263"/>
      <c r="FP148" s="263"/>
      <c r="FQ148" s="263"/>
      <c r="FR148" s="263"/>
      <c r="FS148" s="263"/>
      <c r="FT148" s="263"/>
      <c r="FU148" s="263"/>
      <c r="FV148" s="263"/>
      <c r="FW148" s="263"/>
      <c r="FX148" s="263"/>
      <c r="FY148" s="263"/>
      <c r="FZ148" s="263"/>
      <c r="GA148" s="263"/>
      <c r="GB148" s="263"/>
      <c r="GC148" s="263"/>
      <c r="GD148" s="263"/>
      <c r="GE148" s="263"/>
      <c r="GF148" s="263"/>
      <c r="GG148" s="263"/>
      <c r="GH148" s="263"/>
      <c r="GI148" s="263"/>
      <c r="GJ148" s="263"/>
      <c r="GK148" s="263"/>
      <c r="GL148" s="263"/>
      <c r="GM148" s="263"/>
      <c r="GN148" s="263"/>
      <c r="GO148" s="263"/>
      <c r="GP148" s="263"/>
      <c r="GQ148" s="263"/>
      <c r="GR148" s="263"/>
      <c r="GS148" s="263"/>
      <c r="GT148" s="263"/>
      <c r="GU148" s="263"/>
      <c r="GV148" s="263"/>
      <c r="GW148" s="263"/>
      <c r="GX148" s="263"/>
      <c r="GY148" s="263"/>
      <c r="GZ148" s="263"/>
      <c r="HA148" s="263"/>
      <c r="HB148" s="263"/>
      <c r="HC148" s="263"/>
      <c r="HD148" s="263"/>
      <c r="HE148" s="263"/>
      <c r="HF148" s="263"/>
      <c r="HG148" s="263"/>
      <c r="HH148" s="263"/>
      <c r="HI148" s="263"/>
      <c r="HJ148" s="263"/>
      <c r="HK148" s="263"/>
      <c r="HL148" s="263"/>
      <c r="HM148" s="263"/>
      <c r="HN148" s="263"/>
      <c r="HO148" s="263"/>
      <c r="HP148" s="263"/>
      <c r="HQ148" s="263"/>
      <c r="HR148" s="263"/>
      <c r="HS148" s="263"/>
      <c r="HT148" s="263"/>
      <c r="HU148" s="263"/>
      <c r="HV148" s="263"/>
      <c r="HW148" s="263"/>
      <c r="HX148" s="263"/>
      <c r="HY148" s="263"/>
      <c r="HZ148" s="263"/>
      <c r="IA148" s="263"/>
      <c r="IB148" s="263"/>
      <c r="IC148" s="263"/>
      <c r="ID148" s="263"/>
      <c r="IE148" s="263"/>
      <c r="IF148" s="263"/>
      <c r="IG148" s="263"/>
      <c r="IH148" s="263"/>
      <c r="II148" s="263"/>
      <c r="IJ148" s="263"/>
      <c r="IK148" s="263"/>
      <c r="IL148" s="263"/>
      <c r="IM148" s="263"/>
      <c r="IN148" s="263"/>
      <c r="IO148" s="263"/>
      <c r="IP148" s="263"/>
      <c r="IQ148" s="263"/>
      <c r="IR148" s="263"/>
      <c r="IS148" s="263"/>
      <c r="IT148" s="263"/>
      <c r="IU148" s="263"/>
      <c r="IV148" s="263"/>
    </row>
    <row r="149" spans="1:256">
      <c r="A149" s="219" t="s">
        <v>36</v>
      </c>
      <c r="B149" s="77">
        <v>31</v>
      </c>
      <c r="C149" s="228">
        <v>176.37049999999999</v>
      </c>
      <c r="D149" s="78">
        <v>13</v>
      </c>
      <c r="E149" s="78">
        <v>259</v>
      </c>
      <c r="F149" s="78">
        <v>4044</v>
      </c>
      <c r="G149" s="79">
        <v>10204</v>
      </c>
      <c r="H149" s="89">
        <v>5550</v>
      </c>
      <c r="I149" s="89">
        <v>4654</v>
      </c>
      <c r="J149" s="80">
        <v>2.52</v>
      </c>
      <c r="K149" s="81">
        <v>57.8554803666146</v>
      </c>
      <c r="L149" s="82">
        <v>-1</v>
      </c>
      <c r="M149" s="82">
        <v>-6</v>
      </c>
      <c r="N149" s="83">
        <v>-0.58797589298838748</v>
      </c>
      <c r="O149" s="84">
        <v>1</v>
      </c>
      <c r="P149" s="83">
        <v>9.7995982164731238E-2</v>
      </c>
      <c r="Q149" s="84">
        <v>7</v>
      </c>
      <c r="R149" s="83">
        <v>0.68597187515311875</v>
      </c>
      <c r="S149" s="85">
        <v>5</v>
      </c>
      <c r="T149" s="86">
        <v>0.48997991082365644</v>
      </c>
      <c r="U149" s="78">
        <v>20</v>
      </c>
      <c r="V149" s="87">
        <v>1.9599196432946251</v>
      </c>
      <c r="W149" s="78">
        <v>15</v>
      </c>
      <c r="X149" s="87">
        <v>1.4699397324709687</v>
      </c>
      <c r="Y149" s="87">
        <v>-9.7995982164731044E-2</v>
      </c>
      <c r="Z149" s="90"/>
      <c r="AA149" s="91">
        <v>3</v>
      </c>
      <c r="AB149" s="237"/>
      <c r="AC149" s="91">
        <v>2</v>
      </c>
      <c r="AD149" s="90"/>
      <c r="AE149" s="257">
        <v>1717</v>
      </c>
      <c r="AF149" s="89">
        <v>1489</v>
      </c>
      <c r="AG149" s="89">
        <v>228</v>
      </c>
      <c r="AH149" s="263"/>
      <c r="AI149" s="263"/>
      <c r="AJ149" s="263"/>
      <c r="AK149" s="263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  <c r="BS149" s="263"/>
      <c r="BT149" s="263"/>
      <c r="BU149" s="263"/>
      <c r="BV149" s="263"/>
      <c r="BW149" s="263"/>
      <c r="BX149" s="263"/>
      <c r="BY149" s="263"/>
      <c r="BZ149" s="263"/>
      <c r="CA149" s="263"/>
      <c r="CB149" s="263"/>
      <c r="CC149" s="263"/>
      <c r="CD149" s="263"/>
      <c r="CE149" s="263"/>
      <c r="CF149" s="263"/>
      <c r="CG149" s="263"/>
      <c r="CH149" s="263"/>
      <c r="CI149" s="263"/>
      <c r="CJ149" s="263"/>
      <c r="CK149" s="263"/>
      <c r="CL149" s="263"/>
      <c r="CM149" s="263"/>
      <c r="CN149" s="263"/>
      <c r="CO149" s="263"/>
      <c r="CP149" s="263"/>
      <c r="CQ149" s="263"/>
      <c r="CR149" s="263"/>
      <c r="CS149" s="263"/>
      <c r="CT149" s="263"/>
      <c r="CU149" s="263"/>
      <c r="CV149" s="263"/>
      <c r="CW149" s="263"/>
      <c r="CX149" s="263"/>
      <c r="CY149" s="263"/>
      <c r="CZ149" s="263"/>
      <c r="DA149" s="263"/>
      <c r="DB149" s="263"/>
      <c r="DC149" s="263"/>
      <c r="DD149" s="263"/>
      <c r="DE149" s="263"/>
      <c r="DF149" s="263"/>
      <c r="DG149" s="263"/>
      <c r="DH149" s="263"/>
      <c r="DI149" s="263"/>
      <c r="DJ149" s="263"/>
      <c r="DK149" s="263"/>
      <c r="DL149" s="263"/>
      <c r="DM149" s="263"/>
      <c r="DN149" s="263"/>
      <c r="DO149" s="263"/>
      <c r="DP149" s="263"/>
      <c r="DQ149" s="263"/>
      <c r="DR149" s="263"/>
      <c r="DS149" s="263"/>
      <c r="DT149" s="263"/>
      <c r="DU149" s="263"/>
      <c r="DV149" s="263"/>
      <c r="DW149" s="263"/>
      <c r="DX149" s="263"/>
      <c r="DY149" s="263"/>
      <c r="DZ149" s="263"/>
      <c r="EA149" s="263"/>
      <c r="EB149" s="263"/>
      <c r="EC149" s="263"/>
      <c r="ED149" s="263"/>
      <c r="EE149" s="263"/>
      <c r="EF149" s="263"/>
      <c r="EG149" s="263"/>
      <c r="EH149" s="263"/>
      <c r="EI149" s="263"/>
      <c r="EJ149" s="263"/>
      <c r="EK149" s="263"/>
      <c r="EL149" s="263"/>
      <c r="EM149" s="263"/>
      <c r="EN149" s="263"/>
      <c r="EO149" s="263"/>
      <c r="EP149" s="263"/>
      <c r="EQ149" s="263"/>
      <c r="ER149" s="263"/>
      <c r="ES149" s="263"/>
      <c r="ET149" s="263"/>
      <c r="EU149" s="263"/>
      <c r="EV149" s="263"/>
      <c r="EW149" s="263"/>
      <c r="EX149" s="263"/>
      <c r="EY149" s="263"/>
      <c r="EZ149" s="263"/>
      <c r="FA149" s="263"/>
      <c r="FB149" s="263"/>
      <c r="FC149" s="263"/>
      <c r="FD149" s="263"/>
      <c r="FE149" s="263"/>
      <c r="FF149" s="263"/>
      <c r="FG149" s="263"/>
      <c r="FH149" s="263"/>
      <c r="FI149" s="263"/>
      <c r="FJ149" s="263"/>
      <c r="FK149" s="263"/>
      <c r="FL149" s="263"/>
      <c r="FM149" s="263"/>
      <c r="FN149" s="263"/>
      <c r="FO149" s="263"/>
      <c r="FP149" s="263"/>
      <c r="FQ149" s="263"/>
      <c r="FR149" s="263"/>
      <c r="FS149" s="263"/>
      <c r="FT149" s="263"/>
      <c r="FU149" s="263"/>
      <c r="FV149" s="263"/>
      <c r="FW149" s="263"/>
      <c r="FX149" s="263"/>
      <c r="FY149" s="263"/>
      <c r="FZ149" s="263"/>
      <c r="GA149" s="263"/>
      <c r="GB149" s="263"/>
      <c r="GC149" s="263"/>
      <c r="GD149" s="263"/>
      <c r="GE149" s="263"/>
      <c r="GF149" s="263"/>
      <c r="GG149" s="263"/>
      <c r="GH149" s="263"/>
      <c r="GI149" s="263"/>
      <c r="GJ149" s="263"/>
      <c r="GK149" s="263"/>
      <c r="GL149" s="263"/>
      <c r="GM149" s="263"/>
      <c r="GN149" s="263"/>
      <c r="GO149" s="263"/>
      <c r="GP149" s="263"/>
      <c r="GQ149" s="263"/>
      <c r="GR149" s="263"/>
      <c r="GS149" s="263"/>
      <c r="GT149" s="263"/>
      <c r="GU149" s="263"/>
      <c r="GV149" s="263"/>
      <c r="GW149" s="263"/>
      <c r="GX149" s="263"/>
      <c r="GY149" s="263"/>
      <c r="GZ149" s="263"/>
      <c r="HA149" s="263"/>
      <c r="HB149" s="263"/>
      <c r="HC149" s="263"/>
      <c r="HD149" s="263"/>
      <c r="HE149" s="263"/>
      <c r="HF149" s="263"/>
      <c r="HG149" s="263"/>
      <c r="HH149" s="263"/>
      <c r="HI149" s="263"/>
      <c r="HJ149" s="263"/>
      <c r="HK149" s="263"/>
      <c r="HL149" s="263"/>
      <c r="HM149" s="263"/>
      <c r="HN149" s="263"/>
      <c r="HO149" s="263"/>
      <c r="HP149" s="263"/>
      <c r="HQ149" s="263"/>
      <c r="HR149" s="263"/>
      <c r="HS149" s="263"/>
      <c r="HT149" s="263"/>
      <c r="HU149" s="263"/>
      <c r="HV149" s="263"/>
      <c r="HW149" s="263"/>
      <c r="HX149" s="263"/>
      <c r="HY149" s="263"/>
      <c r="HZ149" s="263"/>
      <c r="IA149" s="263"/>
      <c r="IB149" s="263"/>
      <c r="IC149" s="263"/>
      <c r="ID149" s="263"/>
      <c r="IE149" s="263"/>
      <c r="IF149" s="263"/>
      <c r="IG149" s="263"/>
      <c r="IH149" s="263"/>
      <c r="II149" s="263"/>
      <c r="IJ149" s="263"/>
      <c r="IK149" s="263"/>
      <c r="IL149" s="263"/>
      <c r="IM149" s="263"/>
      <c r="IN149" s="263"/>
      <c r="IO149" s="263"/>
      <c r="IP149" s="263"/>
      <c r="IQ149" s="263"/>
      <c r="IR149" s="263"/>
      <c r="IS149" s="263"/>
      <c r="IT149" s="263"/>
      <c r="IU149" s="263"/>
      <c r="IV149" s="263"/>
    </row>
    <row r="150" spans="1:256">
      <c r="A150" s="219" t="s">
        <v>37</v>
      </c>
      <c r="B150" s="77">
        <v>31</v>
      </c>
      <c r="C150" s="228">
        <v>1641.8554999999999</v>
      </c>
      <c r="D150" s="78">
        <v>9</v>
      </c>
      <c r="E150" s="78">
        <v>128</v>
      </c>
      <c r="F150" s="78">
        <v>4860</v>
      </c>
      <c r="G150" s="79">
        <v>15960</v>
      </c>
      <c r="H150" s="89">
        <v>8174</v>
      </c>
      <c r="I150" s="89">
        <v>7786</v>
      </c>
      <c r="J150" s="80">
        <v>3.28</v>
      </c>
      <c r="K150" s="81">
        <v>9.7207092828814723</v>
      </c>
      <c r="L150" s="82">
        <v>12</v>
      </c>
      <c r="M150" s="82">
        <v>9</v>
      </c>
      <c r="N150" s="83">
        <v>0.56412185031966922</v>
      </c>
      <c r="O150" s="84">
        <v>25</v>
      </c>
      <c r="P150" s="83">
        <v>1.5670051397768585</v>
      </c>
      <c r="Q150" s="84">
        <v>16</v>
      </c>
      <c r="R150" s="83">
        <v>1.0028832894571893</v>
      </c>
      <c r="S150" s="85">
        <v>3</v>
      </c>
      <c r="T150" s="86">
        <v>0.18804061677322315</v>
      </c>
      <c r="U150" s="78">
        <v>56</v>
      </c>
      <c r="V150" s="87">
        <v>3.5100915131001629</v>
      </c>
      <c r="W150" s="78">
        <v>53</v>
      </c>
      <c r="X150" s="87">
        <v>3.3220508963269397</v>
      </c>
      <c r="Y150" s="87">
        <v>0.75216246709289236</v>
      </c>
      <c r="Z150" s="90"/>
      <c r="AA150" s="91">
        <v>12</v>
      </c>
      <c r="AB150" s="237"/>
      <c r="AC150" s="91">
        <v>8</v>
      </c>
      <c r="AD150" s="90"/>
      <c r="AE150" s="257">
        <v>14125</v>
      </c>
      <c r="AF150" s="89">
        <v>846</v>
      </c>
      <c r="AG150" s="89">
        <v>13279</v>
      </c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  <c r="BS150" s="263"/>
      <c r="BT150" s="263"/>
      <c r="BU150" s="263"/>
      <c r="BV150" s="263"/>
      <c r="BW150" s="263"/>
      <c r="BX150" s="263"/>
      <c r="BY150" s="263"/>
      <c r="BZ150" s="263"/>
      <c r="CA150" s="263"/>
      <c r="CB150" s="263"/>
      <c r="CC150" s="263"/>
      <c r="CD150" s="263"/>
      <c r="CE150" s="263"/>
      <c r="CF150" s="263"/>
      <c r="CG150" s="263"/>
      <c r="CH150" s="263"/>
      <c r="CI150" s="263"/>
      <c r="CJ150" s="263"/>
      <c r="CK150" s="263"/>
      <c r="CL150" s="263"/>
      <c r="CM150" s="263"/>
      <c r="CN150" s="263"/>
      <c r="CO150" s="263"/>
      <c r="CP150" s="263"/>
      <c r="CQ150" s="263"/>
      <c r="CR150" s="263"/>
      <c r="CS150" s="263"/>
      <c r="CT150" s="263"/>
      <c r="CU150" s="263"/>
      <c r="CV150" s="263"/>
      <c r="CW150" s="263"/>
      <c r="CX150" s="263"/>
      <c r="CY150" s="263"/>
      <c r="CZ150" s="263"/>
      <c r="DA150" s="263"/>
      <c r="DB150" s="263"/>
      <c r="DC150" s="263"/>
      <c r="DD150" s="263"/>
      <c r="DE150" s="263"/>
      <c r="DF150" s="263"/>
      <c r="DG150" s="263"/>
      <c r="DH150" s="263"/>
      <c r="DI150" s="263"/>
      <c r="DJ150" s="263"/>
      <c r="DK150" s="263"/>
      <c r="DL150" s="263"/>
      <c r="DM150" s="263"/>
      <c r="DN150" s="263"/>
      <c r="DO150" s="263"/>
      <c r="DP150" s="263"/>
      <c r="DQ150" s="263"/>
      <c r="DR150" s="263"/>
      <c r="DS150" s="263"/>
      <c r="DT150" s="263"/>
      <c r="DU150" s="263"/>
      <c r="DV150" s="263"/>
      <c r="DW150" s="263"/>
      <c r="DX150" s="263"/>
      <c r="DY150" s="263"/>
      <c r="DZ150" s="263"/>
      <c r="EA150" s="263"/>
      <c r="EB150" s="263"/>
      <c r="EC150" s="263"/>
      <c r="ED150" s="263"/>
      <c r="EE150" s="263"/>
      <c r="EF150" s="263"/>
      <c r="EG150" s="263"/>
      <c r="EH150" s="263"/>
      <c r="EI150" s="263"/>
      <c r="EJ150" s="263"/>
      <c r="EK150" s="263"/>
      <c r="EL150" s="263"/>
      <c r="EM150" s="263"/>
      <c r="EN150" s="263"/>
      <c r="EO150" s="263"/>
      <c r="EP150" s="263"/>
      <c r="EQ150" s="263"/>
      <c r="ER150" s="263"/>
      <c r="ES150" s="263"/>
      <c r="ET150" s="263"/>
      <c r="EU150" s="263"/>
      <c r="EV150" s="263"/>
      <c r="EW150" s="263"/>
      <c r="EX150" s="263"/>
      <c r="EY150" s="263"/>
      <c r="EZ150" s="263"/>
      <c r="FA150" s="263"/>
      <c r="FB150" s="263"/>
      <c r="FC150" s="263"/>
      <c r="FD150" s="263"/>
      <c r="FE150" s="263"/>
      <c r="FF150" s="263"/>
      <c r="FG150" s="263"/>
      <c r="FH150" s="263"/>
      <c r="FI150" s="263"/>
      <c r="FJ150" s="263"/>
      <c r="FK150" s="263"/>
      <c r="FL150" s="263"/>
      <c r="FM150" s="263"/>
      <c r="FN150" s="263"/>
      <c r="FO150" s="263"/>
      <c r="FP150" s="263"/>
      <c r="FQ150" s="263"/>
      <c r="FR150" s="263"/>
      <c r="FS150" s="263"/>
      <c r="FT150" s="263"/>
      <c r="FU150" s="263"/>
      <c r="FV150" s="263"/>
      <c r="FW150" s="263"/>
      <c r="FX150" s="263"/>
      <c r="FY150" s="263"/>
      <c r="FZ150" s="263"/>
      <c r="GA150" s="263"/>
      <c r="GB150" s="263"/>
      <c r="GC150" s="263"/>
      <c r="GD150" s="263"/>
      <c r="GE150" s="263"/>
      <c r="GF150" s="263"/>
      <c r="GG150" s="263"/>
      <c r="GH150" s="263"/>
      <c r="GI150" s="263"/>
      <c r="GJ150" s="263"/>
      <c r="GK150" s="263"/>
      <c r="GL150" s="263"/>
      <c r="GM150" s="263"/>
      <c r="GN150" s="263"/>
      <c r="GO150" s="263"/>
      <c r="GP150" s="263"/>
      <c r="GQ150" s="263"/>
      <c r="GR150" s="263"/>
      <c r="GS150" s="263"/>
      <c r="GT150" s="263"/>
      <c r="GU150" s="263"/>
      <c r="GV150" s="263"/>
      <c r="GW150" s="263"/>
      <c r="GX150" s="263"/>
      <c r="GY150" s="263"/>
      <c r="GZ150" s="263"/>
      <c r="HA150" s="263"/>
      <c r="HB150" s="263"/>
      <c r="HC150" s="263"/>
      <c r="HD150" s="263"/>
      <c r="HE150" s="263"/>
      <c r="HF150" s="263"/>
      <c r="HG150" s="263"/>
      <c r="HH150" s="263"/>
      <c r="HI150" s="263"/>
      <c r="HJ150" s="263"/>
      <c r="HK150" s="263"/>
      <c r="HL150" s="263"/>
      <c r="HM150" s="263"/>
      <c r="HN150" s="263"/>
      <c r="HO150" s="263"/>
      <c r="HP150" s="263"/>
      <c r="HQ150" s="263"/>
      <c r="HR150" s="263"/>
      <c r="HS150" s="263"/>
      <c r="HT150" s="263"/>
      <c r="HU150" s="263"/>
      <c r="HV150" s="263"/>
      <c r="HW150" s="263"/>
      <c r="HX150" s="263"/>
      <c r="HY150" s="263"/>
      <c r="HZ150" s="263"/>
      <c r="IA150" s="263"/>
      <c r="IB150" s="263"/>
      <c r="IC150" s="263"/>
      <c r="ID150" s="263"/>
      <c r="IE150" s="263"/>
      <c r="IF150" s="263"/>
      <c r="IG150" s="263"/>
      <c r="IH150" s="263"/>
      <c r="II150" s="263"/>
      <c r="IJ150" s="263"/>
      <c r="IK150" s="263"/>
      <c r="IL150" s="263"/>
      <c r="IM150" s="263"/>
      <c r="IN150" s="263"/>
      <c r="IO150" s="263"/>
      <c r="IP150" s="263"/>
      <c r="IQ150" s="263"/>
      <c r="IR150" s="263"/>
      <c r="IS150" s="263"/>
      <c r="IT150" s="263"/>
      <c r="IU150" s="263"/>
      <c r="IV150" s="263"/>
    </row>
    <row r="151" spans="1:256">
      <c r="A151" s="219" t="s">
        <v>38</v>
      </c>
      <c r="B151" s="77">
        <v>31</v>
      </c>
      <c r="C151" s="228">
        <v>618.49099999999999</v>
      </c>
      <c r="D151" s="78">
        <v>6</v>
      </c>
      <c r="E151" s="78">
        <v>56</v>
      </c>
      <c r="F151" s="78">
        <v>2111</v>
      </c>
      <c r="G151" s="79">
        <v>6330</v>
      </c>
      <c r="H151" s="89">
        <v>3340</v>
      </c>
      <c r="I151" s="89">
        <v>2990</v>
      </c>
      <c r="J151" s="80">
        <v>3</v>
      </c>
      <c r="K151" s="81">
        <v>10.234587083724744</v>
      </c>
      <c r="L151" s="82">
        <v>-12</v>
      </c>
      <c r="M151" s="82">
        <v>-3</v>
      </c>
      <c r="N151" s="83">
        <v>-0.47348484848484851</v>
      </c>
      <c r="O151" s="84">
        <v>1</v>
      </c>
      <c r="P151" s="83">
        <v>0.15782828282828285</v>
      </c>
      <c r="Q151" s="84">
        <v>4</v>
      </c>
      <c r="R151" s="83">
        <v>0.63131313131313138</v>
      </c>
      <c r="S151" s="85">
        <v>-9</v>
      </c>
      <c r="T151" s="86">
        <v>-1.4204545454545454</v>
      </c>
      <c r="U151" s="78">
        <v>15</v>
      </c>
      <c r="V151" s="87">
        <v>2.3674242424242427</v>
      </c>
      <c r="W151" s="78">
        <v>24</v>
      </c>
      <c r="X151" s="87">
        <v>3.7878787878787881</v>
      </c>
      <c r="Y151" s="87">
        <v>-1.893939393939394</v>
      </c>
      <c r="Z151" s="90"/>
      <c r="AA151" s="91">
        <v>6</v>
      </c>
      <c r="AB151" s="237"/>
      <c r="AC151" s="91">
        <v>2</v>
      </c>
      <c r="AD151" s="90"/>
      <c r="AE151" s="257">
        <v>6101</v>
      </c>
      <c r="AF151" s="89">
        <v>224</v>
      </c>
      <c r="AG151" s="89">
        <v>5877</v>
      </c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63"/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263"/>
      <c r="GB151" s="263"/>
      <c r="GC151" s="263"/>
      <c r="GD151" s="263"/>
      <c r="GE151" s="263"/>
      <c r="GF151" s="263"/>
      <c r="GG151" s="263"/>
      <c r="GH151" s="263"/>
      <c r="GI151" s="263"/>
      <c r="GJ151" s="263"/>
      <c r="GK151" s="263"/>
      <c r="GL151" s="263"/>
      <c r="GM151" s="263"/>
      <c r="GN151" s="263"/>
      <c r="GO151" s="263"/>
      <c r="GP151" s="263"/>
      <c r="GQ151" s="263"/>
      <c r="GR151" s="263"/>
      <c r="GS151" s="263"/>
      <c r="GT151" s="263"/>
      <c r="GU151" s="263"/>
      <c r="GV151" s="263"/>
      <c r="GW151" s="263"/>
      <c r="GX151" s="263"/>
      <c r="GY151" s="263"/>
      <c r="GZ151" s="263"/>
      <c r="HA151" s="263"/>
      <c r="HB151" s="263"/>
      <c r="HC151" s="263"/>
      <c r="HD151" s="263"/>
      <c r="HE151" s="263"/>
      <c r="HF151" s="263"/>
      <c r="HG151" s="263"/>
      <c r="HH151" s="263"/>
      <c r="HI151" s="263"/>
      <c r="HJ151" s="263"/>
      <c r="HK151" s="263"/>
      <c r="HL151" s="263"/>
      <c r="HM151" s="263"/>
      <c r="HN151" s="263"/>
      <c r="HO151" s="263"/>
      <c r="HP151" s="263"/>
      <c r="HQ151" s="263"/>
      <c r="HR151" s="263"/>
      <c r="HS151" s="263"/>
      <c r="HT151" s="263"/>
      <c r="HU151" s="263"/>
      <c r="HV151" s="263"/>
      <c r="HW151" s="263"/>
      <c r="HX151" s="263"/>
      <c r="HY151" s="263"/>
      <c r="HZ151" s="263"/>
      <c r="IA151" s="263"/>
      <c r="IB151" s="263"/>
      <c r="IC151" s="263"/>
      <c r="ID151" s="263"/>
      <c r="IE151" s="263"/>
      <c r="IF151" s="263"/>
      <c r="IG151" s="263"/>
      <c r="IH151" s="263"/>
      <c r="II151" s="263"/>
      <c r="IJ151" s="263"/>
      <c r="IK151" s="263"/>
      <c r="IL151" s="263"/>
      <c r="IM151" s="263"/>
      <c r="IN151" s="263"/>
      <c r="IO151" s="263"/>
      <c r="IP151" s="263"/>
      <c r="IQ151" s="263"/>
      <c r="IR151" s="263"/>
      <c r="IS151" s="263"/>
      <c r="IT151" s="263"/>
      <c r="IU151" s="263"/>
      <c r="IV151" s="263"/>
    </row>
    <row r="152" spans="1:256" ht="15.75" thickBot="1">
      <c r="A152" s="220" t="s">
        <v>39</v>
      </c>
      <c r="B152" s="92">
        <v>31</v>
      </c>
      <c r="C152" s="229">
        <v>1021.313</v>
      </c>
      <c r="D152" s="93">
        <v>6</v>
      </c>
      <c r="E152" s="93">
        <v>106</v>
      </c>
      <c r="F152" s="93">
        <v>1706</v>
      </c>
      <c r="G152" s="94">
        <v>6052</v>
      </c>
      <c r="H152" s="103">
        <v>3313</v>
      </c>
      <c r="I152" s="103">
        <v>2739</v>
      </c>
      <c r="J152" s="95">
        <v>3.55</v>
      </c>
      <c r="K152" s="96">
        <v>5.9257054399581719</v>
      </c>
      <c r="L152" s="97">
        <v>-20</v>
      </c>
      <c r="M152" s="97">
        <v>1</v>
      </c>
      <c r="N152" s="98">
        <v>0.16496205872649283</v>
      </c>
      <c r="O152" s="99">
        <v>9</v>
      </c>
      <c r="P152" s="98">
        <v>1.4846585285384362</v>
      </c>
      <c r="Q152" s="99">
        <v>8</v>
      </c>
      <c r="R152" s="98">
        <v>1.3196964698119433</v>
      </c>
      <c r="S152" s="100">
        <v>-21</v>
      </c>
      <c r="T152" s="95">
        <v>-3.4642032332563502</v>
      </c>
      <c r="U152" s="93">
        <v>16</v>
      </c>
      <c r="V152" s="101">
        <v>2.6393929396238867</v>
      </c>
      <c r="W152" s="93">
        <v>37</v>
      </c>
      <c r="X152" s="101">
        <v>6.1035961728802368</v>
      </c>
      <c r="Y152" s="95">
        <v>-3.2992411745298575</v>
      </c>
      <c r="Z152" s="102"/>
      <c r="AA152" s="236">
        <v>3</v>
      </c>
      <c r="AB152" s="238"/>
      <c r="AC152" s="236">
        <v>1</v>
      </c>
      <c r="AD152" s="102"/>
      <c r="AE152" s="258">
        <v>5787</v>
      </c>
      <c r="AF152" s="103">
        <v>202</v>
      </c>
      <c r="AG152" s="103">
        <v>5585</v>
      </c>
      <c r="AH152" s="265"/>
      <c r="AI152" s="265"/>
      <c r="AJ152" s="265"/>
      <c r="AK152" s="265"/>
      <c r="AL152" s="265"/>
      <c r="AM152" s="265"/>
      <c r="AN152" s="265"/>
      <c r="AO152" s="265"/>
      <c r="AP152" s="265"/>
      <c r="AQ152" s="265"/>
      <c r="AR152" s="265"/>
      <c r="AS152" s="265"/>
      <c r="AT152" s="265"/>
      <c r="AU152" s="265"/>
      <c r="AV152" s="265"/>
      <c r="AW152" s="265"/>
      <c r="AX152" s="265"/>
      <c r="AY152" s="265"/>
      <c r="AZ152" s="265"/>
      <c r="BA152" s="265"/>
      <c r="BB152" s="265"/>
      <c r="BC152" s="265"/>
      <c r="BD152" s="265"/>
      <c r="BE152" s="265"/>
      <c r="BF152" s="265"/>
      <c r="BG152" s="265"/>
      <c r="BH152" s="265"/>
      <c r="BI152" s="265"/>
      <c r="BJ152" s="265"/>
      <c r="BK152" s="265"/>
      <c r="BL152" s="265"/>
      <c r="BM152" s="265"/>
      <c r="BN152" s="265"/>
      <c r="BO152" s="265"/>
      <c r="BP152" s="265"/>
      <c r="BQ152" s="265"/>
      <c r="BR152" s="265"/>
      <c r="BS152" s="265"/>
      <c r="BT152" s="265"/>
      <c r="BU152" s="265"/>
      <c r="BV152" s="265"/>
      <c r="BW152" s="265"/>
      <c r="BX152" s="265"/>
      <c r="BY152" s="265"/>
      <c r="BZ152" s="265"/>
      <c r="CA152" s="265"/>
      <c r="CB152" s="265"/>
      <c r="CC152" s="265"/>
      <c r="CD152" s="265"/>
      <c r="CE152" s="265"/>
      <c r="CF152" s="265"/>
      <c r="CG152" s="265"/>
      <c r="CH152" s="265"/>
      <c r="CI152" s="265"/>
      <c r="CJ152" s="265"/>
      <c r="CK152" s="265"/>
      <c r="CL152" s="265"/>
      <c r="CM152" s="265"/>
      <c r="CN152" s="265"/>
      <c r="CO152" s="265"/>
      <c r="CP152" s="265"/>
      <c r="CQ152" s="265"/>
      <c r="CR152" s="265"/>
      <c r="CS152" s="265"/>
      <c r="CT152" s="265"/>
      <c r="CU152" s="265"/>
      <c r="CV152" s="265"/>
      <c r="CW152" s="265"/>
      <c r="CX152" s="265"/>
      <c r="CY152" s="265"/>
      <c r="CZ152" s="265"/>
      <c r="DA152" s="265"/>
      <c r="DB152" s="265"/>
      <c r="DC152" s="265"/>
      <c r="DD152" s="265"/>
      <c r="DE152" s="265"/>
      <c r="DF152" s="265"/>
      <c r="DG152" s="265"/>
      <c r="DH152" s="265"/>
      <c r="DI152" s="265"/>
      <c r="DJ152" s="265"/>
      <c r="DK152" s="265"/>
      <c r="DL152" s="265"/>
      <c r="DM152" s="265"/>
      <c r="DN152" s="265"/>
      <c r="DO152" s="265"/>
      <c r="DP152" s="265"/>
      <c r="DQ152" s="265"/>
      <c r="DR152" s="265"/>
      <c r="DS152" s="265"/>
      <c r="DT152" s="265"/>
      <c r="DU152" s="265"/>
      <c r="DV152" s="265"/>
      <c r="DW152" s="265"/>
      <c r="DX152" s="265"/>
      <c r="DY152" s="265"/>
      <c r="DZ152" s="265"/>
      <c r="EA152" s="265"/>
      <c r="EB152" s="265"/>
      <c r="EC152" s="265"/>
      <c r="ED152" s="265"/>
      <c r="EE152" s="265"/>
      <c r="EF152" s="265"/>
      <c r="EG152" s="265"/>
      <c r="EH152" s="265"/>
      <c r="EI152" s="265"/>
      <c r="EJ152" s="265"/>
      <c r="EK152" s="265"/>
      <c r="EL152" s="265"/>
      <c r="EM152" s="265"/>
      <c r="EN152" s="265"/>
      <c r="EO152" s="265"/>
      <c r="EP152" s="265"/>
      <c r="EQ152" s="265"/>
      <c r="ER152" s="265"/>
      <c r="ES152" s="265"/>
      <c r="ET152" s="265"/>
      <c r="EU152" s="265"/>
      <c r="EV152" s="265"/>
      <c r="EW152" s="265"/>
      <c r="EX152" s="265"/>
      <c r="EY152" s="265"/>
      <c r="EZ152" s="265"/>
      <c r="FA152" s="265"/>
      <c r="FB152" s="265"/>
      <c r="FC152" s="265"/>
      <c r="FD152" s="265"/>
      <c r="FE152" s="265"/>
      <c r="FF152" s="265"/>
      <c r="FG152" s="265"/>
      <c r="FH152" s="265"/>
      <c r="FI152" s="265"/>
      <c r="FJ152" s="265"/>
      <c r="FK152" s="265"/>
      <c r="FL152" s="265"/>
      <c r="FM152" s="265"/>
      <c r="FN152" s="265"/>
      <c r="FO152" s="265"/>
      <c r="FP152" s="265"/>
      <c r="FQ152" s="265"/>
      <c r="FR152" s="265"/>
      <c r="FS152" s="265"/>
      <c r="FT152" s="265"/>
      <c r="FU152" s="265"/>
      <c r="FV152" s="265"/>
      <c r="FW152" s="265"/>
      <c r="FX152" s="265"/>
      <c r="FY152" s="265"/>
      <c r="FZ152" s="265"/>
      <c r="GA152" s="265"/>
      <c r="GB152" s="265"/>
      <c r="GC152" s="265"/>
      <c r="GD152" s="265"/>
      <c r="GE152" s="265"/>
      <c r="GF152" s="265"/>
      <c r="GG152" s="265"/>
      <c r="GH152" s="265"/>
      <c r="GI152" s="265"/>
      <c r="GJ152" s="265"/>
      <c r="GK152" s="265"/>
      <c r="GL152" s="265"/>
      <c r="GM152" s="265"/>
      <c r="GN152" s="265"/>
      <c r="GO152" s="265"/>
      <c r="GP152" s="265"/>
      <c r="GQ152" s="265"/>
      <c r="GR152" s="265"/>
      <c r="GS152" s="265"/>
      <c r="GT152" s="265"/>
      <c r="GU152" s="265"/>
      <c r="GV152" s="265"/>
      <c r="GW152" s="265"/>
      <c r="GX152" s="265"/>
      <c r="GY152" s="265"/>
      <c r="GZ152" s="265"/>
      <c r="HA152" s="265"/>
      <c r="HB152" s="265"/>
      <c r="HC152" s="265"/>
      <c r="HD152" s="265"/>
      <c r="HE152" s="265"/>
      <c r="HF152" s="265"/>
      <c r="HG152" s="265"/>
      <c r="HH152" s="265"/>
      <c r="HI152" s="265"/>
      <c r="HJ152" s="265"/>
      <c r="HK152" s="265"/>
      <c r="HL152" s="265"/>
      <c r="HM152" s="265"/>
      <c r="HN152" s="265"/>
      <c r="HO152" s="265"/>
      <c r="HP152" s="265"/>
      <c r="HQ152" s="265"/>
      <c r="HR152" s="265"/>
      <c r="HS152" s="265"/>
      <c r="HT152" s="265"/>
      <c r="HU152" s="265"/>
      <c r="HV152" s="265"/>
      <c r="HW152" s="265"/>
      <c r="HX152" s="265"/>
      <c r="HY152" s="265"/>
      <c r="HZ152" s="265"/>
      <c r="IA152" s="265"/>
      <c r="IB152" s="265"/>
      <c r="IC152" s="265"/>
      <c r="ID152" s="265"/>
      <c r="IE152" s="265"/>
      <c r="IF152" s="265"/>
      <c r="IG152" s="265"/>
      <c r="IH152" s="265"/>
      <c r="II152" s="265"/>
      <c r="IJ152" s="265"/>
      <c r="IK152" s="265"/>
      <c r="IL152" s="265"/>
      <c r="IM152" s="265"/>
      <c r="IN152" s="265"/>
      <c r="IO152" s="265"/>
      <c r="IP152" s="265"/>
      <c r="IQ152" s="265"/>
      <c r="IR152" s="265"/>
      <c r="IS152" s="265"/>
      <c r="IT152" s="265"/>
      <c r="IU152" s="265"/>
      <c r="IV152" s="265"/>
    </row>
    <row r="153" spans="1:256">
      <c r="A153" s="263"/>
      <c r="B153" s="263"/>
      <c r="C153" s="263"/>
      <c r="D153" s="263"/>
      <c r="E153" s="263"/>
      <c r="F153" s="263"/>
      <c r="G153" s="217"/>
      <c r="H153" s="266"/>
      <c r="I153" s="263"/>
      <c r="J153" s="263"/>
      <c r="K153" s="263"/>
      <c r="L153" s="263"/>
      <c r="M153" s="58"/>
      <c r="N153" s="263"/>
      <c r="O153" s="267"/>
      <c r="P153" s="263"/>
      <c r="Q153" s="263"/>
      <c r="R153" s="263"/>
      <c r="S153" s="263"/>
      <c r="T153" s="263"/>
      <c r="U153" s="263"/>
      <c r="V153" s="263"/>
      <c r="W153" s="263"/>
      <c r="X153" s="263"/>
      <c r="Y153" s="263"/>
      <c r="Z153" s="263"/>
      <c r="AA153" s="268"/>
      <c r="AC153" s="268"/>
      <c r="AD153" s="263"/>
      <c r="AE153" s="263"/>
      <c r="AF153" s="263"/>
      <c r="AG153" s="263"/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</row>
    <row r="154" spans="1:256">
      <c r="A154" s="263"/>
      <c r="B154" s="263"/>
      <c r="C154" s="263"/>
      <c r="D154" s="263"/>
      <c r="E154" s="263"/>
      <c r="F154" s="263"/>
      <c r="G154" s="217"/>
      <c r="H154" s="218"/>
      <c r="I154" s="263"/>
      <c r="J154" s="263"/>
      <c r="K154" s="263"/>
      <c r="L154" s="263"/>
      <c r="M154" s="221"/>
      <c r="N154" s="221"/>
      <c r="O154" s="221"/>
      <c r="P154" s="263"/>
      <c r="Q154" s="263"/>
      <c r="R154" s="263"/>
      <c r="S154" s="263"/>
      <c r="T154" s="263"/>
      <c r="U154" s="263"/>
      <c r="V154" s="263"/>
      <c r="W154" s="263"/>
      <c r="X154" s="263"/>
      <c r="Y154" s="263"/>
      <c r="Z154" s="263"/>
      <c r="AC154" s="263"/>
      <c r="AD154" s="263"/>
      <c r="AE154" s="263"/>
      <c r="AF154" s="263"/>
      <c r="AG154" s="263"/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</row>
    <row r="155" spans="1:256">
      <c r="A155" s="263"/>
      <c r="B155" s="263"/>
      <c r="C155" s="263"/>
      <c r="D155" s="263"/>
      <c r="E155" s="263"/>
      <c r="F155" s="263"/>
      <c r="G155" s="217"/>
      <c r="H155" s="218"/>
      <c r="I155" s="263"/>
      <c r="J155" s="263"/>
      <c r="K155" s="263"/>
      <c r="L155" s="263"/>
      <c r="M155" s="263"/>
      <c r="N155" s="263"/>
      <c r="O155" s="263"/>
      <c r="P155" s="263"/>
      <c r="Q155" s="263"/>
      <c r="R155" s="263"/>
      <c r="S155" s="263"/>
      <c r="T155" s="263"/>
      <c r="U155" s="263"/>
      <c r="V155" s="263"/>
      <c r="W155" s="263"/>
      <c r="X155" s="263"/>
      <c r="Y155" s="263"/>
      <c r="Z155" s="263"/>
      <c r="AC155" s="263"/>
      <c r="AD155" s="263"/>
      <c r="AE155" s="263"/>
      <c r="AF155" s="263"/>
      <c r="AG155" s="263"/>
      <c r="AH155" s="263"/>
      <c r="AI155" s="263"/>
      <c r="AJ155" s="263"/>
      <c r="AK155" s="263"/>
      <c r="AL155" s="263"/>
      <c r="AM155" s="263"/>
      <c r="AN155" s="263"/>
      <c r="AO155" s="263"/>
      <c r="AP155" s="263"/>
      <c r="AQ155" s="263"/>
      <c r="AR155" s="263"/>
      <c r="AS155" s="263"/>
      <c r="AT155" s="263"/>
      <c r="AU155" s="263"/>
      <c r="AV155" s="263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  <c r="BS155" s="263"/>
      <c r="BT155" s="263"/>
      <c r="BU155" s="263"/>
      <c r="BV155" s="263"/>
      <c r="BW155" s="263"/>
      <c r="BX155" s="263"/>
      <c r="BY155" s="263"/>
      <c r="BZ155" s="263"/>
      <c r="CA155" s="263"/>
      <c r="CB155" s="263"/>
      <c r="CC155" s="263"/>
      <c r="CD155" s="263"/>
      <c r="CE155" s="263"/>
      <c r="CF155" s="263"/>
      <c r="CG155" s="263"/>
      <c r="CH155" s="263"/>
      <c r="CI155" s="263"/>
      <c r="CJ155" s="263"/>
      <c r="CK155" s="263"/>
      <c r="CL155" s="263"/>
      <c r="CM155" s="263"/>
      <c r="CN155" s="263"/>
      <c r="CO155" s="263"/>
      <c r="CP155" s="263"/>
      <c r="CQ155" s="263"/>
      <c r="CR155" s="263"/>
      <c r="CS155" s="263"/>
      <c r="CT155" s="263"/>
      <c r="CU155" s="263"/>
      <c r="CV155" s="263"/>
      <c r="CW155" s="263"/>
      <c r="CX155" s="263"/>
      <c r="CY155" s="263"/>
      <c r="CZ155" s="263"/>
      <c r="DA155" s="263"/>
      <c r="DB155" s="263"/>
      <c r="DC155" s="263"/>
      <c r="DD155" s="263"/>
      <c r="DE155" s="263"/>
      <c r="DF155" s="263"/>
      <c r="DG155" s="263"/>
      <c r="DH155" s="263"/>
      <c r="DI155" s="263"/>
      <c r="DJ155" s="263"/>
      <c r="DK155" s="263"/>
      <c r="DL155" s="263"/>
      <c r="DM155" s="263"/>
      <c r="DN155" s="263"/>
      <c r="DO155" s="263"/>
      <c r="DP155" s="263"/>
      <c r="DQ155" s="263"/>
      <c r="DR155" s="263"/>
      <c r="DS155" s="263"/>
      <c r="DT155" s="263"/>
      <c r="DU155" s="263"/>
      <c r="DV155" s="263"/>
      <c r="DW155" s="263"/>
      <c r="DX155" s="263"/>
      <c r="DY155" s="263"/>
      <c r="DZ155" s="263"/>
      <c r="EA155" s="263"/>
      <c r="EB155" s="263"/>
      <c r="EC155" s="263"/>
      <c r="ED155" s="263"/>
      <c r="EE155" s="263"/>
      <c r="EF155" s="263"/>
      <c r="EG155" s="263"/>
      <c r="EH155" s="263"/>
      <c r="EI155" s="263"/>
      <c r="EJ155" s="263"/>
      <c r="EK155" s="263"/>
      <c r="EL155" s="263"/>
      <c r="EM155" s="263"/>
      <c r="EN155" s="263"/>
      <c r="EO155" s="263"/>
      <c r="EP155" s="263"/>
      <c r="EQ155" s="263"/>
      <c r="ER155" s="263"/>
      <c r="ES155" s="263"/>
      <c r="ET155" s="263"/>
      <c r="EU155" s="263"/>
      <c r="EV155" s="263"/>
      <c r="EW155" s="263"/>
      <c r="EX155" s="263"/>
      <c r="EY155" s="263"/>
      <c r="EZ155" s="263"/>
      <c r="FA155" s="263"/>
      <c r="FB155" s="263"/>
      <c r="FC155" s="263"/>
      <c r="FD155" s="263"/>
      <c r="FE155" s="263"/>
      <c r="FF155" s="263"/>
      <c r="FG155" s="263"/>
      <c r="FH155" s="263"/>
      <c r="FI155" s="263"/>
      <c r="FJ155" s="263"/>
      <c r="FK155" s="263"/>
      <c r="FL155" s="263"/>
      <c r="FM155" s="263"/>
      <c r="FN155" s="263"/>
      <c r="FO155" s="263"/>
      <c r="FP155" s="263"/>
      <c r="FQ155" s="263"/>
      <c r="FR155" s="263"/>
      <c r="FS155" s="263"/>
      <c r="FT155" s="263"/>
      <c r="FU155" s="263"/>
      <c r="FV155" s="263"/>
      <c r="FW155" s="263"/>
      <c r="FX155" s="263"/>
      <c r="FY155" s="263"/>
      <c r="FZ155" s="263"/>
      <c r="GA155" s="263"/>
      <c r="GB155" s="263"/>
      <c r="GC155" s="263"/>
      <c r="GD155" s="263"/>
      <c r="GE155" s="263"/>
      <c r="GF155" s="263"/>
      <c r="GG155" s="263"/>
      <c r="GH155" s="263"/>
      <c r="GI155" s="263"/>
      <c r="GJ155" s="263"/>
      <c r="GK155" s="263"/>
      <c r="GL155" s="263"/>
      <c r="GM155" s="263"/>
      <c r="GN155" s="263"/>
      <c r="GO155" s="263"/>
      <c r="GP155" s="263"/>
      <c r="GQ155" s="263"/>
      <c r="GR155" s="263"/>
      <c r="GS155" s="263"/>
      <c r="GT155" s="263"/>
      <c r="GU155" s="263"/>
      <c r="GV155" s="263"/>
      <c r="GW155" s="263"/>
      <c r="GX155" s="263"/>
      <c r="GY155" s="263"/>
      <c r="GZ155" s="263"/>
      <c r="HA155" s="263"/>
      <c r="HB155" s="263"/>
      <c r="HC155" s="263"/>
      <c r="HD155" s="263"/>
      <c r="HE155" s="263"/>
      <c r="HF155" s="263"/>
      <c r="HG155" s="263"/>
      <c r="HH155" s="263"/>
      <c r="HI155" s="263"/>
      <c r="HJ155" s="263"/>
      <c r="HK155" s="263"/>
      <c r="HL155" s="263"/>
      <c r="HM155" s="263"/>
      <c r="HN155" s="263"/>
      <c r="HO155" s="263"/>
      <c r="HP155" s="263"/>
      <c r="HQ155" s="263"/>
      <c r="HR155" s="263"/>
      <c r="HS155" s="263"/>
      <c r="HT155" s="263"/>
      <c r="HU155" s="263"/>
      <c r="HV155" s="263"/>
      <c r="HW155" s="263"/>
      <c r="HX155" s="263"/>
      <c r="HY155" s="263"/>
      <c r="HZ155" s="263"/>
      <c r="IA155" s="263"/>
      <c r="IB155" s="263"/>
      <c r="IC155" s="263"/>
      <c r="ID155" s="263"/>
      <c r="IE155" s="263"/>
      <c r="IF155" s="263"/>
      <c r="IG155" s="263"/>
      <c r="IH155" s="263"/>
      <c r="II155" s="263"/>
      <c r="IJ155" s="263"/>
      <c r="IK155" s="263"/>
      <c r="IL155" s="263"/>
      <c r="IM155" s="263"/>
      <c r="IN155" s="263"/>
      <c r="IO155" s="263"/>
      <c r="IP155" s="263"/>
      <c r="IQ155" s="263"/>
      <c r="IR155" s="263"/>
      <c r="IS155" s="263"/>
      <c r="IT155" s="263"/>
      <c r="IU155" s="263"/>
      <c r="IV155" s="263"/>
    </row>
    <row r="156" spans="1:256">
      <c r="A156" s="263"/>
      <c r="B156" s="263"/>
      <c r="C156" s="263"/>
      <c r="D156" s="263"/>
      <c r="E156" s="263"/>
      <c r="F156" s="263"/>
      <c r="G156" s="263"/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3"/>
      <c r="S156" s="263"/>
      <c r="T156" s="263"/>
      <c r="U156" s="263"/>
      <c r="V156" s="263"/>
      <c r="W156" s="263"/>
      <c r="X156" s="263"/>
      <c r="Y156" s="263"/>
      <c r="Z156" s="263"/>
      <c r="AC156" s="263"/>
      <c r="AD156" s="263"/>
      <c r="AE156" s="263"/>
      <c r="AF156" s="263"/>
      <c r="AG156" s="263"/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</row>
    <row r="157" spans="1:256">
      <c r="A157" s="263"/>
      <c r="B157" s="263"/>
      <c r="C157" s="263"/>
      <c r="D157" s="263"/>
      <c r="E157" s="263"/>
      <c r="F157" s="263"/>
      <c r="G157" s="263"/>
      <c r="H157" s="263"/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63"/>
      <c r="T157" s="263"/>
      <c r="U157" s="263"/>
      <c r="V157" s="263"/>
      <c r="W157" s="263"/>
      <c r="X157" s="263"/>
      <c r="Y157" s="263"/>
      <c r="Z157" s="263"/>
      <c r="AC157" s="263"/>
      <c r="AD157" s="263"/>
      <c r="AE157" s="263"/>
      <c r="AF157" s="263"/>
      <c r="AG157" s="263"/>
      <c r="AH157" s="263"/>
      <c r="AI157" s="263"/>
      <c r="AJ157" s="263"/>
      <c r="AK157" s="263"/>
      <c r="AL157" s="263"/>
      <c r="AM157" s="263"/>
      <c r="AN157" s="263"/>
      <c r="AO157" s="263"/>
      <c r="AP157" s="263"/>
      <c r="AQ157" s="263"/>
      <c r="AR157" s="263"/>
      <c r="AS157" s="263"/>
      <c r="AT157" s="263"/>
      <c r="AU157" s="263"/>
      <c r="AV157" s="263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  <c r="BS157" s="263"/>
      <c r="BT157" s="263"/>
      <c r="BU157" s="263"/>
      <c r="BV157" s="263"/>
      <c r="BW157" s="263"/>
      <c r="BX157" s="263"/>
      <c r="BY157" s="263"/>
      <c r="BZ157" s="263"/>
      <c r="CA157" s="263"/>
      <c r="CB157" s="263"/>
      <c r="CC157" s="263"/>
      <c r="CD157" s="263"/>
      <c r="CE157" s="263"/>
      <c r="CF157" s="263"/>
      <c r="CG157" s="263"/>
      <c r="CH157" s="263"/>
      <c r="CI157" s="263"/>
      <c r="CJ157" s="263"/>
      <c r="CK157" s="263"/>
      <c r="CL157" s="263"/>
      <c r="CM157" s="263"/>
      <c r="CN157" s="263"/>
      <c r="CO157" s="263"/>
      <c r="CP157" s="263"/>
      <c r="CQ157" s="263"/>
      <c r="CR157" s="263"/>
      <c r="CS157" s="263"/>
      <c r="CT157" s="263"/>
      <c r="CU157" s="263"/>
      <c r="CV157" s="263"/>
      <c r="CW157" s="263"/>
      <c r="CX157" s="263"/>
      <c r="CY157" s="263"/>
      <c r="CZ157" s="263"/>
      <c r="DA157" s="263"/>
      <c r="DB157" s="263"/>
      <c r="DC157" s="263"/>
      <c r="DD157" s="263"/>
      <c r="DE157" s="263"/>
      <c r="DF157" s="263"/>
      <c r="DG157" s="263"/>
      <c r="DH157" s="263"/>
      <c r="DI157" s="263"/>
      <c r="DJ157" s="263"/>
      <c r="DK157" s="263"/>
      <c r="DL157" s="263"/>
      <c r="DM157" s="263"/>
      <c r="DN157" s="263"/>
      <c r="DO157" s="263"/>
      <c r="DP157" s="263"/>
      <c r="DQ157" s="263"/>
      <c r="DR157" s="263"/>
      <c r="DS157" s="263"/>
      <c r="DT157" s="263"/>
      <c r="DU157" s="263"/>
      <c r="DV157" s="263"/>
      <c r="DW157" s="263"/>
      <c r="DX157" s="263"/>
      <c r="DY157" s="263"/>
      <c r="DZ157" s="263"/>
      <c r="EA157" s="263"/>
      <c r="EB157" s="263"/>
      <c r="EC157" s="263"/>
      <c r="ED157" s="263"/>
      <c r="EE157" s="263"/>
      <c r="EF157" s="263"/>
      <c r="EG157" s="263"/>
      <c r="EH157" s="263"/>
      <c r="EI157" s="263"/>
      <c r="EJ157" s="263"/>
      <c r="EK157" s="263"/>
      <c r="EL157" s="263"/>
      <c r="EM157" s="263"/>
      <c r="EN157" s="263"/>
      <c r="EO157" s="263"/>
      <c r="EP157" s="263"/>
      <c r="EQ157" s="263"/>
      <c r="ER157" s="263"/>
      <c r="ES157" s="263"/>
      <c r="ET157" s="263"/>
      <c r="EU157" s="263"/>
      <c r="EV157" s="263"/>
      <c r="EW157" s="263"/>
      <c r="EX157" s="263"/>
      <c r="EY157" s="263"/>
      <c r="EZ157" s="263"/>
      <c r="FA157" s="263"/>
      <c r="FB157" s="263"/>
      <c r="FC157" s="263"/>
      <c r="FD157" s="263"/>
      <c r="FE157" s="263"/>
      <c r="FF157" s="263"/>
      <c r="FG157" s="263"/>
      <c r="FH157" s="263"/>
      <c r="FI157" s="263"/>
      <c r="FJ157" s="263"/>
      <c r="FK157" s="263"/>
      <c r="FL157" s="263"/>
      <c r="FM157" s="263"/>
      <c r="FN157" s="263"/>
      <c r="FO157" s="263"/>
      <c r="FP157" s="263"/>
      <c r="FQ157" s="263"/>
      <c r="FR157" s="263"/>
      <c r="FS157" s="263"/>
      <c r="FT157" s="263"/>
      <c r="FU157" s="263"/>
      <c r="FV157" s="263"/>
      <c r="FW157" s="263"/>
      <c r="FX157" s="263"/>
      <c r="FY157" s="263"/>
      <c r="FZ157" s="263"/>
      <c r="GA157" s="263"/>
      <c r="GB157" s="263"/>
      <c r="GC157" s="263"/>
      <c r="GD157" s="263"/>
      <c r="GE157" s="263"/>
      <c r="GF157" s="263"/>
      <c r="GG157" s="263"/>
      <c r="GH157" s="263"/>
      <c r="GI157" s="263"/>
      <c r="GJ157" s="263"/>
      <c r="GK157" s="263"/>
      <c r="GL157" s="263"/>
      <c r="GM157" s="263"/>
      <c r="GN157" s="263"/>
      <c r="GO157" s="263"/>
      <c r="GP157" s="263"/>
      <c r="GQ157" s="263"/>
      <c r="GR157" s="263"/>
      <c r="GS157" s="263"/>
      <c r="GT157" s="263"/>
      <c r="GU157" s="263"/>
      <c r="GV157" s="263"/>
      <c r="GW157" s="263"/>
      <c r="GX157" s="263"/>
      <c r="GY157" s="263"/>
      <c r="GZ157" s="263"/>
      <c r="HA157" s="263"/>
      <c r="HB157" s="263"/>
      <c r="HC157" s="263"/>
      <c r="HD157" s="263"/>
      <c r="HE157" s="263"/>
      <c r="HF157" s="263"/>
      <c r="HG157" s="263"/>
      <c r="HH157" s="263"/>
      <c r="HI157" s="263"/>
      <c r="HJ157" s="263"/>
      <c r="HK157" s="263"/>
      <c r="HL157" s="263"/>
      <c r="HM157" s="263"/>
      <c r="HN157" s="263"/>
      <c r="HO157" s="263"/>
      <c r="HP157" s="263"/>
      <c r="HQ157" s="263"/>
      <c r="HR157" s="263"/>
      <c r="HS157" s="263"/>
      <c r="HT157" s="263"/>
      <c r="HU157" s="263"/>
      <c r="HV157" s="263"/>
      <c r="HW157" s="263"/>
      <c r="HX157" s="263"/>
      <c r="HY157" s="263"/>
      <c r="HZ157" s="263"/>
      <c r="IA157" s="263"/>
      <c r="IB157" s="263"/>
      <c r="IC157" s="263"/>
      <c r="ID157" s="263"/>
      <c r="IE157" s="263"/>
      <c r="IF157" s="263"/>
      <c r="IG157" s="263"/>
      <c r="IH157" s="263"/>
      <c r="II157" s="263"/>
      <c r="IJ157" s="263"/>
      <c r="IK157" s="263"/>
      <c r="IL157" s="263"/>
      <c r="IM157" s="263"/>
      <c r="IN157" s="263"/>
      <c r="IO157" s="263"/>
      <c r="IP157" s="263"/>
      <c r="IQ157" s="263"/>
      <c r="IR157" s="263"/>
      <c r="IS157" s="263"/>
      <c r="IT157" s="263"/>
      <c r="IU157" s="263"/>
      <c r="IV157" s="263"/>
    </row>
    <row r="158" spans="1:256">
      <c r="A158" s="263"/>
      <c r="B158" s="263"/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263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C158" s="263"/>
      <c r="AD158" s="263"/>
      <c r="AE158" s="263"/>
      <c r="AF158" s="263"/>
      <c r="AG158" s="263"/>
      <c r="AH158" s="263"/>
      <c r="AI158" s="263"/>
      <c r="AJ158" s="263"/>
      <c r="AK158" s="263"/>
      <c r="AL158" s="263"/>
      <c r="AM158" s="263"/>
      <c r="AN158" s="263"/>
      <c r="AO158" s="263"/>
      <c r="AP158" s="263"/>
      <c r="AQ158" s="263"/>
      <c r="AR158" s="263"/>
      <c r="AS158" s="263"/>
      <c r="AT158" s="263"/>
      <c r="AU158" s="263"/>
      <c r="AV158" s="263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  <c r="BS158" s="263"/>
      <c r="BT158" s="263"/>
      <c r="BU158" s="263"/>
      <c r="BV158" s="263"/>
      <c r="BW158" s="263"/>
      <c r="BX158" s="263"/>
      <c r="BY158" s="263"/>
      <c r="BZ158" s="263"/>
      <c r="CA158" s="263"/>
      <c r="CB158" s="263"/>
      <c r="CC158" s="263"/>
      <c r="CD158" s="263"/>
      <c r="CE158" s="263"/>
      <c r="CF158" s="263"/>
      <c r="CG158" s="263"/>
      <c r="CH158" s="263"/>
      <c r="CI158" s="263"/>
      <c r="CJ158" s="263"/>
      <c r="CK158" s="263"/>
      <c r="CL158" s="263"/>
      <c r="CM158" s="263"/>
      <c r="CN158" s="263"/>
      <c r="CO158" s="263"/>
      <c r="CP158" s="263"/>
      <c r="CQ158" s="263"/>
      <c r="CR158" s="263"/>
      <c r="CS158" s="263"/>
      <c r="CT158" s="263"/>
      <c r="CU158" s="263"/>
      <c r="CV158" s="263"/>
      <c r="CW158" s="263"/>
      <c r="CX158" s="263"/>
      <c r="CY158" s="263"/>
      <c r="CZ158" s="263"/>
      <c r="DA158" s="263"/>
      <c r="DB158" s="263"/>
      <c r="DC158" s="263"/>
      <c r="DD158" s="263"/>
      <c r="DE158" s="263"/>
      <c r="DF158" s="263"/>
      <c r="DG158" s="263"/>
      <c r="DH158" s="263"/>
      <c r="DI158" s="263"/>
      <c r="DJ158" s="263"/>
      <c r="DK158" s="263"/>
      <c r="DL158" s="263"/>
      <c r="DM158" s="263"/>
      <c r="DN158" s="263"/>
      <c r="DO158" s="263"/>
      <c r="DP158" s="263"/>
      <c r="DQ158" s="263"/>
      <c r="DR158" s="263"/>
      <c r="DS158" s="263"/>
      <c r="DT158" s="263"/>
      <c r="DU158" s="263"/>
      <c r="DV158" s="263"/>
      <c r="DW158" s="263"/>
      <c r="DX158" s="263"/>
      <c r="DY158" s="263"/>
      <c r="DZ158" s="263"/>
      <c r="EA158" s="263"/>
      <c r="EB158" s="263"/>
      <c r="EC158" s="263"/>
      <c r="ED158" s="263"/>
      <c r="EE158" s="263"/>
      <c r="EF158" s="263"/>
      <c r="EG158" s="263"/>
      <c r="EH158" s="263"/>
      <c r="EI158" s="263"/>
      <c r="EJ158" s="263"/>
      <c r="EK158" s="263"/>
      <c r="EL158" s="263"/>
      <c r="EM158" s="263"/>
      <c r="EN158" s="263"/>
      <c r="EO158" s="263"/>
      <c r="EP158" s="263"/>
      <c r="EQ158" s="263"/>
      <c r="ER158" s="263"/>
      <c r="ES158" s="263"/>
      <c r="ET158" s="263"/>
      <c r="EU158" s="263"/>
      <c r="EV158" s="263"/>
      <c r="EW158" s="263"/>
      <c r="EX158" s="263"/>
      <c r="EY158" s="263"/>
      <c r="EZ158" s="263"/>
      <c r="FA158" s="263"/>
      <c r="FB158" s="263"/>
      <c r="FC158" s="263"/>
      <c r="FD158" s="263"/>
      <c r="FE158" s="263"/>
      <c r="FF158" s="263"/>
      <c r="FG158" s="263"/>
      <c r="FH158" s="263"/>
      <c r="FI158" s="263"/>
      <c r="FJ158" s="263"/>
      <c r="FK158" s="263"/>
      <c r="FL158" s="263"/>
      <c r="FM158" s="263"/>
      <c r="FN158" s="263"/>
      <c r="FO158" s="263"/>
      <c r="FP158" s="263"/>
      <c r="FQ158" s="263"/>
      <c r="FR158" s="263"/>
      <c r="FS158" s="263"/>
      <c r="FT158" s="263"/>
      <c r="FU158" s="263"/>
      <c r="FV158" s="263"/>
      <c r="FW158" s="263"/>
      <c r="FX158" s="263"/>
      <c r="FY158" s="263"/>
      <c r="FZ158" s="263"/>
      <c r="GA158" s="263"/>
      <c r="GB158" s="263"/>
      <c r="GC158" s="263"/>
      <c r="GD158" s="263"/>
      <c r="GE158" s="263"/>
      <c r="GF158" s="263"/>
      <c r="GG158" s="263"/>
      <c r="GH158" s="263"/>
      <c r="GI158" s="263"/>
      <c r="GJ158" s="263"/>
      <c r="GK158" s="263"/>
      <c r="GL158" s="263"/>
      <c r="GM158" s="263"/>
      <c r="GN158" s="263"/>
      <c r="GO158" s="263"/>
      <c r="GP158" s="263"/>
      <c r="GQ158" s="263"/>
      <c r="GR158" s="263"/>
      <c r="GS158" s="263"/>
      <c r="GT158" s="263"/>
      <c r="GU158" s="263"/>
      <c r="GV158" s="263"/>
      <c r="GW158" s="263"/>
      <c r="GX158" s="263"/>
      <c r="GY158" s="263"/>
      <c r="GZ158" s="263"/>
      <c r="HA158" s="263"/>
      <c r="HB158" s="263"/>
      <c r="HC158" s="263"/>
      <c r="HD158" s="263"/>
      <c r="HE158" s="263"/>
      <c r="HF158" s="263"/>
      <c r="HG158" s="263"/>
      <c r="HH158" s="263"/>
      <c r="HI158" s="263"/>
      <c r="HJ158" s="263"/>
      <c r="HK158" s="263"/>
      <c r="HL158" s="263"/>
      <c r="HM158" s="263"/>
      <c r="HN158" s="263"/>
      <c r="HO158" s="263"/>
      <c r="HP158" s="263"/>
      <c r="HQ158" s="263"/>
      <c r="HR158" s="263"/>
      <c r="HS158" s="263"/>
      <c r="HT158" s="263"/>
      <c r="HU158" s="263"/>
      <c r="HV158" s="263"/>
      <c r="HW158" s="263"/>
      <c r="HX158" s="263"/>
      <c r="HY158" s="263"/>
      <c r="HZ158" s="263"/>
      <c r="IA158" s="263"/>
      <c r="IB158" s="263"/>
      <c r="IC158" s="263"/>
      <c r="ID158" s="263"/>
      <c r="IE158" s="263"/>
      <c r="IF158" s="263"/>
      <c r="IG158" s="263"/>
      <c r="IH158" s="263"/>
      <c r="II158" s="263"/>
      <c r="IJ158" s="263"/>
      <c r="IK158" s="263"/>
      <c r="IL158" s="263"/>
      <c r="IM158" s="263"/>
      <c r="IN158" s="263"/>
      <c r="IO158" s="263"/>
      <c r="IP158" s="263"/>
      <c r="IQ158" s="263"/>
      <c r="IR158" s="263"/>
      <c r="IS158" s="263"/>
      <c r="IT158" s="263"/>
      <c r="IU158" s="263"/>
      <c r="IV158" s="263"/>
    </row>
    <row r="159" spans="1:256">
      <c r="A159" s="263"/>
      <c r="B159" s="263"/>
      <c r="C159" s="263"/>
      <c r="D159" s="263"/>
      <c r="E159" s="263"/>
      <c r="F159" s="263"/>
      <c r="G159" s="263"/>
      <c r="H159" s="263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C159" s="263"/>
      <c r="AD159" s="263"/>
      <c r="AE159" s="263"/>
      <c r="AF159" s="263"/>
      <c r="AG159" s="263"/>
      <c r="AH159" s="263"/>
      <c r="AI159" s="263"/>
      <c r="AJ159" s="263"/>
      <c r="AK159" s="263"/>
      <c r="AL159" s="263"/>
      <c r="AM159" s="263"/>
      <c r="AN159" s="263"/>
      <c r="AO159" s="263"/>
      <c r="AP159" s="263"/>
      <c r="AQ159" s="263"/>
      <c r="AR159" s="263"/>
      <c r="AS159" s="263"/>
      <c r="AT159" s="263"/>
      <c r="AU159" s="263"/>
      <c r="AV159" s="263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  <c r="BS159" s="263"/>
      <c r="BT159" s="263"/>
      <c r="BU159" s="263"/>
      <c r="BV159" s="263"/>
      <c r="BW159" s="263"/>
      <c r="BX159" s="263"/>
      <c r="BY159" s="263"/>
      <c r="BZ159" s="263"/>
      <c r="CA159" s="263"/>
      <c r="CB159" s="263"/>
      <c r="CC159" s="263"/>
      <c r="CD159" s="263"/>
      <c r="CE159" s="263"/>
      <c r="CF159" s="263"/>
      <c r="CG159" s="263"/>
      <c r="CH159" s="263"/>
      <c r="CI159" s="263"/>
      <c r="CJ159" s="263"/>
      <c r="CK159" s="263"/>
      <c r="CL159" s="263"/>
      <c r="CM159" s="263"/>
      <c r="CN159" s="263"/>
      <c r="CO159" s="263"/>
      <c r="CP159" s="263"/>
      <c r="CQ159" s="263"/>
      <c r="CR159" s="263"/>
      <c r="CS159" s="263"/>
      <c r="CT159" s="263"/>
      <c r="CU159" s="263"/>
      <c r="CV159" s="263"/>
      <c r="CW159" s="263"/>
      <c r="CX159" s="263"/>
      <c r="CY159" s="263"/>
      <c r="CZ159" s="263"/>
      <c r="DA159" s="263"/>
      <c r="DB159" s="263"/>
      <c r="DC159" s="263"/>
      <c r="DD159" s="263"/>
      <c r="DE159" s="263"/>
      <c r="DF159" s="263"/>
      <c r="DG159" s="263"/>
      <c r="DH159" s="263"/>
      <c r="DI159" s="263"/>
      <c r="DJ159" s="263"/>
      <c r="DK159" s="263"/>
      <c r="DL159" s="263"/>
      <c r="DM159" s="263"/>
      <c r="DN159" s="263"/>
      <c r="DO159" s="263"/>
      <c r="DP159" s="263"/>
      <c r="DQ159" s="263"/>
      <c r="DR159" s="263"/>
      <c r="DS159" s="263"/>
      <c r="DT159" s="263"/>
      <c r="DU159" s="263"/>
      <c r="DV159" s="263"/>
      <c r="DW159" s="263"/>
      <c r="DX159" s="263"/>
      <c r="DY159" s="263"/>
      <c r="DZ159" s="263"/>
      <c r="EA159" s="263"/>
      <c r="EB159" s="263"/>
      <c r="EC159" s="263"/>
      <c r="ED159" s="263"/>
      <c r="EE159" s="263"/>
      <c r="EF159" s="263"/>
      <c r="EG159" s="263"/>
      <c r="EH159" s="263"/>
      <c r="EI159" s="263"/>
      <c r="EJ159" s="263"/>
      <c r="EK159" s="263"/>
      <c r="EL159" s="263"/>
      <c r="EM159" s="263"/>
      <c r="EN159" s="263"/>
      <c r="EO159" s="263"/>
      <c r="EP159" s="263"/>
      <c r="EQ159" s="263"/>
      <c r="ER159" s="263"/>
      <c r="ES159" s="263"/>
      <c r="ET159" s="263"/>
      <c r="EU159" s="263"/>
      <c r="EV159" s="263"/>
      <c r="EW159" s="263"/>
      <c r="EX159" s="263"/>
      <c r="EY159" s="263"/>
      <c r="EZ159" s="263"/>
      <c r="FA159" s="263"/>
      <c r="FB159" s="263"/>
      <c r="FC159" s="263"/>
      <c r="FD159" s="263"/>
      <c r="FE159" s="263"/>
      <c r="FF159" s="263"/>
      <c r="FG159" s="263"/>
      <c r="FH159" s="263"/>
      <c r="FI159" s="263"/>
      <c r="FJ159" s="263"/>
      <c r="FK159" s="263"/>
      <c r="FL159" s="263"/>
      <c r="FM159" s="263"/>
      <c r="FN159" s="263"/>
      <c r="FO159" s="263"/>
      <c r="FP159" s="263"/>
      <c r="FQ159" s="263"/>
      <c r="FR159" s="263"/>
      <c r="FS159" s="263"/>
      <c r="FT159" s="263"/>
      <c r="FU159" s="263"/>
      <c r="FV159" s="263"/>
      <c r="FW159" s="263"/>
      <c r="FX159" s="263"/>
      <c r="FY159" s="263"/>
      <c r="FZ159" s="263"/>
      <c r="GA159" s="263"/>
      <c r="GB159" s="263"/>
      <c r="GC159" s="263"/>
      <c r="GD159" s="263"/>
      <c r="GE159" s="263"/>
      <c r="GF159" s="263"/>
      <c r="GG159" s="263"/>
      <c r="GH159" s="263"/>
      <c r="GI159" s="263"/>
      <c r="GJ159" s="263"/>
      <c r="GK159" s="263"/>
      <c r="GL159" s="263"/>
      <c r="GM159" s="263"/>
      <c r="GN159" s="263"/>
      <c r="GO159" s="263"/>
      <c r="GP159" s="263"/>
      <c r="GQ159" s="263"/>
      <c r="GR159" s="263"/>
      <c r="GS159" s="263"/>
      <c r="GT159" s="263"/>
      <c r="GU159" s="263"/>
      <c r="GV159" s="263"/>
      <c r="GW159" s="263"/>
      <c r="GX159" s="263"/>
      <c r="GY159" s="263"/>
      <c r="GZ159" s="263"/>
      <c r="HA159" s="263"/>
      <c r="HB159" s="263"/>
      <c r="HC159" s="263"/>
      <c r="HD159" s="263"/>
      <c r="HE159" s="263"/>
      <c r="HF159" s="263"/>
      <c r="HG159" s="263"/>
      <c r="HH159" s="263"/>
      <c r="HI159" s="263"/>
      <c r="HJ159" s="263"/>
      <c r="HK159" s="263"/>
      <c r="HL159" s="263"/>
      <c r="HM159" s="263"/>
      <c r="HN159" s="263"/>
      <c r="HO159" s="263"/>
      <c r="HP159" s="263"/>
      <c r="HQ159" s="263"/>
      <c r="HR159" s="263"/>
      <c r="HS159" s="263"/>
      <c r="HT159" s="263"/>
      <c r="HU159" s="263"/>
      <c r="HV159" s="263"/>
      <c r="HW159" s="263"/>
      <c r="HX159" s="263"/>
      <c r="HY159" s="263"/>
      <c r="HZ159" s="263"/>
      <c r="IA159" s="263"/>
      <c r="IB159" s="263"/>
      <c r="IC159" s="263"/>
      <c r="ID159" s="263"/>
      <c r="IE159" s="263"/>
      <c r="IF159" s="263"/>
      <c r="IG159" s="263"/>
      <c r="IH159" s="263"/>
      <c r="II159" s="263"/>
      <c r="IJ159" s="263"/>
      <c r="IK159" s="263"/>
      <c r="IL159" s="263"/>
      <c r="IM159" s="263"/>
      <c r="IN159" s="263"/>
      <c r="IO159" s="263"/>
      <c r="IP159" s="263"/>
      <c r="IQ159" s="263"/>
      <c r="IR159" s="263"/>
      <c r="IS159" s="263"/>
      <c r="IT159" s="263"/>
      <c r="IU159" s="263"/>
      <c r="IV159" s="263"/>
    </row>
    <row r="160" spans="1:256">
      <c r="A160" s="263"/>
      <c r="B160" s="263"/>
      <c r="C160" s="263"/>
      <c r="D160" s="263"/>
      <c r="E160" s="263"/>
      <c r="F160" s="263"/>
      <c r="G160" s="263"/>
      <c r="H160" s="263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C160" s="263"/>
      <c r="AD160" s="263"/>
      <c r="AE160" s="263"/>
      <c r="AF160" s="263"/>
      <c r="AG160" s="263"/>
      <c r="AH160" s="263"/>
      <c r="AI160" s="263"/>
      <c r="AJ160" s="263"/>
      <c r="AK160" s="263"/>
      <c r="AL160" s="263"/>
      <c r="AM160" s="263"/>
      <c r="AN160" s="263"/>
      <c r="AO160" s="263"/>
      <c r="AP160" s="263"/>
      <c r="AQ160" s="263"/>
      <c r="AR160" s="263"/>
      <c r="AS160" s="263"/>
      <c r="AT160" s="263"/>
      <c r="AU160" s="263"/>
      <c r="AV160" s="263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  <c r="BS160" s="263"/>
      <c r="BT160" s="263"/>
      <c r="BU160" s="263"/>
      <c r="BV160" s="263"/>
      <c r="BW160" s="263"/>
      <c r="BX160" s="263"/>
      <c r="BY160" s="263"/>
      <c r="BZ160" s="263"/>
      <c r="CA160" s="263"/>
      <c r="CB160" s="263"/>
      <c r="CC160" s="263"/>
      <c r="CD160" s="263"/>
      <c r="CE160" s="263"/>
      <c r="CF160" s="263"/>
      <c r="CG160" s="263"/>
      <c r="CH160" s="263"/>
      <c r="CI160" s="263"/>
      <c r="CJ160" s="263"/>
      <c r="CK160" s="263"/>
      <c r="CL160" s="263"/>
      <c r="CM160" s="263"/>
      <c r="CN160" s="263"/>
      <c r="CO160" s="263"/>
      <c r="CP160" s="263"/>
      <c r="CQ160" s="263"/>
      <c r="CR160" s="263"/>
      <c r="CS160" s="263"/>
      <c r="CT160" s="263"/>
      <c r="CU160" s="263"/>
      <c r="CV160" s="263"/>
      <c r="CW160" s="263"/>
      <c r="CX160" s="263"/>
      <c r="CY160" s="263"/>
      <c r="CZ160" s="263"/>
      <c r="DA160" s="263"/>
      <c r="DB160" s="263"/>
      <c r="DC160" s="263"/>
      <c r="DD160" s="263"/>
      <c r="DE160" s="263"/>
      <c r="DF160" s="263"/>
      <c r="DG160" s="263"/>
      <c r="DH160" s="263"/>
      <c r="DI160" s="263"/>
      <c r="DJ160" s="263"/>
      <c r="DK160" s="263"/>
      <c r="DL160" s="263"/>
      <c r="DM160" s="263"/>
      <c r="DN160" s="263"/>
      <c r="DO160" s="263"/>
      <c r="DP160" s="263"/>
      <c r="DQ160" s="263"/>
      <c r="DR160" s="263"/>
      <c r="DS160" s="263"/>
      <c r="DT160" s="263"/>
      <c r="DU160" s="263"/>
      <c r="DV160" s="263"/>
      <c r="DW160" s="263"/>
      <c r="DX160" s="263"/>
      <c r="DY160" s="263"/>
      <c r="DZ160" s="263"/>
      <c r="EA160" s="263"/>
      <c r="EB160" s="263"/>
      <c r="EC160" s="263"/>
      <c r="ED160" s="263"/>
      <c r="EE160" s="263"/>
      <c r="EF160" s="263"/>
      <c r="EG160" s="263"/>
      <c r="EH160" s="263"/>
      <c r="EI160" s="263"/>
      <c r="EJ160" s="263"/>
      <c r="EK160" s="263"/>
      <c r="EL160" s="263"/>
      <c r="EM160" s="263"/>
      <c r="EN160" s="263"/>
      <c r="EO160" s="263"/>
      <c r="EP160" s="263"/>
      <c r="EQ160" s="263"/>
      <c r="ER160" s="263"/>
      <c r="ES160" s="263"/>
      <c r="ET160" s="263"/>
      <c r="EU160" s="263"/>
      <c r="EV160" s="263"/>
      <c r="EW160" s="263"/>
      <c r="EX160" s="263"/>
      <c r="EY160" s="263"/>
      <c r="EZ160" s="263"/>
      <c r="FA160" s="263"/>
      <c r="FB160" s="263"/>
      <c r="FC160" s="263"/>
      <c r="FD160" s="263"/>
      <c r="FE160" s="263"/>
      <c r="FF160" s="263"/>
      <c r="FG160" s="263"/>
      <c r="FH160" s="263"/>
      <c r="FI160" s="263"/>
      <c r="FJ160" s="263"/>
      <c r="FK160" s="263"/>
      <c r="FL160" s="263"/>
      <c r="FM160" s="263"/>
      <c r="FN160" s="263"/>
      <c r="FO160" s="263"/>
      <c r="FP160" s="263"/>
      <c r="FQ160" s="263"/>
      <c r="FR160" s="263"/>
      <c r="FS160" s="263"/>
      <c r="FT160" s="263"/>
      <c r="FU160" s="263"/>
      <c r="FV160" s="263"/>
      <c r="FW160" s="263"/>
      <c r="FX160" s="263"/>
      <c r="FY160" s="263"/>
      <c r="FZ160" s="263"/>
      <c r="GA160" s="263"/>
      <c r="GB160" s="263"/>
      <c r="GC160" s="263"/>
      <c r="GD160" s="263"/>
      <c r="GE160" s="263"/>
      <c r="GF160" s="263"/>
      <c r="GG160" s="263"/>
      <c r="GH160" s="263"/>
      <c r="GI160" s="263"/>
      <c r="GJ160" s="263"/>
      <c r="GK160" s="263"/>
      <c r="GL160" s="263"/>
      <c r="GM160" s="263"/>
      <c r="GN160" s="263"/>
      <c r="GO160" s="263"/>
      <c r="GP160" s="263"/>
      <c r="GQ160" s="263"/>
      <c r="GR160" s="263"/>
      <c r="GS160" s="263"/>
      <c r="GT160" s="263"/>
      <c r="GU160" s="263"/>
      <c r="GV160" s="263"/>
      <c r="GW160" s="263"/>
      <c r="GX160" s="263"/>
      <c r="GY160" s="263"/>
      <c r="GZ160" s="263"/>
      <c r="HA160" s="263"/>
      <c r="HB160" s="263"/>
      <c r="HC160" s="263"/>
      <c r="HD160" s="263"/>
      <c r="HE160" s="263"/>
      <c r="HF160" s="263"/>
      <c r="HG160" s="263"/>
      <c r="HH160" s="263"/>
      <c r="HI160" s="263"/>
      <c r="HJ160" s="263"/>
      <c r="HK160" s="263"/>
      <c r="HL160" s="263"/>
      <c r="HM160" s="263"/>
      <c r="HN160" s="263"/>
      <c r="HO160" s="263"/>
      <c r="HP160" s="263"/>
      <c r="HQ160" s="263"/>
      <c r="HR160" s="263"/>
      <c r="HS160" s="263"/>
      <c r="HT160" s="263"/>
      <c r="HU160" s="263"/>
      <c r="HV160" s="263"/>
      <c r="HW160" s="263"/>
      <c r="HX160" s="263"/>
      <c r="HY160" s="263"/>
      <c r="HZ160" s="263"/>
      <c r="IA160" s="263"/>
      <c r="IB160" s="263"/>
      <c r="IC160" s="263"/>
      <c r="ID160" s="263"/>
      <c r="IE160" s="263"/>
      <c r="IF160" s="263"/>
      <c r="IG160" s="263"/>
      <c r="IH160" s="263"/>
      <c r="II160" s="263"/>
      <c r="IJ160" s="263"/>
      <c r="IK160" s="263"/>
      <c r="IL160" s="263"/>
      <c r="IM160" s="263"/>
      <c r="IN160" s="263"/>
      <c r="IO160" s="263"/>
      <c r="IP160" s="263"/>
      <c r="IQ160" s="263"/>
      <c r="IR160" s="263"/>
      <c r="IS160" s="263"/>
      <c r="IT160" s="263"/>
      <c r="IU160" s="263"/>
      <c r="IV160" s="263"/>
    </row>
    <row r="161" spans="1:256">
      <c r="A161" s="263"/>
      <c r="B161" s="263"/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C161" s="263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263"/>
      <c r="AT161" s="263"/>
      <c r="AU161" s="263"/>
      <c r="AV161" s="263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  <c r="BS161" s="263"/>
      <c r="BT161" s="263"/>
      <c r="BU161" s="263"/>
      <c r="BV161" s="263"/>
      <c r="BW161" s="263"/>
      <c r="BX161" s="263"/>
      <c r="BY161" s="263"/>
      <c r="BZ161" s="263"/>
      <c r="CA161" s="263"/>
      <c r="CB161" s="263"/>
      <c r="CC161" s="263"/>
      <c r="CD161" s="263"/>
      <c r="CE161" s="263"/>
      <c r="CF161" s="263"/>
      <c r="CG161" s="263"/>
      <c r="CH161" s="263"/>
      <c r="CI161" s="263"/>
      <c r="CJ161" s="263"/>
      <c r="CK161" s="263"/>
      <c r="CL161" s="263"/>
      <c r="CM161" s="263"/>
      <c r="CN161" s="263"/>
      <c r="CO161" s="263"/>
      <c r="CP161" s="263"/>
      <c r="CQ161" s="263"/>
      <c r="CR161" s="263"/>
      <c r="CS161" s="263"/>
      <c r="CT161" s="263"/>
      <c r="CU161" s="263"/>
      <c r="CV161" s="263"/>
      <c r="CW161" s="263"/>
      <c r="CX161" s="263"/>
      <c r="CY161" s="263"/>
      <c r="CZ161" s="263"/>
      <c r="DA161" s="263"/>
      <c r="DB161" s="263"/>
      <c r="DC161" s="263"/>
      <c r="DD161" s="263"/>
      <c r="DE161" s="263"/>
      <c r="DF161" s="263"/>
      <c r="DG161" s="263"/>
      <c r="DH161" s="263"/>
      <c r="DI161" s="263"/>
      <c r="DJ161" s="263"/>
      <c r="DK161" s="263"/>
      <c r="DL161" s="263"/>
      <c r="DM161" s="263"/>
      <c r="DN161" s="263"/>
      <c r="DO161" s="263"/>
      <c r="DP161" s="263"/>
      <c r="DQ161" s="263"/>
      <c r="DR161" s="263"/>
      <c r="DS161" s="263"/>
      <c r="DT161" s="263"/>
      <c r="DU161" s="263"/>
      <c r="DV161" s="263"/>
      <c r="DW161" s="263"/>
      <c r="DX161" s="263"/>
      <c r="DY161" s="263"/>
      <c r="DZ161" s="263"/>
      <c r="EA161" s="263"/>
      <c r="EB161" s="263"/>
      <c r="EC161" s="263"/>
      <c r="ED161" s="263"/>
      <c r="EE161" s="263"/>
      <c r="EF161" s="263"/>
      <c r="EG161" s="263"/>
      <c r="EH161" s="263"/>
      <c r="EI161" s="263"/>
      <c r="EJ161" s="263"/>
      <c r="EK161" s="263"/>
      <c r="EL161" s="263"/>
      <c r="EM161" s="263"/>
      <c r="EN161" s="263"/>
      <c r="EO161" s="263"/>
      <c r="EP161" s="263"/>
      <c r="EQ161" s="263"/>
      <c r="ER161" s="263"/>
      <c r="ES161" s="263"/>
      <c r="ET161" s="263"/>
      <c r="EU161" s="263"/>
      <c r="EV161" s="263"/>
      <c r="EW161" s="263"/>
      <c r="EX161" s="263"/>
      <c r="EY161" s="263"/>
      <c r="EZ161" s="263"/>
      <c r="FA161" s="263"/>
      <c r="FB161" s="263"/>
      <c r="FC161" s="263"/>
      <c r="FD161" s="263"/>
      <c r="FE161" s="263"/>
      <c r="FF161" s="263"/>
      <c r="FG161" s="263"/>
      <c r="FH161" s="263"/>
      <c r="FI161" s="263"/>
      <c r="FJ161" s="263"/>
      <c r="FK161" s="263"/>
      <c r="FL161" s="263"/>
      <c r="FM161" s="263"/>
      <c r="FN161" s="263"/>
      <c r="FO161" s="263"/>
      <c r="FP161" s="263"/>
      <c r="FQ161" s="263"/>
      <c r="FR161" s="263"/>
      <c r="FS161" s="263"/>
      <c r="FT161" s="263"/>
      <c r="FU161" s="263"/>
      <c r="FV161" s="263"/>
      <c r="FW161" s="263"/>
      <c r="FX161" s="263"/>
      <c r="FY161" s="263"/>
      <c r="FZ161" s="263"/>
      <c r="GA161" s="263"/>
      <c r="GB161" s="263"/>
      <c r="GC161" s="263"/>
      <c r="GD161" s="263"/>
      <c r="GE161" s="263"/>
      <c r="GF161" s="263"/>
      <c r="GG161" s="263"/>
      <c r="GH161" s="263"/>
      <c r="GI161" s="263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3"/>
      <c r="GV161" s="263"/>
      <c r="GW161" s="263"/>
      <c r="GX161" s="263"/>
      <c r="GY161" s="263"/>
      <c r="GZ161" s="263"/>
      <c r="HA161" s="263"/>
      <c r="HB161" s="263"/>
      <c r="HC161" s="263"/>
      <c r="HD161" s="263"/>
      <c r="HE161" s="263"/>
      <c r="HF161" s="263"/>
      <c r="HG161" s="263"/>
      <c r="HH161" s="263"/>
      <c r="HI161" s="263"/>
      <c r="HJ161" s="263"/>
      <c r="HK161" s="263"/>
      <c r="HL161" s="263"/>
      <c r="HM161" s="263"/>
      <c r="HN161" s="263"/>
      <c r="HO161" s="263"/>
      <c r="HP161" s="263"/>
      <c r="HQ161" s="263"/>
      <c r="HR161" s="263"/>
      <c r="HS161" s="263"/>
      <c r="HT161" s="263"/>
      <c r="HU161" s="263"/>
      <c r="HV161" s="263"/>
      <c r="HW161" s="263"/>
      <c r="HX161" s="263"/>
      <c r="HY161" s="263"/>
      <c r="HZ161" s="263"/>
      <c r="IA161" s="263"/>
      <c r="IB161" s="263"/>
      <c r="IC161" s="263"/>
      <c r="ID161" s="263"/>
      <c r="IE161" s="263"/>
      <c r="IF161" s="263"/>
      <c r="IG161" s="263"/>
      <c r="IH161" s="263"/>
      <c r="II161" s="263"/>
      <c r="IJ161" s="263"/>
      <c r="IK161" s="263"/>
      <c r="IL161" s="263"/>
      <c r="IM161" s="263"/>
      <c r="IN161" s="263"/>
      <c r="IO161" s="263"/>
      <c r="IP161" s="263"/>
      <c r="IQ161" s="263"/>
      <c r="IR161" s="263"/>
      <c r="IS161" s="263"/>
      <c r="IT161" s="263"/>
      <c r="IU161" s="263"/>
      <c r="IV161" s="263"/>
    </row>
    <row r="162" spans="1:256">
      <c r="A162" s="263"/>
      <c r="B162" s="263"/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C162" s="263"/>
      <c r="AD162" s="263"/>
      <c r="AE162" s="263"/>
      <c r="AF162" s="263"/>
      <c r="AG162" s="263"/>
      <c r="AH162" s="263"/>
      <c r="AI162" s="263"/>
      <c r="AJ162" s="263"/>
      <c r="AK162" s="263"/>
      <c r="AL162" s="263"/>
      <c r="AM162" s="263"/>
      <c r="AN162" s="263"/>
      <c r="AO162" s="263"/>
      <c r="AP162" s="263"/>
      <c r="AQ162" s="263"/>
      <c r="AR162" s="263"/>
      <c r="AS162" s="263"/>
      <c r="AT162" s="263"/>
      <c r="AU162" s="263"/>
      <c r="AV162" s="263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  <c r="BS162" s="263"/>
      <c r="BT162" s="263"/>
      <c r="BU162" s="263"/>
      <c r="BV162" s="263"/>
      <c r="BW162" s="263"/>
      <c r="BX162" s="263"/>
      <c r="BY162" s="263"/>
      <c r="BZ162" s="263"/>
      <c r="CA162" s="263"/>
      <c r="CB162" s="263"/>
      <c r="CC162" s="263"/>
      <c r="CD162" s="263"/>
      <c r="CE162" s="263"/>
      <c r="CF162" s="263"/>
      <c r="CG162" s="263"/>
      <c r="CH162" s="263"/>
      <c r="CI162" s="263"/>
      <c r="CJ162" s="263"/>
      <c r="CK162" s="263"/>
      <c r="CL162" s="263"/>
      <c r="CM162" s="263"/>
      <c r="CN162" s="263"/>
      <c r="CO162" s="263"/>
      <c r="CP162" s="263"/>
      <c r="CQ162" s="263"/>
      <c r="CR162" s="263"/>
      <c r="CS162" s="263"/>
      <c r="CT162" s="263"/>
      <c r="CU162" s="263"/>
      <c r="CV162" s="263"/>
      <c r="CW162" s="263"/>
      <c r="CX162" s="263"/>
      <c r="CY162" s="263"/>
      <c r="CZ162" s="263"/>
      <c r="DA162" s="263"/>
      <c r="DB162" s="263"/>
      <c r="DC162" s="263"/>
      <c r="DD162" s="263"/>
      <c r="DE162" s="263"/>
      <c r="DF162" s="263"/>
      <c r="DG162" s="263"/>
      <c r="DH162" s="263"/>
      <c r="DI162" s="263"/>
      <c r="DJ162" s="263"/>
      <c r="DK162" s="263"/>
      <c r="DL162" s="263"/>
      <c r="DM162" s="263"/>
      <c r="DN162" s="263"/>
      <c r="DO162" s="263"/>
      <c r="DP162" s="263"/>
      <c r="DQ162" s="263"/>
      <c r="DR162" s="263"/>
      <c r="DS162" s="263"/>
      <c r="DT162" s="263"/>
      <c r="DU162" s="263"/>
      <c r="DV162" s="263"/>
      <c r="DW162" s="263"/>
      <c r="DX162" s="263"/>
      <c r="DY162" s="263"/>
      <c r="DZ162" s="263"/>
      <c r="EA162" s="263"/>
      <c r="EB162" s="263"/>
      <c r="EC162" s="263"/>
      <c r="ED162" s="263"/>
      <c r="EE162" s="263"/>
      <c r="EF162" s="263"/>
      <c r="EG162" s="263"/>
      <c r="EH162" s="263"/>
      <c r="EI162" s="263"/>
      <c r="EJ162" s="263"/>
      <c r="EK162" s="263"/>
      <c r="EL162" s="263"/>
      <c r="EM162" s="263"/>
      <c r="EN162" s="263"/>
      <c r="EO162" s="263"/>
      <c r="EP162" s="263"/>
      <c r="EQ162" s="263"/>
      <c r="ER162" s="263"/>
      <c r="ES162" s="263"/>
      <c r="ET162" s="263"/>
      <c r="EU162" s="263"/>
      <c r="EV162" s="263"/>
      <c r="EW162" s="263"/>
      <c r="EX162" s="263"/>
      <c r="EY162" s="263"/>
      <c r="EZ162" s="263"/>
      <c r="FA162" s="263"/>
      <c r="FB162" s="263"/>
      <c r="FC162" s="263"/>
      <c r="FD162" s="263"/>
      <c r="FE162" s="263"/>
      <c r="FF162" s="263"/>
      <c r="FG162" s="263"/>
      <c r="FH162" s="263"/>
      <c r="FI162" s="263"/>
      <c r="FJ162" s="263"/>
      <c r="FK162" s="263"/>
      <c r="FL162" s="263"/>
      <c r="FM162" s="263"/>
      <c r="FN162" s="263"/>
      <c r="FO162" s="263"/>
      <c r="FP162" s="263"/>
      <c r="FQ162" s="263"/>
      <c r="FR162" s="263"/>
      <c r="FS162" s="263"/>
      <c r="FT162" s="263"/>
      <c r="FU162" s="263"/>
      <c r="FV162" s="263"/>
      <c r="FW162" s="263"/>
      <c r="FX162" s="263"/>
      <c r="FY162" s="263"/>
      <c r="FZ162" s="263"/>
      <c r="GA162" s="263"/>
      <c r="GB162" s="263"/>
      <c r="GC162" s="263"/>
      <c r="GD162" s="263"/>
      <c r="GE162" s="263"/>
      <c r="GF162" s="263"/>
      <c r="GG162" s="263"/>
      <c r="GH162" s="263"/>
      <c r="GI162" s="263"/>
      <c r="GJ162" s="263"/>
      <c r="GK162" s="263"/>
      <c r="GL162" s="263"/>
      <c r="GM162" s="263"/>
      <c r="GN162" s="263"/>
      <c r="GO162" s="263"/>
      <c r="GP162" s="263"/>
      <c r="GQ162" s="263"/>
      <c r="GR162" s="263"/>
      <c r="GS162" s="263"/>
      <c r="GT162" s="263"/>
      <c r="GU162" s="263"/>
      <c r="GV162" s="263"/>
      <c r="GW162" s="263"/>
      <c r="GX162" s="263"/>
      <c r="GY162" s="263"/>
      <c r="GZ162" s="263"/>
      <c r="HA162" s="263"/>
      <c r="HB162" s="263"/>
      <c r="HC162" s="263"/>
      <c r="HD162" s="263"/>
      <c r="HE162" s="263"/>
      <c r="HF162" s="263"/>
      <c r="HG162" s="263"/>
      <c r="HH162" s="263"/>
      <c r="HI162" s="263"/>
      <c r="HJ162" s="263"/>
      <c r="HK162" s="263"/>
      <c r="HL162" s="263"/>
      <c r="HM162" s="263"/>
      <c r="HN162" s="263"/>
      <c r="HO162" s="263"/>
      <c r="HP162" s="263"/>
      <c r="HQ162" s="263"/>
      <c r="HR162" s="263"/>
      <c r="HS162" s="263"/>
      <c r="HT162" s="263"/>
      <c r="HU162" s="263"/>
      <c r="HV162" s="263"/>
      <c r="HW162" s="263"/>
      <c r="HX162" s="263"/>
      <c r="HY162" s="263"/>
      <c r="HZ162" s="263"/>
      <c r="IA162" s="263"/>
      <c r="IB162" s="263"/>
      <c r="IC162" s="263"/>
      <c r="ID162" s="263"/>
      <c r="IE162" s="263"/>
      <c r="IF162" s="263"/>
      <c r="IG162" s="263"/>
      <c r="IH162" s="263"/>
      <c r="II162" s="263"/>
      <c r="IJ162" s="263"/>
      <c r="IK162" s="263"/>
      <c r="IL162" s="263"/>
      <c r="IM162" s="263"/>
      <c r="IN162" s="263"/>
      <c r="IO162" s="263"/>
      <c r="IP162" s="263"/>
      <c r="IQ162" s="263"/>
      <c r="IR162" s="263"/>
      <c r="IS162" s="263"/>
      <c r="IT162" s="263"/>
      <c r="IU162" s="263"/>
      <c r="IV162" s="263"/>
    </row>
    <row r="163" spans="1:256">
      <c r="A163" s="263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  <c r="AT163" s="263"/>
      <c r="AU163" s="263"/>
      <c r="AV163" s="263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  <c r="BS163" s="263"/>
      <c r="BT163" s="263"/>
      <c r="BU163" s="263"/>
      <c r="BV163" s="263"/>
      <c r="BW163" s="263"/>
      <c r="BX163" s="263"/>
      <c r="BY163" s="263"/>
      <c r="BZ163" s="263"/>
      <c r="CA163" s="263"/>
      <c r="CB163" s="263"/>
      <c r="CC163" s="263"/>
      <c r="CD163" s="263"/>
      <c r="CE163" s="263"/>
      <c r="CF163" s="263"/>
      <c r="CG163" s="263"/>
      <c r="CH163" s="263"/>
      <c r="CI163" s="263"/>
      <c r="CJ163" s="263"/>
      <c r="CK163" s="263"/>
      <c r="CL163" s="263"/>
      <c r="CM163" s="263"/>
      <c r="CN163" s="263"/>
      <c r="CO163" s="263"/>
      <c r="CP163" s="263"/>
      <c r="CQ163" s="263"/>
      <c r="CR163" s="263"/>
      <c r="CS163" s="263"/>
      <c r="CT163" s="263"/>
      <c r="CU163" s="263"/>
      <c r="CV163" s="263"/>
      <c r="CW163" s="263"/>
      <c r="CX163" s="263"/>
      <c r="CY163" s="263"/>
      <c r="CZ163" s="263"/>
      <c r="DA163" s="263"/>
      <c r="DB163" s="263"/>
      <c r="DC163" s="263"/>
      <c r="DD163" s="263"/>
      <c r="DE163" s="263"/>
      <c r="DF163" s="263"/>
      <c r="DG163" s="263"/>
      <c r="DH163" s="263"/>
      <c r="DI163" s="263"/>
      <c r="DJ163" s="263"/>
      <c r="DK163" s="263"/>
      <c r="DL163" s="263"/>
      <c r="DM163" s="263"/>
      <c r="DN163" s="263"/>
      <c r="DO163" s="263"/>
      <c r="DP163" s="263"/>
      <c r="DQ163" s="263"/>
      <c r="DR163" s="263"/>
      <c r="DS163" s="263"/>
      <c r="DT163" s="263"/>
      <c r="DU163" s="263"/>
      <c r="DV163" s="263"/>
      <c r="DW163" s="263"/>
      <c r="DX163" s="263"/>
      <c r="DY163" s="263"/>
      <c r="DZ163" s="263"/>
      <c r="EA163" s="263"/>
      <c r="EB163" s="263"/>
      <c r="EC163" s="263"/>
      <c r="ED163" s="263"/>
      <c r="EE163" s="263"/>
      <c r="EF163" s="263"/>
      <c r="EG163" s="263"/>
      <c r="EH163" s="263"/>
      <c r="EI163" s="263"/>
      <c r="EJ163" s="263"/>
      <c r="EK163" s="263"/>
      <c r="EL163" s="263"/>
      <c r="EM163" s="263"/>
      <c r="EN163" s="263"/>
      <c r="EO163" s="263"/>
      <c r="EP163" s="263"/>
      <c r="EQ163" s="263"/>
      <c r="ER163" s="263"/>
      <c r="ES163" s="263"/>
      <c r="ET163" s="263"/>
      <c r="EU163" s="263"/>
      <c r="EV163" s="263"/>
      <c r="EW163" s="263"/>
      <c r="EX163" s="263"/>
      <c r="EY163" s="263"/>
      <c r="EZ163" s="263"/>
      <c r="FA163" s="263"/>
      <c r="FB163" s="263"/>
      <c r="FC163" s="263"/>
      <c r="FD163" s="263"/>
      <c r="FE163" s="263"/>
      <c r="FF163" s="263"/>
      <c r="FG163" s="263"/>
      <c r="FH163" s="263"/>
      <c r="FI163" s="263"/>
      <c r="FJ163" s="263"/>
      <c r="FK163" s="263"/>
      <c r="FL163" s="263"/>
      <c r="FM163" s="263"/>
      <c r="FN163" s="263"/>
      <c r="FO163" s="263"/>
      <c r="FP163" s="263"/>
      <c r="FQ163" s="263"/>
      <c r="FR163" s="263"/>
      <c r="FS163" s="263"/>
      <c r="FT163" s="263"/>
      <c r="FU163" s="263"/>
      <c r="FV163" s="263"/>
      <c r="FW163" s="263"/>
      <c r="FX163" s="263"/>
      <c r="FY163" s="263"/>
      <c r="FZ163" s="263"/>
      <c r="GA163" s="263"/>
      <c r="GB163" s="263"/>
      <c r="GC163" s="263"/>
      <c r="GD163" s="263"/>
      <c r="GE163" s="263"/>
      <c r="GF163" s="263"/>
      <c r="GG163" s="263"/>
      <c r="GH163" s="263"/>
      <c r="GI163" s="263"/>
      <c r="GJ163" s="263"/>
      <c r="GK163" s="263"/>
      <c r="GL163" s="263"/>
      <c r="GM163" s="263"/>
      <c r="GN163" s="263"/>
      <c r="GO163" s="263"/>
      <c r="GP163" s="263"/>
      <c r="GQ163" s="263"/>
      <c r="GR163" s="263"/>
      <c r="GS163" s="263"/>
      <c r="GT163" s="263"/>
      <c r="GU163" s="263"/>
      <c r="GV163" s="263"/>
      <c r="GW163" s="263"/>
      <c r="GX163" s="263"/>
      <c r="GY163" s="263"/>
      <c r="GZ163" s="263"/>
      <c r="HA163" s="263"/>
      <c r="HB163" s="263"/>
      <c r="HC163" s="263"/>
      <c r="HD163" s="263"/>
      <c r="HE163" s="263"/>
      <c r="HF163" s="263"/>
      <c r="HG163" s="263"/>
      <c r="HH163" s="263"/>
      <c r="HI163" s="263"/>
      <c r="HJ163" s="263"/>
      <c r="HK163" s="263"/>
      <c r="HL163" s="263"/>
      <c r="HM163" s="263"/>
      <c r="HN163" s="263"/>
      <c r="HO163" s="263"/>
      <c r="HP163" s="263"/>
      <c r="HQ163" s="263"/>
      <c r="HR163" s="263"/>
      <c r="HS163" s="263"/>
      <c r="HT163" s="263"/>
      <c r="HU163" s="263"/>
      <c r="HV163" s="263"/>
      <c r="HW163" s="263"/>
      <c r="HX163" s="263"/>
      <c r="HY163" s="263"/>
      <c r="HZ163" s="263"/>
      <c r="IA163" s="263"/>
      <c r="IB163" s="263"/>
      <c r="IC163" s="263"/>
      <c r="ID163" s="263"/>
      <c r="IE163" s="263"/>
      <c r="IF163" s="263"/>
      <c r="IG163" s="263"/>
      <c r="IH163" s="263"/>
      <c r="II163" s="263"/>
      <c r="IJ163" s="263"/>
      <c r="IK163" s="263"/>
      <c r="IL163" s="263"/>
      <c r="IM163" s="263"/>
      <c r="IN163" s="263"/>
      <c r="IO163" s="263"/>
      <c r="IP163" s="263"/>
      <c r="IQ163" s="263"/>
      <c r="IR163" s="263"/>
      <c r="IS163" s="263"/>
      <c r="IT163" s="263"/>
      <c r="IU163" s="263"/>
      <c r="IV163" s="263"/>
    </row>
    <row r="164" spans="1:256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C164" s="263"/>
      <c r="AD164" s="263"/>
      <c r="AE164" s="263"/>
      <c r="AF164" s="263"/>
      <c r="AG164" s="263"/>
      <c r="AH164" s="263"/>
      <c r="AI164" s="263"/>
      <c r="AJ164" s="263"/>
      <c r="AK164" s="263"/>
      <c r="AL164" s="263"/>
      <c r="AM164" s="263"/>
      <c r="AN164" s="263"/>
      <c r="AO164" s="263"/>
      <c r="AP164" s="263"/>
      <c r="AQ164" s="263"/>
      <c r="AR164" s="263"/>
      <c r="AS164" s="263"/>
      <c r="AT164" s="263"/>
      <c r="AU164" s="263"/>
      <c r="AV164" s="263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  <c r="BS164" s="263"/>
      <c r="BT164" s="263"/>
      <c r="BU164" s="263"/>
      <c r="BV164" s="263"/>
      <c r="BW164" s="263"/>
      <c r="BX164" s="263"/>
      <c r="BY164" s="263"/>
      <c r="BZ164" s="263"/>
      <c r="CA164" s="263"/>
      <c r="CB164" s="263"/>
      <c r="CC164" s="263"/>
      <c r="CD164" s="263"/>
      <c r="CE164" s="263"/>
      <c r="CF164" s="263"/>
      <c r="CG164" s="263"/>
      <c r="CH164" s="263"/>
      <c r="CI164" s="263"/>
      <c r="CJ164" s="263"/>
      <c r="CK164" s="263"/>
      <c r="CL164" s="263"/>
      <c r="CM164" s="263"/>
      <c r="CN164" s="263"/>
      <c r="CO164" s="263"/>
      <c r="CP164" s="263"/>
      <c r="CQ164" s="263"/>
      <c r="CR164" s="263"/>
      <c r="CS164" s="263"/>
      <c r="CT164" s="263"/>
      <c r="CU164" s="263"/>
      <c r="CV164" s="263"/>
      <c r="CW164" s="263"/>
      <c r="CX164" s="263"/>
      <c r="CY164" s="263"/>
      <c r="CZ164" s="263"/>
      <c r="DA164" s="263"/>
      <c r="DB164" s="263"/>
      <c r="DC164" s="263"/>
      <c r="DD164" s="263"/>
      <c r="DE164" s="263"/>
      <c r="DF164" s="263"/>
      <c r="DG164" s="263"/>
      <c r="DH164" s="263"/>
      <c r="DI164" s="263"/>
      <c r="DJ164" s="263"/>
      <c r="DK164" s="263"/>
      <c r="DL164" s="263"/>
      <c r="DM164" s="263"/>
      <c r="DN164" s="263"/>
      <c r="DO164" s="263"/>
      <c r="DP164" s="263"/>
      <c r="DQ164" s="263"/>
      <c r="DR164" s="263"/>
      <c r="DS164" s="263"/>
      <c r="DT164" s="263"/>
      <c r="DU164" s="263"/>
      <c r="DV164" s="263"/>
      <c r="DW164" s="263"/>
      <c r="DX164" s="263"/>
      <c r="DY164" s="263"/>
      <c r="DZ164" s="263"/>
      <c r="EA164" s="263"/>
      <c r="EB164" s="263"/>
      <c r="EC164" s="263"/>
      <c r="ED164" s="263"/>
      <c r="EE164" s="263"/>
      <c r="EF164" s="263"/>
      <c r="EG164" s="263"/>
      <c r="EH164" s="263"/>
      <c r="EI164" s="263"/>
      <c r="EJ164" s="263"/>
      <c r="EK164" s="263"/>
      <c r="EL164" s="263"/>
      <c r="EM164" s="263"/>
      <c r="EN164" s="263"/>
      <c r="EO164" s="263"/>
      <c r="EP164" s="263"/>
      <c r="EQ164" s="263"/>
      <c r="ER164" s="263"/>
      <c r="ES164" s="263"/>
      <c r="ET164" s="263"/>
      <c r="EU164" s="263"/>
      <c r="EV164" s="263"/>
      <c r="EW164" s="263"/>
      <c r="EX164" s="263"/>
      <c r="EY164" s="263"/>
      <c r="EZ164" s="263"/>
      <c r="FA164" s="263"/>
      <c r="FB164" s="263"/>
      <c r="FC164" s="263"/>
      <c r="FD164" s="263"/>
      <c r="FE164" s="263"/>
      <c r="FF164" s="263"/>
      <c r="FG164" s="263"/>
      <c r="FH164" s="263"/>
      <c r="FI164" s="263"/>
      <c r="FJ164" s="263"/>
      <c r="FK164" s="263"/>
      <c r="FL164" s="263"/>
      <c r="FM164" s="263"/>
      <c r="FN164" s="263"/>
      <c r="FO164" s="263"/>
      <c r="FP164" s="263"/>
      <c r="FQ164" s="263"/>
      <c r="FR164" s="263"/>
      <c r="FS164" s="263"/>
      <c r="FT164" s="263"/>
      <c r="FU164" s="263"/>
      <c r="FV164" s="263"/>
      <c r="FW164" s="263"/>
      <c r="FX164" s="263"/>
      <c r="FY164" s="263"/>
      <c r="FZ164" s="263"/>
      <c r="GA164" s="263"/>
      <c r="GB164" s="263"/>
      <c r="GC164" s="263"/>
      <c r="GD164" s="263"/>
      <c r="GE164" s="263"/>
      <c r="GF164" s="263"/>
      <c r="GG164" s="263"/>
      <c r="GH164" s="263"/>
      <c r="GI164" s="263"/>
      <c r="GJ164" s="263"/>
      <c r="GK164" s="263"/>
      <c r="GL164" s="263"/>
      <c r="GM164" s="263"/>
      <c r="GN164" s="263"/>
      <c r="GO164" s="263"/>
      <c r="GP164" s="263"/>
      <c r="GQ164" s="263"/>
      <c r="GR164" s="263"/>
      <c r="GS164" s="263"/>
      <c r="GT164" s="263"/>
      <c r="GU164" s="263"/>
      <c r="GV164" s="263"/>
      <c r="GW164" s="263"/>
      <c r="GX164" s="263"/>
      <c r="GY164" s="263"/>
      <c r="GZ164" s="263"/>
      <c r="HA164" s="263"/>
      <c r="HB164" s="263"/>
      <c r="HC164" s="263"/>
      <c r="HD164" s="263"/>
      <c r="HE164" s="263"/>
      <c r="HF164" s="263"/>
      <c r="HG164" s="263"/>
      <c r="HH164" s="263"/>
      <c r="HI164" s="263"/>
      <c r="HJ164" s="263"/>
      <c r="HK164" s="263"/>
      <c r="HL164" s="263"/>
      <c r="HM164" s="263"/>
      <c r="HN164" s="263"/>
      <c r="HO164" s="263"/>
      <c r="HP164" s="263"/>
      <c r="HQ164" s="263"/>
      <c r="HR164" s="263"/>
      <c r="HS164" s="263"/>
      <c r="HT164" s="263"/>
      <c r="HU164" s="263"/>
      <c r="HV164" s="263"/>
      <c r="HW164" s="263"/>
      <c r="HX164" s="263"/>
      <c r="HY164" s="263"/>
      <c r="HZ164" s="263"/>
      <c r="IA164" s="263"/>
      <c r="IB164" s="263"/>
      <c r="IC164" s="263"/>
      <c r="ID164" s="263"/>
      <c r="IE164" s="263"/>
      <c r="IF164" s="263"/>
      <c r="IG164" s="263"/>
      <c r="IH164" s="263"/>
      <c r="II164" s="263"/>
      <c r="IJ164" s="263"/>
      <c r="IK164" s="263"/>
      <c r="IL164" s="263"/>
      <c r="IM164" s="263"/>
      <c r="IN164" s="263"/>
      <c r="IO164" s="263"/>
      <c r="IP164" s="263"/>
      <c r="IQ164" s="263"/>
      <c r="IR164" s="263"/>
      <c r="IS164" s="263"/>
      <c r="IT164" s="263"/>
      <c r="IU164" s="263"/>
      <c r="IV164" s="263"/>
    </row>
    <row r="165" spans="1:256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C165" s="263"/>
      <c r="AD165" s="263"/>
      <c r="AE165" s="263"/>
      <c r="AF165" s="263"/>
      <c r="AG165" s="263"/>
      <c r="AH165" s="263"/>
      <c r="AI165" s="263"/>
      <c r="AJ165" s="263"/>
      <c r="AK165" s="263"/>
      <c r="AL165" s="263"/>
      <c r="AM165" s="263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  <c r="BS165" s="263"/>
      <c r="BT165" s="263"/>
      <c r="BU165" s="263"/>
      <c r="BV165" s="263"/>
      <c r="BW165" s="263"/>
      <c r="BX165" s="263"/>
      <c r="BY165" s="263"/>
      <c r="BZ165" s="263"/>
      <c r="CA165" s="263"/>
      <c r="CB165" s="263"/>
      <c r="CC165" s="263"/>
      <c r="CD165" s="263"/>
      <c r="CE165" s="263"/>
      <c r="CF165" s="263"/>
      <c r="CG165" s="263"/>
      <c r="CH165" s="263"/>
      <c r="CI165" s="263"/>
      <c r="CJ165" s="263"/>
      <c r="CK165" s="263"/>
      <c r="CL165" s="263"/>
      <c r="CM165" s="263"/>
      <c r="CN165" s="263"/>
      <c r="CO165" s="263"/>
      <c r="CP165" s="263"/>
      <c r="CQ165" s="263"/>
      <c r="CR165" s="263"/>
      <c r="CS165" s="263"/>
      <c r="CT165" s="263"/>
      <c r="CU165" s="263"/>
      <c r="CV165" s="263"/>
      <c r="CW165" s="263"/>
      <c r="CX165" s="263"/>
      <c r="CY165" s="263"/>
      <c r="CZ165" s="263"/>
      <c r="DA165" s="263"/>
      <c r="DB165" s="263"/>
      <c r="DC165" s="263"/>
      <c r="DD165" s="263"/>
      <c r="DE165" s="263"/>
      <c r="DF165" s="263"/>
      <c r="DG165" s="263"/>
      <c r="DH165" s="263"/>
      <c r="DI165" s="263"/>
      <c r="DJ165" s="263"/>
      <c r="DK165" s="263"/>
      <c r="DL165" s="263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263"/>
      <c r="EI165" s="263"/>
      <c r="EJ165" s="263"/>
      <c r="EK165" s="263"/>
      <c r="EL165" s="263"/>
      <c r="EM165" s="263"/>
      <c r="EN165" s="263"/>
      <c r="EO165" s="263"/>
      <c r="EP165" s="263"/>
      <c r="EQ165" s="263"/>
      <c r="ER165" s="263"/>
      <c r="ES165" s="263"/>
      <c r="ET165" s="263"/>
      <c r="EU165" s="263"/>
      <c r="EV165" s="263"/>
      <c r="EW165" s="263"/>
      <c r="EX165" s="263"/>
      <c r="EY165" s="263"/>
      <c r="EZ165" s="263"/>
      <c r="FA165" s="263"/>
      <c r="FB165" s="263"/>
      <c r="FC165" s="263"/>
      <c r="FD165" s="263"/>
      <c r="FE165" s="263"/>
      <c r="FF165" s="263"/>
      <c r="FG165" s="263"/>
      <c r="FH165" s="263"/>
      <c r="FI165" s="263"/>
      <c r="FJ165" s="263"/>
      <c r="FK165" s="263"/>
      <c r="FL165" s="263"/>
      <c r="FM165" s="263"/>
      <c r="FN165" s="263"/>
      <c r="FO165" s="263"/>
      <c r="FP165" s="263"/>
      <c r="FQ165" s="263"/>
      <c r="FR165" s="263"/>
      <c r="FS165" s="263"/>
      <c r="FT165" s="263"/>
      <c r="FU165" s="263"/>
      <c r="FV165" s="263"/>
      <c r="FW165" s="263"/>
      <c r="FX165" s="263"/>
      <c r="FY165" s="263"/>
      <c r="FZ165" s="263"/>
      <c r="GA165" s="263"/>
      <c r="GB165" s="263"/>
      <c r="GC165" s="263"/>
      <c r="GD165" s="263"/>
      <c r="GE165" s="263"/>
      <c r="GF165" s="263"/>
      <c r="GG165" s="263"/>
      <c r="GH165" s="263"/>
      <c r="GI165" s="263"/>
      <c r="GJ165" s="263"/>
      <c r="GK165" s="263"/>
      <c r="GL165" s="263"/>
      <c r="GM165" s="263"/>
      <c r="GN165" s="263"/>
      <c r="GO165" s="263"/>
      <c r="GP165" s="263"/>
      <c r="GQ165" s="263"/>
      <c r="GR165" s="263"/>
      <c r="GS165" s="263"/>
      <c r="GT165" s="263"/>
      <c r="GU165" s="263"/>
      <c r="GV165" s="263"/>
      <c r="GW165" s="263"/>
      <c r="GX165" s="263"/>
      <c r="GY165" s="263"/>
      <c r="GZ165" s="263"/>
      <c r="HA165" s="263"/>
      <c r="HB165" s="263"/>
      <c r="HC165" s="263"/>
      <c r="HD165" s="263"/>
      <c r="HE165" s="263"/>
      <c r="HF165" s="263"/>
      <c r="HG165" s="263"/>
      <c r="HH165" s="263"/>
      <c r="HI165" s="263"/>
      <c r="HJ165" s="263"/>
      <c r="HK165" s="263"/>
      <c r="HL165" s="263"/>
      <c r="HM165" s="263"/>
      <c r="HN165" s="263"/>
      <c r="HO165" s="263"/>
      <c r="HP165" s="263"/>
      <c r="HQ165" s="263"/>
      <c r="HR165" s="263"/>
      <c r="HS165" s="263"/>
      <c r="HT165" s="263"/>
      <c r="HU165" s="263"/>
      <c r="HV165" s="263"/>
      <c r="HW165" s="263"/>
      <c r="HX165" s="263"/>
      <c r="HY165" s="263"/>
      <c r="HZ165" s="263"/>
      <c r="IA165" s="263"/>
      <c r="IB165" s="263"/>
      <c r="IC165" s="263"/>
      <c r="ID165" s="263"/>
      <c r="IE165" s="263"/>
      <c r="IF165" s="263"/>
      <c r="IG165" s="263"/>
      <c r="IH165" s="263"/>
      <c r="II165" s="263"/>
      <c r="IJ165" s="263"/>
      <c r="IK165" s="263"/>
      <c r="IL165" s="263"/>
      <c r="IM165" s="263"/>
      <c r="IN165" s="263"/>
      <c r="IO165" s="263"/>
      <c r="IP165" s="263"/>
      <c r="IQ165" s="263"/>
      <c r="IR165" s="263"/>
      <c r="IS165" s="263"/>
      <c r="IT165" s="263"/>
      <c r="IU165" s="263"/>
      <c r="IV165" s="263"/>
    </row>
    <row r="166" spans="1:256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C166" s="263"/>
      <c r="AD166" s="263"/>
      <c r="AE166" s="263"/>
      <c r="AF166" s="263"/>
      <c r="AG166" s="263"/>
      <c r="AH166" s="263"/>
      <c r="AI166" s="263"/>
      <c r="AJ166" s="263"/>
      <c r="AK166" s="263"/>
      <c r="AL166" s="263"/>
      <c r="AM166" s="263"/>
      <c r="AN166" s="263"/>
      <c r="AO166" s="263"/>
      <c r="AP166" s="263"/>
      <c r="AQ166" s="263"/>
      <c r="AR166" s="263"/>
      <c r="AS166" s="263"/>
      <c r="AT166" s="263"/>
      <c r="AU166" s="263"/>
      <c r="AV166" s="263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  <c r="BS166" s="263"/>
      <c r="BT166" s="263"/>
      <c r="BU166" s="263"/>
      <c r="BV166" s="263"/>
      <c r="BW166" s="263"/>
      <c r="BX166" s="263"/>
      <c r="BY166" s="263"/>
      <c r="BZ166" s="263"/>
      <c r="CA166" s="263"/>
      <c r="CB166" s="263"/>
      <c r="CC166" s="263"/>
      <c r="CD166" s="263"/>
      <c r="CE166" s="263"/>
      <c r="CF166" s="263"/>
      <c r="CG166" s="263"/>
      <c r="CH166" s="263"/>
      <c r="CI166" s="263"/>
      <c r="CJ166" s="263"/>
      <c r="CK166" s="263"/>
      <c r="CL166" s="263"/>
      <c r="CM166" s="263"/>
      <c r="CN166" s="263"/>
      <c r="CO166" s="263"/>
      <c r="CP166" s="263"/>
      <c r="CQ166" s="263"/>
      <c r="CR166" s="263"/>
      <c r="CS166" s="263"/>
      <c r="CT166" s="263"/>
      <c r="CU166" s="263"/>
      <c r="CV166" s="263"/>
      <c r="CW166" s="263"/>
      <c r="CX166" s="263"/>
      <c r="CY166" s="263"/>
      <c r="CZ166" s="263"/>
      <c r="DA166" s="263"/>
      <c r="DB166" s="263"/>
      <c r="DC166" s="263"/>
      <c r="DD166" s="263"/>
      <c r="DE166" s="263"/>
      <c r="DF166" s="263"/>
      <c r="DG166" s="263"/>
      <c r="DH166" s="263"/>
      <c r="DI166" s="263"/>
      <c r="DJ166" s="263"/>
      <c r="DK166" s="263"/>
      <c r="DL166" s="263"/>
      <c r="DM166" s="263"/>
      <c r="DN166" s="263"/>
      <c r="DO166" s="263"/>
      <c r="DP166" s="263"/>
      <c r="DQ166" s="263"/>
      <c r="DR166" s="263"/>
      <c r="DS166" s="263"/>
      <c r="DT166" s="263"/>
      <c r="DU166" s="263"/>
      <c r="DV166" s="263"/>
      <c r="DW166" s="263"/>
      <c r="DX166" s="263"/>
      <c r="DY166" s="263"/>
      <c r="DZ166" s="263"/>
      <c r="EA166" s="263"/>
      <c r="EB166" s="263"/>
      <c r="EC166" s="263"/>
      <c r="ED166" s="263"/>
      <c r="EE166" s="263"/>
      <c r="EF166" s="263"/>
      <c r="EG166" s="263"/>
      <c r="EH166" s="263"/>
      <c r="EI166" s="263"/>
      <c r="EJ166" s="263"/>
      <c r="EK166" s="263"/>
      <c r="EL166" s="263"/>
      <c r="EM166" s="263"/>
      <c r="EN166" s="263"/>
      <c r="EO166" s="263"/>
      <c r="EP166" s="263"/>
      <c r="EQ166" s="263"/>
      <c r="ER166" s="263"/>
      <c r="ES166" s="263"/>
      <c r="ET166" s="263"/>
      <c r="EU166" s="263"/>
      <c r="EV166" s="263"/>
      <c r="EW166" s="263"/>
      <c r="EX166" s="263"/>
      <c r="EY166" s="263"/>
      <c r="EZ166" s="263"/>
      <c r="FA166" s="263"/>
      <c r="FB166" s="263"/>
      <c r="FC166" s="263"/>
      <c r="FD166" s="263"/>
      <c r="FE166" s="263"/>
      <c r="FF166" s="263"/>
      <c r="FG166" s="263"/>
      <c r="FH166" s="263"/>
      <c r="FI166" s="263"/>
      <c r="FJ166" s="263"/>
      <c r="FK166" s="263"/>
      <c r="FL166" s="263"/>
      <c r="FM166" s="263"/>
      <c r="FN166" s="263"/>
      <c r="FO166" s="263"/>
      <c r="FP166" s="263"/>
      <c r="FQ166" s="263"/>
      <c r="FR166" s="263"/>
      <c r="FS166" s="263"/>
      <c r="FT166" s="263"/>
      <c r="FU166" s="263"/>
      <c r="FV166" s="263"/>
      <c r="FW166" s="263"/>
      <c r="FX166" s="263"/>
      <c r="FY166" s="263"/>
      <c r="FZ166" s="263"/>
      <c r="GA166" s="263"/>
      <c r="GB166" s="263"/>
      <c r="GC166" s="263"/>
      <c r="GD166" s="263"/>
      <c r="GE166" s="263"/>
      <c r="GF166" s="263"/>
      <c r="GG166" s="263"/>
      <c r="GH166" s="263"/>
      <c r="GI166" s="263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3"/>
      <c r="GV166" s="263"/>
      <c r="GW166" s="263"/>
      <c r="GX166" s="263"/>
      <c r="GY166" s="263"/>
      <c r="GZ166" s="263"/>
      <c r="HA166" s="263"/>
      <c r="HB166" s="263"/>
      <c r="HC166" s="263"/>
      <c r="HD166" s="263"/>
      <c r="HE166" s="263"/>
      <c r="HF166" s="263"/>
      <c r="HG166" s="263"/>
      <c r="HH166" s="263"/>
      <c r="HI166" s="263"/>
      <c r="HJ166" s="263"/>
      <c r="HK166" s="263"/>
      <c r="HL166" s="263"/>
      <c r="HM166" s="263"/>
      <c r="HN166" s="263"/>
      <c r="HO166" s="263"/>
      <c r="HP166" s="263"/>
      <c r="HQ166" s="263"/>
      <c r="HR166" s="263"/>
      <c r="HS166" s="263"/>
      <c r="HT166" s="263"/>
      <c r="HU166" s="263"/>
      <c r="HV166" s="263"/>
      <c r="HW166" s="263"/>
      <c r="HX166" s="263"/>
      <c r="HY166" s="263"/>
      <c r="HZ166" s="263"/>
      <c r="IA166" s="263"/>
      <c r="IB166" s="263"/>
      <c r="IC166" s="263"/>
      <c r="ID166" s="263"/>
      <c r="IE166" s="263"/>
      <c r="IF166" s="263"/>
      <c r="IG166" s="263"/>
      <c r="IH166" s="263"/>
      <c r="II166" s="263"/>
      <c r="IJ166" s="263"/>
      <c r="IK166" s="263"/>
      <c r="IL166" s="263"/>
      <c r="IM166" s="263"/>
      <c r="IN166" s="263"/>
      <c r="IO166" s="263"/>
      <c r="IP166" s="263"/>
      <c r="IQ166" s="263"/>
      <c r="IR166" s="263"/>
      <c r="IS166" s="263"/>
      <c r="IT166" s="263"/>
      <c r="IU166" s="263"/>
      <c r="IV166" s="263"/>
    </row>
    <row r="167" spans="1:256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C170" s="263"/>
      <c r="AD170" s="263"/>
      <c r="AE170" s="263"/>
      <c r="AF170" s="263"/>
      <c r="AG170" s="263"/>
      <c r="AH170" s="263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  <c r="BS170" s="263"/>
      <c r="BT170" s="263"/>
      <c r="BU170" s="263"/>
      <c r="BV170" s="263"/>
      <c r="BW170" s="263"/>
      <c r="BX170" s="263"/>
      <c r="BY170" s="263"/>
      <c r="BZ170" s="263"/>
      <c r="CA170" s="263"/>
      <c r="CB170" s="263"/>
      <c r="CC170" s="263"/>
      <c r="CD170" s="263"/>
      <c r="CE170" s="263"/>
      <c r="CF170" s="263"/>
      <c r="CG170" s="263"/>
      <c r="CH170" s="263"/>
      <c r="CI170" s="263"/>
      <c r="CJ170" s="263"/>
      <c r="CK170" s="263"/>
      <c r="CL170" s="263"/>
      <c r="CM170" s="263"/>
      <c r="CN170" s="263"/>
      <c r="CO170" s="263"/>
      <c r="CP170" s="263"/>
      <c r="CQ170" s="263"/>
      <c r="CR170" s="263"/>
      <c r="CS170" s="263"/>
      <c r="CT170" s="263"/>
      <c r="CU170" s="263"/>
      <c r="CV170" s="263"/>
      <c r="CW170" s="263"/>
      <c r="CX170" s="263"/>
      <c r="CY170" s="263"/>
      <c r="CZ170" s="263"/>
      <c r="DA170" s="263"/>
      <c r="DB170" s="263"/>
      <c r="DC170" s="263"/>
      <c r="DD170" s="263"/>
      <c r="DE170" s="263"/>
      <c r="DF170" s="263"/>
      <c r="DG170" s="263"/>
      <c r="DH170" s="263"/>
      <c r="DI170" s="263"/>
      <c r="DJ170" s="263"/>
      <c r="DK170" s="263"/>
      <c r="DL170" s="263"/>
      <c r="DM170" s="263"/>
      <c r="DN170" s="263"/>
      <c r="DO170" s="263"/>
      <c r="DP170" s="263"/>
      <c r="DQ170" s="263"/>
      <c r="DR170" s="263"/>
      <c r="DS170" s="263"/>
      <c r="DT170" s="263"/>
      <c r="DU170" s="263"/>
      <c r="DV170" s="263"/>
      <c r="DW170" s="263"/>
      <c r="DX170" s="263"/>
      <c r="DY170" s="263"/>
      <c r="DZ170" s="263"/>
      <c r="EA170" s="263"/>
      <c r="EB170" s="263"/>
      <c r="EC170" s="263"/>
      <c r="ED170" s="263"/>
      <c r="EE170" s="263"/>
      <c r="EF170" s="263"/>
      <c r="EG170" s="263"/>
      <c r="EH170" s="263"/>
      <c r="EI170" s="263"/>
      <c r="EJ170" s="263"/>
      <c r="EK170" s="263"/>
      <c r="EL170" s="263"/>
      <c r="EM170" s="263"/>
      <c r="EN170" s="263"/>
      <c r="EO170" s="263"/>
      <c r="EP170" s="263"/>
      <c r="EQ170" s="263"/>
      <c r="ER170" s="263"/>
      <c r="ES170" s="263"/>
      <c r="ET170" s="263"/>
      <c r="EU170" s="263"/>
      <c r="EV170" s="263"/>
      <c r="EW170" s="263"/>
      <c r="EX170" s="263"/>
      <c r="EY170" s="263"/>
      <c r="EZ170" s="263"/>
      <c r="FA170" s="263"/>
      <c r="FB170" s="263"/>
      <c r="FC170" s="263"/>
      <c r="FD170" s="263"/>
      <c r="FE170" s="263"/>
      <c r="FF170" s="263"/>
      <c r="FG170" s="263"/>
      <c r="FH170" s="263"/>
      <c r="FI170" s="263"/>
      <c r="FJ170" s="263"/>
      <c r="FK170" s="263"/>
      <c r="FL170" s="263"/>
      <c r="FM170" s="263"/>
      <c r="FN170" s="263"/>
      <c r="FO170" s="263"/>
      <c r="FP170" s="263"/>
      <c r="FQ170" s="263"/>
      <c r="FR170" s="263"/>
      <c r="FS170" s="263"/>
      <c r="FT170" s="263"/>
      <c r="FU170" s="263"/>
      <c r="FV170" s="263"/>
      <c r="FW170" s="263"/>
      <c r="FX170" s="263"/>
      <c r="FY170" s="263"/>
      <c r="FZ170" s="263"/>
      <c r="GA170" s="263"/>
      <c r="GB170" s="263"/>
      <c r="GC170" s="263"/>
      <c r="GD170" s="263"/>
      <c r="GE170" s="263"/>
      <c r="GF170" s="263"/>
      <c r="GG170" s="263"/>
      <c r="GH170" s="263"/>
      <c r="GI170" s="263"/>
      <c r="GJ170" s="263"/>
      <c r="GK170" s="263"/>
      <c r="GL170" s="263"/>
      <c r="GM170" s="263"/>
      <c r="GN170" s="263"/>
      <c r="GO170" s="263"/>
      <c r="GP170" s="263"/>
      <c r="GQ170" s="263"/>
      <c r="GR170" s="263"/>
      <c r="GS170" s="263"/>
      <c r="GT170" s="263"/>
      <c r="GU170" s="263"/>
      <c r="GV170" s="263"/>
      <c r="GW170" s="263"/>
      <c r="GX170" s="263"/>
      <c r="GY170" s="263"/>
      <c r="GZ170" s="263"/>
      <c r="HA170" s="263"/>
      <c r="HB170" s="263"/>
      <c r="HC170" s="263"/>
      <c r="HD170" s="263"/>
      <c r="HE170" s="263"/>
      <c r="HF170" s="263"/>
      <c r="HG170" s="263"/>
      <c r="HH170" s="263"/>
      <c r="HI170" s="263"/>
      <c r="HJ170" s="263"/>
      <c r="HK170" s="263"/>
      <c r="HL170" s="263"/>
      <c r="HM170" s="263"/>
      <c r="HN170" s="263"/>
      <c r="HO170" s="263"/>
      <c r="HP170" s="263"/>
      <c r="HQ170" s="263"/>
      <c r="HR170" s="263"/>
      <c r="HS170" s="263"/>
      <c r="HT170" s="263"/>
      <c r="HU170" s="263"/>
      <c r="HV170" s="263"/>
      <c r="HW170" s="263"/>
      <c r="HX170" s="263"/>
      <c r="HY170" s="263"/>
      <c r="HZ170" s="263"/>
      <c r="IA170" s="263"/>
      <c r="IB170" s="263"/>
      <c r="IC170" s="263"/>
      <c r="ID170" s="263"/>
      <c r="IE170" s="263"/>
      <c r="IF170" s="263"/>
      <c r="IG170" s="263"/>
      <c r="IH170" s="263"/>
      <c r="II170" s="263"/>
      <c r="IJ170" s="263"/>
      <c r="IK170" s="263"/>
      <c r="IL170" s="263"/>
      <c r="IM170" s="263"/>
      <c r="IN170" s="263"/>
      <c r="IO170" s="263"/>
      <c r="IP170" s="263"/>
      <c r="IQ170" s="263"/>
      <c r="IR170" s="263"/>
      <c r="IS170" s="263"/>
      <c r="IT170" s="263"/>
      <c r="IU170" s="263"/>
      <c r="IV170" s="263"/>
    </row>
    <row r="171" spans="1:256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C171" s="263"/>
      <c r="AD171" s="263"/>
      <c r="AE171" s="263"/>
      <c r="AF171" s="263"/>
      <c r="AG171" s="263"/>
      <c r="AH171" s="263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  <c r="BS171" s="263"/>
      <c r="BT171" s="263"/>
      <c r="BU171" s="263"/>
      <c r="BV171" s="263"/>
      <c r="BW171" s="263"/>
      <c r="BX171" s="263"/>
      <c r="BY171" s="263"/>
      <c r="BZ171" s="263"/>
      <c r="CA171" s="263"/>
      <c r="CB171" s="263"/>
      <c r="CC171" s="263"/>
      <c r="CD171" s="263"/>
      <c r="CE171" s="263"/>
      <c r="CF171" s="263"/>
      <c r="CG171" s="263"/>
      <c r="CH171" s="263"/>
      <c r="CI171" s="263"/>
      <c r="CJ171" s="263"/>
      <c r="CK171" s="263"/>
      <c r="CL171" s="263"/>
      <c r="CM171" s="263"/>
      <c r="CN171" s="263"/>
      <c r="CO171" s="263"/>
      <c r="CP171" s="263"/>
      <c r="CQ171" s="263"/>
      <c r="CR171" s="263"/>
      <c r="CS171" s="263"/>
      <c r="CT171" s="263"/>
      <c r="CU171" s="263"/>
      <c r="CV171" s="263"/>
      <c r="CW171" s="263"/>
      <c r="CX171" s="263"/>
      <c r="CY171" s="263"/>
      <c r="CZ171" s="263"/>
      <c r="DA171" s="263"/>
      <c r="DB171" s="263"/>
      <c r="DC171" s="263"/>
      <c r="DD171" s="263"/>
      <c r="DE171" s="263"/>
      <c r="DF171" s="263"/>
      <c r="DG171" s="263"/>
      <c r="DH171" s="263"/>
      <c r="DI171" s="263"/>
      <c r="DJ171" s="263"/>
      <c r="DK171" s="263"/>
      <c r="DL171" s="263"/>
      <c r="DM171" s="263"/>
      <c r="DN171" s="263"/>
      <c r="DO171" s="263"/>
      <c r="DP171" s="263"/>
      <c r="DQ171" s="263"/>
      <c r="DR171" s="263"/>
      <c r="DS171" s="263"/>
      <c r="DT171" s="263"/>
      <c r="DU171" s="263"/>
      <c r="DV171" s="263"/>
      <c r="DW171" s="263"/>
      <c r="DX171" s="263"/>
      <c r="DY171" s="263"/>
      <c r="DZ171" s="263"/>
      <c r="EA171" s="263"/>
      <c r="EB171" s="263"/>
      <c r="EC171" s="263"/>
      <c r="ED171" s="263"/>
      <c r="EE171" s="263"/>
      <c r="EF171" s="263"/>
      <c r="EG171" s="263"/>
      <c r="EH171" s="263"/>
      <c r="EI171" s="263"/>
      <c r="EJ171" s="263"/>
      <c r="EK171" s="263"/>
      <c r="EL171" s="263"/>
      <c r="EM171" s="263"/>
      <c r="EN171" s="263"/>
      <c r="EO171" s="263"/>
      <c r="EP171" s="263"/>
      <c r="EQ171" s="263"/>
      <c r="ER171" s="263"/>
      <c r="ES171" s="263"/>
      <c r="ET171" s="263"/>
      <c r="EU171" s="263"/>
      <c r="EV171" s="263"/>
      <c r="EW171" s="263"/>
      <c r="EX171" s="263"/>
      <c r="EY171" s="263"/>
      <c r="EZ171" s="263"/>
      <c r="FA171" s="263"/>
      <c r="FB171" s="263"/>
      <c r="FC171" s="263"/>
      <c r="FD171" s="263"/>
      <c r="FE171" s="263"/>
      <c r="FF171" s="263"/>
      <c r="FG171" s="263"/>
      <c r="FH171" s="263"/>
      <c r="FI171" s="263"/>
      <c r="FJ171" s="263"/>
      <c r="FK171" s="263"/>
      <c r="FL171" s="263"/>
      <c r="FM171" s="263"/>
      <c r="FN171" s="263"/>
      <c r="FO171" s="263"/>
      <c r="FP171" s="263"/>
      <c r="FQ171" s="263"/>
      <c r="FR171" s="263"/>
      <c r="FS171" s="263"/>
      <c r="FT171" s="263"/>
      <c r="FU171" s="263"/>
      <c r="FV171" s="263"/>
      <c r="FW171" s="263"/>
      <c r="FX171" s="263"/>
      <c r="FY171" s="263"/>
      <c r="FZ171" s="263"/>
      <c r="GA171" s="263"/>
      <c r="GB171" s="263"/>
      <c r="GC171" s="263"/>
      <c r="GD171" s="263"/>
      <c r="GE171" s="263"/>
      <c r="GF171" s="263"/>
      <c r="GG171" s="263"/>
      <c r="GH171" s="263"/>
      <c r="GI171" s="263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3"/>
      <c r="GV171" s="263"/>
      <c r="GW171" s="263"/>
      <c r="GX171" s="263"/>
      <c r="GY171" s="263"/>
      <c r="GZ171" s="263"/>
      <c r="HA171" s="263"/>
      <c r="HB171" s="263"/>
      <c r="HC171" s="263"/>
      <c r="HD171" s="263"/>
      <c r="HE171" s="263"/>
      <c r="HF171" s="263"/>
      <c r="HG171" s="263"/>
      <c r="HH171" s="263"/>
      <c r="HI171" s="263"/>
      <c r="HJ171" s="263"/>
      <c r="HK171" s="263"/>
      <c r="HL171" s="263"/>
      <c r="HM171" s="263"/>
      <c r="HN171" s="263"/>
      <c r="HO171" s="263"/>
      <c r="HP171" s="263"/>
      <c r="HQ171" s="263"/>
      <c r="HR171" s="263"/>
      <c r="HS171" s="263"/>
      <c r="HT171" s="263"/>
      <c r="HU171" s="263"/>
      <c r="HV171" s="263"/>
      <c r="HW171" s="263"/>
      <c r="HX171" s="263"/>
      <c r="HY171" s="263"/>
      <c r="HZ171" s="263"/>
      <c r="IA171" s="263"/>
      <c r="IB171" s="263"/>
      <c r="IC171" s="263"/>
      <c r="ID171" s="263"/>
      <c r="IE171" s="263"/>
      <c r="IF171" s="263"/>
      <c r="IG171" s="263"/>
      <c r="IH171" s="263"/>
      <c r="II171" s="263"/>
      <c r="IJ171" s="263"/>
      <c r="IK171" s="263"/>
      <c r="IL171" s="263"/>
      <c r="IM171" s="263"/>
      <c r="IN171" s="263"/>
      <c r="IO171" s="263"/>
      <c r="IP171" s="263"/>
      <c r="IQ171" s="263"/>
      <c r="IR171" s="263"/>
      <c r="IS171" s="263"/>
      <c r="IT171" s="263"/>
      <c r="IU171" s="263"/>
      <c r="IV171" s="263"/>
    </row>
    <row r="172" spans="1:256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C172" s="263"/>
      <c r="AD172" s="263"/>
      <c r="AE172" s="263"/>
      <c r="AF172" s="263"/>
      <c r="AG172" s="263"/>
      <c r="AH172" s="263"/>
      <c r="AI172" s="263"/>
      <c r="AJ172" s="263"/>
      <c r="AK172" s="263"/>
      <c r="AL172" s="263"/>
      <c r="AM172" s="263"/>
      <c r="AN172" s="263"/>
      <c r="AO172" s="263"/>
      <c r="AP172" s="263"/>
      <c r="AQ172" s="263"/>
      <c r="AR172" s="263"/>
      <c r="AS172" s="263"/>
      <c r="AT172" s="263"/>
      <c r="AU172" s="263"/>
      <c r="AV172" s="263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  <c r="BS172" s="263"/>
      <c r="BT172" s="263"/>
      <c r="BU172" s="263"/>
      <c r="BV172" s="263"/>
      <c r="BW172" s="263"/>
      <c r="BX172" s="263"/>
      <c r="BY172" s="263"/>
      <c r="BZ172" s="263"/>
      <c r="CA172" s="263"/>
      <c r="CB172" s="263"/>
      <c r="CC172" s="263"/>
      <c r="CD172" s="263"/>
      <c r="CE172" s="263"/>
      <c r="CF172" s="263"/>
      <c r="CG172" s="263"/>
      <c r="CH172" s="263"/>
      <c r="CI172" s="263"/>
      <c r="CJ172" s="263"/>
      <c r="CK172" s="263"/>
      <c r="CL172" s="263"/>
      <c r="CM172" s="263"/>
      <c r="CN172" s="263"/>
      <c r="CO172" s="263"/>
      <c r="CP172" s="263"/>
      <c r="CQ172" s="263"/>
      <c r="CR172" s="263"/>
      <c r="CS172" s="263"/>
      <c r="CT172" s="263"/>
      <c r="CU172" s="263"/>
      <c r="CV172" s="263"/>
      <c r="CW172" s="263"/>
      <c r="CX172" s="263"/>
      <c r="CY172" s="263"/>
      <c r="CZ172" s="263"/>
      <c r="DA172" s="263"/>
      <c r="DB172" s="263"/>
      <c r="DC172" s="263"/>
      <c r="DD172" s="263"/>
      <c r="DE172" s="263"/>
      <c r="DF172" s="263"/>
      <c r="DG172" s="263"/>
      <c r="DH172" s="263"/>
      <c r="DI172" s="263"/>
      <c r="DJ172" s="263"/>
      <c r="DK172" s="263"/>
      <c r="DL172" s="263"/>
      <c r="DM172" s="263"/>
      <c r="DN172" s="263"/>
      <c r="DO172" s="263"/>
      <c r="DP172" s="263"/>
      <c r="DQ172" s="263"/>
      <c r="DR172" s="263"/>
      <c r="DS172" s="263"/>
      <c r="DT172" s="263"/>
      <c r="DU172" s="263"/>
      <c r="DV172" s="263"/>
      <c r="DW172" s="263"/>
      <c r="DX172" s="263"/>
      <c r="DY172" s="263"/>
      <c r="DZ172" s="263"/>
      <c r="EA172" s="263"/>
      <c r="EB172" s="263"/>
      <c r="EC172" s="263"/>
      <c r="ED172" s="263"/>
      <c r="EE172" s="263"/>
      <c r="EF172" s="263"/>
      <c r="EG172" s="263"/>
      <c r="EH172" s="263"/>
      <c r="EI172" s="263"/>
      <c r="EJ172" s="263"/>
      <c r="EK172" s="263"/>
      <c r="EL172" s="263"/>
      <c r="EM172" s="263"/>
      <c r="EN172" s="263"/>
      <c r="EO172" s="263"/>
      <c r="EP172" s="263"/>
      <c r="EQ172" s="263"/>
      <c r="ER172" s="263"/>
      <c r="ES172" s="263"/>
      <c r="ET172" s="263"/>
      <c r="EU172" s="263"/>
      <c r="EV172" s="263"/>
      <c r="EW172" s="263"/>
      <c r="EX172" s="263"/>
      <c r="EY172" s="263"/>
      <c r="EZ172" s="263"/>
      <c r="FA172" s="263"/>
      <c r="FB172" s="263"/>
      <c r="FC172" s="263"/>
      <c r="FD172" s="263"/>
      <c r="FE172" s="263"/>
      <c r="FF172" s="263"/>
      <c r="FG172" s="263"/>
      <c r="FH172" s="263"/>
      <c r="FI172" s="263"/>
      <c r="FJ172" s="263"/>
      <c r="FK172" s="263"/>
      <c r="FL172" s="263"/>
      <c r="FM172" s="263"/>
      <c r="FN172" s="263"/>
      <c r="FO172" s="263"/>
      <c r="FP172" s="263"/>
      <c r="FQ172" s="263"/>
      <c r="FR172" s="263"/>
      <c r="FS172" s="263"/>
      <c r="FT172" s="263"/>
      <c r="FU172" s="263"/>
      <c r="FV172" s="263"/>
      <c r="FW172" s="263"/>
      <c r="FX172" s="263"/>
      <c r="FY172" s="263"/>
      <c r="FZ172" s="263"/>
      <c r="GA172" s="263"/>
      <c r="GB172" s="263"/>
      <c r="GC172" s="263"/>
      <c r="GD172" s="263"/>
      <c r="GE172" s="263"/>
      <c r="GF172" s="263"/>
      <c r="GG172" s="263"/>
      <c r="GH172" s="263"/>
      <c r="GI172" s="263"/>
      <c r="GJ172" s="263"/>
      <c r="GK172" s="263"/>
      <c r="GL172" s="263"/>
      <c r="GM172" s="263"/>
      <c r="GN172" s="263"/>
      <c r="GO172" s="263"/>
      <c r="GP172" s="263"/>
      <c r="GQ172" s="263"/>
      <c r="GR172" s="263"/>
      <c r="GS172" s="263"/>
      <c r="GT172" s="263"/>
      <c r="GU172" s="263"/>
      <c r="GV172" s="263"/>
      <c r="GW172" s="263"/>
      <c r="GX172" s="263"/>
      <c r="GY172" s="263"/>
      <c r="GZ172" s="263"/>
      <c r="HA172" s="263"/>
      <c r="HB172" s="263"/>
      <c r="HC172" s="263"/>
      <c r="HD172" s="263"/>
      <c r="HE172" s="263"/>
      <c r="HF172" s="263"/>
      <c r="HG172" s="263"/>
      <c r="HH172" s="263"/>
      <c r="HI172" s="263"/>
      <c r="HJ172" s="263"/>
      <c r="HK172" s="263"/>
      <c r="HL172" s="263"/>
      <c r="HM172" s="263"/>
      <c r="HN172" s="263"/>
      <c r="HO172" s="263"/>
      <c r="HP172" s="263"/>
      <c r="HQ172" s="263"/>
      <c r="HR172" s="263"/>
      <c r="HS172" s="263"/>
      <c r="HT172" s="263"/>
      <c r="HU172" s="263"/>
      <c r="HV172" s="263"/>
      <c r="HW172" s="263"/>
      <c r="HX172" s="263"/>
      <c r="HY172" s="263"/>
      <c r="HZ172" s="263"/>
      <c r="IA172" s="263"/>
      <c r="IB172" s="263"/>
      <c r="IC172" s="263"/>
      <c r="ID172" s="263"/>
      <c r="IE172" s="263"/>
      <c r="IF172" s="263"/>
      <c r="IG172" s="263"/>
      <c r="IH172" s="263"/>
      <c r="II172" s="263"/>
      <c r="IJ172" s="263"/>
      <c r="IK172" s="263"/>
      <c r="IL172" s="263"/>
      <c r="IM172" s="263"/>
      <c r="IN172" s="263"/>
      <c r="IO172" s="263"/>
      <c r="IP172" s="263"/>
      <c r="IQ172" s="263"/>
      <c r="IR172" s="263"/>
      <c r="IS172" s="263"/>
      <c r="IT172" s="263"/>
      <c r="IU172" s="263"/>
      <c r="IV172" s="263"/>
    </row>
    <row r="173" spans="1:256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C173" s="263"/>
      <c r="AD173" s="263"/>
      <c r="AE173" s="263"/>
      <c r="AF173" s="263"/>
      <c r="AG173" s="263"/>
      <c r="AH173" s="263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  <c r="GO173" s="263"/>
      <c r="GP173" s="263"/>
      <c r="GQ173" s="263"/>
      <c r="GR173" s="263"/>
      <c r="GS173" s="263"/>
      <c r="GT173" s="263"/>
      <c r="GU173" s="263"/>
      <c r="GV173" s="263"/>
      <c r="GW173" s="263"/>
      <c r="GX173" s="263"/>
      <c r="GY173" s="263"/>
      <c r="GZ173" s="263"/>
      <c r="HA173" s="263"/>
      <c r="HB173" s="263"/>
      <c r="HC173" s="263"/>
      <c r="HD173" s="263"/>
      <c r="HE173" s="263"/>
      <c r="HF173" s="263"/>
      <c r="HG173" s="263"/>
      <c r="HH173" s="263"/>
      <c r="HI173" s="263"/>
      <c r="HJ173" s="263"/>
      <c r="HK173" s="263"/>
      <c r="HL173" s="263"/>
      <c r="HM173" s="263"/>
      <c r="HN173" s="263"/>
      <c r="HO173" s="263"/>
      <c r="HP173" s="263"/>
      <c r="HQ173" s="263"/>
      <c r="HR173" s="263"/>
      <c r="HS173" s="263"/>
      <c r="HT173" s="263"/>
      <c r="HU173" s="263"/>
      <c r="HV173" s="263"/>
      <c r="HW173" s="263"/>
      <c r="HX173" s="263"/>
      <c r="HY173" s="263"/>
      <c r="HZ173" s="263"/>
      <c r="IA173" s="263"/>
      <c r="IB173" s="263"/>
      <c r="IC173" s="263"/>
      <c r="ID173" s="263"/>
      <c r="IE173" s="263"/>
      <c r="IF173" s="263"/>
      <c r="IG173" s="263"/>
      <c r="IH173" s="263"/>
      <c r="II173" s="263"/>
      <c r="IJ173" s="263"/>
      <c r="IK173" s="263"/>
      <c r="IL173" s="263"/>
      <c r="IM173" s="263"/>
      <c r="IN173" s="263"/>
      <c r="IO173" s="263"/>
      <c r="IP173" s="263"/>
      <c r="IQ173" s="263"/>
      <c r="IR173" s="263"/>
      <c r="IS173" s="263"/>
      <c r="IT173" s="263"/>
      <c r="IU173" s="263"/>
      <c r="IV173" s="263"/>
    </row>
    <row r="174" spans="1:256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C174" s="263"/>
      <c r="AD174" s="263"/>
      <c r="AE174" s="263"/>
      <c r="AF174" s="263"/>
      <c r="AG174" s="263"/>
      <c r="AH174" s="263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  <c r="BS174" s="263"/>
      <c r="BT174" s="263"/>
      <c r="BU174" s="263"/>
      <c r="BV174" s="263"/>
      <c r="BW174" s="263"/>
      <c r="BX174" s="263"/>
      <c r="BY174" s="263"/>
      <c r="BZ174" s="263"/>
      <c r="CA174" s="263"/>
      <c r="CB174" s="263"/>
      <c r="CC174" s="263"/>
      <c r="CD174" s="263"/>
      <c r="CE174" s="263"/>
      <c r="CF174" s="263"/>
      <c r="CG174" s="263"/>
      <c r="CH174" s="263"/>
      <c r="CI174" s="263"/>
      <c r="CJ174" s="263"/>
      <c r="CK174" s="263"/>
      <c r="CL174" s="263"/>
      <c r="CM174" s="263"/>
      <c r="CN174" s="263"/>
      <c r="CO174" s="263"/>
      <c r="CP174" s="263"/>
      <c r="CQ174" s="263"/>
      <c r="CR174" s="263"/>
      <c r="CS174" s="263"/>
      <c r="CT174" s="263"/>
      <c r="CU174" s="263"/>
      <c r="CV174" s="263"/>
      <c r="CW174" s="263"/>
      <c r="CX174" s="263"/>
      <c r="CY174" s="263"/>
      <c r="CZ174" s="263"/>
      <c r="DA174" s="263"/>
      <c r="DB174" s="263"/>
      <c r="DC174" s="263"/>
      <c r="DD174" s="263"/>
      <c r="DE174" s="263"/>
      <c r="DF174" s="263"/>
      <c r="DG174" s="263"/>
      <c r="DH174" s="263"/>
      <c r="DI174" s="263"/>
      <c r="DJ174" s="263"/>
      <c r="DK174" s="263"/>
      <c r="DL174" s="263"/>
      <c r="DM174" s="263"/>
      <c r="DN174" s="263"/>
      <c r="DO174" s="263"/>
      <c r="DP174" s="263"/>
      <c r="DQ174" s="263"/>
      <c r="DR174" s="263"/>
      <c r="DS174" s="263"/>
      <c r="DT174" s="263"/>
      <c r="DU174" s="263"/>
      <c r="DV174" s="263"/>
      <c r="DW174" s="263"/>
      <c r="DX174" s="263"/>
      <c r="DY174" s="263"/>
      <c r="DZ174" s="263"/>
      <c r="EA174" s="263"/>
      <c r="EB174" s="263"/>
      <c r="EC174" s="263"/>
      <c r="ED174" s="263"/>
      <c r="EE174" s="263"/>
      <c r="EF174" s="263"/>
      <c r="EG174" s="263"/>
      <c r="EH174" s="263"/>
      <c r="EI174" s="263"/>
      <c r="EJ174" s="263"/>
      <c r="EK174" s="263"/>
      <c r="EL174" s="263"/>
      <c r="EM174" s="263"/>
      <c r="EN174" s="263"/>
      <c r="EO174" s="263"/>
      <c r="EP174" s="263"/>
      <c r="EQ174" s="263"/>
      <c r="ER174" s="263"/>
      <c r="ES174" s="263"/>
      <c r="ET174" s="263"/>
      <c r="EU174" s="263"/>
      <c r="EV174" s="263"/>
      <c r="EW174" s="263"/>
      <c r="EX174" s="263"/>
      <c r="EY174" s="263"/>
      <c r="EZ174" s="263"/>
      <c r="FA174" s="263"/>
      <c r="FB174" s="263"/>
      <c r="FC174" s="263"/>
      <c r="FD174" s="263"/>
      <c r="FE174" s="263"/>
      <c r="FF174" s="263"/>
      <c r="FG174" s="263"/>
      <c r="FH174" s="263"/>
      <c r="FI174" s="263"/>
      <c r="FJ174" s="263"/>
      <c r="FK174" s="263"/>
      <c r="FL174" s="263"/>
      <c r="FM174" s="263"/>
      <c r="FN174" s="263"/>
      <c r="FO174" s="263"/>
      <c r="FP174" s="263"/>
      <c r="FQ174" s="263"/>
      <c r="FR174" s="263"/>
      <c r="FS174" s="263"/>
      <c r="FT174" s="263"/>
      <c r="FU174" s="263"/>
      <c r="FV174" s="263"/>
      <c r="FW174" s="263"/>
      <c r="FX174" s="263"/>
      <c r="FY174" s="263"/>
      <c r="FZ174" s="263"/>
      <c r="GA174" s="263"/>
      <c r="GB174" s="263"/>
      <c r="GC174" s="263"/>
      <c r="GD174" s="263"/>
      <c r="GE174" s="263"/>
      <c r="GF174" s="263"/>
      <c r="GG174" s="263"/>
      <c r="GH174" s="263"/>
      <c r="GI174" s="263"/>
      <c r="GJ174" s="263"/>
      <c r="GK174" s="263"/>
      <c r="GL174" s="263"/>
      <c r="GM174" s="263"/>
      <c r="GN174" s="263"/>
      <c r="GO174" s="263"/>
      <c r="GP174" s="263"/>
      <c r="GQ174" s="263"/>
      <c r="GR174" s="263"/>
      <c r="GS174" s="263"/>
      <c r="GT174" s="263"/>
      <c r="GU174" s="263"/>
      <c r="GV174" s="263"/>
      <c r="GW174" s="263"/>
      <c r="GX174" s="263"/>
      <c r="GY174" s="263"/>
      <c r="GZ174" s="263"/>
      <c r="HA174" s="263"/>
      <c r="HB174" s="263"/>
      <c r="HC174" s="263"/>
      <c r="HD174" s="263"/>
      <c r="HE174" s="263"/>
      <c r="HF174" s="263"/>
      <c r="HG174" s="263"/>
      <c r="HH174" s="263"/>
      <c r="HI174" s="263"/>
      <c r="HJ174" s="263"/>
      <c r="HK174" s="263"/>
      <c r="HL174" s="263"/>
      <c r="HM174" s="263"/>
      <c r="HN174" s="263"/>
      <c r="HO174" s="263"/>
      <c r="HP174" s="263"/>
      <c r="HQ174" s="263"/>
      <c r="HR174" s="263"/>
      <c r="HS174" s="263"/>
      <c r="HT174" s="263"/>
      <c r="HU174" s="263"/>
      <c r="HV174" s="263"/>
      <c r="HW174" s="263"/>
      <c r="HX174" s="263"/>
      <c r="HY174" s="263"/>
      <c r="HZ174" s="263"/>
      <c r="IA174" s="263"/>
      <c r="IB174" s="263"/>
      <c r="IC174" s="263"/>
      <c r="ID174" s="263"/>
      <c r="IE174" s="263"/>
      <c r="IF174" s="263"/>
      <c r="IG174" s="263"/>
      <c r="IH174" s="263"/>
      <c r="II174" s="263"/>
      <c r="IJ174" s="263"/>
      <c r="IK174" s="263"/>
      <c r="IL174" s="263"/>
      <c r="IM174" s="263"/>
      <c r="IN174" s="263"/>
      <c r="IO174" s="263"/>
      <c r="IP174" s="263"/>
      <c r="IQ174" s="263"/>
      <c r="IR174" s="263"/>
      <c r="IS174" s="263"/>
      <c r="IT174" s="263"/>
      <c r="IU174" s="263"/>
      <c r="IV174" s="263"/>
    </row>
    <row r="175" spans="1:256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  <c r="BS175" s="263"/>
      <c r="BT175" s="263"/>
      <c r="BU175" s="263"/>
      <c r="BV175" s="263"/>
      <c r="BW175" s="263"/>
      <c r="BX175" s="263"/>
      <c r="BY175" s="263"/>
      <c r="BZ175" s="263"/>
      <c r="CA175" s="263"/>
      <c r="CB175" s="263"/>
      <c r="CC175" s="263"/>
      <c r="CD175" s="263"/>
      <c r="CE175" s="263"/>
      <c r="CF175" s="263"/>
      <c r="CG175" s="263"/>
      <c r="CH175" s="263"/>
      <c r="CI175" s="263"/>
      <c r="CJ175" s="263"/>
      <c r="CK175" s="263"/>
      <c r="CL175" s="263"/>
      <c r="CM175" s="263"/>
      <c r="CN175" s="263"/>
      <c r="CO175" s="263"/>
      <c r="CP175" s="263"/>
      <c r="CQ175" s="263"/>
      <c r="CR175" s="263"/>
      <c r="CS175" s="263"/>
      <c r="CT175" s="263"/>
      <c r="CU175" s="263"/>
      <c r="CV175" s="263"/>
      <c r="CW175" s="263"/>
      <c r="CX175" s="263"/>
      <c r="CY175" s="263"/>
      <c r="CZ175" s="263"/>
      <c r="DA175" s="263"/>
      <c r="DB175" s="263"/>
      <c r="DC175" s="263"/>
      <c r="DD175" s="263"/>
      <c r="DE175" s="263"/>
      <c r="DF175" s="263"/>
      <c r="DG175" s="263"/>
      <c r="DH175" s="263"/>
      <c r="DI175" s="263"/>
      <c r="DJ175" s="263"/>
      <c r="DK175" s="263"/>
      <c r="DL175" s="263"/>
      <c r="DM175" s="263"/>
      <c r="DN175" s="263"/>
      <c r="DO175" s="263"/>
      <c r="DP175" s="263"/>
      <c r="DQ175" s="263"/>
      <c r="DR175" s="263"/>
      <c r="DS175" s="263"/>
      <c r="DT175" s="263"/>
      <c r="DU175" s="263"/>
      <c r="DV175" s="263"/>
      <c r="DW175" s="263"/>
      <c r="DX175" s="263"/>
      <c r="DY175" s="263"/>
      <c r="DZ175" s="263"/>
      <c r="EA175" s="263"/>
      <c r="EB175" s="263"/>
      <c r="EC175" s="263"/>
      <c r="ED175" s="263"/>
      <c r="EE175" s="263"/>
      <c r="EF175" s="263"/>
      <c r="EG175" s="263"/>
      <c r="EH175" s="263"/>
      <c r="EI175" s="263"/>
      <c r="EJ175" s="263"/>
      <c r="EK175" s="263"/>
      <c r="EL175" s="263"/>
      <c r="EM175" s="263"/>
      <c r="EN175" s="263"/>
      <c r="EO175" s="263"/>
      <c r="EP175" s="263"/>
      <c r="EQ175" s="263"/>
      <c r="ER175" s="263"/>
      <c r="ES175" s="263"/>
      <c r="ET175" s="263"/>
      <c r="EU175" s="263"/>
      <c r="EV175" s="263"/>
      <c r="EW175" s="263"/>
      <c r="EX175" s="263"/>
      <c r="EY175" s="263"/>
      <c r="EZ175" s="263"/>
      <c r="FA175" s="263"/>
      <c r="FB175" s="263"/>
      <c r="FC175" s="263"/>
      <c r="FD175" s="263"/>
      <c r="FE175" s="263"/>
      <c r="FF175" s="263"/>
      <c r="FG175" s="263"/>
      <c r="FH175" s="263"/>
      <c r="FI175" s="263"/>
      <c r="FJ175" s="263"/>
      <c r="FK175" s="263"/>
      <c r="FL175" s="263"/>
      <c r="FM175" s="263"/>
      <c r="FN175" s="263"/>
      <c r="FO175" s="263"/>
      <c r="FP175" s="263"/>
      <c r="FQ175" s="263"/>
      <c r="FR175" s="263"/>
      <c r="FS175" s="263"/>
      <c r="FT175" s="263"/>
      <c r="FU175" s="263"/>
      <c r="FV175" s="263"/>
      <c r="FW175" s="263"/>
      <c r="FX175" s="263"/>
      <c r="FY175" s="263"/>
      <c r="FZ175" s="263"/>
      <c r="GA175" s="263"/>
      <c r="GB175" s="263"/>
      <c r="GC175" s="263"/>
      <c r="GD175" s="263"/>
      <c r="GE175" s="263"/>
      <c r="GF175" s="263"/>
      <c r="GG175" s="263"/>
      <c r="GH175" s="263"/>
      <c r="GI175" s="263"/>
      <c r="GJ175" s="263"/>
      <c r="GK175" s="263"/>
      <c r="GL175" s="263"/>
      <c r="GM175" s="263"/>
      <c r="GN175" s="263"/>
      <c r="GO175" s="263"/>
      <c r="GP175" s="263"/>
      <c r="GQ175" s="263"/>
      <c r="GR175" s="263"/>
      <c r="GS175" s="263"/>
      <c r="GT175" s="263"/>
      <c r="GU175" s="263"/>
      <c r="GV175" s="263"/>
      <c r="GW175" s="263"/>
      <c r="GX175" s="263"/>
      <c r="GY175" s="263"/>
      <c r="GZ175" s="263"/>
      <c r="HA175" s="263"/>
      <c r="HB175" s="263"/>
      <c r="HC175" s="263"/>
      <c r="HD175" s="263"/>
      <c r="HE175" s="263"/>
      <c r="HF175" s="263"/>
      <c r="HG175" s="263"/>
      <c r="HH175" s="263"/>
      <c r="HI175" s="263"/>
      <c r="HJ175" s="263"/>
      <c r="HK175" s="263"/>
      <c r="HL175" s="263"/>
      <c r="HM175" s="263"/>
      <c r="HN175" s="263"/>
      <c r="HO175" s="263"/>
      <c r="HP175" s="263"/>
      <c r="HQ175" s="263"/>
      <c r="HR175" s="263"/>
      <c r="HS175" s="263"/>
      <c r="HT175" s="263"/>
      <c r="HU175" s="263"/>
      <c r="HV175" s="263"/>
      <c r="HW175" s="263"/>
      <c r="HX175" s="263"/>
      <c r="HY175" s="263"/>
      <c r="HZ175" s="263"/>
      <c r="IA175" s="263"/>
      <c r="IB175" s="263"/>
      <c r="IC175" s="263"/>
      <c r="ID175" s="263"/>
      <c r="IE175" s="263"/>
      <c r="IF175" s="263"/>
      <c r="IG175" s="263"/>
      <c r="IH175" s="263"/>
      <c r="II175" s="263"/>
      <c r="IJ175" s="263"/>
      <c r="IK175" s="263"/>
      <c r="IL175" s="263"/>
      <c r="IM175" s="263"/>
      <c r="IN175" s="263"/>
      <c r="IO175" s="263"/>
      <c r="IP175" s="263"/>
      <c r="IQ175" s="263"/>
      <c r="IR175" s="263"/>
      <c r="IS175" s="263"/>
      <c r="IT175" s="263"/>
      <c r="IU175" s="263"/>
      <c r="IV175" s="263"/>
    </row>
    <row r="176" spans="1:256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C176" s="263"/>
      <c r="AD176" s="263"/>
      <c r="AE176" s="263"/>
      <c r="AF176" s="263"/>
      <c r="AG176" s="263"/>
      <c r="AH176" s="263"/>
      <c r="AI176" s="263"/>
      <c r="AJ176" s="263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  <c r="BS176" s="263"/>
      <c r="BT176" s="263"/>
      <c r="BU176" s="263"/>
      <c r="BV176" s="263"/>
      <c r="BW176" s="263"/>
      <c r="BX176" s="263"/>
      <c r="BY176" s="263"/>
      <c r="BZ176" s="263"/>
      <c r="CA176" s="263"/>
      <c r="CB176" s="263"/>
      <c r="CC176" s="263"/>
      <c r="CD176" s="263"/>
      <c r="CE176" s="263"/>
      <c r="CF176" s="263"/>
      <c r="CG176" s="263"/>
      <c r="CH176" s="263"/>
      <c r="CI176" s="263"/>
      <c r="CJ176" s="263"/>
      <c r="CK176" s="263"/>
      <c r="CL176" s="263"/>
      <c r="CM176" s="263"/>
      <c r="CN176" s="263"/>
      <c r="CO176" s="263"/>
      <c r="CP176" s="263"/>
      <c r="CQ176" s="263"/>
      <c r="CR176" s="263"/>
      <c r="CS176" s="263"/>
      <c r="CT176" s="263"/>
      <c r="CU176" s="263"/>
      <c r="CV176" s="263"/>
      <c r="CW176" s="263"/>
      <c r="CX176" s="263"/>
      <c r="CY176" s="263"/>
      <c r="CZ176" s="263"/>
      <c r="DA176" s="263"/>
      <c r="DB176" s="263"/>
      <c r="DC176" s="263"/>
      <c r="DD176" s="263"/>
      <c r="DE176" s="263"/>
      <c r="DF176" s="263"/>
      <c r="DG176" s="263"/>
      <c r="DH176" s="263"/>
      <c r="DI176" s="263"/>
      <c r="DJ176" s="263"/>
      <c r="DK176" s="263"/>
      <c r="DL176" s="263"/>
      <c r="DM176" s="263"/>
      <c r="DN176" s="263"/>
      <c r="DO176" s="263"/>
      <c r="DP176" s="263"/>
      <c r="DQ176" s="263"/>
      <c r="DR176" s="263"/>
      <c r="DS176" s="263"/>
      <c r="DT176" s="263"/>
      <c r="DU176" s="263"/>
      <c r="DV176" s="263"/>
      <c r="DW176" s="263"/>
      <c r="DX176" s="263"/>
      <c r="DY176" s="263"/>
      <c r="DZ176" s="263"/>
      <c r="EA176" s="263"/>
      <c r="EB176" s="263"/>
      <c r="EC176" s="263"/>
      <c r="ED176" s="263"/>
      <c r="EE176" s="263"/>
      <c r="EF176" s="263"/>
      <c r="EG176" s="263"/>
      <c r="EH176" s="263"/>
      <c r="EI176" s="263"/>
      <c r="EJ176" s="263"/>
      <c r="EK176" s="263"/>
      <c r="EL176" s="263"/>
      <c r="EM176" s="263"/>
      <c r="EN176" s="263"/>
      <c r="EO176" s="263"/>
      <c r="EP176" s="263"/>
      <c r="EQ176" s="263"/>
      <c r="ER176" s="263"/>
      <c r="ES176" s="263"/>
      <c r="ET176" s="263"/>
      <c r="EU176" s="263"/>
      <c r="EV176" s="263"/>
      <c r="EW176" s="263"/>
      <c r="EX176" s="263"/>
      <c r="EY176" s="263"/>
      <c r="EZ176" s="263"/>
      <c r="FA176" s="263"/>
      <c r="FB176" s="263"/>
      <c r="FC176" s="263"/>
      <c r="FD176" s="263"/>
      <c r="FE176" s="263"/>
      <c r="FF176" s="263"/>
      <c r="FG176" s="263"/>
      <c r="FH176" s="263"/>
      <c r="FI176" s="263"/>
      <c r="FJ176" s="263"/>
      <c r="FK176" s="263"/>
      <c r="FL176" s="263"/>
      <c r="FM176" s="263"/>
      <c r="FN176" s="263"/>
      <c r="FO176" s="263"/>
      <c r="FP176" s="263"/>
      <c r="FQ176" s="263"/>
      <c r="FR176" s="263"/>
      <c r="FS176" s="263"/>
      <c r="FT176" s="263"/>
      <c r="FU176" s="263"/>
      <c r="FV176" s="263"/>
      <c r="FW176" s="263"/>
      <c r="FX176" s="263"/>
      <c r="FY176" s="263"/>
      <c r="FZ176" s="263"/>
      <c r="GA176" s="263"/>
      <c r="GB176" s="263"/>
      <c r="GC176" s="263"/>
      <c r="GD176" s="263"/>
      <c r="GE176" s="263"/>
      <c r="GF176" s="263"/>
      <c r="GG176" s="263"/>
      <c r="GH176" s="263"/>
      <c r="GI176" s="263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3"/>
      <c r="GV176" s="263"/>
      <c r="GW176" s="263"/>
      <c r="GX176" s="263"/>
      <c r="GY176" s="263"/>
      <c r="GZ176" s="263"/>
      <c r="HA176" s="263"/>
      <c r="HB176" s="263"/>
      <c r="HC176" s="263"/>
      <c r="HD176" s="263"/>
      <c r="HE176" s="263"/>
      <c r="HF176" s="263"/>
      <c r="HG176" s="263"/>
      <c r="HH176" s="263"/>
      <c r="HI176" s="263"/>
      <c r="HJ176" s="263"/>
      <c r="HK176" s="263"/>
      <c r="HL176" s="263"/>
      <c r="HM176" s="263"/>
      <c r="HN176" s="263"/>
      <c r="HO176" s="263"/>
      <c r="HP176" s="263"/>
      <c r="HQ176" s="263"/>
      <c r="HR176" s="263"/>
      <c r="HS176" s="263"/>
      <c r="HT176" s="263"/>
      <c r="HU176" s="263"/>
      <c r="HV176" s="263"/>
      <c r="HW176" s="263"/>
      <c r="HX176" s="263"/>
      <c r="HY176" s="263"/>
      <c r="HZ176" s="263"/>
      <c r="IA176" s="263"/>
      <c r="IB176" s="263"/>
      <c r="IC176" s="263"/>
      <c r="ID176" s="263"/>
      <c r="IE176" s="263"/>
      <c r="IF176" s="263"/>
      <c r="IG176" s="263"/>
      <c r="IH176" s="263"/>
      <c r="II176" s="263"/>
      <c r="IJ176" s="263"/>
      <c r="IK176" s="263"/>
      <c r="IL176" s="263"/>
      <c r="IM176" s="263"/>
      <c r="IN176" s="263"/>
      <c r="IO176" s="263"/>
      <c r="IP176" s="263"/>
      <c r="IQ176" s="263"/>
      <c r="IR176" s="263"/>
      <c r="IS176" s="263"/>
      <c r="IT176" s="263"/>
      <c r="IU176" s="263"/>
      <c r="IV176" s="263"/>
    </row>
    <row r="177" spans="1:256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63"/>
      <c r="AQ177" s="263"/>
      <c r="AR177" s="263"/>
      <c r="AS177" s="263"/>
      <c r="AT177" s="263"/>
      <c r="AU177" s="263"/>
      <c r="AV177" s="263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  <c r="BS177" s="263"/>
      <c r="BT177" s="263"/>
      <c r="BU177" s="263"/>
      <c r="BV177" s="263"/>
      <c r="BW177" s="263"/>
      <c r="BX177" s="263"/>
      <c r="BY177" s="263"/>
      <c r="BZ177" s="263"/>
      <c r="CA177" s="263"/>
      <c r="CB177" s="263"/>
      <c r="CC177" s="263"/>
      <c r="CD177" s="263"/>
      <c r="CE177" s="263"/>
      <c r="CF177" s="263"/>
      <c r="CG177" s="263"/>
      <c r="CH177" s="263"/>
      <c r="CI177" s="263"/>
      <c r="CJ177" s="263"/>
      <c r="CK177" s="263"/>
      <c r="CL177" s="263"/>
      <c r="CM177" s="263"/>
      <c r="CN177" s="263"/>
      <c r="CO177" s="263"/>
      <c r="CP177" s="263"/>
      <c r="CQ177" s="263"/>
      <c r="CR177" s="263"/>
      <c r="CS177" s="263"/>
      <c r="CT177" s="263"/>
      <c r="CU177" s="263"/>
      <c r="CV177" s="263"/>
      <c r="CW177" s="263"/>
      <c r="CX177" s="263"/>
      <c r="CY177" s="263"/>
      <c r="CZ177" s="263"/>
      <c r="DA177" s="263"/>
      <c r="DB177" s="263"/>
      <c r="DC177" s="263"/>
      <c r="DD177" s="263"/>
      <c r="DE177" s="263"/>
      <c r="DF177" s="263"/>
      <c r="DG177" s="263"/>
      <c r="DH177" s="263"/>
      <c r="DI177" s="263"/>
      <c r="DJ177" s="263"/>
      <c r="DK177" s="263"/>
      <c r="DL177" s="263"/>
      <c r="DM177" s="263"/>
      <c r="DN177" s="263"/>
      <c r="DO177" s="263"/>
      <c r="DP177" s="263"/>
      <c r="DQ177" s="263"/>
      <c r="DR177" s="263"/>
      <c r="DS177" s="263"/>
      <c r="DT177" s="263"/>
      <c r="DU177" s="263"/>
      <c r="DV177" s="263"/>
      <c r="DW177" s="263"/>
      <c r="DX177" s="263"/>
      <c r="DY177" s="263"/>
      <c r="DZ177" s="263"/>
      <c r="EA177" s="263"/>
      <c r="EB177" s="263"/>
      <c r="EC177" s="263"/>
      <c r="ED177" s="263"/>
      <c r="EE177" s="263"/>
      <c r="EF177" s="263"/>
      <c r="EG177" s="263"/>
      <c r="EH177" s="263"/>
      <c r="EI177" s="263"/>
      <c r="EJ177" s="263"/>
      <c r="EK177" s="263"/>
      <c r="EL177" s="263"/>
      <c r="EM177" s="263"/>
      <c r="EN177" s="263"/>
      <c r="EO177" s="263"/>
      <c r="EP177" s="263"/>
      <c r="EQ177" s="263"/>
      <c r="ER177" s="263"/>
      <c r="ES177" s="263"/>
      <c r="ET177" s="263"/>
      <c r="EU177" s="263"/>
      <c r="EV177" s="263"/>
      <c r="EW177" s="263"/>
      <c r="EX177" s="263"/>
      <c r="EY177" s="263"/>
      <c r="EZ177" s="263"/>
      <c r="FA177" s="263"/>
      <c r="FB177" s="263"/>
      <c r="FC177" s="263"/>
      <c r="FD177" s="263"/>
      <c r="FE177" s="263"/>
      <c r="FF177" s="263"/>
      <c r="FG177" s="263"/>
      <c r="FH177" s="263"/>
      <c r="FI177" s="263"/>
      <c r="FJ177" s="263"/>
      <c r="FK177" s="263"/>
      <c r="FL177" s="263"/>
      <c r="FM177" s="263"/>
      <c r="FN177" s="263"/>
      <c r="FO177" s="263"/>
      <c r="FP177" s="263"/>
      <c r="FQ177" s="263"/>
      <c r="FR177" s="263"/>
      <c r="FS177" s="263"/>
      <c r="FT177" s="263"/>
      <c r="FU177" s="263"/>
      <c r="FV177" s="263"/>
      <c r="FW177" s="263"/>
      <c r="FX177" s="263"/>
      <c r="FY177" s="263"/>
      <c r="FZ177" s="263"/>
      <c r="GA177" s="263"/>
      <c r="GB177" s="263"/>
      <c r="GC177" s="263"/>
      <c r="GD177" s="263"/>
      <c r="GE177" s="263"/>
      <c r="GF177" s="263"/>
      <c r="GG177" s="263"/>
      <c r="GH177" s="263"/>
      <c r="GI177" s="263"/>
      <c r="GJ177" s="263"/>
      <c r="GK177" s="263"/>
      <c r="GL177" s="263"/>
      <c r="GM177" s="263"/>
      <c r="GN177" s="263"/>
      <c r="GO177" s="263"/>
      <c r="GP177" s="263"/>
      <c r="GQ177" s="263"/>
      <c r="GR177" s="263"/>
      <c r="GS177" s="263"/>
      <c r="GT177" s="263"/>
      <c r="GU177" s="263"/>
      <c r="GV177" s="263"/>
      <c r="GW177" s="263"/>
      <c r="GX177" s="263"/>
      <c r="GY177" s="263"/>
      <c r="GZ177" s="263"/>
      <c r="HA177" s="263"/>
      <c r="HB177" s="263"/>
      <c r="HC177" s="263"/>
      <c r="HD177" s="263"/>
      <c r="HE177" s="263"/>
      <c r="HF177" s="263"/>
      <c r="HG177" s="263"/>
      <c r="HH177" s="263"/>
      <c r="HI177" s="263"/>
      <c r="HJ177" s="263"/>
      <c r="HK177" s="263"/>
      <c r="HL177" s="263"/>
      <c r="HM177" s="263"/>
      <c r="HN177" s="263"/>
      <c r="HO177" s="263"/>
      <c r="HP177" s="263"/>
      <c r="HQ177" s="263"/>
      <c r="HR177" s="263"/>
      <c r="HS177" s="263"/>
      <c r="HT177" s="263"/>
      <c r="HU177" s="263"/>
      <c r="HV177" s="263"/>
      <c r="HW177" s="263"/>
      <c r="HX177" s="263"/>
      <c r="HY177" s="263"/>
      <c r="HZ177" s="263"/>
      <c r="IA177" s="263"/>
      <c r="IB177" s="263"/>
      <c r="IC177" s="263"/>
      <c r="ID177" s="263"/>
      <c r="IE177" s="263"/>
      <c r="IF177" s="263"/>
      <c r="IG177" s="263"/>
      <c r="IH177" s="263"/>
      <c r="II177" s="263"/>
      <c r="IJ177" s="263"/>
      <c r="IK177" s="263"/>
      <c r="IL177" s="263"/>
      <c r="IM177" s="263"/>
      <c r="IN177" s="263"/>
      <c r="IO177" s="263"/>
      <c r="IP177" s="263"/>
      <c r="IQ177" s="263"/>
      <c r="IR177" s="263"/>
      <c r="IS177" s="263"/>
      <c r="IT177" s="263"/>
      <c r="IU177" s="263"/>
      <c r="IV177" s="263"/>
    </row>
    <row r="178" spans="1:256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  <c r="CF178" s="263"/>
      <c r="CG178" s="263"/>
      <c r="CH178" s="263"/>
      <c r="CI178" s="263"/>
      <c r="CJ178" s="263"/>
      <c r="CK178" s="263"/>
      <c r="CL178" s="263"/>
      <c r="CM178" s="263"/>
      <c r="CN178" s="263"/>
      <c r="CO178" s="263"/>
      <c r="CP178" s="263"/>
      <c r="CQ178" s="263"/>
      <c r="CR178" s="263"/>
      <c r="CS178" s="263"/>
      <c r="CT178" s="263"/>
      <c r="CU178" s="263"/>
      <c r="CV178" s="263"/>
      <c r="CW178" s="263"/>
      <c r="CX178" s="263"/>
      <c r="CY178" s="263"/>
      <c r="CZ178" s="263"/>
      <c r="DA178" s="263"/>
      <c r="DB178" s="263"/>
      <c r="DC178" s="263"/>
      <c r="DD178" s="263"/>
      <c r="DE178" s="263"/>
      <c r="DF178" s="263"/>
      <c r="DG178" s="263"/>
      <c r="DH178" s="263"/>
      <c r="DI178" s="263"/>
      <c r="DJ178" s="263"/>
      <c r="DK178" s="263"/>
      <c r="DL178" s="263"/>
      <c r="DM178" s="263"/>
      <c r="DN178" s="263"/>
      <c r="DO178" s="263"/>
      <c r="DP178" s="263"/>
      <c r="DQ178" s="263"/>
      <c r="DR178" s="263"/>
      <c r="DS178" s="263"/>
      <c r="DT178" s="263"/>
      <c r="DU178" s="263"/>
      <c r="DV178" s="263"/>
      <c r="DW178" s="263"/>
      <c r="DX178" s="263"/>
      <c r="DY178" s="263"/>
      <c r="DZ178" s="263"/>
      <c r="EA178" s="263"/>
      <c r="EB178" s="263"/>
      <c r="EC178" s="263"/>
      <c r="ED178" s="263"/>
      <c r="EE178" s="263"/>
      <c r="EF178" s="263"/>
      <c r="EG178" s="263"/>
      <c r="EH178" s="263"/>
      <c r="EI178" s="263"/>
      <c r="EJ178" s="263"/>
      <c r="EK178" s="263"/>
      <c r="EL178" s="263"/>
      <c r="EM178" s="263"/>
      <c r="EN178" s="263"/>
      <c r="EO178" s="263"/>
      <c r="EP178" s="263"/>
      <c r="EQ178" s="263"/>
      <c r="ER178" s="263"/>
      <c r="ES178" s="263"/>
      <c r="ET178" s="263"/>
      <c r="EU178" s="263"/>
      <c r="EV178" s="263"/>
      <c r="EW178" s="263"/>
      <c r="EX178" s="263"/>
      <c r="EY178" s="263"/>
      <c r="EZ178" s="263"/>
      <c r="FA178" s="263"/>
      <c r="FB178" s="263"/>
      <c r="FC178" s="263"/>
      <c r="FD178" s="263"/>
      <c r="FE178" s="263"/>
      <c r="FF178" s="263"/>
      <c r="FG178" s="263"/>
      <c r="FH178" s="263"/>
      <c r="FI178" s="263"/>
      <c r="FJ178" s="263"/>
      <c r="FK178" s="263"/>
      <c r="FL178" s="263"/>
      <c r="FM178" s="263"/>
      <c r="FN178" s="263"/>
      <c r="FO178" s="263"/>
      <c r="FP178" s="263"/>
      <c r="FQ178" s="263"/>
      <c r="FR178" s="263"/>
      <c r="FS178" s="263"/>
      <c r="FT178" s="263"/>
      <c r="FU178" s="263"/>
      <c r="FV178" s="263"/>
      <c r="FW178" s="263"/>
      <c r="FX178" s="263"/>
      <c r="FY178" s="263"/>
      <c r="FZ178" s="263"/>
      <c r="GA178" s="263"/>
      <c r="GB178" s="263"/>
      <c r="GC178" s="263"/>
      <c r="GD178" s="263"/>
      <c r="GE178" s="263"/>
      <c r="GF178" s="263"/>
      <c r="GG178" s="263"/>
      <c r="GH178" s="263"/>
      <c r="GI178" s="263"/>
      <c r="GJ178" s="263"/>
      <c r="GK178" s="263"/>
      <c r="GL178" s="263"/>
      <c r="GM178" s="263"/>
      <c r="GN178" s="263"/>
      <c r="GO178" s="263"/>
      <c r="GP178" s="263"/>
      <c r="GQ178" s="263"/>
      <c r="GR178" s="263"/>
      <c r="GS178" s="263"/>
      <c r="GT178" s="263"/>
      <c r="GU178" s="263"/>
      <c r="GV178" s="263"/>
      <c r="GW178" s="263"/>
      <c r="GX178" s="263"/>
      <c r="GY178" s="263"/>
      <c r="GZ178" s="263"/>
      <c r="HA178" s="263"/>
      <c r="HB178" s="263"/>
      <c r="HC178" s="263"/>
      <c r="HD178" s="263"/>
      <c r="HE178" s="263"/>
      <c r="HF178" s="263"/>
      <c r="HG178" s="263"/>
      <c r="HH178" s="263"/>
      <c r="HI178" s="263"/>
      <c r="HJ178" s="263"/>
      <c r="HK178" s="263"/>
      <c r="HL178" s="263"/>
      <c r="HM178" s="263"/>
      <c r="HN178" s="263"/>
      <c r="HO178" s="263"/>
      <c r="HP178" s="263"/>
      <c r="HQ178" s="263"/>
      <c r="HR178" s="263"/>
      <c r="HS178" s="263"/>
      <c r="HT178" s="263"/>
      <c r="HU178" s="263"/>
      <c r="HV178" s="263"/>
      <c r="HW178" s="263"/>
      <c r="HX178" s="263"/>
      <c r="HY178" s="263"/>
      <c r="HZ178" s="263"/>
      <c r="IA178" s="263"/>
      <c r="IB178" s="263"/>
      <c r="IC178" s="263"/>
      <c r="ID178" s="263"/>
      <c r="IE178" s="263"/>
      <c r="IF178" s="263"/>
      <c r="IG178" s="263"/>
      <c r="IH178" s="263"/>
      <c r="II178" s="263"/>
      <c r="IJ178" s="263"/>
      <c r="IK178" s="263"/>
      <c r="IL178" s="263"/>
      <c r="IM178" s="263"/>
      <c r="IN178" s="263"/>
      <c r="IO178" s="263"/>
      <c r="IP178" s="263"/>
      <c r="IQ178" s="263"/>
      <c r="IR178" s="263"/>
      <c r="IS178" s="263"/>
      <c r="IT178" s="263"/>
      <c r="IU178" s="263"/>
      <c r="IV178" s="263"/>
    </row>
    <row r="179" spans="1:256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/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  <c r="FF179" s="263"/>
      <c r="FG179" s="263"/>
      <c r="FH179" s="263"/>
      <c r="FI179" s="263"/>
      <c r="FJ179" s="263"/>
      <c r="FK179" s="263"/>
      <c r="FL179" s="263"/>
      <c r="FM179" s="263"/>
      <c r="FN179" s="263"/>
      <c r="FO179" s="263"/>
      <c r="FP179" s="263"/>
      <c r="FQ179" s="263"/>
      <c r="FR179" s="263"/>
      <c r="FS179" s="263"/>
      <c r="FT179" s="263"/>
      <c r="FU179" s="263"/>
      <c r="FV179" s="263"/>
      <c r="FW179" s="263"/>
      <c r="FX179" s="263"/>
      <c r="FY179" s="263"/>
      <c r="FZ179" s="263"/>
      <c r="GA179" s="263"/>
      <c r="GB179" s="263"/>
      <c r="GC179" s="263"/>
      <c r="GD179" s="263"/>
      <c r="GE179" s="263"/>
      <c r="GF179" s="263"/>
      <c r="GG179" s="263"/>
      <c r="GH179" s="263"/>
      <c r="GI179" s="263"/>
      <c r="GJ179" s="263"/>
      <c r="GK179" s="263"/>
      <c r="GL179" s="263"/>
      <c r="GM179" s="263"/>
      <c r="GN179" s="263"/>
      <c r="GO179" s="263"/>
      <c r="GP179" s="263"/>
      <c r="GQ179" s="263"/>
      <c r="GR179" s="263"/>
      <c r="GS179" s="263"/>
      <c r="GT179" s="263"/>
      <c r="GU179" s="263"/>
      <c r="GV179" s="263"/>
      <c r="GW179" s="263"/>
      <c r="GX179" s="263"/>
      <c r="GY179" s="263"/>
      <c r="GZ179" s="263"/>
      <c r="HA179" s="263"/>
      <c r="HB179" s="263"/>
      <c r="HC179" s="263"/>
      <c r="HD179" s="263"/>
      <c r="HE179" s="263"/>
      <c r="HF179" s="263"/>
      <c r="HG179" s="263"/>
      <c r="HH179" s="263"/>
      <c r="HI179" s="263"/>
      <c r="HJ179" s="263"/>
      <c r="HK179" s="263"/>
      <c r="HL179" s="263"/>
      <c r="HM179" s="263"/>
      <c r="HN179" s="263"/>
      <c r="HO179" s="263"/>
      <c r="HP179" s="263"/>
      <c r="HQ179" s="263"/>
      <c r="HR179" s="263"/>
      <c r="HS179" s="263"/>
      <c r="HT179" s="263"/>
      <c r="HU179" s="263"/>
      <c r="HV179" s="263"/>
      <c r="HW179" s="263"/>
      <c r="HX179" s="263"/>
      <c r="HY179" s="263"/>
      <c r="HZ179" s="263"/>
      <c r="IA179" s="263"/>
      <c r="IB179" s="263"/>
      <c r="IC179" s="263"/>
      <c r="ID179" s="263"/>
      <c r="IE179" s="263"/>
      <c r="IF179" s="263"/>
      <c r="IG179" s="263"/>
      <c r="IH179" s="263"/>
      <c r="II179" s="263"/>
      <c r="IJ179" s="263"/>
      <c r="IK179" s="263"/>
      <c r="IL179" s="263"/>
      <c r="IM179" s="263"/>
      <c r="IN179" s="263"/>
      <c r="IO179" s="263"/>
      <c r="IP179" s="263"/>
      <c r="IQ179" s="263"/>
      <c r="IR179" s="263"/>
      <c r="IS179" s="263"/>
      <c r="IT179" s="263"/>
      <c r="IU179" s="263"/>
      <c r="IV179" s="263"/>
    </row>
    <row r="180" spans="1:256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  <c r="BS180" s="263"/>
      <c r="BT180" s="263"/>
      <c r="BU180" s="263"/>
      <c r="BV180" s="263"/>
      <c r="BW180" s="263"/>
      <c r="BX180" s="263"/>
      <c r="BY180" s="263"/>
      <c r="BZ180" s="263"/>
      <c r="CA180" s="263"/>
      <c r="CB180" s="263"/>
      <c r="CC180" s="263"/>
      <c r="CD180" s="263"/>
      <c r="CE180" s="263"/>
      <c r="CF180" s="263"/>
      <c r="CG180" s="263"/>
      <c r="CH180" s="263"/>
      <c r="CI180" s="263"/>
      <c r="CJ180" s="263"/>
      <c r="CK180" s="263"/>
      <c r="CL180" s="263"/>
      <c r="CM180" s="263"/>
      <c r="CN180" s="263"/>
      <c r="CO180" s="263"/>
      <c r="CP180" s="263"/>
      <c r="CQ180" s="263"/>
      <c r="CR180" s="263"/>
      <c r="CS180" s="263"/>
      <c r="CT180" s="263"/>
      <c r="CU180" s="263"/>
      <c r="CV180" s="263"/>
      <c r="CW180" s="263"/>
      <c r="CX180" s="263"/>
      <c r="CY180" s="263"/>
      <c r="CZ180" s="263"/>
      <c r="DA180" s="263"/>
      <c r="DB180" s="263"/>
      <c r="DC180" s="263"/>
      <c r="DD180" s="263"/>
      <c r="DE180" s="263"/>
      <c r="DF180" s="263"/>
      <c r="DG180" s="263"/>
      <c r="DH180" s="263"/>
      <c r="DI180" s="263"/>
      <c r="DJ180" s="263"/>
      <c r="DK180" s="263"/>
      <c r="DL180" s="263"/>
      <c r="DM180" s="263"/>
      <c r="DN180" s="263"/>
      <c r="DO180" s="263"/>
      <c r="DP180" s="263"/>
      <c r="DQ180" s="263"/>
      <c r="DR180" s="263"/>
      <c r="DS180" s="263"/>
      <c r="DT180" s="263"/>
      <c r="DU180" s="263"/>
      <c r="DV180" s="263"/>
      <c r="DW180" s="263"/>
      <c r="DX180" s="263"/>
      <c r="DY180" s="263"/>
      <c r="DZ180" s="263"/>
      <c r="EA180" s="263"/>
      <c r="EB180" s="263"/>
      <c r="EC180" s="263"/>
      <c r="ED180" s="263"/>
      <c r="EE180" s="263"/>
      <c r="EF180" s="263"/>
      <c r="EG180" s="263"/>
      <c r="EH180" s="263"/>
      <c r="EI180" s="263"/>
      <c r="EJ180" s="263"/>
      <c r="EK180" s="263"/>
      <c r="EL180" s="263"/>
      <c r="EM180" s="263"/>
      <c r="EN180" s="263"/>
      <c r="EO180" s="263"/>
      <c r="EP180" s="263"/>
      <c r="EQ180" s="263"/>
      <c r="ER180" s="263"/>
      <c r="ES180" s="263"/>
      <c r="ET180" s="263"/>
      <c r="EU180" s="263"/>
      <c r="EV180" s="263"/>
      <c r="EW180" s="263"/>
      <c r="EX180" s="263"/>
      <c r="EY180" s="263"/>
      <c r="EZ180" s="263"/>
      <c r="FA180" s="263"/>
      <c r="FB180" s="263"/>
      <c r="FC180" s="263"/>
      <c r="FD180" s="263"/>
      <c r="FE180" s="263"/>
      <c r="FF180" s="263"/>
      <c r="FG180" s="263"/>
      <c r="FH180" s="263"/>
      <c r="FI180" s="263"/>
      <c r="FJ180" s="263"/>
      <c r="FK180" s="263"/>
      <c r="FL180" s="263"/>
      <c r="FM180" s="263"/>
      <c r="FN180" s="263"/>
      <c r="FO180" s="263"/>
      <c r="FP180" s="263"/>
      <c r="FQ180" s="263"/>
      <c r="FR180" s="263"/>
      <c r="FS180" s="263"/>
      <c r="FT180" s="263"/>
      <c r="FU180" s="263"/>
      <c r="FV180" s="263"/>
      <c r="FW180" s="263"/>
      <c r="FX180" s="263"/>
      <c r="FY180" s="263"/>
      <c r="FZ180" s="263"/>
      <c r="GA180" s="263"/>
      <c r="GB180" s="263"/>
      <c r="GC180" s="263"/>
      <c r="GD180" s="263"/>
      <c r="GE180" s="263"/>
      <c r="GF180" s="263"/>
      <c r="GG180" s="263"/>
      <c r="GH180" s="263"/>
      <c r="GI180" s="263"/>
      <c r="GJ180" s="263"/>
      <c r="GK180" s="263"/>
      <c r="GL180" s="263"/>
      <c r="GM180" s="263"/>
      <c r="GN180" s="263"/>
      <c r="GO180" s="263"/>
      <c r="GP180" s="263"/>
      <c r="GQ180" s="263"/>
      <c r="GR180" s="263"/>
      <c r="GS180" s="263"/>
      <c r="GT180" s="263"/>
      <c r="GU180" s="263"/>
      <c r="GV180" s="263"/>
      <c r="GW180" s="263"/>
      <c r="GX180" s="263"/>
      <c r="GY180" s="263"/>
      <c r="GZ180" s="263"/>
      <c r="HA180" s="263"/>
      <c r="HB180" s="263"/>
      <c r="HC180" s="263"/>
      <c r="HD180" s="263"/>
      <c r="HE180" s="263"/>
      <c r="HF180" s="263"/>
      <c r="HG180" s="263"/>
      <c r="HH180" s="263"/>
      <c r="HI180" s="263"/>
      <c r="HJ180" s="263"/>
      <c r="HK180" s="263"/>
      <c r="HL180" s="263"/>
      <c r="HM180" s="263"/>
      <c r="HN180" s="263"/>
      <c r="HO180" s="263"/>
      <c r="HP180" s="263"/>
      <c r="HQ180" s="263"/>
      <c r="HR180" s="263"/>
      <c r="HS180" s="263"/>
      <c r="HT180" s="263"/>
      <c r="HU180" s="263"/>
      <c r="HV180" s="263"/>
      <c r="HW180" s="263"/>
      <c r="HX180" s="263"/>
      <c r="HY180" s="263"/>
      <c r="HZ180" s="263"/>
      <c r="IA180" s="263"/>
      <c r="IB180" s="263"/>
      <c r="IC180" s="263"/>
      <c r="ID180" s="263"/>
      <c r="IE180" s="263"/>
      <c r="IF180" s="263"/>
      <c r="IG180" s="263"/>
      <c r="IH180" s="263"/>
      <c r="II180" s="263"/>
      <c r="IJ180" s="263"/>
      <c r="IK180" s="263"/>
      <c r="IL180" s="263"/>
      <c r="IM180" s="263"/>
      <c r="IN180" s="263"/>
      <c r="IO180" s="263"/>
      <c r="IP180" s="263"/>
      <c r="IQ180" s="263"/>
      <c r="IR180" s="263"/>
      <c r="IS180" s="263"/>
      <c r="IT180" s="263"/>
      <c r="IU180" s="263"/>
      <c r="IV180" s="263"/>
    </row>
    <row r="181" spans="1:256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263"/>
      <c r="AQ181" s="263"/>
      <c r="AR181" s="263"/>
      <c r="AS181" s="263"/>
      <c r="AT181" s="263"/>
      <c r="AU181" s="263"/>
      <c r="AV181" s="263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  <c r="BS181" s="263"/>
      <c r="BT181" s="263"/>
      <c r="BU181" s="263"/>
      <c r="BV181" s="263"/>
      <c r="BW181" s="263"/>
      <c r="BX181" s="263"/>
      <c r="BY181" s="263"/>
      <c r="BZ181" s="263"/>
      <c r="CA181" s="263"/>
      <c r="CB181" s="263"/>
      <c r="CC181" s="263"/>
      <c r="CD181" s="263"/>
      <c r="CE181" s="263"/>
      <c r="CF181" s="263"/>
      <c r="CG181" s="263"/>
      <c r="CH181" s="263"/>
      <c r="CI181" s="263"/>
      <c r="CJ181" s="263"/>
      <c r="CK181" s="263"/>
      <c r="CL181" s="263"/>
      <c r="CM181" s="263"/>
      <c r="CN181" s="263"/>
      <c r="CO181" s="263"/>
      <c r="CP181" s="263"/>
      <c r="CQ181" s="263"/>
      <c r="CR181" s="263"/>
      <c r="CS181" s="263"/>
      <c r="CT181" s="263"/>
      <c r="CU181" s="263"/>
      <c r="CV181" s="263"/>
      <c r="CW181" s="263"/>
      <c r="CX181" s="263"/>
      <c r="CY181" s="263"/>
      <c r="CZ181" s="263"/>
      <c r="DA181" s="263"/>
      <c r="DB181" s="263"/>
      <c r="DC181" s="263"/>
      <c r="DD181" s="263"/>
      <c r="DE181" s="263"/>
      <c r="DF181" s="263"/>
      <c r="DG181" s="263"/>
      <c r="DH181" s="263"/>
      <c r="DI181" s="263"/>
      <c r="DJ181" s="263"/>
      <c r="DK181" s="263"/>
      <c r="DL181" s="263"/>
      <c r="DM181" s="263"/>
      <c r="DN181" s="263"/>
      <c r="DO181" s="263"/>
      <c r="DP181" s="263"/>
      <c r="DQ181" s="263"/>
      <c r="DR181" s="263"/>
      <c r="DS181" s="263"/>
      <c r="DT181" s="263"/>
      <c r="DU181" s="263"/>
      <c r="DV181" s="263"/>
      <c r="DW181" s="263"/>
      <c r="DX181" s="263"/>
      <c r="DY181" s="263"/>
      <c r="DZ181" s="263"/>
      <c r="EA181" s="263"/>
      <c r="EB181" s="263"/>
      <c r="EC181" s="263"/>
      <c r="ED181" s="263"/>
      <c r="EE181" s="263"/>
      <c r="EF181" s="263"/>
      <c r="EG181" s="263"/>
      <c r="EH181" s="263"/>
      <c r="EI181" s="263"/>
      <c r="EJ181" s="263"/>
      <c r="EK181" s="263"/>
      <c r="EL181" s="263"/>
      <c r="EM181" s="263"/>
      <c r="EN181" s="263"/>
      <c r="EO181" s="263"/>
      <c r="EP181" s="263"/>
      <c r="EQ181" s="263"/>
      <c r="ER181" s="263"/>
      <c r="ES181" s="263"/>
      <c r="ET181" s="263"/>
      <c r="EU181" s="263"/>
      <c r="EV181" s="263"/>
      <c r="EW181" s="263"/>
      <c r="EX181" s="263"/>
      <c r="EY181" s="263"/>
      <c r="EZ181" s="263"/>
      <c r="FA181" s="263"/>
      <c r="FB181" s="263"/>
      <c r="FC181" s="263"/>
      <c r="FD181" s="263"/>
      <c r="FE181" s="263"/>
      <c r="FF181" s="263"/>
      <c r="FG181" s="263"/>
      <c r="FH181" s="263"/>
      <c r="FI181" s="263"/>
      <c r="FJ181" s="263"/>
      <c r="FK181" s="263"/>
      <c r="FL181" s="263"/>
      <c r="FM181" s="263"/>
      <c r="FN181" s="263"/>
      <c r="FO181" s="263"/>
      <c r="FP181" s="263"/>
      <c r="FQ181" s="263"/>
      <c r="FR181" s="263"/>
      <c r="FS181" s="263"/>
      <c r="FT181" s="263"/>
      <c r="FU181" s="263"/>
      <c r="FV181" s="263"/>
      <c r="FW181" s="263"/>
      <c r="FX181" s="263"/>
      <c r="FY181" s="263"/>
      <c r="FZ181" s="263"/>
      <c r="GA181" s="263"/>
      <c r="GB181" s="263"/>
      <c r="GC181" s="263"/>
      <c r="GD181" s="263"/>
      <c r="GE181" s="263"/>
      <c r="GF181" s="263"/>
      <c r="GG181" s="263"/>
      <c r="GH181" s="263"/>
      <c r="GI181" s="263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3"/>
      <c r="GV181" s="263"/>
      <c r="GW181" s="263"/>
      <c r="GX181" s="263"/>
      <c r="GY181" s="263"/>
      <c r="GZ181" s="263"/>
      <c r="HA181" s="263"/>
      <c r="HB181" s="263"/>
      <c r="HC181" s="263"/>
      <c r="HD181" s="263"/>
      <c r="HE181" s="263"/>
      <c r="HF181" s="263"/>
      <c r="HG181" s="263"/>
      <c r="HH181" s="263"/>
      <c r="HI181" s="263"/>
      <c r="HJ181" s="263"/>
      <c r="HK181" s="263"/>
      <c r="HL181" s="263"/>
      <c r="HM181" s="263"/>
      <c r="HN181" s="263"/>
      <c r="HO181" s="263"/>
      <c r="HP181" s="263"/>
      <c r="HQ181" s="263"/>
      <c r="HR181" s="263"/>
      <c r="HS181" s="263"/>
      <c r="HT181" s="263"/>
      <c r="HU181" s="263"/>
      <c r="HV181" s="263"/>
      <c r="HW181" s="263"/>
      <c r="HX181" s="263"/>
      <c r="HY181" s="263"/>
      <c r="HZ181" s="263"/>
      <c r="IA181" s="263"/>
      <c r="IB181" s="263"/>
      <c r="IC181" s="263"/>
      <c r="ID181" s="263"/>
      <c r="IE181" s="263"/>
      <c r="IF181" s="263"/>
      <c r="IG181" s="263"/>
      <c r="IH181" s="263"/>
      <c r="II181" s="263"/>
      <c r="IJ181" s="263"/>
      <c r="IK181" s="263"/>
      <c r="IL181" s="263"/>
      <c r="IM181" s="263"/>
      <c r="IN181" s="263"/>
      <c r="IO181" s="263"/>
      <c r="IP181" s="263"/>
      <c r="IQ181" s="263"/>
      <c r="IR181" s="263"/>
      <c r="IS181" s="263"/>
      <c r="IT181" s="263"/>
      <c r="IU181" s="263"/>
      <c r="IV181" s="263"/>
    </row>
    <row r="182" spans="1:256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263"/>
      <c r="CG182" s="263"/>
      <c r="CH182" s="263"/>
      <c r="CI182" s="263"/>
      <c r="CJ182" s="263"/>
      <c r="CK182" s="263"/>
      <c r="CL182" s="263"/>
      <c r="CM182" s="263"/>
      <c r="CN182" s="263"/>
      <c r="CO182" s="263"/>
      <c r="CP182" s="263"/>
      <c r="CQ182" s="263"/>
      <c r="CR182" s="263"/>
      <c r="CS182" s="263"/>
      <c r="CT182" s="263"/>
      <c r="CU182" s="263"/>
      <c r="CV182" s="263"/>
      <c r="CW182" s="263"/>
      <c r="CX182" s="263"/>
      <c r="CY182" s="263"/>
      <c r="CZ182" s="263"/>
      <c r="DA182" s="263"/>
      <c r="DB182" s="263"/>
      <c r="DC182" s="263"/>
      <c r="DD182" s="263"/>
      <c r="DE182" s="263"/>
      <c r="DF182" s="263"/>
      <c r="DG182" s="263"/>
      <c r="DH182" s="263"/>
      <c r="DI182" s="263"/>
      <c r="DJ182" s="263"/>
      <c r="DK182" s="263"/>
      <c r="DL182" s="263"/>
      <c r="DM182" s="263"/>
      <c r="DN182" s="263"/>
      <c r="DO182" s="263"/>
      <c r="DP182" s="263"/>
      <c r="DQ182" s="263"/>
      <c r="DR182" s="263"/>
      <c r="DS182" s="263"/>
      <c r="DT182" s="263"/>
      <c r="DU182" s="263"/>
      <c r="DV182" s="263"/>
      <c r="DW182" s="263"/>
      <c r="DX182" s="263"/>
      <c r="DY182" s="263"/>
      <c r="DZ182" s="263"/>
      <c r="EA182" s="263"/>
      <c r="EB182" s="263"/>
      <c r="EC182" s="263"/>
      <c r="ED182" s="263"/>
      <c r="EE182" s="263"/>
      <c r="EF182" s="263"/>
      <c r="EG182" s="263"/>
      <c r="EH182" s="263"/>
      <c r="EI182" s="263"/>
      <c r="EJ182" s="263"/>
      <c r="EK182" s="263"/>
      <c r="EL182" s="263"/>
      <c r="EM182" s="263"/>
      <c r="EN182" s="263"/>
      <c r="EO182" s="263"/>
      <c r="EP182" s="263"/>
      <c r="EQ182" s="263"/>
      <c r="ER182" s="263"/>
      <c r="ES182" s="263"/>
      <c r="ET182" s="263"/>
      <c r="EU182" s="263"/>
      <c r="EV182" s="263"/>
      <c r="EW182" s="263"/>
      <c r="EX182" s="263"/>
      <c r="EY182" s="263"/>
      <c r="EZ182" s="263"/>
      <c r="FA182" s="263"/>
      <c r="FB182" s="263"/>
      <c r="FC182" s="263"/>
      <c r="FD182" s="263"/>
      <c r="FE182" s="263"/>
      <c r="FF182" s="263"/>
      <c r="FG182" s="263"/>
      <c r="FH182" s="263"/>
      <c r="FI182" s="263"/>
      <c r="FJ182" s="263"/>
      <c r="FK182" s="263"/>
      <c r="FL182" s="263"/>
      <c r="FM182" s="263"/>
      <c r="FN182" s="263"/>
      <c r="FO182" s="263"/>
      <c r="FP182" s="263"/>
      <c r="FQ182" s="263"/>
      <c r="FR182" s="263"/>
      <c r="FS182" s="263"/>
      <c r="FT182" s="263"/>
      <c r="FU182" s="263"/>
      <c r="FV182" s="263"/>
      <c r="FW182" s="263"/>
      <c r="FX182" s="263"/>
      <c r="FY182" s="263"/>
      <c r="FZ182" s="263"/>
      <c r="GA182" s="263"/>
      <c r="GB182" s="263"/>
      <c r="GC182" s="263"/>
      <c r="GD182" s="263"/>
      <c r="GE182" s="263"/>
      <c r="GF182" s="263"/>
      <c r="GG182" s="263"/>
      <c r="GH182" s="263"/>
      <c r="GI182" s="263"/>
      <c r="GJ182" s="263"/>
      <c r="GK182" s="263"/>
      <c r="GL182" s="263"/>
      <c r="GM182" s="263"/>
      <c r="GN182" s="263"/>
      <c r="GO182" s="263"/>
      <c r="GP182" s="263"/>
      <c r="GQ182" s="263"/>
      <c r="GR182" s="263"/>
      <c r="GS182" s="263"/>
      <c r="GT182" s="263"/>
      <c r="GU182" s="263"/>
      <c r="GV182" s="263"/>
      <c r="GW182" s="263"/>
      <c r="GX182" s="263"/>
      <c r="GY182" s="263"/>
      <c r="GZ182" s="263"/>
      <c r="HA182" s="263"/>
      <c r="HB182" s="263"/>
      <c r="HC182" s="263"/>
      <c r="HD182" s="263"/>
      <c r="HE182" s="263"/>
      <c r="HF182" s="263"/>
      <c r="HG182" s="263"/>
      <c r="HH182" s="263"/>
      <c r="HI182" s="263"/>
      <c r="HJ182" s="263"/>
      <c r="HK182" s="263"/>
      <c r="HL182" s="263"/>
      <c r="HM182" s="263"/>
      <c r="HN182" s="263"/>
      <c r="HO182" s="263"/>
      <c r="HP182" s="263"/>
      <c r="HQ182" s="263"/>
      <c r="HR182" s="263"/>
      <c r="HS182" s="263"/>
      <c r="HT182" s="263"/>
      <c r="HU182" s="263"/>
      <c r="HV182" s="263"/>
      <c r="HW182" s="263"/>
      <c r="HX182" s="263"/>
      <c r="HY182" s="263"/>
      <c r="HZ182" s="263"/>
      <c r="IA182" s="263"/>
      <c r="IB182" s="263"/>
      <c r="IC182" s="263"/>
      <c r="ID182" s="263"/>
      <c r="IE182" s="263"/>
      <c r="IF182" s="263"/>
      <c r="IG182" s="263"/>
      <c r="IH182" s="263"/>
      <c r="II182" s="263"/>
      <c r="IJ182" s="263"/>
      <c r="IK182" s="263"/>
      <c r="IL182" s="263"/>
      <c r="IM182" s="263"/>
      <c r="IN182" s="263"/>
      <c r="IO182" s="263"/>
      <c r="IP182" s="263"/>
      <c r="IQ182" s="263"/>
      <c r="IR182" s="263"/>
      <c r="IS182" s="263"/>
      <c r="IT182" s="263"/>
      <c r="IU182" s="263"/>
      <c r="IV182" s="263"/>
    </row>
    <row r="183" spans="1:256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  <c r="CF183" s="263"/>
      <c r="CG183" s="263"/>
      <c r="CH183" s="263"/>
      <c r="CI183" s="263"/>
      <c r="CJ183" s="263"/>
      <c r="CK183" s="263"/>
      <c r="CL183" s="263"/>
      <c r="CM183" s="263"/>
      <c r="CN183" s="263"/>
      <c r="CO183" s="263"/>
      <c r="CP183" s="263"/>
      <c r="CQ183" s="263"/>
      <c r="CR183" s="263"/>
      <c r="CS183" s="263"/>
      <c r="CT183" s="263"/>
      <c r="CU183" s="263"/>
      <c r="CV183" s="263"/>
      <c r="CW183" s="263"/>
      <c r="CX183" s="263"/>
      <c r="CY183" s="263"/>
      <c r="CZ183" s="263"/>
      <c r="DA183" s="263"/>
      <c r="DB183" s="263"/>
      <c r="DC183" s="263"/>
      <c r="DD183" s="263"/>
      <c r="DE183" s="263"/>
      <c r="DF183" s="263"/>
      <c r="DG183" s="263"/>
      <c r="DH183" s="263"/>
      <c r="DI183" s="263"/>
      <c r="DJ183" s="263"/>
      <c r="DK183" s="263"/>
      <c r="DL183" s="263"/>
      <c r="DM183" s="263"/>
      <c r="DN183" s="263"/>
      <c r="DO183" s="263"/>
      <c r="DP183" s="263"/>
      <c r="DQ183" s="263"/>
      <c r="DR183" s="263"/>
      <c r="DS183" s="263"/>
      <c r="DT183" s="263"/>
      <c r="DU183" s="263"/>
      <c r="DV183" s="263"/>
      <c r="DW183" s="263"/>
      <c r="DX183" s="263"/>
      <c r="DY183" s="263"/>
      <c r="DZ183" s="263"/>
      <c r="EA183" s="263"/>
      <c r="EB183" s="263"/>
      <c r="EC183" s="263"/>
      <c r="ED183" s="263"/>
      <c r="EE183" s="263"/>
      <c r="EF183" s="263"/>
      <c r="EG183" s="263"/>
      <c r="EH183" s="263"/>
      <c r="EI183" s="263"/>
      <c r="EJ183" s="263"/>
      <c r="EK183" s="263"/>
      <c r="EL183" s="263"/>
      <c r="EM183" s="263"/>
      <c r="EN183" s="263"/>
      <c r="EO183" s="263"/>
      <c r="EP183" s="263"/>
      <c r="EQ183" s="263"/>
      <c r="ER183" s="263"/>
      <c r="ES183" s="263"/>
      <c r="ET183" s="263"/>
      <c r="EU183" s="263"/>
      <c r="EV183" s="263"/>
      <c r="EW183" s="263"/>
      <c r="EX183" s="263"/>
      <c r="EY183" s="263"/>
      <c r="EZ183" s="263"/>
      <c r="FA183" s="263"/>
      <c r="FB183" s="263"/>
      <c r="FC183" s="263"/>
      <c r="FD183" s="263"/>
      <c r="FE183" s="263"/>
      <c r="FF183" s="263"/>
      <c r="FG183" s="263"/>
      <c r="FH183" s="263"/>
      <c r="FI183" s="263"/>
      <c r="FJ183" s="263"/>
      <c r="FK183" s="263"/>
      <c r="FL183" s="263"/>
      <c r="FM183" s="263"/>
      <c r="FN183" s="263"/>
      <c r="FO183" s="263"/>
      <c r="FP183" s="263"/>
      <c r="FQ183" s="263"/>
      <c r="FR183" s="263"/>
      <c r="FS183" s="263"/>
      <c r="FT183" s="263"/>
      <c r="FU183" s="263"/>
      <c r="FV183" s="263"/>
      <c r="FW183" s="263"/>
      <c r="FX183" s="263"/>
      <c r="FY183" s="263"/>
      <c r="FZ183" s="263"/>
      <c r="GA183" s="263"/>
      <c r="GB183" s="263"/>
      <c r="GC183" s="263"/>
      <c r="GD183" s="263"/>
      <c r="GE183" s="263"/>
      <c r="GF183" s="263"/>
      <c r="GG183" s="263"/>
      <c r="GH183" s="263"/>
      <c r="GI183" s="263"/>
      <c r="GJ183" s="263"/>
      <c r="GK183" s="263"/>
      <c r="GL183" s="263"/>
      <c r="GM183" s="263"/>
      <c r="GN183" s="263"/>
      <c r="GO183" s="263"/>
      <c r="GP183" s="263"/>
      <c r="GQ183" s="263"/>
      <c r="GR183" s="263"/>
      <c r="GS183" s="263"/>
      <c r="GT183" s="263"/>
      <c r="GU183" s="263"/>
      <c r="GV183" s="263"/>
      <c r="GW183" s="263"/>
      <c r="GX183" s="263"/>
      <c r="GY183" s="263"/>
      <c r="GZ183" s="263"/>
      <c r="HA183" s="263"/>
      <c r="HB183" s="263"/>
      <c r="HC183" s="263"/>
      <c r="HD183" s="263"/>
      <c r="HE183" s="263"/>
      <c r="HF183" s="263"/>
      <c r="HG183" s="263"/>
      <c r="HH183" s="263"/>
      <c r="HI183" s="263"/>
      <c r="HJ183" s="263"/>
      <c r="HK183" s="263"/>
      <c r="HL183" s="263"/>
      <c r="HM183" s="263"/>
      <c r="HN183" s="263"/>
      <c r="HO183" s="263"/>
      <c r="HP183" s="263"/>
      <c r="HQ183" s="263"/>
      <c r="HR183" s="263"/>
      <c r="HS183" s="263"/>
      <c r="HT183" s="263"/>
      <c r="HU183" s="263"/>
      <c r="HV183" s="263"/>
      <c r="HW183" s="263"/>
      <c r="HX183" s="263"/>
      <c r="HY183" s="263"/>
      <c r="HZ183" s="263"/>
      <c r="IA183" s="263"/>
      <c r="IB183" s="263"/>
      <c r="IC183" s="263"/>
      <c r="ID183" s="263"/>
      <c r="IE183" s="263"/>
      <c r="IF183" s="263"/>
      <c r="IG183" s="263"/>
      <c r="IH183" s="263"/>
      <c r="II183" s="263"/>
      <c r="IJ183" s="263"/>
      <c r="IK183" s="263"/>
      <c r="IL183" s="263"/>
      <c r="IM183" s="263"/>
      <c r="IN183" s="263"/>
      <c r="IO183" s="263"/>
      <c r="IP183" s="263"/>
      <c r="IQ183" s="263"/>
      <c r="IR183" s="263"/>
      <c r="IS183" s="263"/>
      <c r="IT183" s="263"/>
      <c r="IU183" s="263"/>
      <c r="IV183" s="263"/>
    </row>
    <row r="184" spans="1:256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  <c r="BS184" s="263"/>
      <c r="BT184" s="263"/>
      <c r="BU184" s="263"/>
      <c r="BV184" s="263"/>
      <c r="BW184" s="263"/>
      <c r="BX184" s="263"/>
      <c r="BY184" s="263"/>
      <c r="BZ184" s="263"/>
      <c r="CA184" s="263"/>
      <c r="CB184" s="263"/>
      <c r="CC184" s="263"/>
      <c r="CD184" s="263"/>
      <c r="CE184" s="263"/>
      <c r="CF184" s="263"/>
      <c r="CG184" s="263"/>
      <c r="CH184" s="263"/>
      <c r="CI184" s="263"/>
      <c r="CJ184" s="263"/>
      <c r="CK184" s="263"/>
      <c r="CL184" s="263"/>
      <c r="CM184" s="263"/>
      <c r="CN184" s="263"/>
      <c r="CO184" s="263"/>
      <c r="CP184" s="263"/>
      <c r="CQ184" s="263"/>
      <c r="CR184" s="263"/>
      <c r="CS184" s="263"/>
      <c r="CT184" s="263"/>
      <c r="CU184" s="263"/>
      <c r="CV184" s="263"/>
      <c r="CW184" s="263"/>
      <c r="CX184" s="263"/>
      <c r="CY184" s="263"/>
      <c r="CZ184" s="263"/>
      <c r="DA184" s="263"/>
      <c r="DB184" s="263"/>
      <c r="DC184" s="263"/>
      <c r="DD184" s="263"/>
      <c r="DE184" s="263"/>
      <c r="DF184" s="263"/>
      <c r="DG184" s="263"/>
      <c r="DH184" s="263"/>
      <c r="DI184" s="263"/>
      <c r="DJ184" s="263"/>
      <c r="DK184" s="263"/>
      <c r="DL184" s="263"/>
      <c r="DM184" s="263"/>
      <c r="DN184" s="263"/>
      <c r="DO184" s="263"/>
      <c r="DP184" s="263"/>
      <c r="DQ184" s="263"/>
      <c r="DR184" s="263"/>
      <c r="DS184" s="263"/>
      <c r="DT184" s="263"/>
      <c r="DU184" s="263"/>
      <c r="DV184" s="263"/>
      <c r="DW184" s="263"/>
      <c r="DX184" s="263"/>
      <c r="DY184" s="263"/>
      <c r="DZ184" s="263"/>
      <c r="EA184" s="263"/>
      <c r="EB184" s="263"/>
      <c r="EC184" s="263"/>
      <c r="ED184" s="263"/>
      <c r="EE184" s="263"/>
      <c r="EF184" s="263"/>
      <c r="EG184" s="263"/>
      <c r="EH184" s="263"/>
      <c r="EI184" s="263"/>
      <c r="EJ184" s="263"/>
      <c r="EK184" s="263"/>
      <c r="EL184" s="263"/>
      <c r="EM184" s="263"/>
      <c r="EN184" s="263"/>
      <c r="EO184" s="263"/>
      <c r="EP184" s="263"/>
      <c r="EQ184" s="263"/>
      <c r="ER184" s="263"/>
      <c r="ES184" s="263"/>
      <c r="ET184" s="263"/>
      <c r="EU184" s="263"/>
      <c r="EV184" s="263"/>
      <c r="EW184" s="263"/>
      <c r="EX184" s="263"/>
      <c r="EY184" s="263"/>
      <c r="EZ184" s="263"/>
      <c r="FA184" s="263"/>
      <c r="FB184" s="263"/>
      <c r="FC184" s="263"/>
      <c r="FD184" s="263"/>
      <c r="FE184" s="263"/>
      <c r="FF184" s="263"/>
      <c r="FG184" s="263"/>
      <c r="FH184" s="263"/>
      <c r="FI184" s="263"/>
      <c r="FJ184" s="263"/>
      <c r="FK184" s="263"/>
      <c r="FL184" s="263"/>
      <c r="FM184" s="263"/>
      <c r="FN184" s="263"/>
      <c r="FO184" s="263"/>
      <c r="FP184" s="263"/>
      <c r="FQ184" s="263"/>
      <c r="FR184" s="263"/>
      <c r="FS184" s="263"/>
      <c r="FT184" s="263"/>
      <c r="FU184" s="263"/>
      <c r="FV184" s="263"/>
      <c r="FW184" s="263"/>
      <c r="FX184" s="263"/>
      <c r="FY184" s="263"/>
      <c r="FZ184" s="263"/>
      <c r="GA184" s="263"/>
      <c r="GB184" s="263"/>
      <c r="GC184" s="263"/>
      <c r="GD184" s="263"/>
      <c r="GE184" s="263"/>
      <c r="GF184" s="263"/>
      <c r="GG184" s="263"/>
      <c r="GH184" s="263"/>
      <c r="GI184" s="263"/>
      <c r="GJ184" s="263"/>
      <c r="GK184" s="263"/>
      <c r="GL184" s="263"/>
      <c r="GM184" s="263"/>
      <c r="GN184" s="263"/>
      <c r="GO184" s="263"/>
      <c r="GP184" s="263"/>
      <c r="GQ184" s="263"/>
      <c r="GR184" s="263"/>
      <c r="GS184" s="263"/>
      <c r="GT184" s="263"/>
      <c r="GU184" s="263"/>
      <c r="GV184" s="263"/>
      <c r="GW184" s="263"/>
      <c r="GX184" s="263"/>
      <c r="GY184" s="263"/>
      <c r="GZ184" s="263"/>
      <c r="HA184" s="263"/>
      <c r="HB184" s="263"/>
      <c r="HC184" s="263"/>
      <c r="HD184" s="263"/>
      <c r="HE184" s="263"/>
      <c r="HF184" s="263"/>
      <c r="HG184" s="263"/>
      <c r="HH184" s="263"/>
      <c r="HI184" s="263"/>
      <c r="HJ184" s="263"/>
      <c r="HK184" s="263"/>
      <c r="HL184" s="263"/>
      <c r="HM184" s="263"/>
      <c r="HN184" s="263"/>
      <c r="HO184" s="263"/>
      <c r="HP184" s="263"/>
      <c r="HQ184" s="263"/>
      <c r="HR184" s="263"/>
      <c r="HS184" s="263"/>
      <c r="HT184" s="263"/>
      <c r="HU184" s="263"/>
      <c r="HV184" s="263"/>
      <c r="HW184" s="263"/>
      <c r="HX184" s="263"/>
      <c r="HY184" s="263"/>
      <c r="HZ184" s="263"/>
      <c r="IA184" s="263"/>
      <c r="IB184" s="263"/>
      <c r="IC184" s="263"/>
      <c r="ID184" s="263"/>
      <c r="IE184" s="263"/>
      <c r="IF184" s="263"/>
      <c r="IG184" s="263"/>
      <c r="IH184" s="263"/>
      <c r="II184" s="263"/>
      <c r="IJ184" s="263"/>
      <c r="IK184" s="263"/>
      <c r="IL184" s="263"/>
      <c r="IM184" s="263"/>
      <c r="IN184" s="263"/>
      <c r="IO184" s="263"/>
      <c r="IP184" s="263"/>
      <c r="IQ184" s="263"/>
      <c r="IR184" s="263"/>
      <c r="IS184" s="263"/>
      <c r="IT184" s="263"/>
      <c r="IU184" s="263"/>
      <c r="IV184" s="263"/>
    </row>
    <row r="185" spans="1:256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63"/>
      <c r="AT185" s="263"/>
      <c r="AU185" s="263"/>
      <c r="AV185" s="263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  <c r="BS185" s="263"/>
      <c r="BT185" s="263"/>
      <c r="BU185" s="263"/>
      <c r="BV185" s="263"/>
      <c r="BW185" s="263"/>
      <c r="BX185" s="263"/>
      <c r="BY185" s="263"/>
      <c r="BZ185" s="263"/>
      <c r="CA185" s="263"/>
      <c r="CB185" s="263"/>
      <c r="CC185" s="263"/>
      <c r="CD185" s="263"/>
      <c r="CE185" s="263"/>
      <c r="CF185" s="263"/>
      <c r="CG185" s="263"/>
      <c r="CH185" s="263"/>
      <c r="CI185" s="263"/>
      <c r="CJ185" s="263"/>
      <c r="CK185" s="263"/>
      <c r="CL185" s="263"/>
      <c r="CM185" s="263"/>
      <c r="CN185" s="263"/>
      <c r="CO185" s="263"/>
      <c r="CP185" s="263"/>
      <c r="CQ185" s="263"/>
      <c r="CR185" s="263"/>
      <c r="CS185" s="263"/>
      <c r="CT185" s="263"/>
      <c r="CU185" s="263"/>
      <c r="CV185" s="263"/>
      <c r="CW185" s="263"/>
      <c r="CX185" s="263"/>
      <c r="CY185" s="263"/>
      <c r="CZ185" s="263"/>
      <c r="DA185" s="263"/>
      <c r="DB185" s="263"/>
      <c r="DC185" s="263"/>
      <c r="DD185" s="263"/>
      <c r="DE185" s="263"/>
      <c r="DF185" s="263"/>
      <c r="DG185" s="263"/>
      <c r="DH185" s="263"/>
      <c r="DI185" s="263"/>
      <c r="DJ185" s="263"/>
      <c r="DK185" s="263"/>
      <c r="DL185" s="263"/>
      <c r="DM185" s="263"/>
      <c r="DN185" s="263"/>
      <c r="DO185" s="263"/>
      <c r="DP185" s="263"/>
      <c r="DQ185" s="263"/>
      <c r="DR185" s="263"/>
      <c r="DS185" s="263"/>
      <c r="DT185" s="263"/>
      <c r="DU185" s="263"/>
      <c r="DV185" s="263"/>
      <c r="DW185" s="263"/>
      <c r="DX185" s="263"/>
      <c r="DY185" s="263"/>
      <c r="DZ185" s="263"/>
      <c r="EA185" s="263"/>
      <c r="EB185" s="263"/>
      <c r="EC185" s="263"/>
      <c r="ED185" s="263"/>
      <c r="EE185" s="263"/>
      <c r="EF185" s="263"/>
      <c r="EG185" s="263"/>
      <c r="EH185" s="263"/>
      <c r="EI185" s="263"/>
      <c r="EJ185" s="263"/>
      <c r="EK185" s="263"/>
      <c r="EL185" s="263"/>
      <c r="EM185" s="263"/>
      <c r="EN185" s="263"/>
      <c r="EO185" s="263"/>
      <c r="EP185" s="263"/>
      <c r="EQ185" s="263"/>
      <c r="ER185" s="263"/>
      <c r="ES185" s="263"/>
      <c r="ET185" s="263"/>
      <c r="EU185" s="263"/>
      <c r="EV185" s="263"/>
      <c r="EW185" s="263"/>
      <c r="EX185" s="263"/>
      <c r="EY185" s="263"/>
      <c r="EZ185" s="263"/>
      <c r="FA185" s="263"/>
      <c r="FB185" s="263"/>
      <c r="FC185" s="263"/>
      <c r="FD185" s="263"/>
      <c r="FE185" s="263"/>
      <c r="FF185" s="263"/>
      <c r="FG185" s="263"/>
      <c r="FH185" s="263"/>
      <c r="FI185" s="263"/>
      <c r="FJ185" s="263"/>
      <c r="FK185" s="263"/>
      <c r="FL185" s="263"/>
      <c r="FM185" s="263"/>
      <c r="FN185" s="263"/>
      <c r="FO185" s="263"/>
      <c r="FP185" s="263"/>
      <c r="FQ185" s="263"/>
      <c r="FR185" s="263"/>
      <c r="FS185" s="263"/>
      <c r="FT185" s="263"/>
      <c r="FU185" s="263"/>
      <c r="FV185" s="263"/>
      <c r="FW185" s="263"/>
      <c r="FX185" s="263"/>
      <c r="FY185" s="263"/>
      <c r="FZ185" s="263"/>
      <c r="GA185" s="263"/>
      <c r="GB185" s="263"/>
      <c r="GC185" s="263"/>
      <c r="GD185" s="263"/>
      <c r="GE185" s="263"/>
      <c r="GF185" s="263"/>
      <c r="GG185" s="263"/>
      <c r="GH185" s="263"/>
      <c r="GI185" s="263"/>
      <c r="GJ185" s="263"/>
      <c r="GK185" s="263"/>
      <c r="GL185" s="263"/>
      <c r="GM185" s="263"/>
      <c r="GN185" s="263"/>
      <c r="GO185" s="263"/>
      <c r="GP185" s="263"/>
      <c r="GQ185" s="263"/>
      <c r="GR185" s="263"/>
      <c r="GS185" s="263"/>
      <c r="GT185" s="263"/>
      <c r="GU185" s="263"/>
      <c r="GV185" s="263"/>
      <c r="GW185" s="263"/>
      <c r="GX185" s="263"/>
      <c r="GY185" s="263"/>
      <c r="GZ185" s="263"/>
      <c r="HA185" s="263"/>
      <c r="HB185" s="263"/>
      <c r="HC185" s="263"/>
      <c r="HD185" s="263"/>
      <c r="HE185" s="263"/>
      <c r="HF185" s="263"/>
      <c r="HG185" s="263"/>
      <c r="HH185" s="263"/>
      <c r="HI185" s="263"/>
      <c r="HJ185" s="263"/>
      <c r="HK185" s="263"/>
      <c r="HL185" s="263"/>
      <c r="HM185" s="263"/>
      <c r="HN185" s="263"/>
      <c r="HO185" s="263"/>
      <c r="HP185" s="263"/>
      <c r="HQ185" s="263"/>
      <c r="HR185" s="263"/>
      <c r="HS185" s="263"/>
      <c r="HT185" s="263"/>
      <c r="HU185" s="263"/>
      <c r="HV185" s="263"/>
      <c r="HW185" s="263"/>
      <c r="HX185" s="263"/>
      <c r="HY185" s="263"/>
      <c r="HZ185" s="263"/>
      <c r="IA185" s="263"/>
      <c r="IB185" s="263"/>
      <c r="IC185" s="263"/>
      <c r="ID185" s="263"/>
      <c r="IE185" s="263"/>
      <c r="IF185" s="263"/>
      <c r="IG185" s="263"/>
      <c r="IH185" s="263"/>
      <c r="II185" s="263"/>
      <c r="IJ185" s="263"/>
      <c r="IK185" s="263"/>
      <c r="IL185" s="263"/>
      <c r="IM185" s="263"/>
      <c r="IN185" s="263"/>
      <c r="IO185" s="263"/>
      <c r="IP185" s="263"/>
      <c r="IQ185" s="263"/>
      <c r="IR185" s="263"/>
      <c r="IS185" s="263"/>
      <c r="IT185" s="263"/>
      <c r="IU185" s="263"/>
      <c r="IV185" s="263"/>
    </row>
    <row r="186" spans="1:256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63"/>
      <c r="AQ186" s="263"/>
      <c r="AR186" s="263"/>
      <c r="AS186" s="263"/>
      <c r="AT186" s="263"/>
      <c r="AU186" s="263"/>
      <c r="AV186" s="263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  <c r="BS186" s="263"/>
      <c r="BT186" s="263"/>
      <c r="BU186" s="263"/>
      <c r="BV186" s="263"/>
      <c r="BW186" s="263"/>
      <c r="BX186" s="263"/>
      <c r="BY186" s="263"/>
      <c r="BZ186" s="263"/>
      <c r="CA186" s="263"/>
      <c r="CB186" s="263"/>
      <c r="CC186" s="263"/>
      <c r="CD186" s="263"/>
      <c r="CE186" s="263"/>
      <c r="CF186" s="263"/>
      <c r="CG186" s="263"/>
      <c r="CH186" s="263"/>
      <c r="CI186" s="263"/>
      <c r="CJ186" s="263"/>
      <c r="CK186" s="263"/>
      <c r="CL186" s="263"/>
      <c r="CM186" s="263"/>
      <c r="CN186" s="263"/>
      <c r="CO186" s="263"/>
      <c r="CP186" s="263"/>
      <c r="CQ186" s="263"/>
      <c r="CR186" s="263"/>
      <c r="CS186" s="263"/>
      <c r="CT186" s="263"/>
      <c r="CU186" s="263"/>
      <c r="CV186" s="263"/>
      <c r="CW186" s="263"/>
      <c r="CX186" s="263"/>
      <c r="CY186" s="263"/>
      <c r="CZ186" s="263"/>
      <c r="DA186" s="263"/>
      <c r="DB186" s="263"/>
      <c r="DC186" s="263"/>
      <c r="DD186" s="263"/>
      <c r="DE186" s="263"/>
      <c r="DF186" s="263"/>
      <c r="DG186" s="263"/>
      <c r="DH186" s="263"/>
      <c r="DI186" s="263"/>
      <c r="DJ186" s="263"/>
      <c r="DK186" s="263"/>
      <c r="DL186" s="263"/>
      <c r="DM186" s="263"/>
      <c r="DN186" s="263"/>
      <c r="DO186" s="263"/>
      <c r="DP186" s="263"/>
      <c r="DQ186" s="263"/>
      <c r="DR186" s="263"/>
      <c r="DS186" s="263"/>
      <c r="DT186" s="263"/>
      <c r="DU186" s="263"/>
      <c r="DV186" s="263"/>
      <c r="DW186" s="263"/>
      <c r="DX186" s="263"/>
      <c r="DY186" s="263"/>
      <c r="DZ186" s="263"/>
      <c r="EA186" s="263"/>
      <c r="EB186" s="263"/>
      <c r="EC186" s="263"/>
      <c r="ED186" s="263"/>
      <c r="EE186" s="263"/>
      <c r="EF186" s="263"/>
      <c r="EG186" s="263"/>
      <c r="EH186" s="263"/>
      <c r="EI186" s="263"/>
      <c r="EJ186" s="263"/>
      <c r="EK186" s="263"/>
      <c r="EL186" s="263"/>
      <c r="EM186" s="263"/>
      <c r="EN186" s="263"/>
      <c r="EO186" s="263"/>
      <c r="EP186" s="263"/>
      <c r="EQ186" s="263"/>
      <c r="ER186" s="263"/>
      <c r="ES186" s="263"/>
      <c r="ET186" s="263"/>
      <c r="EU186" s="263"/>
      <c r="EV186" s="263"/>
      <c r="EW186" s="263"/>
      <c r="EX186" s="263"/>
      <c r="EY186" s="263"/>
      <c r="EZ186" s="263"/>
      <c r="FA186" s="263"/>
      <c r="FB186" s="263"/>
      <c r="FC186" s="263"/>
      <c r="FD186" s="263"/>
      <c r="FE186" s="263"/>
      <c r="FF186" s="263"/>
      <c r="FG186" s="263"/>
      <c r="FH186" s="263"/>
      <c r="FI186" s="263"/>
      <c r="FJ186" s="263"/>
      <c r="FK186" s="263"/>
      <c r="FL186" s="263"/>
      <c r="FM186" s="263"/>
      <c r="FN186" s="263"/>
      <c r="FO186" s="263"/>
      <c r="FP186" s="263"/>
      <c r="FQ186" s="263"/>
      <c r="FR186" s="263"/>
      <c r="FS186" s="263"/>
      <c r="FT186" s="263"/>
      <c r="FU186" s="263"/>
      <c r="FV186" s="263"/>
      <c r="FW186" s="263"/>
      <c r="FX186" s="263"/>
      <c r="FY186" s="263"/>
      <c r="FZ186" s="263"/>
      <c r="GA186" s="263"/>
      <c r="GB186" s="263"/>
      <c r="GC186" s="263"/>
      <c r="GD186" s="263"/>
      <c r="GE186" s="263"/>
      <c r="GF186" s="263"/>
      <c r="GG186" s="263"/>
      <c r="GH186" s="263"/>
      <c r="GI186" s="263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3"/>
      <c r="GV186" s="263"/>
      <c r="GW186" s="263"/>
      <c r="GX186" s="263"/>
      <c r="GY186" s="263"/>
      <c r="GZ186" s="263"/>
      <c r="HA186" s="263"/>
      <c r="HB186" s="263"/>
      <c r="HC186" s="263"/>
      <c r="HD186" s="263"/>
      <c r="HE186" s="263"/>
      <c r="HF186" s="263"/>
      <c r="HG186" s="263"/>
      <c r="HH186" s="263"/>
      <c r="HI186" s="263"/>
      <c r="HJ186" s="263"/>
      <c r="HK186" s="263"/>
      <c r="HL186" s="263"/>
      <c r="HM186" s="263"/>
      <c r="HN186" s="263"/>
      <c r="HO186" s="263"/>
      <c r="HP186" s="263"/>
      <c r="HQ186" s="263"/>
      <c r="HR186" s="263"/>
      <c r="HS186" s="263"/>
      <c r="HT186" s="263"/>
      <c r="HU186" s="263"/>
      <c r="HV186" s="263"/>
      <c r="HW186" s="263"/>
      <c r="HX186" s="263"/>
      <c r="HY186" s="263"/>
      <c r="HZ186" s="263"/>
      <c r="IA186" s="263"/>
      <c r="IB186" s="263"/>
      <c r="IC186" s="263"/>
      <c r="ID186" s="263"/>
      <c r="IE186" s="263"/>
      <c r="IF186" s="263"/>
      <c r="IG186" s="263"/>
      <c r="IH186" s="263"/>
      <c r="II186" s="263"/>
      <c r="IJ186" s="263"/>
      <c r="IK186" s="263"/>
      <c r="IL186" s="263"/>
      <c r="IM186" s="263"/>
      <c r="IN186" s="263"/>
      <c r="IO186" s="263"/>
      <c r="IP186" s="263"/>
      <c r="IQ186" s="263"/>
      <c r="IR186" s="263"/>
      <c r="IS186" s="263"/>
      <c r="IT186" s="263"/>
      <c r="IU186" s="263"/>
      <c r="IV186" s="263"/>
    </row>
    <row r="187" spans="1:256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</row>
    <row r="188" spans="1:256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  <c r="AO188" s="263"/>
      <c r="AP188" s="263"/>
      <c r="AQ188" s="263"/>
      <c r="AR188" s="263"/>
      <c r="AS188" s="263"/>
      <c r="AT188" s="263"/>
      <c r="AU188" s="263"/>
      <c r="AV188" s="263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  <c r="BS188" s="263"/>
      <c r="BT188" s="263"/>
      <c r="BU188" s="263"/>
      <c r="BV188" s="263"/>
      <c r="BW188" s="263"/>
      <c r="BX188" s="263"/>
      <c r="BY188" s="263"/>
      <c r="BZ188" s="263"/>
      <c r="CA188" s="263"/>
      <c r="CB188" s="263"/>
      <c r="CC188" s="263"/>
      <c r="CD188" s="263"/>
      <c r="CE188" s="263"/>
      <c r="CF188" s="263"/>
      <c r="CG188" s="263"/>
      <c r="CH188" s="263"/>
      <c r="CI188" s="263"/>
      <c r="CJ188" s="263"/>
      <c r="CK188" s="263"/>
      <c r="CL188" s="263"/>
      <c r="CM188" s="263"/>
      <c r="CN188" s="263"/>
      <c r="CO188" s="263"/>
      <c r="CP188" s="263"/>
      <c r="CQ188" s="263"/>
      <c r="CR188" s="263"/>
      <c r="CS188" s="263"/>
      <c r="CT188" s="263"/>
      <c r="CU188" s="263"/>
      <c r="CV188" s="263"/>
      <c r="CW188" s="263"/>
      <c r="CX188" s="263"/>
      <c r="CY188" s="263"/>
      <c r="CZ188" s="263"/>
      <c r="DA188" s="263"/>
      <c r="DB188" s="263"/>
      <c r="DC188" s="263"/>
      <c r="DD188" s="263"/>
      <c r="DE188" s="263"/>
      <c r="DF188" s="263"/>
      <c r="DG188" s="263"/>
      <c r="DH188" s="263"/>
      <c r="DI188" s="263"/>
      <c r="DJ188" s="263"/>
      <c r="DK188" s="263"/>
      <c r="DL188" s="263"/>
      <c r="DM188" s="263"/>
      <c r="DN188" s="263"/>
      <c r="DO188" s="263"/>
      <c r="DP188" s="263"/>
      <c r="DQ188" s="263"/>
      <c r="DR188" s="263"/>
      <c r="DS188" s="263"/>
      <c r="DT188" s="263"/>
      <c r="DU188" s="263"/>
      <c r="DV188" s="263"/>
      <c r="DW188" s="263"/>
      <c r="DX188" s="263"/>
      <c r="DY188" s="263"/>
      <c r="DZ188" s="263"/>
      <c r="EA188" s="263"/>
      <c r="EB188" s="263"/>
      <c r="EC188" s="263"/>
      <c r="ED188" s="263"/>
      <c r="EE188" s="263"/>
      <c r="EF188" s="263"/>
      <c r="EG188" s="263"/>
      <c r="EH188" s="263"/>
      <c r="EI188" s="263"/>
      <c r="EJ188" s="263"/>
      <c r="EK188" s="263"/>
      <c r="EL188" s="263"/>
      <c r="EM188" s="263"/>
      <c r="EN188" s="263"/>
      <c r="EO188" s="263"/>
      <c r="EP188" s="263"/>
      <c r="EQ188" s="263"/>
      <c r="ER188" s="263"/>
      <c r="ES188" s="263"/>
      <c r="ET188" s="263"/>
      <c r="EU188" s="263"/>
      <c r="EV188" s="263"/>
      <c r="EW188" s="263"/>
      <c r="EX188" s="263"/>
      <c r="EY188" s="263"/>
      <c r="EZ188" s="263"/>
      <c r="FA188" s="263"/>
      <c r="FB188" s="263"/>
      <c r="FC188" s="263"/>
      <c r="FD188" s="263"/>
      <c r="FE188" s="263"/>
      <c r="FF188" s="263"/>
      <c r="FG188" s="263"/>
      <c r="FH188" s="263"/>
      <c r="FI188" s="263"/>
      <c r="FJ188" s="263"/>
      <c r="FK188" s="263"/>
      <c r="FL188" s="263"/>
      <c r="FM188" s="263"/>
      <c r="FN188" s="263"/>
      <c r="FO188" s="263"/>
      <c r="FP188" s="263"/>
      <c r="FQ188" s="263"/>
      <c r="FR188" s="263"/>
      <c r="FS188" s="263"/>
      <c r="FT188" s="263"/>
      <c r="FU188" s="263"/>
      <c r="FV188" s="263"/>
      <c r="FW188" s="263"/>
      <c r="FX188" s="263"/>
      <c r="FY188" s="263"/>
      <c r="FZ188" s="263"/>
      <c r="GA188" s="263"/>
      <c r="GB188" s="263"/>
      <c r="GC188" s="263"/>
      <c r="GD188" s="263"/>
      <c r="GE188" s="263"/>
      <c r="GF188" s="263"/>
      <c r="GG188" s="263"/>
      <c r="GH188" s="263"/>
      <c r="GI188" s="263"/>
      <c r="GJ188" s="263"/>
      <c r="GK188" s="263"/>
      <c r="GL188" s="263"/>
      <c r="GM188" s="263"/>
      <c r="GN188" s="263"/>
      <c r="GO188" s="263"/>
      <c r="GP188" s="263"/>
      <c r="GQ188" s="263"/>
      <c r="GR188" s="263"/>
      <c r="GS188" s="263"/>
      <c r="GT188" s="263"/>
      <c r="GU188" s="263"/>
      <c r="GV188" s="263"/>
      <c r="GW188" s="263"/>
      <c r="GX188" s="263"/>
      <c r="GY188" s="263"/>
      <c r="GZ188" s="263"/>
      <c r="HA188" s="263"/>
      <c r="HB188" s="263"/>
      <c r="HC188" s="263"/>
      <c r="HD188" s="263"/>
      <c r="HE188" s="263"/>
      <c r="HF188" s="263"/>
      <c r="HG188" s="263"/>
      <c r="HH188" s="263"/>
      <c r="HI188" s="263"/>
      <c r="HJ188" s="263"/>
      <c r="HK188" s="263"/>
      <c r="HL188" s="263"/>
      <c r="HM188" s="263"/>
      <c r="HN188" s="263"/>
      <c r="HO188" s="263"/>
      <c r="HP188" s="263"/>
      <c r="HQ188" s="263"/>
      <c r="HR188" s="263"/>
      <c r="HS188" s="263"/>
      <c r="HT188" s="263"/>
      <c r="HU188" s="263"/>
      <c r="HV188" s="263"/>
      <c r="HW188" s="263"/>
      <c r="HX188" s="263"/>
      <c r="HY188" s="263"/>
      <c r="HZ188" s="263"/>
      <c r="IA188" s="263"/>
      <c r="IB188" s="263"/>
      <c r="IC188" s="263"/>
      <c r="ID188" s="263"/>
      <c r="IE188" s="263"/>
      <c r="IF188" s="263"/>
      <c r="IG188" s="263"/>
      <c r="IH188" s="263"/>
      <c r="II188" s="263"/>
      <c r="IJ188" s="263"/>
      <c r="IK188" s="263"/>
      <c r="IL188" s="263"/>
      <c r="IM188" s="263"/>
      <c r="IN188" s="263"/>
      <c r="IO188" s="263"/>
      <c r="IP188" s="263"/>
      <c r="IQ188" s="263"/>
      <c r="IR188" s="263"/>
      <c r="IS188" s="263"/>
      <c r="IT188" s="263"/>
      <c r="IU188" s="263"/>
      <c r="IV188" s="263"/>
    </row>
    <row r="189" spans="1:256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  <c r="AO189" s="263"/>
      <c r="AP189" s="263"/>
      <c r="AQ189" s="263"/>
      <c r="AR189" s="263"/>
      <c r="AS189" s="263"/>
      <c r="AT189" s="263"/>
      <c r="AU189" s="263"/>
      <c r="AV189" s="263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  <c r="BS189" s="263"/>
      <c r="BT189" s="263"/>
      <c r="BU189" s="263"/>
      <c r="BV189" s="263"/>
      <c r="BW189" s="263"/>
      <c r="BX189" s="263"/>
      <c r="BY189" s="263"/>
      <c r="BZ189" s="263"/>
      <c r="CA189" s="263"/>
      <c r="CB189" s="263"/>
      <c r="CC189" s="263"/>
      <c r="CD189" s="263"/>
      <c r="CE189" s="263"/>
      <c r="CF189" s="263"/>
      <c r="CG189" s="263"/>
      <c r="CH189" s="263"/>
      <c r="CI189" s="263"/>
      <c r="CJ189" s="263"/>
      <c r="CK189" s="263"/>
      <c r="CL189" s="263"/>
      <c r="CM189" s="263"/>
      <c r="CN189" s="263"/>
      <c r="CO189" s="263"/>
      <c r="CP189" s="263"/>
      <c r="CQ189" s="263"/>
      <c r="CR189" s="263"/>
      <c r="CS189" s="263"/>
      <c r="CT189" s="263"/>
      <c r="CU189" s="263"/>
      <c r="CV189" s="263"/>
      <c r="CW189" s="263"/>
      <c r="CX189" s="263"/>
      <c r="CY189" s="263"/>
      <c r="CZ189" s="263"/>
      <c r="DA189" s="263"/>
      <c r="DB189" s="263"/>
      <c r="DC189" s="263"/>
      <c r="DD189" s="263"/>
      <c r="DE189" s="263"/>
      <c r="DF189" s="263"/>
      <c r="DG189" s="263"/>
      <c r="DH189" s="263"/>
      <c r="DI189" s="263"/>
      <c r="DJ189" s="263"/>
      <c r="DK189" s="263"/>
      <c r="DL189" s="263"/>
      <c r="DM189" s="263"/>
      <c r="DN189" s="263"/>
      <c r="DO189" s="263"/>
      <c r="DP189" s="263"/>
      <c r="DQ189" s="263"/>
      <c r="DR189" s="263"/>
      <c r="DS189" s="263"/>
      <c r="DT189" s="263"/>
      <c r="DU189" s="263"/>
      <c r="DV189" s="263"/>
      <c r="DW189" s="263"/>
      <c r="DX189" s="263"/>
      <c r="DY189" s="263"/>
      <c r="DZ189" s="263"/>
      <c r="EA189" s="263"/>
      <c r="EB189" s="263"/>
      <c r="EC189" s="263"/>
      <c r="ED189" s="263"/>
      <c r="EE189" s="263"/>
      <c r="EF189" s="263"/>
      <c r="EG189" s="263"/>
      <c r="EH189" s="263"/>
      <c r="EI189" s="263"/>
      <c r="EJ189" s="263"/>
      <c r="EK189" s="263"/>
      <c r="EL189" s="263"/>
      <c r="EM189" s="263"/>
      <c r="EN189" s="263"/>
      <c r="EO189" s="263"/>
      <c r="EP189" s="263"/>
      <c r="EQ189" s="263"/>
      <c r="ER189" s="263"/>
      <c r="ES189" s="263"/>
      <c r="ET189" s="263"/>
      <c r="EU189" s="263"/>
      <c r="EV189" s="263"/>
      <c r="EW189" s="263"/>
      <c r="EX189" s="263"/>
      <c r="EY189" s="263"/>
      <c r="EZ189" s="263"/>
      <c r="FA189" s="263"/>
      <c r="FB189" s="263"/>
      <c r="FC189" s="263"/>
      <c r="FD189" s="263"/>
      <c r="FE189" s="263"/>
      <c r="FF189" s="263"/>
      <c r="FG189" s="263"/>
      <c r="FH189" s="263"/>
      <c r="FI189" s="263"/>
      <c r="FJ189" s="263"/>
      <c r="FK189" s="263"/>
      <c r="FL189" s="263"/>
      <c r="FM189" s="263"/>
      <c r="FN189" s="263"/>
      <c r="FO189" s="263"/>
      <c r="FP189" s="263"/>
      <c r="FQ189" s="263"/>
      <c r="FR189" s="263"/>
      <c r="FS189" s="263"/>
      <c r="FT189" s="263"/>
      <c r="FU189" s="263"/>
      <c r="FV189" s="263"/>
      <c r="FW189" s="263"/>
      <c r="FX189" s="263"/>
      <c r="FY189" s="263"/>
      <c r="FZ189" s="263"/>
      <c r="GA189" s="263"/>
      <c r="GB189" s="263"/>
      <c r="GC189" s="263"/>
      <c r="GD189" s="263"/>
      <c r="GE189" s="263"/>
      <c r="GF189" s="263"/>
      <c r="GG189" s="263"/>
      <c r="GH189" s="263"/>
      <c r="GI189" s="263"/>
      <c r="GJ189" s="263"/>
      <c r="GK189" s="263"/>
      <c r="GL189" s="263"/>
      <c r="GM189" s="263"/>
      <c r="GN189" s="263"/>
      <c r="GO189" s="263"/>
      <c r="GP189" s="263"/>
      <c r="GQ189" s="263"/>
      <c r="GR189" s="263"/>
      <c r="GS189" s="263"/>
      <c r="GT189" s="263"/>
      <c r="GU189" s="263"/>
      <c r="GV189" s="263"/>
      <c r="GW189" s="263"/>
      <c r="GX189" s="263"/>
      <c r="GY189" s="263"/>
      <c r="GZ189" s="263"/>
      <c r="HA189" s="263"/>
      <c r="HB189" s="263"/>
      <c r="HC189" s="263"/>
      <c r="HD189" s="263"/>
      <c r="HE189" s="263"/>
      <c r="HF189" s="263"/>
      <c r="HG189" s="263"/>
      <c r="HH189" s="263"/>
      <c r="HI189" s="263"/>
      <c r="HJ189" s="263"/>
      <c r="HK189" s="263"/>
      <c r="HL189" s="263"/>
      <c r="HM189" s="263"/>
      <c r="HN189" s="263"/>
      <c r="HO189" s="263"/>
      <c r="HP189" s="263"/>
      <c r="HQ189" s="263"/>
      <c r="HR189" s="263"/>
      <c r="HS189" s="263"/>
      <c r="HT189" s="263"/>
      <c r="HU189" s="263"/>
      <c r="HV189" s="263"/>
      <c r="HW189" s="263"/>
      <c r="HX189" s="263"/>
      <c r="HY189" s="263"/>
      <c r="HZ189" s="263"/>
      <c r="IA189" s="263"/>
      <c r="IB189" s="263"/>
      <c r="IC189" s="263"/>
      <c r="ID189" s="263"/>
      <c r="IE189" s="263"/>
      <c r="IF189" s="263"/>
      <c r="IG189" s="263"/>
      <c r="IH189" s="263"/>
      <c r="II189" s="263"/>
      <c r="IJ189" s="263"/>
      <c r="IK189" s="263"/>
      <c r="IL189" s="263"/>
      <c r="IM189" s="263"/>
      <c r="IN189" s="263"/>
      <c r="IO189" s="263"/>
      <c r="IP189" s="263"/>
      <c r="IQ189" s="263"/>
      <c r="IR189" s="263"/>
      <c r="IS189" s="263"/>
      <c r="IT189" s="263"/>
      <c r="IU189" s="263"/>
      <c r="IV189" s="263"/>
    </row>
    <row r="190" spans="1:256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  <c r="BS190" s="263"/>
      <c r="BT190" s="263"/>
      <c r="BU190" s="263"/>
      <c r="BV190" s="263"/>
      <c r="BW190" s="263"/>
      <c r="BX190" s="263"/>
      <c r="BY190" s="263"/>
      <c r="BZ190" s="263"/>
      <c r="CA190" s="263"/>
      <c r="CB190" s="263"/>
      <c r="CC190" s="263"/>
      <c r="CD190" s="263"/>
      <c r="CE190" s="263"/>
      <c r="CF190" s="263"/>
      <c r="CG190" s="263"/>
      <c r="CH190" s="263"/>
      <c r="CI190" s="263"/>
      <c r="CJ190" s="263"/>
      <c r="CK190" s="263"/>
      <c r="CL190" s="263"/>
      <c r="CM190" s="263"/>
      <c r="CN190" s="263"/>
      <c r="CO190" s="263"/>
      <c r="CP190" s="263"/>
      <c r="CQ190" s="263"/>
      <c r="CR190" s="263"/>
      <c r="CS190" s="263"/>
      <c r="CT190" s="263"/>
      <c r="CU190" s="263"/>
      <c r="CV190" s="263"/>
      <c r="CW190" s="263"/>
      <c r="CX190" s="263"/>
      <c r="CY190" s="263"/>
      <c r="CZ190" s="263"/>
      <c r="DA190" s="263"/>
      <c r="DB190" s="263"/>
      <c r="DC190" s="263"/>
      <c r="DD190" s="263"/>
      <c r="DE190" s="263"/>
      <c r="DF190" s="263"/>
      <c r="DG190" s="263"/>
      <c r="DH190" s="263"/>
      <c r="DI190" s="263"/>
      <c r="DJ190" s="263"/>
      <c r="DK190" s="263"/>
      <c r="DL190" s="263"/>
      <c r="DM190" s="263"/>
      <c r="DN190" s="263"/>
      <c r="DO190" s="263"/>
      <c r="DP190" s="263"/>
      <c r="DQ190" s="263"/>
      <c r="DR190" s="263"/>
      <c r="DS190" s="263"/>
      <c r="DT190" s="263"/>
      <c r="DU190" s="263"/>
      <c r="DV190" s="263"/>
      <c r="DW190" s="263"/>
      <c r="DX190" s="263"/>
      <c r="DY190" s="263"/>
      <c r="DZ190" s="263"/>
      <c r="EA190" s="263"/>
      <c r="EB190" s="263"/>
      <c r="EC190" s="263"/>
      <c r="ED190" s="263"/>
      <c r="EE190" s="263"/>
      <c r="EF190" s="263"/>
      <c r="EG190" s="263"/>
      <c r="EH190" s="263"/>
      <c r="EI190" s="263"/>
      <c r="EJ190" s="263"/>
      <c r="EK190" s="263"/>
      <c r="EL190" s="263"/>
      <c r="EM190" s="263"/>
      <c r="EN190" s="263"/>
      <c r="EO190" s="263"/>
      <c r="EP190" s="263"/>
      <c r="EQ190" s="263"/>
      <c r="ER190" s="263"/>
      <c r="ES190" s="263"/>
      <c r="ET190" s="263"/>
      <c r="EU190" s="263"/>
      <c r="EV190" s="263"/>
      <c r="EW190" s="263"/>
      <c r="EX190" s="263"/>
      <c r="EY190" s="263"/>
      <c r="EZ190" s="263"/>
      <c r="FA190" s="263"/>
      <c r="FB190" s="263"/>
      <c r="FC190" s="263"/>
      <c r="FD190" s="263"/>
      <c r="FE190" s="263"/>
      <c r="FF190" s="263"/>
      <c r="FG190" s="263"/>
      <c r="FH190" s="263"/>
      <c r="FI190" s="263"/>
      <c r="FJ190" s="263"/>
      <c r="FK190" s="263"/>
      <c r="FL190" s="263"/>
      <c r="FM190" s="263"/>
      <c r="FN190" s="263"/>
      <c r="FO190" s="263"/>
      <c r="FP190" s="263"/>
      <c r="FQ190" s="263"/>
      <c r="FR190" s="263"/>
      <c r="FS190" s="263"/>
      <c r="FT190" s="263"/>
      <c r="FU190" s="263"/>
      <c r="FV190" s="263"/>
      <c r="FW190" s="263"/>
      <c r="FX190" s="263"/>
      <c r="FY190" s="263"/>
      <c r="FZ190" s="263"/>
      <c r="GA190" s="263"/>
      <c r="GB190" s="263"/>
      <c r="GC190" s="263"/>
      <c r="GD190" s="263"/>
      <c r="GE190" s="263"/>
      <c r="GF190" s="263"/>
      <c r="GG190" s="263"/>
      <c r="GH190" s="263"/>
      <c r="GI190" s="263"/>
      <c r="GJ190" s="263"/>
      <c r="GK190" s="263"/>
      <c r="GL190" s="263"/>
      <c r="GM190" s="263"/>
      <c r="GN190" s="263"/>
      <c r="GO190" s="263"/>
      <c r="GP190" s="263"/>
      <c r="GQ190" s="263"/>
      <c r="GR190" s="263"/>
      <c r="GS190" s="263"/>
      <c r="GT190" s="263"/>
      <c r="GU190" s="263"/>
      <c r="GV190" s="263"/>
      <c r="GW190" s="263"/>
      <c r="GX190" s="263"/>
      <c r="GY190" s="263"/>
      <c r="GZ190" s="263"/>
      <c r="HA190" s="263"/>
      <c r="HB190" s="263"/>
      <c r="HC190" s="263"/>
      <c r="HD190" s="263"/>
      <c r="HE190" s="263"/>
      <c r="HF190" s="263"/>
      <c r="HG190" s="263"/>
      <c r="HH190" s="263"/>
      <c r="HI190" s="263"/>
      <c r="HJ190" s="263"/>
      <c r="HK190" s="263"/>
      <c r="HL190" s="263"/>
      <c r="HM190" s="263"/>
      <c r="HN190" s="263"/>
      <c r="HO190" s="263"/>
      <c r="HP190" s="263"/>
      <c r="HQ190" s="263"/>
      <c r="HR190" s="263"/>
      <c r="HS190" s="263"/>
      <c r="HT190" s="263"/>
      <c r="HU190" s="263"/>
      <c r="HV190" s="263"/>
      <c r="HW190" s="263"/>
      <c r="HX190" s="263"/>
      <c r="HY190" s="263"/>
      <c r="HZ190" s="263"/>
      <c r="IA190" s="263"/>
      <c r="IB190" s="263"/>
      <c r="IC190" s="263"/>
      <c r="ID190" s="263"/>
      <c r="IE190" s="263"/>
      <c r="IF190" s="263"/>
      <c r="IG190" s="263"/>
      <c r="IH190" s="263"/>
      <c r="II190" s="263"/>
      <c r="IJ190" s="263"/>
      <c r="IK190" s="263"/>
      <c r="IL190" s="263"/>
      <c r="IM190" s="263"/>
      <c r="IN190" s="263"/>
      <c r="IO190" s="263"/>
      <c r="IP190" s="263"/>
      <c r="IQ190" s="263"/>
      <c r="IR190" s="263"/>
      <c r="IS190" s="263"/>
      <c r="IT190" s="263"/>
      <c r="IU190" s="263"/>
      <c r="IV190" s="263"/>
    </row>
    <row r="191" spans="1:256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  <c r="BS191" s="263"/>
      <c r="BT191" s="263"/>
      <c r="BU191" s="263"/>
      <c r="BV191" s="263"/>
      <c r="BW191" s="263"/>
      <c r="BX191" s="263"/>
      <c r="BY191" s="263"/>
      <c r="BZ191" s="263"/>
      <c r="CA191" s="263"/>
      <c r="CB191" s="263"/>
      <c r="CC191" s="263"/>
      <c r="CD191" s="263"/>
      <c r="CE191" s="263"/>
      <c r="CF191" s="263"/>
      <c r="CG191" s="263"/>
      <c r="CH191" s="263"/>
      <c r="CI191" s="263"/>
      <c r="CJ191" s="263"/>
      <c r="CK191" s="263"/>
      <c r="CL191" s="263"/>
      <c r="CM191" s="263"/>
      <c r="CN191" s="263"/>
      <c r="CO191" s="263"/>
      <c r="CP191" s="263"/>
      <c r="CQ191" s="263"/>
      <c r="CR191" s="263"/>
      <c r="CS191" s="263"/>
      <c r="CT191" s="263"/>
      <c r="CU191" s="263"/>
      <c r="CV191" s="263"/>
      <c r="CW191" s="263"/>
      <c r="CX191" s="263"/>
      <c r="CY191" s="263"/>
      <c r="CZ191" s="263"/>
      <c r="DA191" s="263"/>
      <c r="DB191" s="263"/>
      <c r="DC191" s="263"/>
      <c r="DD191" s="263"/>
      <c r="DE191" s="263"/>
      <c r="DF191" s="263"/>
      <c r="DG191" s="263"/>
      <c r="DH191" s="263"/>
      <c r="DI191" s="263"/>
      <c r="DJ191" s="263"/>
      <c r="DK191" s="263"/>
      <c r="DL191" s="263"/>
      <c r="DM191" s="263"/>
      <c r="DN191" s="263"/>
      <c r="DO191" s="263"/>
      <c r="DP191" s="263"/>
      <c r="DQ191" s="263"/>
      <c r="DR191" s="263"/>
      <c r="DS191" s="263"/>
      <c r="DT191" s="263"/>
      <c r="DU191" s="263"/>
      <c r="DV191" s="263"/>
      <c r="DW191" s="263"/>
      <c r="DX191" s="263"/>
      <c r="DY191" s="263"/>
      <c r="DZ191" s="263"/>
      <c r="EA191" s="263"/>
      <c r="EB191" s="263"/>
      <c r="EC191" s="263"/>
      <c r="ED191" s="263"/>
      <c r="EE191" s="263"/>
      <c r="EF191" s="263"/>
      <c r="EG191" s="263"/>
      <c r="EH191" s="263"/>
      <c r="EI191" s="263"/>
      <c r="EJ191" s="263"/>
      <c r="EK191" s="263"/>
      <c r="EL191" s="263"/>
      <c r="EM191" s="263"/>
      <c r="EN191" s="263"/>
      <c r="EO191" s="263"/>
      <c r="EP191" s="263"/>
      <c r="EQ191" s="263"/>
      <c r="ER191" s="263"/>
      <c r="ES191" s="263"/>
      <c r="ET191" s="263"/>
      <c r="EU191" s="263"/>
      <c r="EV191" s="263"/>
      <c r="EW191" s="263"/>
      <c r="EX191" s="263"/>
      <c r="EY191" s="263"/>
      <c r="EZ191" s="263"/>
      <c r="FA191" s="263"/>
      <c r="FB191" s="263"/>
      <c r="FC191" s="263"/>
      <c r="FD191" s="263"/>
      <c r="FE191" s="263"/>
      <c r="FF191" s="263"/>
      <c r="FG191" s="263"/>
      <c r="FH191" s="263"/>
      <c r="FI191" s="263"/>
      <c r="FJ191" s="263"/>
      <c r="FK191" s="263"/>
      <c r="FL191" s="263"/>
      <c r="FM191" s="263"/>
      <c r="FN191" s="263"/>
      <c r="FO191" s="263"/>
      <c r="FP191" s="263"/>
      <c r="FQ191" s="263"/>
      <c r="FR191" s="263"/>
      <c r="FS191" s="263"/>
      <c r="FT191" s="263"/>
      <c r="FU191" s="263"/>
      <c r="FV191" s="263"/>
      <c r="FW191" s="263"/>
      <c r="FX191" s="263"/>
      <c r="FY191" s="263"/>
      <c r="FZ191" s="263"/>
      <c r="GA191" s="263"/>
      <c r="GB191" s="263"/>
      <c r="GC191" s="263"/>
      <c r="GD191" s="263"/>
      <c r="GE191" s="263"/>
      <c r="GF191" s="263"/>
      <c r="GG191" s="263"/>
      <c r="GH191" s="263"/>
      <c r="GI191" s="263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3"/>
      <c r="GV191" s="263"/>
      <c r="GW191" s="263"/>
      <c r="GX191" s="263"/>
      <c r="GY191" s="263"/>
      <c r="GZ191" s="263"/>
      <c r="HA191" s="263"/>
      <c r="HB191" s="263"/>
      <c r="HC191" s="263"/>
      <c r="HD191" s="263"/>
      <c r="HE191" s="263"/>
      <c r="HF191" s="263"/>
      <c r="HG191" s="263"/>
      <c r="HH191" s="263"/>
      <c r="HI191" s="263"/>
      <c r="HJ191" s="263"/>
      <c r="HK191" s="263"/>
      <c r="HL191" s="263"/>
      <c r="HM191" s="263"/>
      <c r="HN191" s="263"/>
      <c r="HO191" s="263"/>
      <c r="HP191" s="263"/>
      <c r="HQ191" s="263"/>
      <c r="HR191" s="263"/>
      <c r="HS191" s="263"/>
      <c r="HT191" s="263"/>
      <c r="HU191" s="263"/>
      <c r="HV191" s="263"/>
      <c r="HW191" s="263"/>
      <c r="HX191" s="263"/>
      <c r="HY191" s="263"/>
      <c r="HZ191" s="263"/>
      <c r="IA191" s="263"/>
      <c r="IB191" s="263"/>
      <c r="IC191" s="263"/>
      <c r="ID191" s="263"/>
      <c r="IE191" s="263"/>
      <c r="IF191" s="263"/>
      <c r="IG191" s="263"/>
      <c r="IH191" s="263"/>
      <c r="II191" s="263"/>
      <c r="IJ191" s="263"/>
      <c r="IK191" s="263"/>
      <c r="IL191" s="263"/>
      <c r="IM191" s="263"/>
      <c r="IN191" s="263"/>
      <c r="IO191" s="263"/>
      <c r="IP191" s="263"/>
      <c r="IQ191" s="263"/>
      <c r="IR191" s="263"/>
      <c r="IS191" s="263"/>
      <c r="IT191" s="263"/>
      <c r="IU191" s="263"/>
      <c r="IV191" s="263"/>
    </row>
    <row r="192" spans="1:256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</row>
    <row r="193" spans="1:256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  <c r="BS193" s="263"/>
      <c r="BT193" s="263"/>
      <c r="BU193" s="263"/>
      <c r="BV193" s="263"/>
      <c r="BW193" s="263"/>
      <c r="BX193" s="263"/>
      <c r="BY193" s="263"/>
      <c r="BZ193" s="263"/>
      <c r="CA193" s="263"/>
      <c r="CB193" s="263"/>
      <c r="CC193" s="263"/>
      <c r="CD193" s="263"/>
      <c r="CE193" s="263"/>
      <c r="CF193" s="263"/>
      <c r="CG193" s="263"/>
      <c r="CH193" s="263"/>
      <c r="CI193" s="263"/>
      <c r="CJ193" s="263"/>
      <c r="CK193" s="263"/>
      <c r="CL193" s="263"/>
      <c r="CM193" s="263"/>
      <c r="CN193" s="263"/>
      <c r="CO193" s="263"/>
      <c r="CP193" s="263"/>
      <c r="CQ193" s="263"/>
      <c r="CR193" s="263"/>
      <c r="CS193" s="263"/>
      <c r="CT193" s="263"/>
      <c r="CU193" s="263"/>
      <c r="CV193" s="263"/>
      <c r="CW193" s="263"/>
      <c r="CX193" s="263"/>
      <c r="CY193" s="263"/>
      <c r="CZ193" s="263"/>
      <c r="DA193" s="263"/>
      <c r="DB193" s="263"/>
      <c r="DC193" s="263"/>
      <c r="DD193" s="263"/>
      <c r="DE193" s="263"/>
      <c r="DF193" s="263"/>
      <c r="DG193" s="263"/>
      <c r="DH193" s="263"/>
      <c r="DI193" s="263"/>
      <c r="DJ193" s="263"/>
      <c r="DK193" s="263"/>
      <c r="DL193" s="263"/>
      <c r="DM193" s="263"/>
      <c r="DN193" s="263"/>
      <c r="DO193" s="263"/>
      <c r="DP193" s="263"/>
      <c r="DQ193" s="263"/>
      <c r="DR193" s="263"/>
      <c r="DS193" s="263"/>
      <c r="DT193" s="263"/>
      <c r="DU193" s="263"/>
      <c r="DV193" s="263"/>
      <c r="DW193" s="263"/>
      <c r="DX193" s="263"/>
      <c r="DY193" s="263"/>
      <c r="DZ193" s="263"/>
      <c r="EA193" s="263"/>
      <c r="EB193" s="263"/>
      <c r="EC193" s="263"/>
      <c r="ED193" s="263"/>
      <c r="EE193" s="263"/>
      <c r="EF193" s="263"/>
      <c r="EG193" s="263"/>
      <c r="EH193" s="263"/>
      <c r="EI193" s="263"/>
      <c r="EJ193" s="263"/>
      <c r="EK193" s="263"/>
      <c r="EL193" s="263"/>
      <c r="EM193" s="263"/>
      <c r="EN193" s="263"/>
      <c r="EO193" s="263"/>
      <c r="EP193" s="263"/>
      <c r="EQ193" s="263"/>
      <c r="ER193" s="263"/>
      <c r="ES193" s="263"/>
      <c r="ET193" s="263"/>
      <c r="EU193" s="263"/>
      <c r="EV193" s="263"/>
      <c r="EW193" s="263"/>
      <c r="EX193" s="263"/>
      <c r="EY193" s="263"/>
      <c r="EZ193" s="263"/>
      <c r="FA193" s="263"/>
      <c r="FB193" s="263"/>
      <c r="FC193" s="263"/>
      <c r="FD193" s="263"/>
      <c r="FE193" s="263"/>
      <c r="FF193" s="263"/>
      <c r="FG193" s="263"/>
      <c r="FH193" s="263"/>
      <c r="FI193" s="263"/>
      <c r="FJ193" s="263"/>
      <c r="FK193" s="263"/>
      <c r="FL193" s="263"/>
      <c r="FM193" s="263"/>
      <c r="FN193" s="263"/>
      <c r="FO193" s="263"/>
      <c r="FP193" s="263"/>
      <c r="FQ193" s="263"/>
      <c r="FR193" s="263"/>
      <c r="FS193" s="263"/>
      <c r="FT193" s="263"/>
      <c r="FU193" s="263"/>
      <c r="FV193" s="263"/>
      <c r="FW193" s="263"/>
      <c r="FX193" s="263"/>
      <c r="FY193" s="263"/>
      <c r="FZ193" s="263"/>
      <c r="GA193" s="263"/>
      <c r="GB193" s="263"/>
      <c r="GC193" s="263"/>
      <c r="GD193" s="263"/>
      <c r="GE193" s="263"/>
      <c r="GF193" s="263"/>
      <c r="GG193" s="263"/>
      <c r="GH193" s="263"/>
      <c r="GI193" s="263"/>
      <c r="GJ193" s="263"/>
      <c r="GK193" s="263"/>
      <c r="GL193" s="263"/>
      <c r="GM193" s="263"/>
      <c r="GN193" s="263"/>
      <c r="GO193" s="263"/>
      <c r="GP193" s="263"/>
      <c r="GQ193" s="263"/>
      <c r="GR193" s="263"/>
      <c r="GS193" s="263"/>
      <c r="GT193" s="263"/>
      <c r="GU193" s="263"/>
      <c r="GV193" s="263"/>
      <c r="GW193" s="263"/>
      <c r="GX193" s="263"/>
      <c r="GY193" s="263"/>
      <c r="GZ193" s="263"/>
      <c r="HA193" s="263"/>
      <c r="HB193" s="263"/>
      <c r="HC193" s="263"/>
      <c r="HD193" s="263"/>
      <c r="HE193" s="263"/>
      <c r="HF193" s="263"/>
      <c r="HG193" s="263"/>
      <c r="HH193" s="263"/>
      <c r="HI193" s="263"/>
      <c r="HJ193" s="263"/>
      <c r="HK193" s="263"/>
      <c r="HL193" s="263"/>
      <c r="HM193" s="263"/>
      <c r="HN193" s="263"/>
      <c r="HO193" s="263"/>
      <c r="HP193" s="263"/>
      <c r="HQ193" s="263"/>
      <c r="HR193" s="263"/>
      <c r="HS193" s="263"/>
      <c r="HT193" s="263"/>
      <c r="HU193" s="263"/>
      <c r="HV193" s="263"/>
      <c r="HW193" s="263"/>
      <c r="HX193" s="263"/>
      <c r="HY193" s="263"/>
      <c r="HZ193" s="263"/>
      <c r="IA193" s="263"/>
      <c r="IB193" s="263"/>
      <c r="IC193" s="263"/>
      <c r="ID193" s="263"/>
      <c r="IE193" s="263"/>
      <c r="IF193" s="263"/>
      <c r="IG193" s="263"/>
      <c r="IH193" s="263"/>
      <c r="II193" s="263"/>
      <c r="IJ193" s="263"/>
      <c r="IK193" s="263"/>
      <c r="IL193" s="263"/>
      <c r="IM193" s="263"/>
      <c r="IN193" s="263"/>
      <c r="IO193" s="263"/>
      <c r="IP193" s="263"/>
      <c r="IQ193" s="263"/>
      <c r="IR193" s="263"/>
      <c r="IS193" s="263"/>
      <c r="IT193" s="263"/>
      <c r="IU193" s="263"/>
      <c r="IV193" s="263"/>
    </row>
    <row r="194" spans="1:256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  <c r="BS194" s="263"/>
      <c r="BT194" s="263"/>
      <c r="BU194" s="263"/>
      <c r="BV194" s="263"/>
      <c r="BW194" s="263"/>
      <c r="BX194" s="263"/>
      <c r="BY194" s="263"/>
      <c r="BZ194" s="263"/>
      <c r="CA194" s="263"/>
      <c r="CB194" s="263"/>
      <c r="CC194" s="263"/>
      <c r="CD194" s="263"/>
      <c r="CE194" s="263"/>
      <c r="CF194" s="263"/>
      <c r="CG194" s="263"/>
      <c r="CH194" s="263"/>
      <c r="CI194" s="263"/>
      <c r="CJ194" s="263"/>
      <c r="CK194" s="263"/>
      <c r="CL194" s="263"/>
      <c r="CM194" s="263"/>
      <c r="CN194" s="263"/>
      <c r="CO194" s="263"/>
      <c r="CP194" s="263"/>
      <c r="CQ194" s="263"/>
      <c r="CR194" s="263"/>
      <c r="CS194" s="263"/>
      <c r="CT194" s="263"/>
      <c r="CU194" s="263"/>
      <c r="CV194" s="263"/>
      <c r="CW194" s="263"/>
      <c r="CX194" s="263"/>
      <c r="CY194" s="263"/>
      <c r="CZ194" s="263"/>
      <c r="DA194" s="263"/>
      <c r="DB194" s="263"/>
      <c r="DC194" s="263"/>
      <c r="DD194" s="263"/>
      <c r="DE194" s="263"/>
      <c r="DF194" s="263"/>
      <c r="DG194" s="263"/>
      <c r="DH194" s="263"/>
      <c r="DI194" s="263"/>
      <c r="DJ194" s="263"/>
      <c r="DK194" s="263"/>
      <c r="DL194" s="263"/>
      <c r="DM194" s="263"/>
      <c r="DN194" s="263"/>
      <c r="DO194" s="263"/>
      <c r="DP194" s="263"/>
      <c r="DQ194" s="263"/>
      <c r="DR194" s="263"/>
      <c r="DS194" s="263"/>
      <c r="DT194" s="263"/>
      <c r="DU194" s="263"/>
      <c r="DV194" s="263"/>
      <c r="DW194" s="263"/>
      <c r="DX194" s="263"/>
      <c r="DY194" s="263"/>
      <c r="DZ194" s="263"/>
      <c r="EA194" s="263"/>
      <c r="EB194" s="263"/>
      <c r="EC194" s="263"/>
      <c r="ED194" s="263"/>
      <c r="EE194" s="263"/>
      <c r="EF194" s="263"/>
      <c r="EG194" s="263"/>
      <c r="EH194" s="263"/>
      <c r="EI194" s="263"/>
      <c r="EJ194" s="263"/>
      <c r="EK194" s="263"/>
      <c r="EL194" s="263"/>
      <c r="EM194" s="263"/>
      <c r="EN194" s="263"/>
      <c r="EO194" s="263"/>
      <c r="EP194" s="263"/>
      <c r="EQ194" s="263"/>
      <c r="ER194" s="263"/>
      <c r="ES194" s="263"/>
      <c r="ET194" s="263"/>
      <c r="EU194" s="263"/>
      <c r="EV194" s="263"/>
      <c r="EW194" s="263"/>
      <c r="EX194" s="263"/>
      <c r="EY194" s="263"/>
      <c r="EZ194" s="263"/>
      <c r="FA194" s="263"/>
      <c r="FB194" s="263"/>
      <c r="FC194" s="263"/>
      <c r="FD194" s="263"/>
      <c r="FE194" s="263"/>
      <c r="FF194" s="263"/>
      <c r="FG194" s="263"/>
      <c r="FH194" s="263"/>
      <c r="FI194" s="263"/>
      <c r="FJ194" s="263"/>
      <c r="FK194" s="263"/>
      <c r="FL194" s="263"/>
      <c r="FM194" s="263"/>
      <c r="FN194" s="263"/>
      <c r="FO194" s="263"/>
      <c r="FP194" s="263"/>
      <c r="FQ194" s="263"/>
      <c r="FR194" s="263"/>
      <c r="FS194" s="263"/>
      <c r="FT194" s="263"/>
      <c r="FU194" s="263"/>
      <c r="FV194" s="263"/>
      <c r="FW194" s="263"/>
      <c r="FX194" s="263"/>
      <c r="FY194" s="263"/>
      <c r="FZ194" s="263"/>
      <c r="GA194" s="263"/>
      <c r="GB194" s="263"/>
      <c r="GC194" s="263"/>
      <c r="GD194" s="263"/>
      <c r="GE194" s="263"/>
      <c r="GF194" s="263"/>
      <c r="GG194" s="263"/>
      <c r="GH194" s="263"/>
      <c r="GI194" s="263"/>
      <c r="GJ194" s="263"/>
      <c r="GK194" s="263"/>
      <c r="GL194" s="263"/>
      <c r="GM194" s="263"/>
      <c r="GN194" s="263"/>
      <c r="GO194" s="263"/>
      <c r="GP194" s="263"/>
      <c r="GQ194" s="263"/>
      <c r="GR194" s="263"/>
      <c r="GS194" s="263"/>
      <c r="GT194" s="263"/>
      <c r="GU194" s="263"/>
      <c r="GV194" s="263"/>
      <c r="GW194" s="263"/>
      <c r="GX194" s="263"/>
      <c r="GY194" s="263"/>
      <c r="GZ194" s="263"/>
      <c r="HA194" s="263"/>
      <c r="HB194" s="263"/>
      <c r="HC194" s="263"/>
      <c r="HD194" s="263"/>
      <c r="HE194" s="263"/>
      <c r="HF194" s="263"/>
      <c r="HG194" s="263"/>
      <c r="HH194" s="263"/>
      <c r="HI194" s="263"/>
      <c r="HJ194" s="263"/>
      <c r="HK194" s="263"/>
      <c r="HL194" s="263"/>
      <c r="HM194" s="263"/>
      <c r="HN194" s="263"/>
      <c r="HO194" s="263"/>
      <c r="HP194" s="263"/>
      <c r="HQ194" s="263"/>
      <c r="HR194" s="263"/>
      <c r="HS194" s="263"/>
      <c r="HT194" s="263"/>
      <c r="HU194" s="263"/>
      <c r="HV194" s="263"/>
      <c r="HW194" s="263"/>
      <c r="HX194" s="263"/>
      <c r="HY194" s="263"/>
      <c r="HZ194" s="263"/>
      <c r="IA194" s="263"/>
      <c r="IB194" s="263"/>
      <c r="IC194" s="263"/>
      <c r="ID194" s="263"/>
      <c r="IE194" s="263"/>
      <c r="IF194" s="263"/>
      <c r="IG194" s="263"/>
      <c r="IH194" s="263"/>
      <c r="II194" s="263"/>
      <c r="IJ194" s="263"/>
      <c r="IK194" s="263"/>
      <c r="IL194" s="263"/>
      <c r="IM194" s="263"/>
      <c r="IN194" s="263"/>
      <c r="IO194" s="263"/>
      <c r="IP194" s="263"/>
      <c r="IQ194" s="263"/>
      <c r="IR194" s="263"/>
      <c r="IS194" s="263"/>
      <c r="IT194" s="263"/>
      <c r="IU194" s="263"/>
      <c r="IV194" s="263"/>
    </row>
    <row r="195" spans="1:256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  <c r="BS195" s="263"/>
      <c r="BT195" s="263"/>
      <c r="BU195" s="263"/>
      <c r="BV195" s="263"/>
      <c r="BW195" s="263"/>
      <c r="BX195" s="263"/>
      <c r="BY195" s="263"/>
      <c r="BZ195" s="263"/>
      <c r="CA195" s="263"/>
      <c r="CB195" s="263"/>
      <c r="CC195" s="263"/>
      <c r="CD195" s="263"/>
      <c r="CE195" s="263"/>
      <c r="CF195" s="263"/>
      <c r="CG195" s="263"/>
      <c r="CH195" s="263"/>
      <c r="CI195" s="263"/>
      <c r="CJ195" s="263"/>
      <c r="CK195" s="263"/>
      <c r="CL195" s="263"/>
      <c r="CM195" s="263"/>
      <c r="CN195" s="263"/>
      <c r="CO195" s="263"/>
      <c r="CP195" s="263"/>
      <c r="CQ195" s="263"/>
      <c r="CR195" s="263"/>
      <c r="CS195" s="263"/>
      <c r="CT195" s="263"/>
      <c r="CU195" s="263"/>
      <c r="CV195" s="263"/>
      <c r="CW195" s="263"/>
      <c r="CX195" s="263"/>
      <c r="CY195" s="263"/>
      <c r="CZ195" s="263"/>
      <c r="DA195" s="263"/>
      <c r="DB195" s="263"/>
      <c r="DC195" s="263"/>
      <c r="DD195" s="263"/>
      <c r="DE195" s="263"/>
      <c r="DF195" s="263"/>
      <c r="DG195" s="263"/>
      <c r="DH195" s="263"/>
      <c r="DI195" s="263"/>
      <c r="DJ195" s="263"/>
      <c r="DK195" s="263"/>
      <c r="DL195" s="263"/>
      <c r="DM195" s="263"/>
      <c r="DN195" s="263"/>
      <c r="DO195" s="263"/>
      <c r="DP195" s="263"/>
      <c r="DQ195" s="263"/>
      <c r="DR195" s="263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63"/>
      <c r="ED195" s="263"/>
      <c r="EE195" s="263"/>
      <c r="EF195" s="263"/>
      <c r="EG195" s="263"/>
      <c r="EH195" s="263"/>
      <c r="EI195" s="263"/>
      <c r="EJ195" s="263"/>
      <c r="EK195" s="263"/>
      <c r="EL195" s="263"/>
      <c r="EM195" s="263"/>
      <c r="EN195" s="263"/>
      <c r="EO195" s="263"/>
      <c r="EP195" s="263"/>
      <c r="EQ195" s="263"/>
      <c r="ER195" s="263"/>
      <c r="ES195" s="263"/>
      <c r="ET195" s="263"/>
      <c r="EU195" s="263"/>
      <c r="EV195" s="263"/>
      <c r="EW195" s="263"/>
      <c r="EX195" s="263"/>
      <c r="EY195" s="263"/>
      <c r="EZ195" s="263"/>
      <c r="FA195" s="263"/>
      <c r="FB195" s="263"/>
      <c r="FC195" s="263"/>
      <c r="FD195" s="263"/>
      <c r="FE195" s="263"/>
      <c r="FF195" s="263"/>
      <c r="FG195" s="263"/>
      <c r="FH195" s="263"/>
      <c r="FI195" s="263"/>
      <c r="FJ195" s="263"/>
      <c r="FK195" s="263"/>
      <c r="FL195" s="263"/>
      <c r="FM195" s="263"/>
      <c r="FN195" s="263"/>
      <c r="FO195" s="263"/>
      <c r="FP195" s="263"/>
      <c r="FQ195" s="263"/>
      <c r="FR195" s="263"/>
      <c r="FS195" s="263"/>
      <c r="FT195" s="263"/>
      <c r="FU195" s="263"/>
      <c r="FV195" s="263"/>
      <c r="FW195" s="263"/>
      <c r="FX195" s="263"/>
      <c r="FY195" s="263"/>
      <c r="FZ195" s="263"/>
      <c r="GA195" s="263"/>
      <c r="GB195" s="263"/>
      <c r="GC195" s="263"/>
      <c r="GD195" s="263"/>
      <c r="GE195" s="263"/>
      <c r="GF195" s="263"/>
      <c r="GG195" s="263"/>
      <c r="GH195" s="263"/>
      <c r="GI195" s="263"/>
      <c r="GJ195" s="263"/>
      <c r="GK195" s="263"/>
      <c r="GL195" s="263"/>
      <c r="GM195" s="263"/>
      <c r="GN195" s="263"/>
      <c r="GO195" s="263"/>
      <c r="GP195" s="263"/>
      <c r="GQ195" s="263"/>
      <c r="GR195" s="263"/>
      <c r="GS195" s="263"/>
      <c r="GT195" s="263"/>
      <c r="GU195" s="263"/>
      <c r="GV195" s="263"/>
      <c r="GW195" s="263"/>
      <c r="GX195" s="263"/>
      <c r="GY195" s="263"/>
      <c r="GZ195" s="263"/>
      <c r="HA195" s="263"/>
      <c r="HB195" s="263"/>
      <c r="HC195" s="263"/>
      <c r="HD195" s="263"/>
      <c r="HE195" s="263"/>
      <c r="HF195" s="263"/>
      <c r="HG195" s="263"/>
      <c r="HH195" s="263"/>
      <c r="HI195" s="263"/>
      <c r="HJ195" s="263"/>
      <c r="HK195" s="263"/>
      <c r="HL195" s="263"/>
      <c r="HM195" s="263"/>
      <c r="HN195" s="263"/>
      <c r="HO195" s="263"/>
      <c r="HP195" s="263"/>
      <c r="HQ195" s="263"/>
      <c r="HR195" s="263"/>
      <c r="HS195" s="263"/>
      <c r="HT195" s="263"/>
      <c r="HU195" s="263"/>
      <c r="HV195" s="263"/>
      <c r="HW195" s="263"/>
      <c r="HX195" s="263"/>
      <c r="HY195" s="263"/>
      <c r="HZ195" s="263"/>
      <c r="IA195" s="263"/>
      <c r="IB195" s="263"/>
      <c r="IC195" s="263"/>
      <c r="ID195" s="263"/>
      <c r="IE195" s="263"/>
      <c r="IF195" s="263"/>
      <c r="IG195" s="263"/>
      <c r="IH195" s="263"/>
      <c r="II195" s="263"/>
      <c r="IJ195" s="263"/>
      <c r="IK195" s="263"/>
      <c r="IL195" s="263"/>
      <c r="IM195" s="263"/>
      <c r="IN195" s="263"/>
      <c r="IO195" s="263"/>
      <c r="IP195" s="263"/>
      <c r="IQ195" s="263"/>
      <c r="IR195" s="263"/>
      <c r="IS195" s="263"/>
      <c r="IT195" s="263"/>
      <c r="IU195" s="263"/>
      <c r="IV195" s="263"/>
    </row>
    <row r="196" spans="1:256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  <c r="BS196" s="263"/>
      <c r="BT196" s="263"/>
      <c r="BU196" s="263"/>
      <c r="BV196" s="263"/>
      <c r="BW196" s="263"/>
      <c r="BX196" s="263"/>
      <c r="BY196" s="263"/>
      <c r="BZ196" s="263"/>
      <c r="CA196" s="263"/>
      <c r="CB196" s="263"/>
      <c r="CC196" s="263"/>
      <c r="CD196" s="263"/>
      <c r="CE196" s="263"/>
      <c r="CF196" s="263"/>
      <c r="CG196" s="263"/>
      <c r="CH196" s="263"/>
      <c r="CI196" s="263"/>
      <c r="CJ196" s="263"/>
      <c r="CK196" s="263"/>
      <c r="CL196" s="263"/>
      <c r="CM196" s="263"/>
      <c r="CN196" s="263"/>
      <c r="CO196" s="263"/>
      <c r="CP196" s="263"/>
      <c r="CQ196" s="263"/>
      <c r="CR196" s="263"/>
      <c r="CS196" s="263"/>
      <c r="CT196" s="263"/>
      <c r="CU196" s="263"/>
      <c r="CV196" s="263"/>
      <c r="CW196" s="263"/>
      <c r="CX196" s="263"/>
      <c r="CY196" s="263"/>
      <c r="CZ196" s="263"/>
      <c r="DA196" s="263"/>
      <c r="DB196" s="263"/>
      <c r="DC196" s="263"/>
      <c r="DD196" s="263"/>
      <c r="DE196" s="263"/>
      <c r="DF196" s="263"/>
      <c r="DG196" s="263"/>
      <c r="DH196" s="263"/>
      <c r="DI196" s="263"/>
      <c r="DJ196" s="263"/>
      <c r="DK196" s="263"/>
      <c r="DL196" s="263"/>
      <c r="DM196" s="263"/>
      <c r="DN196" s="263"/>
      <c r="DO196" s="263"/>
      <c r="DP196" s="263"/>
      <c r="DQ196" s="263"/>
      <c r="DR196" s="263"/>
      <c r="DS196" s="263"/>
      <c r="DT196" s="263"/>
      <c r="DU196" s="263"/>
      <c r="DV196" s="263"/>
      <c r="DW196" s="263"/>
      <c r="DX196" s="263"/>
      <c r="DY196" s="263"/>
      <c r="DZ196" s="263"/>
      <c r="EA196" s="263"/>
      <c r="EB196" s="263"/>
      <c r="EC196" s="263"/>
      <c r="ED196" s="263"/>
      <c r="EE196" s="263"/>
      <c r="EF196" s="263"/>
      <c r="EG196" s="263"/>
      <c r="EH196" s="263"/>
      <c r="EI196" s="263"/>
      <c r="EJ196" s="263"/>
      <c r="EK196" s="263"/>
      <c r="EL196" s="263"/>
      <c r="EM196" s="263"/>
      <c r="EN196" s="263"/>
      <c r="EO196" s="263"/>
      <c r="EP196" s="263"/>
      <c r="EQ196" s="263"/>
      <c r="ER196" s="263"/>
      <c r="ES196" s="263"/>
      <c r="ET196" s="263"/>
      <c r="EU196" s="263"/>
      <c r="EV196" s="263"/>
      <c r="EW196" s="263"/>
      <c r="EX196" s="263"/>
      <c r="EY196" s="263"/>
      <c r="EZ196" s="263"/>
      <c r="FA196" s="263"/>
      <c r="FB196" s="263"/>
      <c r="FC196" s="263"/>
      <c r="FD196" s="263"/>
      <c r="FE196" s="263"/>
      <c r="FF196" s="263"/>
      <c r="FG196" s="263"/>
      <c r="FH196" s="263"/>
      <c r="FI196" s="263"/>
      <c r="FJ196" s="263"/>
      <c r="FK196" s="263"/>
      <c r="FL196" s="263"/>
      <c r="FM196" s="263"/>
      <c r="FN196" s="263"/>
      <c r="FO196" s="263"/>
      <c r="FP196" s="263"/>
      <c r="FQ196" s="263"/>
      <c r="FR196" s="263"/>
      <c r="FS196" s="263"/>
      <c r="FT196" s="263"/>
      <c r="FU196" s="263"/>
      <c r="FV196" s="263"/>
      <c r="FW196" s="263"/>
      <c r="FX196" s="263"/>
      <c r="FY196" s="263"/>
      <c r="FZ196" s="263"/>
      <c r="GA196" s="263"/>
      <c r="GB196" s="263"/>
      <c r="GC196" s="263"/>
      <c r="GD196" s="263"/>
      <c r="GE196" s="263"/>
      <c r="GF196" s="263"/>
      <c r="GG196" s="263"/>
      <c r="GH196" s="263"/>
      <c r="GI196" s="263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3"/>
      <c r="GV196" s="263"/>
      <c r="GW196" s="263"/>
      <c r="GX196" s="263"/>
      <c r="GY196" s="263"/>
      <c r="GZ196" s="263"/>
      <c r="HA196" s="263"/>
      <c r="HB196" s="263"/>
      <c r="HC196" s="263"/>
      <c r="HD196" s="263"/>
      <c r="HE196" s="263"/>
      <c r="HF196" s="263"/>
      <c r="HG196" s="263"/>
      <c r="HH196" s="263"/>
      <c r="HI196" s="263"/>
      <c r="HJ196" s="263"/>
      <c r="HK196" s="263"/>
      <c r="HL196" s="263"/>
      <c r="HM196" s="263"/>
      <c r="HN196" s="263"/>
      <c r="HO196" s="263"/>
      <c r="HP196" s="263"/>
      <c r="HQ196" s="263"/>
      <c r="HR196" s="263"/>
      <c r="HS196" s="263"/>
      <c r="HT196" s="263"/>
      <c r="HU196" s="263"/>
      <c r="HV196" s="263"/>
      <c r="HW196" s="263"/>
      <c r="HX196" s="263"/>
      <c r="HY196" s="263"/>
      <c r="HZ196" s="263"/>
      <c r="IA196" s="263"/>
      <c r="IB196" s="263"/>
      <c r="IC196" s="263"/>
      <c r="ID196" s="263"/>
      <c r="IE196" s="263"/>
      <c r="IF196" s="263"/>
      <c r="IG196" s="263"/>
      <c r="IH196" s="263"/>
      <c r="II196" s="263"/>
      <c r="IJ196" s="263"/>
      <c r="IK196" s="263"/>
      <c r="IL196" s="263"/>
      <c r="IM196" s="263"/>
      <c r="IN196" s="263"/>
      <c r="IO196" s="263"/>
      <c r="IP196" s="263"/>
      <c r="IQ196" s="263"/>
      <c r="IR196" s="263"/>
      <c r="IS196" s="263"/>
      <c r="IT196" s="263"/>
      <c r="IU196" s="263"/>
      <c r="IV196" s="263"/>
    </row>
    <row r="197" spans="1:256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  <c r="BS197" s="263"/>
      <c r="BT197" s="263"/>
      <c r="BU197" s="263"/>
      <c r="BV197" s="263"/>
      <c r="BW197" s="263"/>
      <c r="BX197" s="263"/>
      <c r="BY197" s="263"/>
      <c r="BZ197" s="263"/>
      <c r="CA197" s="263"/>
      <c r="CB197" s="263"/>
      <c r="CC197" s="263"/>
      <c r="CD197" s="263"/>
      <c r="CE197" s="263"/>
      <c r="CF197" s="263"/>
      <c r="CG197" s="263"/>
      <c r="CH197" s="263"/>
      <c r="CI197" s="263"/>
      <c r="CJ197" s="263"/>
      <c r="CK197" s="263"/>
      <c r="CL197" s="263"/>
      <c r="CM197" s="263"/>
      <c r="CN197" s="263"/>
      <c r="CO197" s="263"/>
      <c r="CP197" s="263"/>
      <c r="CQ197" s="263"/>
      <c r="CR197" s="263"/>
      <c r="CS197" s="263"/>
      <c r="CT197" s="263"/>
      <c r="CU197" s="263"/>
      <c r="CV197" s="263"/>
      <c r="CW197" s="263"/>
      <c r="CX197" s="263"/>
      <c r="CY197" s="263"/>
      <c r="CZ197" s="263"/>
      <c r="DA197" s="263"/>
      <c r="DB197" s="263"/>
      <c r="DC197" s="263"/>
      <c r="DD197" s="263"/>
      <c r="DE197" s="263"/>
      <c r="DF197" s="263"/>
      <c r="DG197" s="263"/>
      <c r="DH197" s="263"/>
      <c r="DI197" s="263"/>
      <c r="DJ197" s="263"/>
      <c r="DK197" s="263"/>
      <c r="DL197" s="263"/>
      <c r="DM197" s="263"/>
      <c r="DN197" s="263"/>
      <c r="DO197" s="263"/>
      <c r="DP197" s="263"/>
      <c r="DQ197" s="263"/>
      <c r="DR197" s="263"/>
      <c r="DS197" s="263"/>
      <c r="DT197" s="263"/>
      <c r="DU197" s="263"/>
      <c r="DV197" s="263"/>
      <c r="DW197" s="263"/>
      <c r="DX197" s="263"/>
      <c r="DY197" s="263"/>
      <c r="DZ197" s="263"/>
      <c r="EA197" s="263"/>
      <c r="EB197" s="263"/>
      <c r="EC197" s="263"/>
      <c r="ED197" s="263"/>
      <c r="EE197" s="263"/>
      <c r="EF197" s="263"/>
      <c r="EG197" s="263"/>
      <c r="EH197" s="263"/>
      <c r="EI197" s="263"/>
      <c r="EJ197" s="263"/>
      <c r="EK197" s="263"/>
      <c r="EL197" s="263"/>
      <c r="EM197" s="263"/>
      <c r="EN197" s="263"/>
      <c r="EO197" s="263"/>
      <c r="EP197" s="263"/>
      <c r="EQ197" s="263"/>
      <c r="ER197" s="263"/>
      <c r="ES197" s="263"/>
      <c r="ET197" s="263"/>
      <c r="EU197" s="263"/>
      <c r="EV197" s="263"/>
      <c r="EW197" s="263"/>
      <c r="EX197" s="263"/>
      <c r="EY197" s="263"/>
      <c r="EZ197" s="263"/>
      <c r="FA197" s="263"/>
      <c r="FB197" s="263"/>
      <c r="FC197" s="263"/>
      <c r="FD197" s="263"/>
      <c r="FE197" s="263"/>
      <c r="FF197" s="263"/>
      <c r="FG197" s="263"/>
      <c r="FH197" s="263"/>
      <c r="FI197" s="263"/>
      <c r="FJ197" s="263"/>
      <c r="FK197" s="263"/>
      <c r="FL197" s="263"/>
      <c r="FM197" s="263"/>
      <c r="FN197" s="263"/>
      <c r="FO197" s="263"/>
      <c r="FP197" s="263"/>
      <c r="FQ197" s="263"/>
      <c r="FR197" s="263"/>
      <c r="FS197" s="263"/>
      <c r="FT197" s="263"/>
      <c r="FU197" s="263"/>
      <c r="FV197" s="263"/>
      <c r="FW197" s="263"/>
      <c r="FX197" s="263"/>
      <c r="FY197" s="263"/>
      <c r="FZ197" s="263"/>
      <c r="GA197" s="263"/>
      <c r="GB197" s="263"/>
      <c r="GC197" s="263"/>
      <c r="GD197" s="263"/>
      <c r="GE197" s="263"/>
      <c r="GF197" s="263"/>
      <c r="GG197" s="263"/>
      <c r="GH197" s="263"/>
      <c r="GI197" s="263"/>
      <c r="GJ197" s="263"/>
      <c r="GK197" s="263"/>
      <c r="GL197" s="263"/>
      <c r="GM197" s="263"/>
      <c r="GN197" s="263"/>
      <c r="GO197" s="263"/>
      <c r="GP197" s="263"/>
      <c r="GQ197" s="263"/>
      <c r="GR197" s="263"/>
      <c r="GS197" s="263"/>
      <c r="GT197" s="263"/>
      <c r="GU197" s="263"/>
      <c r="GV197" s="263"/>
      <c r="GW197" s="263"/>
      <c r="GX197" s="263"/>
      <c r="GY197" s="263"/>
      <c r="GZ197" s="263"/>
      <c r="HA197" s="263"/>
      <c r="HB197" s="263"/>
      <c r="HC197" s="263"/>
      <c r="HD197" s="263"/>
      <c r="HE197" s="263"/>
      <c r="HF197" s="263"/>
      <c r="HG197" s="263"/>
      <c r="HH197" s="263"/>
      <c r="HI197" s="263"/>
      <c r="HJ197" s="263"/>
      <c r="HK197" s="263"/>
      <c r="HL197" s="263"/>
      <c r="HM197" s="263"/>
      <c r="HN197" s="263"/>
      <c r="HO197" s="263"/>
      <c r="HP197" s="263"/>
      <c r="HQ197" s="263"/>
      <c r="HR197" s="263"/>
      <c r="HS197" s="263"/>
      <c r="HT197" s="263"/>
      <c r="HU197" s="263"/>
      <c r="HV197" s="263"/>
      <c r="HW197" s="263"/>
      <c r="HX197" s="263"/>
      <c r="HY197" s="263"/>
      <c r="HZ197" s="263"/>
      <c r="IA197" s="263"/>
      <c r="IB197" s="263"/>
      <c r="IC197" s="263"/>
      <c r="ID197" s="263"/>
      <c r="IE197" s="263"/>
      <c r="IF197" s="263"/>
      <c r="IG197" s="263"/>
      <c r="IH197" s="263"/>
      <c r="II197" s="263"/>
      <c r="IJ197" s="263"/>
      <c r="IK197" s="263"/>
      <c r="IL197" s="263"/>
      <c r="IM197" s="263"/>
      <c r="IN197" s="263"/>
      <c r="IO197" s="263"/>
      <c r="IP197" s="263"/>
      <c r="IQ197" s="263"/>
      <c r="IR197" s="263"/>
      <c r="IS197" s="263"/>
      <c r="IT197" s="263"/>
      <c r="IU197" s="263"/>
      <c r="IV197" s="263"/>
    </row>
    <row r="198" spans="1:256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  <c r="BS198" s="263"/>
      <c r="BT198" s="263"/>
      <c r="BU198" s="263"/>
      <c r="BV198" s="263"/>
      <c r="BW198" s="263"/>
      <c r="BX198" s="263"/>
      <c r="BY198" s="263"/>
      <c r="BZ198" s="263"/>
      <c r="CA198" s="263"/>
      <c r="CB198" s="263"/>
      <c r="CC198" s="263"/>
      <c r="CD198" s="263"/>
      <c r="CE198" s="263"/>
      <c r="CF198" s="263"/>
      <c r="CG198" s="263"/>
      <c r="CH198" s="263"/>
      <c r="CI198" s="263"/>
      <c r="CJ198" s="263"/>
      <c r="CK198" s="263"/>
      <c r="CL198" s="263"/>
      <c r="CM198" s="263"/>
      <c r="CN198" s="263"/>
      <c r="CO198" s="263"/>
      <c r="CP198" s="263"/>
      <c r="CQ198" s="263"/>
      <c r="CR198" s="263"/>
      <c r="CS198" s="263"/>
      <c r="CT198" s="263"/>
      <c r="CU198" s="263"/>
      <c r="CV198" s="263"/>
      <c r="CW198" s="263"/>
      <c r="CX198" s="263"/>
      <c r="CY198" s="263"/>
      <c r="CZ198" s="263"/>
      <c r="DA198" s="263"/>
      <c r="DB198" s="263"/>
      <c r="DC198" s="263"/>
      <c r="DD198" s="263"/>
      <c r="DE198" s="263"/>
      <c r="DF198" s="263"/>
      <c r="DG198" s="263"/>
      <c r="DH198" s="263"/>
      <c r="DI198" s="263"/>
      <c r="DJ198" s="263"/>
      <c r="DK198" s="263"/>
      <c r="DL198" s="263"/>
      <c r="DM198" s="263"/>
      <c r="DN198" s="263"/>
      <c r="DO198" s="263"/>
      <c r="DP198" s="263"/>
      <c r="DQ198" s="263"/>
      <c r="DR198" s="263"/>
      <c r="DS198" s="263"/>
      <c r="DT198" s="263"/>
      <c r="DU198" s="263"/>
      <c r="DV198" s="263"/>
      <c r="DW198" s="263"/>
      <c r="DX198" s="263"/>
      <c r="DY198" s="263"/>
      <c r="DZ198" s="263"/>
      <c r="EA198" s="263"/>
      <c r="EB198" s="263"/>
      <c r="EC198" s="263"/>
      <c r="ED198" s="263"/>
      <c r="EE198" s="263"/>
      <c r="EF198" s="263"/>
      <c r="EG198" s="263"/>
      <c r="EH198" s="263"/>
      <c r="EI198" s="263"/>
      <c r="EJ198" s="263"/>
      <c r="EK198" s="263"/>
      <c r="EL198" s="263"/>
      <c r="EM198" s="263"/>
      <c r="EN198" s="263"/>
      <c r="EO198" s="263"/>
      <c r="EP198" s="263"/>
      <c r="EQ198" s="263"/>
      <c r="ER198" s="263"/>
      <c r="ES198" s="263"/>
      <c r="ET198" s="263"/>
      <c r="EU198" s="263"/>
      <c r="EV198" s="263"/>
      <c r="EW198" s="263"/>
      <c r="EX198" s="263"/>
      <c r="EY198" s="263"/>
      <c r="EZ198" s="263"/>
      <c r="FA198" s="263"/>
      <c r="FB198" s="263"/>
      <c r="FC198" s="263"/>
      <c r="FD198" s="263"/>
      <c r="FE198" s="263"/>
      <c r="FF198" s="263"/>
      <c r="FG198" s="263"/>
      <c r="FH198" s="263"/>
      <c r="FI198" s="263"/>
      <c r="FJ198" s="263"/>
      <c r="FK198" s="263"/>
      <c r="FL198" s="263"/>
      <c r="FM198" s="263"/>
      <c r="FN198" s="263"/>
      <c r="FO198" s="263"/>
      <c r="FP198" s="263"/>
      <c r="FQ198" s="263"/>
      <c r="FR198" s="263"/>
      <c r="FS198" s="263"/>
      <c r="FT198" s="263"/>
      <c r="FU198" s="263"/>
      <c r="FV198" s="263"/>
      <c r="FW198" s="263"/>
      <c r="FX198" s="263"/>
      <c r="FY198" s="263"/>
      <c r="FZ198" s="263"/>
      <c r="GA198" s="263"/>
      <c r="GB198" s="263"/>
      <c r="GC198" s="263"/>
      <c r="GD198" s="263"/>
      <c r="GE198" s="263"/>
      <c r="GF198" s="263"/>
      <c r="GG198" s="263"/>
      <c r="GH198" s="263"/>
      <c r="GI198" s="263"/>
      <c r="GJ198" s="263"/>
      <c r="GK198" s="263"/>
      <c r="GL198" s="263"/>
      <c r="GM198" s="263"/>
      <c r="GN198" s="263"/>
      <c r="GO198" s="263"/>
      <c r="GP198" s="263"/>
      <c r="GQ198" s="263"/>
      <c r="GR198" s="263"/>
      <c r="GS198" s="263"/>
      <c r="GT198" s="263"/>
      <c r="GU198" s="263"/>
      <c r="GV198" s="263"/>
      <c r="GW198" s="263"/>
      <c r="GX198" s="263"/>
      <c r="GY198" s="263"/>
      <c r="GZ198" s="263"/>
      <c r="HA198" s="263"/>
      <c r="HB198" s="263"/>
      <c r="HC198" s="263"/>
      <c r="HD198" s="263"/>
      <c r="HE198" s="263"/>
      <c r="HF198" s="263"/>
      <c r="HG198" s="263"/>
      <c r="HH198" s="263"/>
      <c r="HI198" s="263"/>
      <c r="HJ198" s="263"/>
      <c r="HK198" s="263"/>
      <c r="HL198" s="263"/>
      <c r="HM198" s="263"/>
      <c r="HN198" s="263"/>
      <c r="HO198" s="263"/>
      <c r="HP198" s="263"/>
      <c r="HQ198" s="263"/>
      <c r="HR198" s="263"/>
      <c r="HS198" s="263"/>
      <c r="HT198" s="263"/>
      <c r="HU198" s="263"/>
      <c r="HV198" s="263"/>
      <c r="HW198" s="263"/>
      <c r="HX198" s="263"/>
      <c r="HY198" s="263"/>
      <c r="HZ198" s="263"/>
      <c r="IA198" s="263"/>
      <c r="IB198" s="263"/>
      <c r="IC198" s="263"/>
      <c r="ID198" s="263"/>
      <c r="IE198" s="263"/>
      <c r="IF198" s="263"/>
      <c r="IG198" s="263"/>
      <c r="IH198" s="263"/>
      <c r="II198" s="263"/>
      <c r="IJ198" s="263"/>
      <c r="IK198" s="263"/>
      <c r="IL198" s="263"/>
      <c r="IM198" s="263"/>
      <c r="IN198" s="263"/>
      <c r="IO198" s="263"/>
      <c r="IP198" s="263"/>
      <c r="IQ198" s="263"/>
      <c r="IR198" s="263"/>
      <c r="IS198" s="263"/>
      <c r="IT198" s="263"/>
      <c r="IU198" s="263"/>
      <c r="IV198" s="263"/>
    </row>
    <row r="199" spans="1:256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  <c r="BS199" s="263"/>
      <c r="BT199" s="263"/>
      <c r="BU199" s="263"/>
      <c r="BV199" s="263"/>
      <c r="BW199" s="263"/>
      <c r="BX199" s="263"/>
      <c r="BY199" s="263"/>
      <c r="BZ199" s="263"/>
      <c r="CA199" s="263"/>
      <c r="CB199" s="263"/>
      <c r="CC199" s="263"/>
      <c r="CD199" s="263"/>
      <c r="CE199" s="263"/>
      <c r="CF199" s="263"/>
      <c r="CG199" s="263"/>
      <c r="CH199" s="263"/>
      <c r="CI199" s="263"/>
      <c r="CJ199" s="263"/>
      <c r="CK199" s="263"/>
      <c r="CL199" s="263"/>
      <c r="CM199" s="263"/>
      <c r="CN199" s="263"/>
      <c r="CO199" s="263"/>
      <c r="CP199" s="263"/>
      <c r="CQ199" s="263"/>
      <c r="CR199" s="263"/>
      <c r="CS199" s="263"/>
      <c r="CT199" s="263"/>
      <c r="CU199" s="263"/>
      <c r="CV199" s="263"/>
      <c r="CW199" s="263"/>
      <c r="CX199" s="263"/>
      <c r="CY199" s="263"/>
      <c r="CZ199" s="263"/>
      <c r="DA199" s="263"/>
      <c r="DB199" s="263"/>
      <c r="DC199" s="263"/>
      <c r="DD199" s="263"/>
      <c r="DE199" s="263"/>
      <c r="DF199" s="263"/>
      <c r="DG199" s="263"/>
      <c r="DH199" s="263"/>
      <c r="DI199" s="263"/>
      <c r="DJ199" s="263"/>
      <c r="DK199" s="263"/>
      <c r="DL199" s="263"/>
      <c r="DM199" s="263"/>
      <c r="DN199" s="263"/>
      <c r="DO199" s="263"/>
      <c r="DP199" s="263"/>
      <c r="DQ199" s="263"/>
      <c r="DR199" s="263"/>
      <c r="DS199" s="263"/>
      <c r="DT199" s="263"/>
      <c r="DU199" s="263"/>
      <c r="DV199" s="263"/>
      <c r="DW199" s="263"/>
      <c r="DX199" s="263"/>
      <c r="DY199" s="263"/>
      <c r="DZ199" s="263"/>
      <c r="EA199" s="263"/>
      <c r="EB199" s="263"/>
      <c r="EC199" s="263"/>
      <c r="ED199" s="263"/>
      <c r="EE199" s="263"/>
      <c r="EF199" s="263"/>
      <c r="EG199" s="263"/>
      <c r="EH199" s="263"/>
      <c r="EI199" s="263"/>
      <c r="EJ199" s="263"/>
      <c r="EK199" s="263"/>
      <c r="EL199" s="263"/>
      <c r="EM199" s="263"/>
      <c r="EN199" s="263"/>
      <c r="EO199" s="263"/>
      <c r="EP199" s="263"/>
      <c r="EQ199" s="263"/>
      <c r="ER199" s="263"/>
      <c r="ES199" s="263"/>
      <c r="ET199" s="263"/>
      <c r="EU199" s="263"/>
      <c r="EV199" s="263"/>
      <c r="EW199" s="263"/>
      <c r="EX199" s="263"/>
      <c r="EY199" s="263"/>
      <c r="EZ199" s="263"/>
      <c r="FA199" s="263"/>
      <c r="FB199" s="263"/>
      <c r="FC199" s="263"/>
      <c r="FD199" s="263"/>
      <c r="FE199" s="263"/>
      <c r="FF199" s="263"/>
      <c r="FG199" s="263"/>
      <c r="FH199" s="263"/>
      <c r="FI199" s="263"/>
      <c r="FJ199" s="263"/>
      <c r="FK199" s="263"/>
      <c r="FL199" s="263"/>
      <c r="FM199" s="263"/>
      <c r="FN199" s="263"/>
      <c r="FO199" s="263"/>
      <c r="FP199" s="263"/>
      <c r="FQ199" s="263"/>
      <c r="FR199" s="263"/>
      <c r="FS199" s="263"/>
      <c r="FT199" s="263"/>
      <c r="FU199" s="263"/>
      <c r="FV199" s="263"/>
      <c r="FW199" s="263"/>
      <c r="FX199" s="263"/>
      <c r="FY199" s="263"/>
      <c r="FZ199" s="263"/>
      <c r="GA199" s="263"/>
      <c r="GB199" s="263"/>
      <c r="GC199" s="263"/>
      <c r="GD199" s="263"/>
      <c r="GE199" s="263"/>
      <c r="GF199" s="263"/>
      <c r="GG199" s="263"/>
      <c r="GH199" s="263"/>
      <c r="GI199" s="263"/>
      <c r="GJ199" s="263"/>
      <c r="GK199" s="263"/>
      <c r="GL199" s="263"/>
      <c r="GM199" s="263"/>
      <c r="GN199" s="263"/>
      <c r="GO199" s="263"/>
      <c r="GP199" s="263"/>
      <c r="GQ199" s="263"/>
      <c r="GR199" s="263"/>
      <c r="GS199" s="263"/>
      <c r="GT199" s="263"/>
      <c r="GU199" s="263"/>
      <c r="GV199" s="263"/>
      <c r="GW199" s="263"/>
      <c r="GX199" s="263"/>
      <c r="GY199" s="263"/>
      <c r="GZ199" s="263"/>
      <c r="HA199" s="263"/>
      <c r="HB199" s="263"/>
      <c r="HC199" s="263"/>
      <c r="HD199" s="263"/>
      <c r="HE199" s="263"/>
      <c r="HF199" s="263"/>
      <c r="HG199" s="263"/>
      <c r="HH199" s="263"/>
      <c r="HI199" s="263"/>
      <c r="HJ199" s="263"/>
      <c r="HK199" s="263"/>
      <c r="HL199" s="263"/>
      <c r="HM199" s="263"/>
      <c r="HN199" s="263"/>
      <c r="HO199" s="263"/>
      <c r="HP199" s="263"/>
      <c r="HQ199" s="263"/>
      <c r="HR199" s="263"/>
      <c r="HS199" s="263"/>
      <c r="HT199" s="263"/>
      <c r="HU199" s="263"/>
      <c r="HV199" s="263"/>
      <c r="HW199" s="263"/>
      <c r="HX199" s="263"/>
      <c r="HY199" s="263"/>
      <c r="HZ199" s="263"/>
      <c r="IA199" s="263"/>
      <c r="IB199" s="263"/>
      <c r="IC199" s="263"/>
      <c r="ID199" s="263"/>
      <c r="IE199" s="263"/>
      <c r="IF199" s="263"/>
      <c r="IG199" s="263"/>
      <c r="IH199" s="263"/>
      <c r="II199" s="263"/>
      <c r="IJ199" s="263"/>
      <c r="IK199" s="263"/>
      <c r="IL199" s="263"/>
      <c r="IM199" s="263"/>
      <c r="IN199" s="263"/>
      <c r="IO199" s="263"/>
      <c r="IP199" s="263"/>
      <c r="IQ199" s="263"/>
      <c r="IR199" s="263"/>
      <c r="IS199" s="263"/>
      <c r="IT199" s="263"/>
      <c r="IU199" s="263"/>
      <c r="IV199" s="263"/>
    </row>
    <row r="200" spans="1:256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  <c r="GO200" s="263"/>
      <c r="GP200" s="263"/>
      <c r="GQ200" s="263"/>
      <c r="GR200" s="263"/>
      <c r="GS200" s="263"/>
      <c r="GT200" s="263"/>
      <c r="GU200" s="263"/>
      <c r="GV200" s="263"/>
      <c r="GW200" s="263"/>
      <c r="GX200" s="263"/>
      <c r="GY200" s="263"/>
      <c r="GZ200" s="263"/>
      <c r="HA200" s="263"/>
      <c r="HB200" s="263"/>
      <c r="HC200" s="263"/>
      <c r="HD200" s="263"/>
      <c r="HE200" s="263"/>
      <c r="HF200" s="263"/>
      <c r="HG200" s="263"/>
      <c r="HH200" s="263"/>
      <c r="HI200" s="263"/>
      <c r="HJ200" s="263"/>
      <c r="HK200" s="263"/>
      <c r="HL200" s="263"/>
      <c r="HM200" s="263"/>
      <c r="HN200" s="263"/>
      <c r="HO200" s="263"/>
      <c r="HP200" s="263"/>
      <c r="HQ200" s="263"/>
      <c r="HR200" s="263"/>
      <c r="HS200" s="263"/>
      <c r="HT200" s="263"/>
      <c r="HU200" s="263"/>
      <c r="HV200" s="263"/>
      <c r="HW200" s="263"/>
      <c r="HX200" s="263"/>
      <c r="HY200" s="263"/>
      <c r="HZ200" s="263"/>
      <c r="IA200" s="263"/>
      <c r="IB200" s="263"/>
      <c r="IC200" s="263"/>
      <c r="ID200" s="263"/>
      <c r="IE200" s="263"/>
      <c r="IF200" s="263"/>
      <c r="IG200" s="263"/>
      <c r="IH200" s="263"/>
      <c r="II200" s="263"/>
      <c r="IJ200" s="263"/>
      <c r="IK200" s="263"/>
      <c r="IL200" s="263"/>
      <c r="IM200" s="263"/>
      <c r="IN200" s="263"/>
      <c r="IO200" s="263"/>
      <c r="IP200" s="263"/>
      <c r="IQ200" s="263"/>
      <c r="IR200" s="263"/>
      <c r="IS200" s="263"/>
      <c r="IT200" s="263"/>
      <c r="IU200" s="263"/>
      <c r="IV200" s="263"/>
    </row>
    <row r="201" spans="1:256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  <c r="AO201" s="263"/>
      <c r="AP201" s="263"/>
      <c r="AQ201" s="263"/>
      <c r="AR201" s="263"/>
      <c r="AS201" s="263"/>
      <c r="AT201" s="263"/>
      <c r="AU201" s="263"/>
      <c r="AV201" s="263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  <c r="BS201" s="263"/>
      <c r="BT201" s="263"/>
      <c r="BU201" s="263"/>
      <c r="BV201" s="263"/>
      <c r="BW201" s="263"/>
      <c r="BX201" s="263"/>
      <c r="BY201" s="263"/>
      <c r="BZ201" s="263"/>
      <c r="CA201" s="263"/>
      <c r="CB201" s="263"/>
      <c r="CC201" s="263"/>
      <c r="CD201" s="263"/>
      <c r="CE201" s="263"/>
      <c r="CF201" s="263"/>
      <c r="CG201" s="263"/>
      <c r="CH201" s="263"/>
      <c r="CI201" s="263"/>
      <c r="CJ201" s="263"/>
      <c r="CK201" s="263"/>
      <c r="CL201" s="263"/>
      <c r="CM201" s="263"/>
      <c r="CN201" s="263"/>
      <c r="CO201" s="263"/>
      <c r="CP201" s="263"/>
      <c r="CQ201" s="263"/>
      <c r="CR201" s="263"/>
      <c r="CS201" s="263"/>
      <c r="CT201" s="263"/>
      <c r="CU201" s="263"/>
      <c r="CV201" s="263"/>
      <c r="CW201" s="263"/>
      <c r="CX201" s="263"/>
      <c r="CY201" s="263"/>
      <c r="CZ201" s="263"/>
      <c r="DA201" s="263"/>
      <c r="DB201" s="263"/>
      <c r="DC201" s="263"/>
      <c r="DD201" s="263"/>
      <c r="DE201" s="263"/>
      <c r="DF201" s="263"/>
      <c r="DG201" s="263"/>
      <c r="DH201" s="263"/>
      <c r="DI201" s="263"/>
      <c r="DJ201" s="263"/>
      <c r="DK201" s="263"/>
      <c r="DL201" s="263"/>
      <c r="DM201" s="263"/>
      <c r="DN201" s="263"/>
      <c r="DO201" s="263"/>
      <c r="DP201" s="263"/>
      <c r="DQ201" s="263"/>
      <c r="DR201" s="263"/>
      <c r="DS201" s="263"/>
      <c r="DT201" s="263"/>
      <c r="DU201" s="263"/>
      <c r="DV201" s="263"/>
      <c r="DW201" s="263"/>
      <c r="DX201" s="263"/>
      <c r="DY201" s="263"/>
      <c r="DZ201" s="263"/>
      <c r="EA201" s="263"/>
      <c r="EB201" s="263"/>
      <c r="EC201" s="263"/>
      <c r="ED201" s="263"/>
      <c r="EE201" s="263"/>
      <c r="EF201" s="263"/>
      <c r="EG201" s="263"/>
      <c r="EH201" s="263"/>
      <c r="EI201" s="263"/>
      <c r="EJ201" s="263"/>
      <c r="EK201" s="263"/>
      <c r="EL201" s="263"/>
      <c r="EM201" s="263"/>
      <c r="EN201" s="263"/>
      <c r="EO201" s="263"/>
      <c r="EP201" s="263"/>
      <c r="EQ201" s="263"/>
      <c r="ER201" s="263"/>
      <c r="ES201" s="263"/>
      <c r="ET201" s="263"/>
      <c r="EU201" s="263"/>
      <c r="EV201" s="263"/>
      <c r="EW201" s="263"/>
      <c r="EX201" s="263"/>
      <c r="EY201" s="263"/>
      <c r="EZ201" s="263"/>
      <c r="FA201" s="263"/>
      <c r="FB201" s="263"/>
      <c r="FC201" s="263"/>
      <c r="FD201" s="263"/>
      <c r="FE201" s="263"/>
      <c r="FF201" s="263"/>
      <c r="FG201" s="263"/>
      <c r="FH201" s="263"/>
      <c r="FI201" s="263"/>
      <c r="FJ201" s="263"/>
      <c r="FK201" s="263"/>
      <c r="FL201" s="263"/>
      <c r="FM201" s="263"/>
      <c r="FN201" s="263"/>
      <c r="FO201" s="263"/>
      <c r="FP201" s="263"/>
      <c r="FQ201" s="263"/>
      <c r="FR201" s="263"/>
      <c r="FS201" s="263"/>
      <c r="FT201" s="263"/>
      <c r="FU201" s="263"/>
      <c r="FV201" s="263"/>
      <c r="FW201" s="263"/>
      <c r="FX201" s="263"/>
      <c r="FY201" s="263"/>
      <c r="FZ201" s="263"/>
      <c r="GA201" s="263"/>
      <c r="GB201" s="263"/>
      <c r="GC201" s="263"/>
      <c r="GD201" s="263"/>
      <c r="GE201" s="263"/>
      <c r="GF201" s="263"/>
      <c r="GG201" s="263"/>
      <c r="GH201" s="263"/>
      <c r="GI201" s="263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3"/>
      <c r="GV201" s="263"/>
      <c r="GW201" s="263"/>
      <c r="GX201" s="263"/>
      <c r="GY201" s="263"/>
      <c r="GZ201" s="263"/>
      <c r="HA201" s="263"/>
      <c r="HB201" s="263"/>
      <c r="HC201" s="263"/>
      <c r="HD201" s="263"/>
      <c r="HE201" s="263"/>
      <c r="HF201" s="263"/>
      <c r="HG201" s="263"/>
      <c r="HH201" s="263"/>
      <c r="HI201" s="263"/>
      <c r="HJ201" s="263"/>
      <c r="HK201" s="263"/>
      <c r="HL201" s="263"/>
      <c r="HM201" s="263"/>
      <c r="HN201" s="263"/>
      <c r="HO201" s="263"/>
      <c r="HP201" s="263"/>
      <c r="HQ201" s="263"/>
      <c r="HR201" s="263"/>
      <c r="HS201" s="263"/>
      <c r="HT201" s="263"/>
      <c r="HU201" s="263"/>
      <c r="HV201" s="263"/>
      <c r="HW201" s="263"/>
      <c r="HX201" s="263"/>
      <c r="HY201" s="263"/>
      <c r="HZ201" s="263"/>
      <c r="IA201" s="263"/>
      <c r="IB201" s="263"/>
      <c r="IC201" s="263"/>
      <c r="ID201" s="263"/>
      <c r="IE201" s="263"/>
      <c r="IF201" s="263"/>
      <c r="IG201" s="263"/>
      <c r="IH201" s="263"/>
      <c r="II201" s="263"/>
      <c r="IJ201" s="263"/>
      <c r="IK201" s="263"/>
      <c r="IL201" s="263"/>
      <c r="IM201" s="263"/>
      <c r="IN201" s="263"/>
      <c r="IO201" s="263"/>
      <c r="IP201" s="263"/>
      <c r="IQ201" s="263"/>
      <c r="IR201" s="263"/>
      <c r="IS201" s="263"/>
      <c r="IT201" s="263"/>
      <c r="IU201" s="263"/>
      <c r="IV201" s="263"/>
    </row>
    <row r="202" spans="1:256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</row>
    <row r="203" spans="1:256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S203" s="263"/>
      <c r="ET203" s="263"/>
      <c r="EU203" s="263"/>
      <c r="EV203" s="263"/>
      <c r="EW203" s="263"/>
      <c r="EX203" s="263"/>
      <c r="EY203" s="263"/>
      <c r="EZ203" s="263"/>
      <c r="FA203" s="263"/>
      <c r="FB203" s="263"/>
      <c r="FC203" s="263"/>
      <c r="FD203" s="263"/>
      <c r="FE203" s="263"/>
      <c r="FF203" s="263"/>
      <c r="FG203" s="263"/>
      <c r="FH203" s="263"/>
      <c r="FI203" s="263"/>
      <c r="FJ203" s="263"/>
      <c r="FK203" s="263"/>
      <c r="FL203" s="263"/>
      <c r="FM203" s="263"/>
      <c r="FN203" s="263"/>
      <c r="FO203" s="263"/>
      <c r="FP203" s="263"/>
      <c r="FQ203" s="263"/>
      <c r="FR203" s="263"/>
      <c r="FS203" s="263"/>
      <c r="FT203" s="263"/>
      <c r="FU203" s="263"/>
      <c r="FV203" s="263"/>
      <c r="FW203" s="263"/>
      <c r="FX203" s="263"/>
      <c r="FY203" s="263"/>
      <c r="FZ203" s="263"/>
      <c r="GA203" s="263"/>
      <c r="GB203" s="263"/>
      <c r="GC203" s="263"/>
      <c r="GD203" s="263"/>
      <c r="GE203" s="263"/>
      <c r="GF203" s="263"/>
      <c r="GG203" s="263"/>
      <c r="GH203" s="263"/>
      <c r="GI203" s="263"/>
      <c r="GJ203" s="263"/>
      <c r="GK203" s="263"/>
      <c r="GL203" s="263"/>
      <c r="GM203" s="263"/>
      <c r="GN203" s="263"/>
      <c r="GO203" s="263"/>
      <c r="GP203" s="263"/>
      <c r="GQ203" s="263"/>
      <c r="GR203" s="263"/>
      <c r="GS203" s="263"/>
      <c r="GT203" s="263"/>
      <c r="GU203" s="263"/>
      <c r="GV203" s="263"/>
      <c r="GW203" s="263"/>
      <c r="GX203" s="263"/>
      <c r="GY203" s="263"/>
      <c r="GZ203" s="263"/>
      <c r="HA203" s="263"/>
      <c r="HB203" s="263"/>
      <c r="HC203" s="263"/>
      <c r="HD203" s="263"/>
      <c r="HE203" s="263"/>
      <c r="HF203" s="263"/>
      <c r="HG203" s="263"/>
      <c r="HH203" s="263"/>
      <c r="HI203" s="263"/>
      <c r="HJ203" s="263"/>
      <c r="HK203" s="263"/>
      <c r="HL203" s="263"/>
      <c r="HM203" s="263"/>
      <c r="HN203" s="263"/>
      <c r="HO203" s="263"/>
      <c r="HP203" s="263"/>
      <c r="HQ203" s="263"/>
      <c r="HR203" s="263"/>
      <c r="HS203" s="263"/>
      <c r="HT203" s="263"/>
      <c r="HU203" s="263"/>
      <c r="HV203" s="263"/>
      <c r="HW203" s="263"/>
      <c r="HX203" s="263"/>
      <c r="HY203" s="263"/>
      <c r="HZ203" s="263"/>
      <c r="IA203" s="263"/>
      <c r="IB203" s="263"/>
      <c r="IC203" s="263"/>
      <c r="ID203" s="263"/>
      <c r="IE203" s="263"/>
      <c r="IF203" s="263"/>
      <c r="IG203" s="263"/>
      <c r="IH203" s="263"/>
      <c r="II203" s="263"/>
      <c r="IJ203" s="263"/>
      <c r="IK203" s="263"/>
      <c r="IL203" s="263"/>
      <c r="IM203" s="263"/>
      <c r="IN203" s="263"/>
      <c r="IO203" s="263"/>
      <c r="IP203" s="263"/>
      <c r="IQ203" s="263"/>
      <c r="IR203" s="263"/>
      <c r="IS203" s="263"/>
      <c r="IT203" s="263"/>
      <c r="IU203" s="263"/>
      <c r="IV203" s="263"/>
    </row>
    <row r="204" spans="1:256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C204" s="263"/>
      <c r="AD204" s="263"/>
      <c r="AE204" s="263"/>
      <c r="AF204" s="263"/>
      <c r="AG204" s="263"/>
      <c r="AH204" s="263"/>
      <c r="AI204" s="263"/>
      <c r="AJ204" s="263"/>
      <c r="AK204" s="263"/>
      <c r="AL204" s="263"/>
      <c r="AM204" s="263"/>
      <c r="AN204" s="263"/>
      <c r="AO204" s="263"/>
      <c r="AP204" s="263"/>
      <c r="AQ204" s="263"/>
      <c r="AR204" s="263"/>
      <c r="AS204" s="263"/>
      <c r="AT204" s="263"/>
      <c r="AU204" s="263"/>
      <c r="AV204" s="263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3"/>
      <c r="BN204" s="263"/>
      <c r="BO204" s="263"/>
      <c r="BP204" s="263"/>
      <c r="BQ204" s="263"/>
      <c r="BR204" s="263"/>
      <c r="BS204" s="263"/>
      <c r="BT204" s="263"/>
      <c r="BU204" s="263"/>
      <c r="BV204" s="263"/>
      <c r="BW204" s="263"/>
      <c r="BX204" s="263"/>
      <c r="BY204" s="263"/>
      <c r="BZ204" s="263"/>
      <c r="CA204" s="263"/>
      <c r="CB204" s="263"/>
      <c r="CC204" s="263"/>
      <c r="CD204" s="263"/>
      <c r="CE204" s="263"/>
      <c r="CF204" s="263"/>
      <c r="CG204" s="263"/>
      <c r="CH204" s="263"/>
      <c r="CI204" s="263"/>
      <c r="CJ204" s="263"/>
      <c r="CK204" s="263"/>
      <c r="CL204" s="263"/>
      <c r="CM204" s="263"/>
      <c r="CN204" s="263"/>
      <c r="CO204" s="263"/>
      <c r="CP204" s="263"/>
      <c r="CQ204" s="263"/>
      <c r="CR204" s="263"/>
      <c r="CS204" s="263"/>
      <c r="CT204" s="263"/>
      <c r="CU204" s="263"/>
      <c r="CV204" s="263"/>
      <c r="CW204" s="263"/>
      <c r="CX204" s="263"/>
      <c r="CY204" s="263"/>
      <c r="CZ204" s="263"/>
      <c r="DA204" s="263"/>
      <c r="DB204" s="263"/>
      <c r="DC204" s="263"/>
      <c r="DD204" s="263"/>
      <c r="DE204" s="263"/>
      <c r="DF204" s="263"/>
      <c r="DG204" s="263"/>
      <c r="DH204" s="263"/>
      <c r="DI204" s="263"/>
      <c r="DJ204" s="263"/>
      <c r="DK204" s="263"/>
      <c r="DL204" s="263"/>
      <c r="DM204" s="263"/>
      <c r="DN204" s="263"/>
      <c r="DO204" s="263"/>
      <c r="DP204" s="263"/>
      <c r="DQ204" s="263"/>
      <c r="DR204" s="263"/>
      <c r="DS204" s="263"/>
      <c r="DT204" s="263"/>
      <c r="DU204" s="263"/>
      <c r="DV204" s="263"/>
      <c r="DW204" s="263"/>
      <c r="DX204" s="263"/>
      <c r="DY204" s="263"/>
      <c r="DZ204" s="263"/>
      <c r="EA204" s="263"/>
      <c r="EB204" s="263"/>
      <c r="EC204" s="263"/>
      <c r="ED204" s="263"/>
      <c r="EE204" s="263"/>
      <c r="EF204" s="263"/>
      <c r="EG204" s="263"/>
      <c r="EH204" s="263"/>
      <c r="EI204" s="263"/>
      <c r="EJ204" s="263"/>
      <c r="EK204" s="263"/>
      <c r="EL204" s="263"/>
      <c r="EM204" s="263"/>
      <c r="EN204" s="263"/>
      <c r="EO204" s="263"/>
      <c r="EP204" s="263"/>
      <c r="EQ204" s="263"/>
      <c r="ER204" s="263"/>
      <c r="ES204" s="263"/>
      <c r="ET204" s="263"/>
      <c r="EU204" s="263"/>
      <c r="EV204" s="263"/>
      <c r="EW204" s="263"/>
      <c r="EX204" s="263"/>
      <c r="EY204" s="263"/>
      <c r="EZ204" s="263"/>
      <c r="FA204" s="263"/>
      <c r="FB204" s="263"/>
      <c r="FC204" s="263"/>
      <c r="FD204" s="263"/>
      <c r="FE204" s="263"/>
      <c r="FF204" s="263"/>
      <c r="FG204" s="263"/>
      <c r="FH204" s="263"/>
      <c r="FI204" s="263"/>
      <c r="FJ204" s="263"/>
      <c r="FK204" s="263"/>
      <c r="FL204" s="263"/>
      <c r="FM204" s="263"/>
      <c r="FN204" s="263"/>
      <c r="FO204" s="263"/>
      <c r="FP204" s="263"/>
      <c r="FQ204" s="263"/>
      <c r="FR204" s="263"/>
      <c r="FS204" s="263"/>
      <c r="FT204" s="263"/>
      <c r="FU204" s="263"/>
      <c r="FV204" s="263"/>
      <c r="FW204" s="263"/>
      <c r="FX204" s="263"/>
      <c r="FY204" s="263"/>
      <c r="FZ204" s="263"/>
      <c r="GA204" s="263"/>
      <c r="GB204" s="263"/>
      <c r="GC204" s="263"/>
      <c r="GD204" s="263"/>
      <c r="GE204" s="263"/>
      <c r="GF204" s="263"/>
      <c r="GG204" s="263"/>
      <c r="GH204" s="263"/>
      <c r="GI204" s="263"/>
      <c r="GJ204" s="263"/>
      <c r="GK204" s="263"/>
      <c r="GL204" s="263"/>
      <c r="GM204" s="263"/>
      <c r="GN204" s="263"/>
      <c r="GO204" s="263"/>
      <c r="GP204" s="263"/>
      <c r="GQ204" s="263"/>
      <c r="GR204" s="263"/>
      <c r="GS204" s="263"/>
      <c r="GT204" s="263"/>
      <c r="GU204" s="263"/>
      <c r="GV204" s="263"/>
      <c r="GW204" s="263"/>
      <c r="GX204" s="263"/>
      <c r="GY204" s="263"/>
      <c r="GZ204" s="263"/>
      <c r="HA204" s="263"/>
      <c r="HB204" s="263"/>
      <c r="HC204" s="263"/>
      <c r="HD204" s="263"/>
      <c r="HE204" s="263"/>
      <c r="HF204" s="263"/>
      <c r="HG204" s="263"/>
      <c r="HH204" s="263"/>
      <c r="HI204" s="263"/>
      <c r="HJ204" s="263"/>
      <c r="HK204" s="263"/>
      <c r="HL204" s="263"/>
      <c r="HM204" s="263"/>
      <c r="HN204" s="263"/>
      <c r="HO204" s="263"/>
      <c r="HP204" s="263"/>
      <c r="HQ204" s="263"/>
      <c r="HR204" s="263"/>
      <c r="HS204" s="263"/>
      <c r="HT204" s="263"/>
      <c r="HU204" s="263"/>
      <c r="HV204" s="263"/>
      <c r="HW204" s="263"/>
      <c r="HX204" s="263"/>
      <c r="HY204" s="263"/>
      <c r="HZ204" s="263"/>
      <c r="IA204" s="263"/>
      <c r="IB204" s="263"/>
      <c r="IC204" s="263"/>
      <c r="ID204" s="263"/>
      <c r="IE204" s="263"/>
      <c r="IF204" s="263"/>
      <c r="IG204" s="263"/>
      <c r="IH204" s="263"/>
      <c r="II204" s="263"/>
      <c r="IJ204" s="263"/>
      <c r="IK204" s="263"/>
      <c r="IL204" s="263"/>
      <c r="IM204" s="263"/>
      <c r="IN204" s="263"/>
      <c r="IO204" s="263"/>
      <c r="IP204" s="263"/>
      <c r="IQ204" s="263"/>
      <c r="IR204" s="263"/>
      <c r="IS204" s="263"/>
      <c r="IT204" s="263"/>
      <c r="IU204" s="263"/>
      <c r="IV204" s="263"/>
    </row>
    <row r="205" spans="1:256">
      <c r="A205" s="263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C205" s="263"/>
      <c r="AD205" s="263"/>
      <c r="AE205" s="263"/>
      <c r="AF205" s="263"/>
      <c r="AG205" s="263"/>
      <c r="AH205" s="263"/>
      <c r="AI205" s="263"/>
      <c r="AJ205" s="263"/>
      <c r="AK205" s="263"/>
      <c r="AL205" s="263"/>
      <c r="AM205" s="263"/>
      <c r="AN205" s="263"/>
      <c r="AO205" s="263"/>
      <c r="AP205" s="263"/>
      <c r="AQ205" s="263"/>
      <c r="AR205" s="263"/>
      <c r="AS205" s="263"/>
      <c r="AT205" s="263"/>
      <c r="AU205" s="263"/>
      <c r="AV205" s="263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3"/>
      <c r="BN205" s="263"/>
      <c r="BO205" s="263"/>
      <c r="BP205" s="263"/>
      <c r="BQ205" s="263"/>
      <c r="BR205" s="263"/>
      <c r="BS205" s="263"/>
      <c r="BT205" s="263"/>
      <c r="BU205" s="263"/>
      <c r="BV205" s="263"/>
      <c r="BW205" s="263"/>
      <c r="BX205" s="263"/>
      <c r="BY205" s="263"/>
      <c r="BZ205" s="263"/>
      <c r="CA205" s="263"/>
      <c r="CB205" s="263"/>
      <c r="CC205" s="263"/>
      <c r="CD205" s="263"/>
      <c r="CE205" s="263"/>
      <c r="CF205" s="263"/>
      <c r="CG205" s="263"/>
      <c r="CH205" s="263"/>
      <c r="CI205" s="263"/>
      <c r="CJ205" s="263"/>
      <c r="CK205" s="263"/>
      <c r="CL205" s="263"/>
      <c r="CM205" s="263"/>
      <c r="CN205" s="263"/>
      <c r="CO205" s="263"/>
      <c r="CP205" s="263"/>
      <c r="CQ205" s="263"/>
      <c r="CR205" s="263"/>
      <c r="CS205" s="263"/>
      <c r="CT205" s="263"/>
      <c r="CU205" s="263"/>
      <c r="CV205" s="263"/>
      <c r="CW205" s="263"/>
      <c r="CX205" s="263"/>
      <c r="CY205" s="263"/>
      <c r="CZ205" s="263"/>
      <c r="DA205" s="263"/>
      <c r="DB205" s="263"/>
      <c r="DC205" s="263"/>
      <c r="DD205" s="263"/>
      <c r="DE205" s="263"/>
      <c r="DF205" s="263"/>
      <c r="DG205" s="263"/>
      <c r="DH205" s="263"/>
      <c r="DI205" s="263"/>
      <c r="DJ205" s="263"/>
      <c r="DK205" s="263"/>
      <c r="DL205" s="263"/>
      <c r="DM205" s="263"/>
      <c r="DN205" s="263"/>
      <c r="DO205" s="263"/>
      <c r="DP205" s="263"/>
      <c r="DQ205" s="263"/>
      <c r="DR205" s="263"/>
      <c r="DS205" s="263"/>
      <c r="DT205" s="263"/>
      <c r="DU205" s="263"/>
      <c r="DV205" s="263"/>
      <c r="DW205" s="263"/>
      <c r="DX205" s="263"/>
      <c r="DY205" s="263"/>
      <c r="DZ205" s="263"/>
      <c r="EA205" s="263"/>
      <c r="EB205" s="263"/>
      <c r="EC205" s="263"/>
      <c r="ED205" s="263"/>
      <c r="EE205" s="263"/>
      <c r="EF205" s="263"/>
      <c r="EG205" s="263"/>
      <c r="EH205" s="263"/>
      <c r="EI205" s="263"/>
      <c r="EJ205" s="263"/>
      <c r="EK205" s="263"/>
      <c r="EL205" s="263"/>
      <c r="EM205" s="263"/>
      <c r="EN205" s="263"/>
      <c r="EO205" s="263"/>
      <c r="EP205" s="263"/>
      <c r="EQ205" s="263"/>
      <c r="ER205" s="263"/>
      <c r="ES205" s="263"/>
      <c r="ET205" s="263"/>
      <c r="EU205" s="263"/>
      <c r="EV205" s="263"/>
      <c r="EW205" s="263"/>
      <c r="EX205" s="263"/>
      <c r="EY205" s="263"/>
      <c r="EZ205" s="263"/>
      <c r="FA205" s="263"/>
      <c r="FB205" s="263"/>
      <c r="FC205" s="263"/>
      <c r="FD205" s="263"/>
      <c r="FE205" s="263"/>
      <c r="FF205" s="263"/>
      <c r="FG205" s="263"/>
      <c r="FH205" s="263"/>
      <c r="FI205" s="263"/>
      <c r="FJ205" s="263"/>
      <c r="FK205" s="263"/>
      <c r="FL205" s="263"/>
      <c r="FM205" s="263"/>
      <c r="FN205" s="263"/>
      <c r="FO205" s="263"/>
      <c r="FP205" s="263"/>
      <c r="FQ205" s="263"/>
      <c r="FR205" s="263"/>
      <c r="FS205" s="263"/>
      <c r="FT205" s="263"/>
      <c r="FU205" s="263"/>
      <c r="FV205" s="263"/>
      <c r="FW205" s="263"/>
      <c r="FX205" s="263"/>
      <c r="FY205" s="263"/>
      <c r="FZ205" s="263"/>
      <c r="GA205" s="263"/>
      <c r="GB205" s="263"/>
      <c r="GC205" s="263"/>
      <c r="GD205" s="263"/>
      <c r="GE205" s="263"/>
      <c r="GF205" s="263"/>
      <c r="GG205" s="263"/>
      <c r="GH205" s="263"/>
      <c r="GI205" s="263"/>
      <c r="GJ205" s="263"/>
      <c r="GK205" s="263"/>
      <c r="GL205" s="263"/>
      <c r="GM205" s="263"/>
      <c r="GN205" s="263"/>
      <c r="GO205" s="263"/>
      <c r="GP205" s="263"/>
      <c r="GQ205" s="263"/>
      <c r="GR205" s="263"/>
      <c r="GS205" s="263"/>
      <c r="GT205" s="263"/>
      <c r="GU205" s="263"/>
      <c r="GV205" s="263"/>
      <c r="GW205" s="263"/>
      <c r="GX205" s="263"/>
      <c r="GY205" s="263"/>
      <c r="GZ205" s="263"/>
      <c r="HA205" s="263"/>
      <c r="HB205" s="263"/>
      <c r="HC205" s="263"/>
      <c r="HD205" s="263"/>
      <c r="HE205" s="263"/>
      <c r="HF205" s="263"/>
      <c r="HG205" s="263"/>
      <c r="HH205" s="263"/>
      <c r="HI205" s="263"/>
      <c r="HJ205" s="263"/>
      <c r="HK205" s="263"/>
      <c r="HL205" s="263"/>
      <c r="HM205" s="263"/>
      <c r="HN205" s="263"/>
      <c r="HO205" s="263"/>
      <c r="HP205" s="263"/>
      <c r="HQ205" s="263"/>
      <c r="HR205" s="263"/>
      <c r="HS205" s="263"/>
      <c r="HT205" s="263"/>
      <c r="HU205" s="263"/>
      <c r="HV205" s="263"/>
      <c r="HW205" s="263"/>
      <c r="HX205" s="263"/>
      <c r="HY205" s="263"/>
      <c r="HZ205" s="263"/>
      <c r="IA205" s="263"/>
      <c r="IB205" s="263"/>
      <c r="IC205" s="263"/>
      <c r="ID205" s="263"/>
      <c r="IE205" s="263"/>
      <c r="IF205" s="263"/>
      <c r="IG205" s="263"/>
      <c r="IH205" s="263"/>
      <c r="II205" s="263"/>
      <c r="IJ205" s="263"/>
      <c r="IK205" s="263"/>
      <c r="IL205" s="263"/>
      <c r="IM205" s="263"/>
      <c r="IN205" s="263"/>
      <c r="IO205" s="263"/>
      <c r="IP205" s="263"/>
      <c r="IQ205" s="263"/>
      <c r="IR205" s="263"/>
      <c r="IS205" s="263"/>
      <c r="IT205" s="263"/>
      <c r="IU205" s="263"/>
      <c r="IV205" s="263"/>
    </row>
    <row r="206" spans="1:256">
      <c r="A206" s="263"/>
      <c r="B206" s="263"/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C206" s="263"/>
      <c r="AD206" s="263"/>
      <c r="AE206" s="263"/>
      <c r="AF206" s="263"/>
      <c r="AG206" s="263"/>
      <c r="AH206" s="263"/>
      <c r="AI206" s="263"/>
      <c r="AJ206" s="263"/>
      <c r="AK206" s="263"/>
      <c r="AL206" s="263"/>
      <c r="AM206" s="263"/>
      <c r="AN206" s="263"/>
      <c r="AO206" s="263"/>
      <c r="AP206" s="263"/>
      <c r="AQ206" s="263"/>
      <c r="AR206" s="263"/>
      <c r="AS206" s="263"/>
      <c r="AT206" s="263"/>
      <c r="AU206" s="263"/>
      <c r="AV206" s="263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  <c r="BS206" s="263"/>
      <c r="BT206" s="263"/>
      <c r="BU206" s="263"/>
      <c r="BV206" s="263"/>
      <c r="BW206" s="263"/>
      <c r="BX206" s="263"/>
      <c r="BY206" s="263"/>
      <c r="BZ206" s="263"/>
      <c r="CA206" s="263"/>
      <c r="CB206" s="263"/>
      <c r="CC206" s="263"/>
      <c r="CD206" s="263"/>
      <c r="CE206" s="263"/>
      <c r="CF206" s="263"/>
      <c r="CG206" s="263"/>
      <c r="CH206" s="263"/>
      <c r="CI206" s="263"/>
      <c r="CJ206" s="263"/>
      <c r="CK206" s="263"/>
      <c r="CL206" s="263"/>
      <c r="CM206" s="263"/>
      <c r="CN206" s="263"/>
      <c r="CO206" s="263"/>
      <c r="CP206" s="263"/>
      <c r="CQ206" s="263"/>
      <c r="CR206" s="263"/>
      <c r="CS206" s="263"/>
      <c r="CT206" s="263"/>
      <c r="CU206" s="263"/>
      <c r="CV206" s="263"/>
      <c r="CW206" s="263"/>
      <c r="CX206" s="263"/>
      <c r="CY206" s="263"/>
      <c r="CZ206" s="263"/>
      <c r="DA206" s="263"/>
      <c r="DB206" s="263"/>
      <c r="DC206" s="263"/>
      <c r="DD206" s="263"/>
      <c r="DE206" s="263"/>
      <c r="DF206" s="263"/>
      <c r="DG206" s="263"/>
      <c r="DH206" s="263"/>
      <c r="DI206" s="263"/>
      <c r="DJ206" s="263"/>
      <c r="DK206" s="263"/>
      <c r="DL206" s="263"/>
      <c r="DM206" s="263"/>
      <c r="DN206" s="263"/>
      <c r="DO206" s="263"/>
      <c r="DP206" s="263"/>
      <c r="DQ206" s="263"/>
      <c r="DR206" s="263"/>
      <c r="DS206" s="263"/>
      <c r="DT206" s="263"/>
      <c r="DU206" s="263"/>
      <c r="DV206" s="263"/>
      <c r="DW206" s="263"/>
      <c r="DX206" s="263"/>
      <c r="DY206" s="263"/>
      <c r="DZ206" s="263"/>
      <c r="EA206" s="263"/>
      <c r="EB206" s="263"/>
      <c r="EC206" s="263"/>
      <c r="ED206" s="263"/>
      <c r="EE206" s="263"/>
      <c r="EF206" s="263"/>
      <c r="EG206" s="263"/>
      <c r="EH206" s="263"/>
      <c r="EI206" s="263"/>
      <c r="EJ206" s="263"/>
      <c r="EK206" s="263"/>
      <c r="EL206" s="263"/>
      <c r="EM206" s="263"/>
      <c r="EN206" s="263"/>
      <c r="EO206" s="263"/>
      <c r="EP206" s="263"/>
      <c r="EQ206" s="263"/>
      <c r="ER206" s="263"/>
      <c r="ES206" s="263"/>
      <c r="ET206" s="263"/>
      <c r="EU206" s="263"/>
      <c r="EV206" s="263"/>
      <c r="EW206" s="263"/>
      <c r="EX206" s="263"/>
      <c r="EY206" s="263"/>
      <c r="EZ206" s="263"/>
      <c r="FA206" s="263"/>
      <c r="FB206" s="263"/>
      <c r="FC206" s="263"/>
      <c r="FD206" s="263"/>
      <c r="FE206" s="263"/>
      <c r="FF206" s="263"/>
      <c r="FG206" s="263"/>
      <c r="FH206" s="263"/>
      <c r="FI206" s="263"/>
      <c r="FJ206" s="263"/>
      <c r="FK206" s="263"/>
      <c r="FL206" s="263"/>
      <c r="FM206" s="263"/>
      <c r="FN206" s="263"/>
      <c r="FO206" s="263"/>
      <c r="FP206" s="263"/>
      <c r="FQ206" s="263"/>
      <c r="FR206" s="263"/>
      <c r="FS206" s="263"/>
      <c r="FT206" s="263"/>
      <c r="FU206" s="263"/>
      <c r="FV206" s="263"/>
      <c r="FW206" s="263"/>
      <c r="FX206" s="263"/>
      <c r="FY206" s="263"/>
      <c r="FZ206" s="263"/>
      <c r="GA206" s="263"/>
      <c r="GB206" s="263"/>
      <c r="GC206" s="263"/>
      <c r="GD206" s="263"/>
      <c r="GE206" s="263"/>
      <c r="GF206" s="263"/>
      <c r="GG206" s="263"/>
      <c r="GH206" s="263"/>
      <c r="GI206" s="263"/>
      <c r="GJ206" s="263"/>
      <c r="GK206" s="263"/>
      <c r="GL206" s="263"/>
      <c r="GM206" s="263"/>
      <c r="GN206" s="263"/>
      <c r="GO206" s="263"/>
      <c r="GP206" s="263"/>
      <c r="GQ206" s="263"/>
      <c r="GR206" s="263"/>
      <c r="GS206" s="263"/>
      <c r="GT206" s="263"/>
      <c r="GU206" s="263"/>
      <c r="GV206" s="263"/>
      <c r="GW206" s="263"/>
      <c r="GX206" s="263"/>
      <c r="GY206" s="263"/>
      <c r="GZ206" s="263"/>
      <c r="HA206" s="263"/>
      <c r="HB206" s="263"/>
      <c r="HC206" s="263"/>
      <c r="HD206" s="263"/>
      <c r="HE206" s="263"/>
      <c r="HF206" s="263"/>
      <c r="HG206" s="263"/>
      <c r="HH206" s="263"/>
      <c r="HI206" s="263"/>
      <c r="HJ206" s="263"/>
      <c r="HK206" s="263"/>
      <c r="HL206" s="263"/>
      <c r="HM206" s="263"/>
      <c r="HN206" s="263"/>
      <c r="HO206" s="263"/>
      <c r="HP206" s="263"/>
      <c r="HQ206" s="263"/>
      <c r="HR206" s="263"/>
      <c r="HS206" s="263"/>
      <c r="HT206" s="263"/>
      <c r="HU206" s="263"/>
      <c r="HV206" s="263"/>
      <c r="HW206" s="263"/>
      <c r="HX206" s="263"/>
      <c r="HY206" s="263"/>
      <c r="HZ206" s="263"/>
      <c r="IA206" s="263"/>
      <c r="IB206" s="263"/>
      <c r="IC206" s="263"/>
      <c r="ID206" s="263"/>
      <c r="IE206" s="263"/>
      <c r="IF206" s="263"/>
      <c r="IG206" s="263"/>
      <c r="IH206" s="263"/>
      <c r="II206" s="263"/>
      <c r="IJ206" s="263"/>
      <c r="IK206" s="263"/>
      <c r="IL206" s="263"/>
      <c r="IM206" s="263"/>
      <c r="IN206" s="263"/>
      <c r="IO206" s="263"/>
      <c r="IP206" s="263"/>
      <c r="IQ206" s="263"/>
      <c r="IR206" s="263"/>
      <c r="IS206" s="263"/>
      <c r="IT206" s="263"/>
      <c r="IU206" s="263"/>
      <c r="IV206" s="263"/>
    </row>
    <row r="207" spans="1:256">
      <c r="A207" s="263"/>
      <c r="B207" s="263"/>
      <c r="C207" s="263"/>
      <c r="D207" s="263"/>
      <c r="E207" s="263"/>
      <c r="F207" s="263"/>
      <c r="G207" s="263"/>
      <c r="H207" s="263"/>
      <c r="I207" s="263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C207" s="263"/>
      <c r="AD207" s="263"/>
      <c r="AE207" s="263"/>
      <c r="AF207" s="263"/>
      <c r="AG207" s="263"/>
    </row>
    <row r="208" spans="1:256">
      <c r="J208" s="8"/>
      <c r="K208" s="8"/>
      <c r="S208" s="39"/>
      <c r="T208" s="39"/>
      <c r="U208" s="39"/>
      <c r="V208" s="39"/>
      <c r="W208" s="39"/>
      <c r="X208" s="39"/>
      <c r="Y208" s="39"/>
      <c r="Z208" s="39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/>
      <c r="DH208" s="263"/>
      <c r="DI208" s="263"/>
      <c r="DJ208" s="263"/>
      <c r="DK208" s="263"/>
      <c r="DL208" s="263"/>
      <c r="DM208" s="263"/>
      <c r="DN208" s="263"/>
      <c r="DO208" s="263"/>
      <c r="DP208" s="263"/>
      <c r="DQ208" s="263"/>
      <c r="DR208" s="263"/>
      <c r="DS208" s="263"/>
      <c r="DT208" s="263"/>
      <c r="DU208" s="263"/>
      <c r="DV208" s="263"/>
      <c r="DW208" s="263"/>
      <c r="DX208" s="263"/>
      <c r="DY208" s="263"/>
      <c r="DZ208" s="263"/>
      <c r="EA208" s="263"/>
      <c r="EB208" s="263"/>
      <c r="EC208" s="263"/>
      <c r="ED208" s="263"/>
      <c r="EE208" s="263"/>
      <c r="EF208" s="263"/>
      <c r="EG208" s="263"/>
      <c r="EH208" s="263"/>
      <c r="EI208" s="263"/>
      <c r="EJ208" s="263"/>
      <c r="EK208" s="263"/>
      <c r="EL208" s="263"/>
      <c r="EM208" s="263"/>
      <c r="EN208" s="263"/>
      <c r="EO208" s="263"/>
      <c r="EP208" s="263"/>
      <c r="EQ208" s="263"/>
      <c r="ER208" s="263"/>
      <c r="ES208" s="263"/>
      <c r="ET208" s="263"/>
      <c r="EU208" s="263"/>
      <c r="EV208" s="263"/>
      <c r="EW208" s="263"/>
      <c r="EX208" s="263"/>
      <c r="EY208" s="263"/>
      <c r="EZ208" s="263"/>
      <c r="FA208" s="263"/>
      <c r="FB208" s="263"/>
      <c r="FC208" s="263"/>
      <c r="FD208" s="263"/>
      <c r="FE208" s="263"/>
      <c r="FF208" s="263"/>
      <c r="FG208" s="263"/>
      <c r="FH208" s="263"/>
      <c r="FI208" s="263"/>
      <c r="FJ208" s="263"/>
      <c r="FK208" s="263"/>
      <c r="FL208" s="263"/>
      <c r="FM208" s="263"/>
      <c r="FN208" s="263"/>
      <c r="FO208" s="263"/>
      <c r="FP208" s="263"/>
      <c r="FQ208" s="263"/>
      <c r="FR208" s="263"/>
      <c r="FS208" s="263"/>
      <c r="FT208" s="263"/>
      <c r="FU208" s="263"/>
      <c r="FV208" s="263"/>
      <c r="FW208" s="263"/>
      <c r="FX208" s="263"/>
      <c r="FY208" s="263"/>
      <c r="FZ208" s="263"/>
      <c r="GA208" s="263"/>
      <c r="GB208" s="263"/>
      <c r="GC208" s="263"/>
      <c r="GD208" s="263"/>
      <c r="GE208" s="263"/>
      <c r="GF208" s="263"/>
      <c r="GG208" s="263"/>
      <c r="GH208" s="263"/>
      <c r="GI208" s="263"/>
      <c r="GJ208" s="263"/>
      <c r="GK208" s="263"/>
      <c r="GL208" s="263"/>
      <c r="GM208" s="263"/>
      <c r="GN208" s="263"/>
      <c r="GO208" s="263"/>
      <c r="GP208" s="263"/>
      <c r="GQ208" s="263"/>
      <c r="GR208" s="263"/>
      <c r="GS208" s="263"/>
      <c r="GT208" s="263"/>
      <c r="GU208" s="263"/>
      <c r="GV208" s="263"/>
      <c r="GW208" s="263"/>
      <c r="GX208" s="263"/>
      <c r="GY208" s="263"/>
      <c r="GZ208" s="263"/>
      <c r="HA208" s="263"/>
      <c r="HB208" s="263"/>
      <c r="HC208" s="263"/>
      <c r="HD208" s="263"/>
      <c r="HE208" s="263"/>
      <c r="HF208" s="263"/>
      <c r="HG208" s="263"/>
      <c r="HH208" s="263"/>
      <c r="HI208" s="263"/>
      <c r="HJ208" s="263"/>
      <c r="HK208" s="263"/>
      <c r="HL208" s="263"/>
      <c r="HM208" s="263"/>
      <c r="HN208" s="263"/>
      <c r="HO208" s="263"/>
      <c r="HP208" s="263"/>
      <c r="HQ208" s="263"/>
      <c r="HR208" s="263"/>
      <c r="HS208" s="263"/>
      <c r="HT208" s="263"/>
      <c r="HU208" s="263"/>
      <c r="HV208" s="263"/>
      <c r="HW208" s="263"/>
      <c r="HX208" s="263"/>
      <c r="HY208" s="263"/>
      <c r="HZ208" s="263"/>
      <c r="IA208" s="263"/>
      <c r="IB208" s="263"/>
      <c r="IC208" s="263"/>
      <c r="ID208" s="263"/>
      <c r="IE208" s="263"/>
      <c r="IF208" s="263"/>
      <c r="IG208" s="263"/>
      <c r="IH208" s="263"/>
      <c r="II208" s="263"/>
      <c r="IJ208" s="263"/>
      <c r="IK208" s="263"/>
      <c r="IL208" s="263"/>
      <c r="IM208" s="263"/>
      <c r="IN208" s="263"/>
      <c r="IO208" s="263"/>
      <c r="IP208" s="263"/>
      <c r="IQ208" s="263"/>
      <c r="IR208" s="263"/>
      <c r="IS208" s="263"/>
      <c r="IT208" s="263"/>
      <c r="IU208" s="263"/>
      <c r="IV208" s="263"/>
    </row>
    <row r="209" spans="10:256">
      <c r="J209" s="8"/>
      <c r="K209" s="8"/>
      <c r="S209" s="39"/>
      <c r="T209" s="39"/>
      <c r="U209" s="39"/>
      <c r="V209" s="39"/>
      <c r="W209" s="39"/>
      <c r="X209" s="39"/>
      <c r="Y209" s="39"/>
      <c r="Z209" s="39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  <c r="CA209" s="263"/>
      <c r="CB209" s="263"/>
      <c r="CC209" s="263"/>
      <c r="CD209" s="263"/>
      <c r="CE209" s="263"/>
      <c r="CF209" s="263"/>
      <c r="CG209" s="263"/>
      <c r="CH209" s="263"/>
      <c r="CI209" s="263"/>
      <c r="CJ209" s="263"/>
      <c r="CK209" s="263"/>
      <c r="CL209" s="263"/>
      <c r="CM209" s="263"/>
      <c r="CN209" s="263"/>
      <c r="CO209" s="263"/>
      <c r="CP209" s="263"/>
      <c r="CQ209" s="263"/>
      <c r="CR209" s="263"/>
      <c r="CS209" s="263"/>
      <c r="CT209" s="263"/>
      <c r="CU209" s="263"/>
      <c r="CV209" s="263"/>
      <c r="CW209" s="263"/>
      <c r="CX209" s="263"/>
      <c r="CY209" s="263"/>
      <c r="CZ209" s="263"/>
      <c r="DA209" s="263"/>
      <c r="DB209" s="263"/>
      <c r="DC209" s="263"/>
      <c r="DD209" s="263"/>
      <c r="DE209" s="263"/>
      <c r="DF209" s="263"/>
      <c r="DG209" s="263"/>
      <c r="DH209" s="263"/>
      <c r="DI209" s="263"/>
      <c r="DJ209" s="263"/>
      <c r="DK209" s="263"/>
      <c r="DL209" s="263"/>
      <c r="DM209" s="263"/>
      <c r="DN209" s="263"/>
      <c r="DO209" s="263"/>
      <c r="DP209" s="263"/>
      <c r="DQ209" s="263"/>
      <c r="DR209" s="263"/>
      <c r="DS209" s="263"/>
      <c r="DT209" s="263"/>
      <c r="DU209" s="263"/>
      <c r="DV209" s="263"/>
      <c r="DW209" s="263"/>
      <c r="DX209" s="263"/>
      <c r="DY209" s="263"/>
      <c r="DZ209" s="263"/>
      <c r="EA209" s="263"/>
      <c r="EB209" s="263"/>
      <c r="EC209" s="263"/>
      <c r="ED209" s="263"/>
      <c r="EE209" s="263"/>
      <c r="EF209" s="263"/>
      <c r="EG209" s="263"/>
      <c r="EH209" s="263"/>
      <c r="EI209" s="263"/>
      <c r="EJ209" s="263"/>
      <c r="EK209" s="263"/>
      <c r="EL209" s="263"/>
      <c r="EM209" s="263"/>
      <c r="EN209" s="263"/>
      <c r="EO209" s="263"/>
      <c r="EP209" s="263"/>
      <c r="EQ209" s="263"/>
      <c r="ER209" s="263"/>
      <c r="ES209" s="263"/>
      <c r="ET209" s="263"/>
      <c r="EU209" s="263"/>
      <c r="EV209" s="263"/>
      <c r="EW209" s="263"/>
      <c r="EX209" s="263"/>
      <c r="EY209" s="263"/>
      <c r="EZ209" s="263"/>
      <c r="FA209" s="263"/>
      <c r="FB209" s="263"/>
      <c r="FC209" s="263"/>
      <c r="FD209" s="263"/>
      <c r="FE209" s="263"/>
      <c r="FF209" s="263"/>
      <c r="FG209" s="263"/>
      <c r="FH209" s="263"/>
      <c r="FI209" s="263"/>
      <c r="FJ209" s="263"/>
      <c r="FK209" s="263"/>
      <c r="FL209" s="263"/>
      <c r="FM209" s="263"/>
      <c r="FN209" s="263"/>
      <c r="FO209" s="263"/>
      <c r="FP209" s="263"/>
      <c r="FQ209" s="263"/>
      <c r="FR209" s="263"/>
      <c r="FS209" s="263"/>
      <c r="FT209" s="263"/>
      <c r="FU209" s="263"/>
      <c r="FV209" s="263"/>
      <c r="FW209" s="263"/>
      <c r="FX209" s="263"/>
      <c r="FY209" s="263"/>
      <c r="FZ209" s="263"/>
      <c r="GA209" s="263"/>
      <c r="GB209" s="263"/>
      <c r="GC209" s="263"/>
      <c r="GD209" s="263"/>
      <c r="GE209" s="263"/>
      <c r="GF209" s="263"/>
      <c r="GG209" s="263"/>
      <c r="GH209" s="263"/>
      <c r="GI209" s="263"/>
      <c r="GJ209" s="263"/>
      <c r="GK209" s="263"/>
      <c r="GL209" s="263"/>
      <c r="GM209" s="263"/>
      <c r="GN209" s="263"/>
      <c r="GO209" s="263"/>
      <c r="GP209" s="263"/>
      <c r="GQ209" s="263"/>
      <c r="GR209" s="263"/>
      <c r="GS209" s="263"/>
      <c r="GT209" s="263"/>
      <c r="GU209" s="263"/>
      <c r="GV209" s="263"/>
      <c r="GW209" s="263"/>
      <c r="GX209" s="263"/>
      <c r="GY209" s="263"/>
      <c r="GZ209" s="263"/>
      <c r="HA209" s="263"/>
      <c r="HB209" s="263"/>
      <c r="HC209" s="263"/>
      <c r="HD209" s="263"/>
      <c r="HE209" s="263"/>
      <c r="HF209" s="263"/>
      <c r="HG209" s="263"/>
      <c r="HH209" s="263"/>
      <c r="HI209" s="263"/>
      <c r="HJ209" s="263"/>
      <c r="HK209" s="263"/>
      <c r="HL209" s="263"/>
      <c r="HM209" s="263"/>
      <c r="HN209" s="263"/>
      <c r="HO209" s="263"/>
      <c r="HP209" s="263"/>
      <c r="HQ209" s="263"/>
      <c r="HR209" s="263"/>
      <c r="HS209" s="263"/>
      <c r="HT209" s="263"/>
      <c r="HU209" s="263"/>
      <c r="HV209" s="263"/>
      <c r="HW209" s="263"/>
      <c r="HX209" s="263"/>
      <c r="HY209" s="263"/>
      <c r="HZ209" s="263"/>
      <c r="IA209" s="263"/>
      <c r="IB209" s="263"/>
      <c r="IC209" s="263"/>
      <c r="ID209" s="263"/>
      <c r="IE209" s="263"/>
      <c r="IF209" s="263"/>
      <c r="IG209" s="263"/>
      <c r="IH209" s="263"/>
      <c r="II209" s="263"/>
      <c r="IJ209" s="263"/>
      <c r="IK209" s="263"/>
      <c r="IL209" s="263"/>
      <c r="IM209" s="263"/>
      <c r="IN209" s="263"/>
      <c r="IO209" s="263"/>
      <c r="IP209" s="263"/>
      <c r="IQ209" s="263"/>
      <c r="IR209" s="263"/>
      <c r="IS209" s="263"/>
      <c r="IT209" s="263"/>
      <c r="IU209" s="263"/>
      <c r="IV209" s="263"/>
    </row>
    <row r="210" spans="10:256">
      <c r="J210" s="8"/>
      <c r="K210" s="8"/>
      <c r="S210" s="39"/>
      <c r="T210" s="39"/>
      <c r="U210" s="39"/>
      <c r="V210" s="39"/>
      <c r="W210" s="39"/>
      <c r="X210" s="39"/>
      <c r="Y210" s="39"/>
      <c r="Z210" s="39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</row>
    <row r="211" spans="10:256">
      <c r="J211" s="8"/>
      <c r="K211" s="8"/>
      <c r="S211" s="39"/>
      <c r="T211" s="39"/>
      <c r="U211" s="39"/>
      <c r="V211" s="39"/>
      <c r="W211" s="39"/>
      <c r="X211" s="39"/>
      <c r="Y211" s="39"/>
      <c r="Z211" s="39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  <c r="BS211" s="263"/>
      <c r="BT211" s="263"/>
      <c r="BU211" s="263"/>
      <c r="BV211" s="263"/>
      <c r="BW211" s="263"/>
      <c r="BX211" s="263"/>
      <c r="BY211" s="263"/>
      <c r="BZ211" s="263"/>
      <c r="CA211" s="263"/>
      <c r="CB211" s="263"/>
      <c r="CC211" s="263"/>
      <c r="CD211" s="263"/>
      <c r="CE211" s="263"/>
      <c r="CF211" s="263"/>
      <c r="CG211" s="263"/>
      <c r="CH211" s="263"/>
      <c r="CI211" s="263"/>
      <c r="CJ211" s="263"/>
      <c r="CK211" s="263"/>
      <c r="CL211" s="263"/>
      <c r="CM211" s="263"/>
      <c r="CN211" s="263"/>
      <c r="CO211" s="263"/>
      <c r="CP211" s="263"/>
      <c r="CQ211" s="263"/>
      <c r="CR211" s="263"/>
      <c r="CS211" s="263"/>
      <c r="CT211" s="263"/>
      <c r="CU211" s="263"/>
      <c r="CV211" s="263"/>
      <c r="CW211" s="263"/>
      <c r="CX211" s="263"/>
      <c r="CY211" s="263"/>
      <c r="CZ211" s="263"/>
      <c r="DA211" s="263"/>
      <c r="DB211" s="263"/>
      <c r="DC211" s="263"/>
      <c r="DD211" s="263"/>
      <c r="DE211" s="263"/>
      <c r="DF211" s="263"/>
      <c r="DG211" s="263"/>
      <c r="DH211" s="263"/>
      <c r="DI211" s="263"/>
      <c r="DJ211" s="263"/>
      <c r="DK211" s="263"/>
      <c r="DL211" s="263"/>
      <c r="DM211" s="263"/>
      <c r="DN211" s="263"/>
      <c r="DO211" s="263"/>
      <c r="DP211" s="263"/>
      <c r="DQ211" s="263"/>
      <c r="DR211" s="263"/>
      <c r="DS211" s="263"/>
      <c r="DT211" s="263"/>
      <c r="DU211" s="263"/>
      <c r="DV211" s="263"/>
      <c r="DW211" s="263"/>
      <c r="DX211" s="263"/>
      <c r="DY211" s="263"/>
      <c r="DZ211" s="263"/>
      <c r="EA211" s="263"/>
      <c r="EB211" s="263"/>
      <c r="EC211" s="263"/>
      <c r="ED211" s="263"/>
      <c r="EE211" s="263"/>
      <c r="EF211" s="263"/>
      <c r="EG211" s="263"/>
      <c r="EH211" s="263"/>
      <c r="EI211" s="263"/>
      <c r="EJ211" s="263"/>
      <c r="EK211" s="263"/>
      <c r="EL211" s="263"/>
      <c r="EM211" s="263"/>
      <c r="EN211" s="263"/>
      <c r="EO211" s="263"/>
      <c r="EP211" s="263"/>
      <c r="EQ211" s="263"/>
      <c r="ER211" s="263"/>
      <c r="ES211" s="263"/>
      <c r="ET211" s="263"/>
      <c r="EU211" s="263"/>
      <c r="EV211" s="263"/>
      <c r="EW211" s="263"/>
      <c r="EX211" s="263"/>
      <c r="EY211" s="263"/>
      <c r="EZ211" s="263"/>
      <c r="FA211" s="263"/>
      <c r="FB211" s="263"/>
      <c r="FC211" s="263"/>
      <c r="FD211" s="263"/>
      <c r="FE211" s="263"/>
      <c r="FF211" s="263"/>
      <c r="FG211" s="263"/>
      <c r="FH211" s="263"/>
      <c r="FI211" s="263"/>
      <c r="FJ211" s="263"/>
      <c r="FK211" s="263"/>
      <c r="FL211" s="263"/>
      <c r="FM211" s="263"/>
      <c r="FN211" s="263"/>
      <c r="FO211" s="263"/>
      <c r="FP211" s="263"/>
      <c r="FQ211" s="263"/>
      <c r="FR211" s="263"/>
      <c r="FS211" s="263"/>
      <c r="FT211" s="263"/>
      <c r="FU211" s="263"/>
      <c r="FV211" s="263"/>
      <c r="FW211" s="263"/>
      <c r="FX211" s="263"/>
      <c r="FY211" s="263"/>
      <c r="FZ211" s="263"/>
      <c r="GA211" s="263"/>
      <c r="GB211" s="263"/>
      <c r="GC211" s="263"/>
      <c r="GD211" s="263"/>
      <c r="GE211" s="263"/>
      <c r="GF211" s="263"/>
      <c r="GG211" s="263"/>
      <c r="GH211" s="263"/>
      <c r="GI211" s="263"/>
      <c r="GJ211" s="263"/>
      <c r="GK211" s="263"/>
      <c r="GL211" s="263"/>
      <c r="GM211" s="263"/>
      <c r="GN211" s="263"/>
      <c r="GO211" s="263"/>
      <c r="GP211" s="263"/>
      <c r="GQ211" s="263"/>
      <c r="GR211" s="263"/>
      <c r="GS211" s="263"/>
      <c r="GT211" s="263"/>
      <c r="GU211" s="263"/>
      <c r="GV211" s="263"/>
      <c r="GW211" s="263"/>
      <c r="GX211" s="263"/>
      <c r="GY211" s="263"/>
      <c r="GZ211" s="263"/>
      <c r="HA211" s="263"/>
      <c r="HB211" s="263"/>
      <c r="HC211" s="263"/>
      <c r="HD211" s="263"/>
      <c r="HE211" s="263"/>
      <c r="HF211" s="263"/>
      <c r="HG211" s="263"/>
      <c r="HH211" s="263"/>
      <c r="HI211" s="263"/>
      <c r="HJ211" s="263"/>
      <c r="HK211" s="263"/>
      <c r="HL211" s="263"/>
      <c r="HM211" s="263"/>
      <c r="HN211" s="263"/>
      <c r="HO211" s="263"/>
      <c r="HP211" s="263"/>
      <c r="HQ211" s="263"/>
      <c r="HR211" s="263"/>
      <c r="HS211" s="263"/>
      <c r="HT211" s="263"/>
      <c r="HU211" s="263"/>
      <c r="HV211" s="263"/>
      <c r="HW211" s="263"/>
      <c r="HX211" s="263"/>
      <c r="HY211" s="263"/>
      <c r="HZ211" s="263"/>
      <c r="IA211" s="263"/>
      <c r="IB211" s="263"/>
      <c r="IC211" s="263"/>
      <c r="ID211" s="263"/>
      <c r="IE211" s="263"/>
      <c r="IF211" s="263"/>
      <c r="IG211" s="263"/>
      <c r="IH211" s="263"/>
      <c r="II211" s="263"/>
      <c r="IJ211" s="263"/>
      <c r="IK211" s="263"/>
      <c r="IL211" s="263"/>
      <c r="IM211" s="263"/>
      <c r="IN211" s="263"/>
      <c r="IO211" s="263"/>
      <c r="IP211" s="263"/>
      <c r="IQ211" s="263"/>
      <c r="IR211" s="263"/>
      <c r="IS211" s="263"/>
      <c r="IT211" s="263"/>
      <c r="IU211" s="263"/>
      <c r="IV211" s="263"/>
    </row>
    <row r="212" spans="10:256">
      <c r="J212" s="8"/>
      <c r="K212" s="8"/>
      <c r="S212" s="39"/>
      <c r="T212" s="39"/>
      <c r="U212" s="39"/>
      <c r="V212" s="39"/>
      <c r="W212" s="39"/>
      <c r="X212" s="39"/>
      <c r="Y212" s="39"/>
      <c r="Z212" s="39"/>
      <c r="AR212" s="263"/>
      <c r="AS212" s="263"/>
      <c r="AT212" s="263"/>
      <c r="AU212" s="263"/>
      <c r="AV212" s="263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3"/>
      <c r="BN212" s="263"/>
      <c r="BO212" s="263"/>
      <c r="BP212" s="263"/>
      <c r="BQ212" s="263"/>
      <c r="BR212" s="263"/>
      <c r="BS212" s="263"/>
      <c r="BT212" s="263"/>
      <c r="BU212" s="263"/>
      <c r="BV212" s="263"/>
      <c r="BW212" s="263"/>
      <c r="BX212" s="263"/>
      <c r="BY212" s="263"/>
      <c r="BZ212" s="263"/>
      <c r="CA212" s="263"/>
      <c r="CB212" s="263"/>
      <c r="CC212" s="263"/>
      <c r="CD212" s="263"/>
      <c r="CE212" s="263"/>
      <c r="CF212" s="263"/>
      <c r="CG212" s="263"/>
      <c r="CH212" s="263"/>
      <c r="CI212" s="263"/>
      <c r="CJ212" s="263"/>
      <c r="CK212" s="263"/>
      <c r="CL212" s="263"/>
      <c r="CM212" s="263"/>
      <c r="CN212" s="263"/>
      <c r="CO212" s="263"/>
      <c r="CP212" s="263"/>
      <c r="CQ212" s="263"/>
      <c r="CR212" s="263"/>
      <c r="CS212" s="263"/>
      <c r="CT212" s="263"/>
      <c r="CU212" s="263"/>
      <c r="CV212" s="263"/>
      <c r="CW212" s="263"/>
      <c r="CX212" s="263"/>
      <c r="CY212" s="263"/>
      <c r="CZ212" s="263"/>
      <c r="DA212" s="263"/>
      <c r="DB212" s="263"/>
      <c r="DC212" s="263"/>
      <c r="DD212" s="263"/>
      <c r="DE212" s="263"/>
      <c r="DF212" s="263"/>
      <c r="DG212" s="263"/>
      <c r="DH212" s="263"/>
      <c r="DI212" s="263"/>
      <c r="DJ212" s="263"/>
      <c r="DK212" s="263"/>
      <c r="DL212" s="263"/>
      <c r="DM212" s="263"/>
      <c r="DN212" s="263"/>
      <c r="DO212" s="263"/>
      <c r="DP212" s="263"/>
      <c r="DQ212" s="263"/>
      <c r="DR212" s="263"/>
      <c r="DS212" s="263"/>
      <c r="DT212" s="263"/>
      <c r="DU212" s="263"/>
      <c r="DV212" s="263"/>
      <c r="DW212" s="263"/>
      <c r="DX212" s="263"/>
      <c r="DY212" s="263"/>
      <c r="DZ212" s="263"/>
      <c r="EA212" s="263"/>
      <c r="EB212" s="263"/>
      <c r="EC212" s="263"/>
      <c r="ED212" s="263"/>
      <c r="EE212" s="263"/>
      <c r="EF212" s="263"/>
      <c r="EG212" s="263"/>
      <c r="EH212" s="263"/>
      <c r="EI212" s="263"/>
      <c r="EJ212" s="263"/>
      <c r="EK212" s="263"/>
      <c r="EL212" s="263"/>
      <c r="EM212" s="263"/>
      <c r="EN212" s="263"/>
      <c r="EO212" s="263"/>
      <c r="EP212" s="263"/>
      <c r="EQ212" s="263"/>
      <c r="ER212" s="263"/>
      <c r="ES212" s="263"/>
      <c r="ET212" s="263"/>
      <c r="EU212" s="263"/>
      <c r="EV212" s="263"/>
      <c r="EW212" s="263"/>
      <c r="EX212" s="263"/>
      <c r="EY212" s="263"/>
      <c r="EZ212" s="263"/>
      <c r="FA212" s="263"/>
      <c r="FB212" s="263"/>
      <c r="FC212" s="263"/>
      <c r="FD212" s="263"/>
      <c r="FE212" s="263"/>
      <c r="FF212" s="263"/>
      <c r="FG212" s="263"/>
      <c r="FH212" s="263"/>
      <c r="FI212" s="263"/>
      <c r="FJ212" s="263"/>
      <c r="FK212" s="263"/>
      <c r="FL212" s="263"/>
      <c r="FM212" s="263"/>
      <c r="FN212" s="263"/>
      <c r="FO212" s="263"/>
      <c r="FP212" s="263"/>
      <c r="FQ212" s="263"/>
      <c r="FR212" s="263"/>
      <c r="FS212" s="263"/>
      <c r="FT212" s="263"/>
      <c r="FU212" s="263"/>
      <c r="FV212" s="263"/>
      <c r="FW212" s="263"/>
      <c r="FX212" s="263"/>
      <c r="FY212" s="263"/>
      <c r="FZ212" s="263"/>
      <c r="GA212" s="263"/>
      <c r="GB212" s="263"/>
      <c r="GC212" s="263"/>
      <c r="GD212" s="263"/>
      <c r="GE212" s="263"/>
      <c r="GF212" s="263"/>
      <c r="GG212" s="263"/>
      <c r="GH212" s="263"/>
      <c r="GI212" s="263"/>
      <c r="GJ212" s="263"/>
      <c r="GK212" s="263"/>
      <c r="GL212" s="263"/>
      <c r="GM212" s="263"/>
      <c r="GN212" s="263"/>
      <c r="GO212" s="263"/>
      <c r="GP212" s="263"/>
      <c r="GQ212" s="263"/>
      <c r="GR212" s="263"/>
      <c r="GS212" s="263"/>
      <c r="GT212" s="263"/>
      <c r="GU212" s="263"/>
      <c r="GV212" s="263"/>
      <c r="GW212" s="263"/>
      <c r="GX212" s="263"/>
      <c r="GY212" s="263"/>
      <c r="GZ212" s="263"/>
      <c r="HA212" s="263"/>
      <c r="HB212" s="263"/>
      <c r="HC212" s="263"/>
      <c r="HD212" s="263"/>
      <c r="HE212" s="263"/>
      <c r="HF212" s="263"/>
      <c r="HG212" s="263"/>
      <c r="HH212" s="263"/>
      <c r="HI212" s="263"/>
      <c r="HJ212" s="263"/>
      <c r="HK212" s="263"/>
      <c r="HL212" s="263"/>
      <c r="HM212" s="263"/>
      <c r="HN212" s="263"/>
      <c r="HO212" s="263"/>
      <c r="HP212" s="263"/>
      <c r="HQ212" s="263"/>
      <c r="HR212" s="263"/>
      <c r="HS212" s="263"/>
      <c r="HT212" s="263"/>
      <c r="HU212" s="263"/>
      <c r="HV212" s="263"/>
      <c r="HW212" s="263"/>
      <c r="HX212" s="263"/>
      <c r="HY212" s="263"/>
      <c r="HZ212" s="263"/>
      <c r="IA212" s="263"/>
      <c r="IB212" s="263"/>
      <c r="IC212" s="263"/>
      <c r="ID212" s="263"/>
      <c r="IE212" s="263"/>
      <c r="IF212" s="263"/>
      <c r="IG212" s="263"/>
      <c r="IH212" s="263"/>
      <c r="II212" s="263"/>
      <c r="IJ212" s="263"/>
      <c r="IK212" s="263"/>
      <c r="IL212" s="263"/>
      <c r="IM212" s="263"/>
      <c r="IN212" s="263"/>
      <c r="IO212" s="263"/>
      <c r="IP212" s="263"/>
      <c r="IQ212" s="263"/>
      <c r="IR212" s="263"/>
      <c r="IS212" s="263"/>
      <c r="IT212" s="263"/>
      <c r="IU212" s="263"/>
      <c r="IV212" s="263"/>
    </row>
    <row r="213" spans="10:256">
      <c r="J213" s="8"/>
      <c r="K213" s="8"/>
      <c r="S213" s="39"/>
      <c r="T213" s="39"/>
      <c r="U213" s="39"/>
      <c r="V213" s="39"/>
      <c r="W213" s="39"/>
      <c r="X213" s="39"/>
      <c r="Y213" s="39"/>
      <c r="Z213" s="39"/>
      <c r="AR213" s="263"/>
      <c r="AS213" s="263"/>
      <c r="AT213" s="263"/>
      <c r="AU213" s="263"/>
      <c r="AV213" s="263"/>
      <c r="AW213" s="263"/>
      <c r="AX213" s="263"/>
      <c r="AY213" s="263"/>
      <c r="AZ213" s="263"/>
      <c r="BA213" s="263"/>
      <c r="BB213" s="263"/>
      <c r="BC213" s="263"/>
      <c r="BD213" s="263"/>
      <c r="BE213" s="263"/>
      <c r="BF213" s="263"/>
      <c r="BG213" s="263"/>
      <c r="BH213" s="263"/>
      <c r="BI213" s="263"/>
      <c r="BJ213" s="263"/>
      <c r="BK213" s="263"/>
      <c r="BL213" s="263"/>
      <c r="BM213" s="263"/>
      <c r="BN213" s="263"/>
      <c r="BO213" s="263"/>
      <c r="BP213" s="263"/>
      <c r="BQ213" s="263"/>
      <c r="BR213" s="263"/>
      <c r="BS213" s="263"/>
      <c r="BT213" s="263"/>
      <c r="BU213" s="263"/>
      <c r="BV213" s="263"/>
      <c r="BW213" s="263"/>
      <c r="BX213" s="263"/>
      <c r="BY213" s="263"/>
      <c r="BZ213" s="263"/>
      <c r="CA213" s="263"/>
      <c r="CB213" s="263"/>
      <c r="CC213" s="263"/>
      <c r="CD213" s="263"/>
      <c r="CE213" s="263"/>
      <c r="CF213" s="263"/>
      <c r="CG213" s="263"/>
      <c r="CH213" s="263"/>
      <c r="CI213" s="263"/>
      <c r="CJ213" s="263"/>
      <c r="CK213" s="263"/>
      <c r="CL213" s="263"/>
      <c r="CM213" s="263"/>
      <c r="CN213" s="263"/>
      <c r="CO213" s="263"/>
      <c r="CP213" s="263"/>
      <c r="CQ213" s="263"/>
      <c r="CR213" s="263"/>
      <c r="CS213" s="263"/>
      <c r="CT213" s="263"/>
      <c r="CU213" s="263"/>
      <c r="CV213" s="263"/>
      <c r="CW213" s="263"/>
      <c r="CX213" s="263"/>
      <c r="CY213" s="263"/>
      <c r="CZ213" s="263"/>
      <c r="DA213" s="263"/>
      <c r="DB213" s="263"/>
      <c r="DC213" s="263"/>
      <c r="DD213" s="263"/>
      <c r="DE213" s="263"/>
      <c r="DF213" s="263"/>
      <c r="DG213" s="263"/>
      <c r="DH213" s="263"/>
      <c r="DI213" s="263"/>
      <c r="DJ213" s="263"/>
      <c r="DK213" s="263"/>
      <c r="DL213" s="263"/>
      <c r="DM213" s="263"/>
      <c r="DN213" s="263"/>
      <c r="DO213" s="263"/>
      <c r="DP213" s="263"/>
      <c r="DQ213" s="263"/>
      <c r="DR213" s="263"/>
      <c r="DS213" s="263"/>
      <c r="DT213" s="263"/>
      <c r="DU213" s="263"/>
      <c r="DV213" s="263"/>
      <c r="DW213" s="263"/>
      <c r="DX213" s="263"/>
      <c r="DY213" s="263"/>
      <c r="DZ213" s="263"/>
      <c r="EA213" s="263"/>
      <c r="EB213" s="263"/>
      <c r="EC213" s="263"/>
      <c r="ED213" s="263"/>
      <c r="EE213" s="263"/>
      <c r="EF213" s="263"/>
      <c r="EG213" s="263"/>
      <c r="EH213" s="263"/>
      <c r="EI213" s="263"/>
      <c r="EJ213" s="263"/>
      <c r="EK213" s="263"/>
      <c r="EL213" s="263"/>
      <c r="EM213" s="263"/>
      <c r="EN213" s="263"/>
      <c r="EO213" s="263"/>
      <c r="EP213" s="263"/>
      <c r="EQ213" s="263"/>
      <c r="ER213" s="263"/>
      <c r="ES213" s="263"/>
      <c r="ET213" s="263"/>
      <c r="EU213" s="263"/>
      <c r="EV213" s="263"/>
      <c r="EW213" s="263"/>
      <c r="EX213" s="263"/>
      <c r="EY213" s="263"/>
      <c r="EZ213" s="263"/>
      <c r="FA213" s="263"/>
      <c r="FB213" s="263"/>
      <c r="FC213" s="263"/>
      <c r="FD213" s="263"/>
      <c r="FE213" s="263"/>
      <c r="FF213" s="263"/>
      <c r="FG213" s="263"/>
      <c r="FH213" s="263"/>
      <c r="FI213" s="263"/>
      <c r="FJ213" s="263"/>
      <c r="FK213" s="263"/>
      <c r="FL213" s="263"/>
      <c r="FM213" s="263"/>
      <c r="FN213" s="263"/>
      <c r="FO213" s="263"/>
      <c r="FP213" s="263"/>
      <c r="FQ213" s="263"/>
      <c r="FR213" s="263"/>
      <c r="FS213" s="263"/>
      <c r="FT213" s="263"/>
      <c r="FU213" s="263"/>
      <c r="FV213" s="263"/>
      <c r="FW213" s="263"/>
      <c r="FX213" s="263"/>
      <c r="FY213" s="263"/>
      <c r="FZ213" s="263"/>
      <c r="GA213" s="263"/>
      <c r="GB213" s="263"/>
      <c r="GC213" s="263"/>
      <c r="GD213" s="263"/>
      <c r="GE213" s="263"/>
      <c r="GF213" s="263"/>
      <c r="GG213" s="263"/>
      <c r="GH213" s="263"/>
      <c r="GI213" s="263"/>
      <c r="GJ213" s="263"/>
      <c r="GK213" s="263"/>
      <c r="GL213" s="263"/>
      <c r="GM213" s="263"/>
      <c r="GN213" s="263"/>
      <c r="GO213" s="263"/>
      <c r="GP213" s="263"/>
      <c r="GQ213" s="263"/>
      <c r="GR213" s="263"/>
      <c r="GS213" s="263"/>
      <c r="GT213" s="263"/>
      <c r="GU213" s="263"/>
      <c r="GV213" s="263"/>
      <c r="GW213" s="263"/>
      <c r="GX213" s="263"/>
      <c r="GY213" s="263"/>
      <c r="GZ213" s="263"/>
      <c r="HA213" s="263"/>
      <c r="HB213" s="263"/>
      <c r="HC213" s="263"/>
      <c r="HD213" s="263"/>
      <c r="HE213" s="263"/>
      <c r="HF213" s="263"/>
      <c r="HG213" s="263"/>
      <c r="HH213" s="263"/>
      <c r="HI213" s="263"/>
      <c r="HJ213" s="263"/>
      <c r="HK213" s="263"/>
      <c r="HL213" s="263"/>
      <c r="HM213" s="263"/>
      <c r="HN213" s="263"/>
      <c r="HO213" s="263"/>
      <c r="HP213" s="263"/>
      <c r="HQ213" s="263"/>
      <c r="HR213" s="263"/>
      <c r="HS213" s="263"/>
      <c r="HT213" s="263"/>
      <c r="HU213" s="263"/>
      <c r="HV213" s="263"/>
      <c r="HW213" s="263"/>
      <c r="HX213" s="263"/>
      <c r="HY213" s="263"/>
      <c r="HZ213" s="263"/>
      <c r="IA213" s="263"/>
      <c r="IB213" s="263"/>
      <c r="IC213" s="263"/>
      <c r="ID213" s="263"/>
      <c r="IE213" s="263"/>
      <c r="IF213" s="263"/>
      <c r="IG213" s="263"/>
      <c r="IH213" s="263"/>
      <c r="II213" s="263"/>
      <c r="IJ213" s="263"/>
      <c r="IK213" s="263"/>
      <c r="IL213" s="263"/>
      <c r="IM213" s="263"/>
      <c r="IN213" s="263"/>
      <c r="IO213" s="263"/>
      <c r="IP213" s="263"/>
      <c r="IQ213" s="263"/>
      <c r="IR213" s="263"/>
      <c r="IS213" s="263"/>
      <c r="IT213" s="263"/>
      <c r="IU213" s="263"/>
      <c r="IV213" s="263"/>
    </row>
    <row r="214" spans="10:256">
      <c r="J214" s="8"/>
      <c r="K214" s="8"/>
      <c r="S214" s="39"/>
      <c r="T214" s="39"/>
      <c r="U214" s="39"/>
      <c r="V214" s="39"/>
      <c r="W214" s="39"/>
      <c r="X214" s="39"/>
      <c r="Y214" s="39"/>
      <c r="Z214" s="39"/>
      <c r="AR214" s="263"/>
      <c r="AS214" s="263"/>
      <c r="AT214" s="263"/>
      <c r="AU214" s="263"/>
      <c r="AV214" s="263"/>
      <c r="AW214" s="263"/>
      <c r="AX214" s="263"/>
      <c r="AY214" s="263"/>
      <c r="AZ214" s="263"/>
      <c r="BA214" s="263"/>
      <c r="BB214" s="263"/>
      <c r="BC214" s="263"/>
      <c r="BD214" s="263"/>
      <c r="BE214" s="263"/>
      <c r="BF214" s="263"/>
      <c r="BG214" s="263"/>
      <c r="BH214" s="263"/>
      <c r="BI214" s="263"/>
      <c r="BJ214" s="263"/>
      <c r="BK214" s="263"/>
      <c r="BL214" s="263"/>
      <c r="BM214" s="263"/>
      <c r="BN214" s="263"/>
      <c r="BO214" s="263"/>
      <c r="BP214" s="263"/>
      <c r="BQ214" s="263"/>
      <c r="BR214" s="263"/>
      <c r="BS214" s="263"/>
      <c r="BT214" s="263"/>
      <c r="BU214" s="263"/>
      <c r="BV214" s="263"/>
      <c r="BW214" s="263"/>
      <c r="BX214" s="263"/>
      <c r="BY214" s="263"/>
      <c r="BZ214" s="263"/>
      <c r="CA214" s="263"/>
      <c r="CB214" s="263"/>
      <c r="CC214" s="263"/>
      <c r="CD214" s="263"/>
      <c r="CE214" s="263"/>
      <c r="CF214" s="263"/>
      <c r="CG214" s="263"/>
      <c r="CH214" s="263"/>
      <c r="CI214" s="263"/>
      <c r="CJ214" s="263"/>
      <c r="CK214" s="263"/>
      <c r="CL214" s="263"/>
      <c r="CM214" s="263"/>
      <c r="CN214" s="263"/>
      <c r="CO214" s="263"/>
      <c r="CP214" s="263"/>
      <c r="CQ214" s="263"/>
      <c r="CR214" s="263"/>
      <c r="CS214" s="263"/>
      <c r="CT214" s="263"/>
      <c r="CU214" s="263"/>
      <c r="CV214" s="263"/>
      <c r="CW214" s="263"/>
      <c r="CX214" s="263"/>
      <c r="CY214" s="263"/>
      <c r="CZ214" s="263"/>
      <c r="DA214" s="263"/>
      <c r="DB214" s="263"/>
      <c r="DC214" s="263"/>
      <c r="DD214" s="263"/>
      <c r="DE214" s="263"/>
      <c r="DF214" s="263"/>
      <c r="DG214" s="263"/>
      <c r="DH214" s="263"/>
      <c r="DI214" s="263"/>
      <c r="DJ214" s="263"/>
      <c r="DK214" s="263"/>
      <c r="DL214" s="263"/>
      <c r="DM214" s="263"/>
      <c r="DN214" s="263"/>
      <c r="DO214" s="263"/>
      <c r="DP214" s="263"/>
      <c r="DQ214" s="263"/>
      <c r="DR214" s="263"/>
      <c r="DS214" s="263"/>
      <c r="DT214" s="263"/>
      <c r="DU214" s="263"/>
      <c r="DV214" s="263"/>
      <c r="DW214" s="263"/>
      <c r="DX214" s="263"/>
      <c r="DY214" s="263"/>
      <c r="DZ214" s="263"/>
      <c r="EA214" s="263"/>
      <c r="EB214" s="263"/>
      <c r="EC214" s="263"/>
      <c r="ED214" s="263"/>
      <c r="EE214" s="263"/>
      <c r="EF214" s="263"/>
      <c r="EG214" s="263"/>
      <c r="EH214" s="263"/>
      <c r="EI214" s="263"/>
      <c r="EJ214" s="263"/>
      <c r="EK214" s="263"/>
      <c r="EL214" s="263"/>
      <c r="EM214" s="263"/>
      <c r="EN214" s="263"/>
      <c r="EO214" s="263"/>
      <c r="EP214" s="263"/>
      <c r="EQ214" s="263"/>
      <c r="ER214" s="263"/>
      <c r="ES214" s="263"/>
      <c r="ET214" s="263"/>
      <c r="EU214" s="263"/>
      <c r="EV214" s="263"/>
      <c r="EW214" s="263"/>
      <c r="EX214" s="263"/>
      <c r="EY214" s="263"/>
      <c r="EZ214" s="263"/>
      <c r="FA214" s="263"/>
      <c r="FB214" s="263"/>
      <c r="FC214" s="263"/>
      <c r="FD214" s="263"/>
      <c r="FE214" s="263"/>
      <c r="FF214" s="263"/>
      <c r="FG214" s="263"/>
      <c r="FH214" s="263"/>
      <c r="FI214" s="263"/>
      <c r="FJ214" s="263"/>
      <c r="FK214" s="263"/>
      <c r="FL214" s="263"/>
      <c r="FM214" s="263"/>
      <c r="FN214" s="263"/>
      <c r="FO214" s="263"/>
      <c r="FP214" s="263"/>
      <c r="FQ214" s="263"/>
      <c r="FR214" s="263"/>
      <c r="FS214" s="263"/>
      <c r="FT214" s="263"/>
      <c r="FU214" s="263"/>
      <c r="FV214" s="263"/>
      <c r="FW214" s="263"/>
      <c r="FX214" s="263"/>
      <c r="FY214" s="263"/>
      <c r="FZ214" s="263"/>
      <c r="GA214" s="263"/>
      <c r="GB214" s="263"/>
      <c r="GC214" s="263"/>
      <c r="GD214" s="263"/>
      <c r="GE214" s="263"/>
      <c r="GF214" s="263"/>
      <c r="GG214" s="263"/>
      <c r="GH214" s="263"/>
      <c r="GI214" s="263"/>
      <c r="GJ214" s="263"/>
      <c r="GK214" s="263"/>
      <c r="GL214" s="263"/>
      <c r="GM214" s="263"/>
      <c r="GN214" s="263"/>
      <c r="GO214" s="263"/>
      <c r="GP214" s="263"/>
      <c r="GQ214" s="263"/>
      <c r="GR214" s="263"/>
      <c r="GS214" s="263"/>
      <c r="GT214" s="263"/>
      <c r="GU214" s="263"/>
      <c r="GV214" s="263"/>
      <c r="GW214" s="263"/>
      <c r="GX214" s="263"/>
      <c r="GY214" s="263"/>
      <c r="GZ214" s="263"/>
      <c r="HA214" s="263"/>
      <c r="HB214" s="263"/>
      <c r="HC214" s="263"/>
      <c r="HD214" s="263"/>
      <c r="HE214" s="263"/>
      <c r="HF214" s="263"/>
      <c r="HG214" s="263"/>
      <c r="HH214" s="263"/>
      <c r="HI214" s="263"/>
      <c r="HJ214" s="263"/>
      <c r="HK214" s="263"/>
      <c r="HL214" s="263"/>
      <c r="HM214" s="263"/>
      <c r="HN214" s="263"/>
      <c r="HO214" s="263"/>
      <c r="HP214" s="263"/>
      <c r="HQ214" s="263"/>
      <c r="HR214" s="263"/>
      <c r="HS214" s="263"/>
      <c r="HT214" s="263"/>
      <c r="HU214" s="263"/>
      <c r="HV214" s="263"/>
      <c r="HW214" s="263"/>
      <c r="HX214" s="263"/>
      <c r="HY214" s="263"/>
      <c r="HZ214" s="263"/>
      <c r="IA214" s="263"/>
      <c r="IB214" s="263"/>
      <c r="IC214" s="263"/>
      <c r="ID214" s="263"/>
      <c r="IE214" s="263"/>
      <c r="IF214" s="263"/>
      <c r="IG214" s="263"/>
      <c r="IH214" s="263"/>
      <c r="II214" s="263"/>
      <c r="IJ214" s="263"/>
      <c r="IK214" s="263"/>
      <c r="IL214" s="263"/>
      <c r="IM214" s="263"/>
      <c r="IN214" s="263"/>
      <c r="IO214" s="263"/>
      <c r="IP214" s="263"/>
      <c r="IQ214" s="263"/>
      <c r="IR214" s="263"/>
      <c r="IS214" s="263"/>
      <c r="IT214" s="263"/>
      <c r="IU214" s="263"/>
      <c r="IV214" s="263"/>
    </row>
    <row r="215" spans="10:256">
      <c r="J215" s="8"/>
      <c r="K215" s="8"/>
      <c r="S215" s="39"/>
      <c r="T215" s="39"/>
      <c r="U215" s="39"/>
      <c r="V215" s="39"/>
      <c r="W215" s="39"/>
      <c r="X215" s="39"/>
      <c r="Y215" s="39"/>
      <c r="Z215" s="39"/>
      <c r="AR215" s="263"/>
      <c r="AS215" s="263"/>
      <c r="AT215" s="263"/>
      <c r="AU215" s="263"/>
      <c r="AV215" s="263"/>
      <c r="AW215" s="263"/>
      <c r="AX215" s="263"/>
      <c r="AY215" s="263"/>
      <c r="AZ215" s="263"/>
      <c r="BA215" s="263"/>
      <c r="BB215" s="263"/>
      <c r="BC215" s="263"/>
      <c r="BD215" s="263"/>
      <c r="BE215" s="263"/>
      <c r="BF215" s="263"/>
      <c r="BG215" s="263"/>
      <c r="BH215" s="263"/>
      <c r="BI215" s="263"/>
      <c r="BJ215" s="263"/>
      <c r="BK215" s="263"/>
      <c r="BL215" s="263"/>
      <c r="BM215" s="263"/>
      <c r="BN215" s="263"/>
      <c r="BO215" s="263"/>
      <c r="BP215" s="263"/>
      <c r="BQ215" s="263"/>
      <c r="BR215" s="263"/>
      <c r="BS215" s="263"/>
      <c r="BT215" s="263"/>
      <c r="BU215" s="263"/>
      <c r="BV215" s="263"/>
      <c r="BW215" s="263"/>
      <c r="BX215" s="263"/>
      <c r="BY215" s="263"/>
      <c r="BZ215" s="263"/>
      <c r="CA215" s="263"/>
      <c r="CB215" s="263"/>
      <c r="CC215" s="263"/>
      <c r="CD215" s="263"/>
      <c r="CE215" s="263"/>
      <c r="CF215" s="263"/>
      <c r="CG215" s="263"/>
      <c r="CH215" s="263"/>
      <c r="CI215" s="263"/>
      <c r="CJ215" s="263"/>
      <c r="CK215" s="263"/>
      <c r="CL215" s="263"/>
      <c r="CM215" s="263"/>
      <c r="CN215" s="263"/>
      <c r="CO215" s="263"/>
      <c r="CP215" s="263"/>
      <c r="CQ215" s="263"/>
      <c r="CR215" s="263"/>
      <c r="CS215" s="263"/>
      <c r="CT215" s="263"/>
      <c r="CU215" s="263"/>
      <c r="CV215" s="263"/>
      <c r="CW215" s="263"/>
      <c r="CX215" s="263"/>
      <c r="CY215" s="263"/>
      <c r="CZ215" s="263"/>
      <c r="DA215" s="263"/>
      <c r="DB215" s="263"/>
      <c r="DC215" s="263"/>
      <c r="DD215" s="263"/>
      <c r="DE215" s="263"/>
      <c r="DF215" s="263"/>
      <c r="DG215" s="263"/>
      <c r="DH215" s="263"/>
      <c r="DI215" s="263"/>
      <c r="DJ215" s="263"/>
      <c r="DK215" s="263"/>
      <c r="DL215" s="263"/>
      <c r="DM215" s="263"/>
      <c r="DN215" s="263"/>
      <c r="DO215" s="263"/>
      <c r="DP215" s="263"/>
      <c r="DQ215" s="263"/>
      <c r="DR215" s="263"/>
      <c r="DS215" s="263"/>
      <c r="DT215" s="263"/>
      <c r="DU215" s="263"/>
      <c r="DV215" s="263"/>
      <c r="DW215" s="263"/>
      <c r="DX215" s="263"/>
      <c r="DY215" s="263"/>
      <c r="DZ215" s="263"/>
      <c r="EA215" s="263"/>
      <c r="EB215" s="263"/>
      <c r="EC215" s="263"/>
      <c r="ED215" s="263"/>
      <c r="EE215" s="263"/>
      <c r="EF215" s="263"/>
      <c r="EG215" s="263"/>
      <c r="EH215" s="263"/>
      <c r="EI215" s="263"/>
      <c r="EJ215" s="263"/>
      <c r="EK215" s="263"/>
      <c r="EL215" s="263"/>
      <c r="EM215" s="263"/>
      <c r="EN215" s="263"/>
      <c r="EO215" s="263"/>
      <c r="EP215" s="263"/>
      <c r="EQ215" s="263"/>
      <c r="ER215" s="263"/>
      <c r="ES215" s="263"/>
      <c r="ET215" s="263"/>
      <c r="EU215" s="263"/>
      <c r="EV215" s="263"/>
      <c r="EW215" s="263"/>
      <c r="EX215" s="263"/>
      <c r="EY215" s="263"/>
      <c r="EZ215" s="263"/>
      <c r="FA215" s="263"/>
      <c r="FB215" s="263"/>
      <c r="FC215" s="263"/>
      <c r="FD215" s="263"/>
      <c r="FE215" s="263"/>
      <c r="FF215" s="263"/>
      <c r="FG215" s="263"/>
      <c r="FH215" s="263"/>
      <c r="FI215" s="263"/>
      <c r="FJ215" s="263"/>
      <c r="FK215" s="263"/>
      <c r="FL215" s="263"/>
      <c r="FM215" s="263"/>
      <c r="FN215" s="263"/>
      <c r="FO215" s="263"/>
      <c r="FP215" s="263"/>
      <c r="FQ215" s="263"/>
      <c r="FR215" s="263"/>
      <c r="FS215" s="263"/>
      <c r="FT215" s="263"/>
      <c r="FU215" s="263"/>
      <c r="FV215" s="263"/>
      <c r="FW215" s="263"/>
      <c r="FX215" s="263"/>
      <c r="FY215" s="263"/>
      <c r="FZ215" s="263"/>
      <c r="GA215" s="263"/>
      <c r="GB215" s="263"/>
      <c r="GC215" s="263"/>
      <c r="GD215" s="263"/>
      <c r="GE215" s="263"/>
      <c r="GF215" s="263"/>
      <c r="GG215" s="263"/>
      <c r="GH215" s="263"/>
      <c r="GI215" s="263"/>
      <c r="GJ215" s="263"/>
      <c r="GK215" s="263"/>
      <c r="GL215" s="263"/>
      <c r="GM215" s="263"/>
      <c r="GN215" s="263"/>
      <c r="GO215" s="263"/>
      <c r="GP215" s="263"/>
      <c r="GQ215" s="263"/>
      <c r="GR215" s="263"/>
      <c r="GS215" s="263"/>
      <c r="GT215" s="263"/>
      <c r="GU215" s="263"/>
      <c r="GV215" s="263"/>
      <c r="GW215" s="263"/>
      <c r="GX215" s="263"/>
      <c r="GY215" s="263"/>
      <c r="GZ215" s="263"/>
      <c r="HA215" s="263"/>
      <c r="HB215" s="263"/>
      <c r="HC215" s="263"/>
      <c r="HD215" s="263"/>
      <c r="HE215" s="263"/>
      <c r="HF215" s="263"/>
      <c r="HG215" s="263"/>
      <c r="HH215" s="263"/>
      <c r="HI215" s="263"/>
      <c r="HJ215" s="263"/>
      <c r="HK215" s="263"/>
      <c r="HL215" s="263"/>
      <c r="HM215" s="263"/>
      <c r="HN215" s="263"/>
      <c r="HO215" s="263"/>
      <c r="HP215" s="263"/>
      <c r="HQ215" s="263"/>
      <c r="HR215" s="263"/>
      <c r="HS215" s="263"/>
      <c r="HT215" s="263"/>
      <c r="HU215" s="263"/>
      <c r="HV215" s="263"/>
      <c r="HW215" s="263"/>
      <c r="HX215" s="263"/>
      <c r="HY215" s="263"/>
      <c r="HZ215" s="263"/>
      <c r="IA215" s="263"/>
      <c r="IB215" s="263"/>
      <c r="IC215" s="263"/>
      <c r="ID215" s="263"/>
      <c r="IE215" s="263"/>
      <c r="IF215" s="263"/>
      <c r="IG215" s="263"/>
      <c r="IH215" s="263"/>
      <c r="II215" s="263"/>
      <c r="IJ215" s="263"/>
      <c r="IK215" s="263"/>
      <c r="IL215" s="263"/>
      <c r="IM215" s="263"/>
      <c r="IN215" s="263"/>
      <c r="IO215" s="263"/>
      <c r="IP215" s="263"/>
      <c r="IQ215" s="263"/>
      <c r="IR215" s="263"/>
      <c r="IS215" s="263"/>
      <c r="IT215" s="263"/>
      <c r="IU215" s="263"/>
      <c r="IV215" s="263"/>
    </row>
  </sheetData>
  <phoneticPr fontId="11" type="noConversion"/>
  <conditionalFormatting sqref="O139">
    <cfRule type="cellIs" dxfId="49" priority="1" stopIfTrue="1" operator="equal">
      <formula>OR($O$23,$O$24,$O$25,$O$26,$O$27,$O$28,$O$29,$O$30,#REF!,$O$32)</formula>
    </cfRule>
  </conditionalFormatting>
  <conditionalFormatting sqref="Q139">
    <cfRule type="cellIs" dxfId="48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216"/>
  <sheetViews>
    <sheetView topLeftCell="A132" workbookViewId="0">
      <selection activeCell="I157" sqref="I157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4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bestFit="1" customWidth="1"/>
    <col min="28" max="28" width="6.6640625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16384" width="11.10937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187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188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189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190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191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192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193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194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195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196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197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198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199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200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201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55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202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203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82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215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216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217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218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219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220</v>
      </c>
      <c r="B113" s="183"/>
      <c r="C113" s="184">
        <v>4628.5713999999998</v>
      </c>
      <c r="D113" s="185">
        <v>176</v>
      </c>
      <c r="E113" s="186">
        <v>3577</v>
      </c>
      <c r="F113" s="186">
        <v>126222</v>
      </c>
      <c r="G113" s="154">
        <v>327968</v>
      </c>
      <c r="H113" s="186">
        <v>166258</v>
      </c>
      <c r="I113" s="186">
        <v>161710</v>
      </c>
      <c r="J113" s="187">
        <v>2.6</v>
      </c>
      <c r="K113" s="188">
        <v>70.857284388007926</v>
      </c>
      <c r="L113" s="157">
        <v>-1269</v>
      </c>
      <c r="M113" s="157">
        <v>-1105</v>
      </c>
      <c r="N113" s="158">
        <v>-3.3627254813946941</v>
      </c>
      <c r="O113" s="189">
        <v>2411</v>
      </c>
      <c r="P113" s="158">
        <v>7.3371322494503239</v>
      </c>
      <c r="Q113" s="189">
        <v>3516</v>
      </c>
      <c r="R113" s="158">
        <v>10.699857730845018</v>
      </c>
      <c r="S113" s="157">
        <v>-164</v>
      </c>
      <c r="T113" s="155">
        <v>-0.49908323886763384</v>
      </c>
      <c r="U113" s="190">
        <v>16478</v>
      </c>
      <c r="V113" s="158">
        <v>50.145692744273092</v>
      </c>
      <c r="W113" s="189">
        <v>16642</v>
      </c>
      <c r="X113" s="158">
        <v>50.644775983140725</v>
      </c>
      <c r="Y113" s="158">
        <v>-3.8618087202623279</v>
      </c>
      <c r="Z113" s="83"/>
      <c r="AA113" s="189">
        <v>1895</v>
      </c>
      <c r="AB113" s="162"/>
      <c r="AC113" s="189">
        <v>939</v>
      </c>
      <c r="AD113" s="145"/>
      <c r="AE113" s="163">
        <v>93178</v>
      </c>
      <c r="AF113" s="164">
        <v>56914</v>
      </c>
      <c r="AG113" s="164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221</v>
      </c>
      <c r="B126" s="244"/>
      <c r="C126" s="240"/>
      <c r="D126" s="226"/>
      <c r="E126" s="227"/>
      <c r="F126" s="227"/>
      <c r="G126" s="143"/>
      <c r="H126" s="227"/>
      <c r="I126" s="227"/>
      <c r="J126" s="241"/>
      <c r="K126" s="165"/>
      <c r="L126" s="82"/>
      <c r="M126" s="82"/>
      <c r="N126" s="83"/>
      <c r="O126" s="242"/>
      <c r="P126" s="83"/>
      <c r="Q126" s="242"/>
      <c r="R126" s="83"/>
      <c r="S126" s="82"/>
      <c r="T126" s="144"/>
      <c r="U126" s="243"/>
      <c r="V126" s="83"/>
      <c r="W126" s="242"/>
      <c r="X126" s="83"/>
      <c r="Y126" s="83"/>
      <c r="Z126" s="83"/>
      <c r="AA126" s="242"/>
      <c r="AB126" s="162"/>
      <c r="AC126" s="242"/>
      <c r="AD126" s="145"/>
      <c r="AE126" s="148"/>
      <c r="AF126" s="149"/>
      <c r="AG126" s="149"/>
      <c r="AH126" s="165"/>
      <c r="AI126" s="165"/>
      <c r="AJ126" s="165"/>
      <c r="AK126" s="165"/>
    </row>
    <row r="127" spans="1:37" s="216" customFormat="1" ht="15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216" customFormat="1" ht="15" customHeight="1">
      <c r="A136" s="61" t="s">
        <v>90</v>
      </c>
      <c r="B136" s="245"/>
      <c r="C136" s="246">
        <v>4628.5713999999998</v>
      </c>
      <c r="D136" s="247">
        <v>176</v>
      </c>
      <c r="E136" s="248">
        <v>3666</v>
      </c>
      <c r="F136" s="248">
        <v>126709</v>
      </c>
      <c r="G136" s="249">
        <v>326465</v>
      </c>
      <c r="H136" s="248">
        <v>165232</v>
      </c>
      <c r="I136" s="248">
        <v>161233</v>
      </c>
      <c r="J136" s="250">
        <v>2.58</v>
      </c>
      <c r="K136" s="194">
        <v>70.53256216378125</v>
      </c>
      <c r="L136" s="251">
        <v>-111</v>
      </c>
      <c r="M136" s="251">
        <v>-54</v>
      </c>
      <c r="N136" s="191">
        <v>-0.16538012161564131</v>
      </c>
      <c r="O136" s="252">
        <v>245</v>
      </c>
      <c r="P136" s="191">
        <v>0.750335736959854</v>
      </c>
      <c r="Q136" s="252">
        <v>299</v>
      </c>
      <c r="R136" s="191">
        <v>0.91571585857549531</v>
      </c>
      <c r="S136" s="251">
        <v>-57</v>
      </c>
      <c r="T136" s="253">
        <v>-0.17456790614984374</v>
      </c>
      <c r="U136" s="254">
        <v>1131</v>
      </c>
      <c r="V136" s="191">
        <v>3.4637947693942643</v>
      </c>
      <c r="W136" s="252">
        <v>1188</v>
      </c>
      <c r="X136" s="191">
        <v>3.6383626755441081</v>
      </c>
      <c r="Y136" s="191">
        <v>-0.33994802776548505</v>
      </c>
      <c r="Z136" s="191"/>
      <c r="AA136" s="252">
        <v>149</v>
      </c>
      <c r="AB136" s="192"/>
      <c r="AC136" s="252">
        <v>91</v>
      </c>
      <c r="AD136" s="193"/>
      <c r="AE136" s="255">
        <v>93267</v>
      </c>
      <c r="AF136" s="256">
        <v>56881</v>
      </c>
      <c r="AG136" s="256">
        <v>36386</v>
      </c>
      <c r="AH136" s="215"/>
      <c r="AI136" s="215"/>
      <c r="AJ136" s="215"/>
      <c r="AK136" s="215"/>
    </row>
    <row r="137" spans="1:37" ht="17.25" customHeight="1">
      <c r="A137" s="224" t="s">
        <v>222</v>
      </c>
      <c r="B137" s="195"/>
      <c r="C137" s="80">
        <v>0</v>
      </c>
      <c r="D137" s="80">
        <v>0</v>
      </c>
      <c r="E137" s="80">
        <v>0</v>
      </c>
      <c r="F137" s="80">
        <v>3.6316840750653313E-2</v>
      </c>
      <c r="G137" s="80">
        <v>-3.3989025525451966E-2</v>
      </c>
      <c r="H137" s="80">
        <v>-4.0532610602604977E-2</v>
      </c>
      <c r="I137" s="80">
        <v>-2.7282253514140268E-2</v>
      </c>
      <c r="J137" s="80">
        <v>0</v>
      </c>
      <c r="K137" s="80">
        <v>-3.3989025525457753E-2</v>
      </c>
      <c r="L137" s="80">
        <v>45.588235294117645</v>
      </c>
      <c r="M137" s="80">
        <v>20.588235294117645</v>
      </c>
      <c r="N137" s="80">
        <v>20.443649290734562</v>
      </c>
      <c r="O137" s="80">
        <v>31.72043010752688</v>
      </c>
      <c r="P137" s="80">
        <v>31.960255158936903</v>
      </c>
      <c r="Q137" s="80">
        <v>17.716535433070867</v>
      </c>
      <c r="R137" s="80">
        <v>17.930863416505169</v>
      </c>
      <c r="S137" s="80">
        <v>58.088235294117652</v>
      </c>
      <c r="T137" s="80">
        <v>58.01192601455427</v>
      </c>
      <c r="U137" s="80">
        <v>-3.9898132427843804</v>
      </c>
      <c r="V137" s="80">
        <v>-3.815006282648155</v>
      </c>
      <c r="W137" s="80">
        <v>-9.5890410958904102</v>
      </c>
      <c r="X137" s="80">
        <v>-9.424428720653653</v>
      </c>
      <c r="Y137" s="80">
        <v>45.489167106614367</v>
      </c>
      <c r="Z137" s="80" t="s">
        <v>107</v>
      </c>
      <c r="AA137" s="80">
        <v>-3.870967741935484</v>
      </c>
      <c r="AB137" s="80" t="s">
        <v>107</v>
      </c>
      <c r="AC137" s="80">
        <v>15.18987341772152</v>
      </c>
      <c r="AD137" s="80" t="s">
        <v>107</v>
      </c>
      <c r="AE137" s="80">
        <v>4.505229283990346E-2</v>
      </c>
      <c r="AF137" s="80">
        <v>2.6377800443147047E-2</v>
      </c>
      <c r="AG137" s="80">
        <v>7.425946808218048E-2</v>
      </c>
      <c r="AH137" s="81"/>
      <c r="AI137" s="81"/>
      <c r="AJ137" s="81"/>
      <c r="AK137" s="81"/>
    </row>
    <row r="138" spans="1:37" ht="14.25" customHeight="1" thickBot="1">
      <c r="A138" s="225" t="s">
        <v>223</v>
      </c>
      <c r="B138" s="196"/>
      <c r="C138" s="95">
        <v>0</v>
      </c>
      <c r="D138" s="95">
        <v>0</v>
      </c>
      <c r="E138" s="95">
        <v>2.4022346368715084</v>
      </c>
      <c r="F138" s="95">
        <v>0.50287527265516552</v>
      </c>
      <c r="G138" s="95">
        <v>-0.56832891198211555</v>
      </c>
      <c r="H138" s="95">
        <v>-0.73175127665965756</v>
      </c>
      <c r="I138" s="95">
        <v>-0.40029404315515721</v>
      </c>
      <c r="J138" s="95">
        <v>-0.76923076923076983</v>
      </c>
      <c r="K138" s="95">
        <v>-0.56832891198212576</v>
      </c>
      <c r="L138" s="95">
        <v>1.7699115044247788</v>
      </c>
      <c r="M138" s="95">
        <v>10</v>
      </c>
      <c r="N138" s="95">
        <v>9.4853921882392953</v>
      </c>
      <c r="O138" s="95">
        <v>-3.5433070866141732</v>
      </c>
      <c r="P138" s="95">
        <v>-2.9917807791716333</v>
      </c>
      <c r="Q138" s="95">
        <v>-4.7770700636942678</v>
      </c>
      <c r="R138" s="95">
        <v>-4.2325982458724596</v>
      </c>
      <c r="S138" s="95">
        <v>-7.5471698113207548</v>
      </c>
      <c r="T138" s="95">
        <v>-8.1621099637395922</v>
      </c>
      <c r="U138" s="95">
        <v>32.902467685076381</v>
      </c>
      <c r="V138" s="95">
        <v>33.662385996998694</v>
      </c>
      <c r="W138" s="95">
        <v>31.415929203539822</v>
      </c>
      <c r="X138" s="95">
        <v>32.167347689739032</v>
      </c>
      <c r="Y138" s="95">
        <v>1.2082451612049616</v>
      </c>
      <c r="Z138" s="95" t="e">
        <v>#DIV/0!</v>
      </c>
      <c r="AA138" s="95">
        <v>-33.183856502242151</v>
      </c>
      <c r="AB138" s="95" t="e">
        <v>#DIV/0!</v>
      </c>
      <c r="AC138" s="95">
        <v>1.1111111111111112</v>
      </c>
      <c r="AD138" s="95" t="e">
        <v>#DIV/0!</v>
      </c>
      <c r="AE138" s="95">
        <v>0.10733414191720243</v>
      </c>
      <c r="AF138" s="95">
        <v>-8.7825613461910021E-2</v>
      </c>
      <c r="AG138" s="95">
        <v>0.41395297494204664</v>
      </c>
      <c r="AH138" s="81"/>
      <c r="AI138" s="81"/>
      <c r="AJ138" s="81"/>
      <c r="AK138" s="81"/>
    </row>
    <row r="139" spans="1:37" ht="15" customHeight="1" thickBot="1">
      <c r="A139" s="32"/>
      <c r="B139" s="32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4"/>
      <c r="W139" s="37"/>
      <c r="X139" s="37"/>
      <c r="Y139" s="37"/>
      <c r="Z139" s="37"/>
      <c r="AA139" s="230"/>
      <c r="AB139" s="230"/>
      <c r="AC139" s="231"/>
    </row>
    <row r="140" spans="1:37" ht="15" customHeight="1">
      <c r="A140" s="44" t="s">
        <v>228</v>
      </c>
      <c r="B140" s="66">
        <v>31</v>
      </c>
      <c r="C140" s="269">
        <v>4628.5713999999998</v>
      </c>
      <c r="D140" s="68">
        <v>176</v>
      </c>
      <c r="E140" s="68">
        <v>3666</v>
      </c>
      <c r="F140" s="69">
        <v>126709</v>
      </c>
      <c r="G140" s="69">
        <v>326465</v>
      </c>
      <c r="H140" s="70">
        <v>165232</v>
      </c>
      <c r="I140" s="70">
        <v>161233</v>
      </c>
      <c r="J140" s="71">
        <v>2.58</v>
      </c>
      <c r="K140" s="72">
        <v>70.53256216378125</v>
      </c>
      <c r="L140" s="233">
        <v>-111</v>
      </c>
      <c r="M140" s="73">
        <v>-54</v>
      </c>
      <c r="N140" s="234">
        <v>-0.16538012161564131</v>
      </c>
      <c r="O140" s="68">
        <v>245</v>
      </c>
      <c r="P140" s="74">
        <v>0.750335736959854</v>
      </c>
      <c r="Q140" s="68">
        <v>299</v>
      </c>
      <c r="R140" s="74">
        <v>0.91571585857549531</v>
      </c>
      <c r="S140" s="73">
        <v>-57</v>
      </c>
      <c r="T140" s="235">
        <v>-0.17456790614984374</v>
      </c>
      <c r="U140" s="259">
        <v>1131</v>
      </c>
      <c r="V140" s="74">
        <v>3.4637947693942643</v>
      </c>
      <c r="W140" s="259">
        <v>1188</v>
      </c>
      <c r="X140" s="74">
        <v>3.6383626755441081</v>
      </c>
      <c r="Y140" s="74">
        <v>-0.33994802776548505</v>
      </c>
      <c r="Z140" s="75"/>
      <c r="AA140" s="232">
        <v>149</v>
      </c>
      <c r="AB140" s="76"/>
      <c r="AC140" s="232">
        <v>91</v>
      </c>
      <c r="AD140" s="75"/>
      <c r="AE140" s="70">
        <v>93267</v>
      </c>
      <c r="AF140" s="70">
        <v>56881</v>
      </c>
      <c r="AG140" s="70">
        <v>36386</v>
      </c>
    </row>
    <row r="141" spans="1:37" ht="15" customHeight="1">
      <c r="A141" s="64" t="s">
        <v>27</v>
      </c>
      <c r="B141" s="77">
        <v>31</v>
      </c>
      <c r="C141" s="270">
        <v>29.409500000000001</v>
      </c>
      <c r="D141" s="271">
        <v>44</v>
      </c>
      <c r="E141" s="271">
        <v>1070</v>
      </c>
      <c r="F141" s="271">
        <v>41609</v>
      </c>
      <c r="G141" s="79">
        <v>103343</v>
      </c>
      <c r="H141" s="89">
        <v>49681</v>
      </c>
      <c r="I141" s="89">
        <v>53662</v>
      </c>
      <c r="J141" s="80">
        <v>2.48</v>
      </c>
      <c r="K141" s="81">
        <v>3513.9325728081062</v>
      </c>
      <c r="L141" s="82">
        <v>6</v>
      </c>
      <c r="M141" s="82">
        <v>6</v>
      </c>
      <c r="N141" s="83">
        <v>5.8060770272885698E-2</v>
      </c>
      <c r="O141" s="84">
        <v>80</v>
      </c>
      <c r="P141" s="83">
        <v>0.77414360363847501</v>
      </c>
      <c r="Q141" s="84">
        <v>74</v>
      </c>
      <c r="R141" s="83">
        <v>0.71608283336558931</v>
      </c>
      <c r="S141" s="85">
        <v>0</v>
      </c>
      <c r="T141" s="86">
        <v>0</v>
      </c>
      <c r="U141" s="78">
        <v>387</v>
      </c>
      <c r="V141" s="239">
        <v>3.7449196826011226</v>
      </c>
      <c r="W141" s="78">
        <v>387</v>
      </c>
      <c r="X141" s="87">
        <v>3.7449196826011226</v>
      </c>
      <c r="Y141" s="87">
        <v>5.8060770272885698E-2</v>
      </c>
      <c r="Z141" s="81"/>
      <c r="AA141" s="91">
        <v>47</v>
      </c>
      <c r="AB141" s="237"/>
      <c r="AC141" s="91">
        <v>34</v>
      </c>
      <c r="AD141" s="81"/>
      <c r="AE141" s="257">
        <v>12738</v>
      </c>
      <c r="AF141" s="89">
        <v>9633</v>
      </c>
      <c r="AG141" s="89">
        <v>3105</v>
      </c>
    </row>
    <row r="142" spans="1:37" customFormat="1" ht="15" customHeight="1">
      <c r="A142" s="64" t="s">
        <v>28</v>
      </c>
      <c r="B142" s="77">
        <v>31</v>
      </c>
      <c r="C142" s="270">
        <v>120.5181</v>
      </c>
      <c r="D142" s="271">
        <v>12</v>
      </c>
      <c r="E142" s="271">
        <v>229</v>
      </c>
      <c r="F142" s="271">
        <v>4387</v>
      </c>
      <c r="G142" s="79">
        <v>10786</v>
      </c>
      <c r="H142" s="89">
        <v>5611</v>
      </c>
      <c r="I142" s="89">
        <v>5175</v>
      </c>
      <c r="J142" s="80">
        <v>2.46</v>
      </c>
      <c r="K142" s="81">
        <v>89.496930336605033</v>
      </c>
      <c r="L142" s="82">
        <v>-10</v>
      </c>
      <c r="M142" s="82">
        <v>-10</v>
      </c>
      <c r="N142" s="83">
        <v>-0.92669817440459634</v>
      </c>
      <c r="O142" s="84">
        <v>5</v>
      </c>
      <c r="P142" s="83">
        <v>0.46334908720229823</v>
      </c>
      <c r="Q142" s="84">
        <v>15</v>
      </c>
      <c r="R142" s="83">
        <v>1.3900472616068946</v>
      </c>
      <c r="S142" s="85">
        <v>0</v>
      </c>
      <c r="T142" s="86">
        <v>0</v>
      </c>
      <c r="U142" s="78">
        <v>28</v>
      </c>
      <c r="V142" s="87">
        <v>2.5947548883328699</v>
      </c>
      <c r="W142" s="78">
        <v>28</v>
      </c>
      <c r="X142" s="87">
        <v>2.5947548883328699</v>
      </c>
      <c r="Y142" s="87">
        <v>-0.92669817440459634</v>
      </c>
      <c r="Z142" s="81"/>
      <c r="AA142" s="91">
        <v>7</v>
      </c>
      <c r="AB142" s="237"/>
      <c r="AC142" s="91">
        <v>1</v>
      </c>
      <c r="AD142" s="81"/>
      <c r="AE142" s="257">
        <v>2087</v>
      </c>
      <c r="AF142" s="89">
        <v>1607</v>
      </c>
      <c r="AG142" s="89">
        <v>480</v>
      </c>
    </row>
    <row r="143" spans="1:37" customFormat="1" ht="15" customHeight="1">
      <c r="A143" s="64" t="s">
        <v>29</v>
      </c>
      <c r="B143" s="77">
        <v>31</v>
      </c>
      <c r="C143" s="270">
        <v>252.37190000000001</v>
      </c>
      <c r="D143" s="271">
        <v>15</v>
      </c>
      <c r="E143" s="271">
        <v>318</v>
      </c>
      <c r="F143" s="271">
        <v>8873</v>
      </c>
      <c r="G143" s="79">
        <v>23700</v>
      </c>
      <c r="H143" s="89">
        <v>12563</v>
      </c>
      <c r="I143" s="89">
        <v>11137</v>
      </c>
      <c r="J143" s="80">
        <v>2.67</v>
      </c>
      <c r="K143" s="81">
        <v>93.909028699312401</v>
      </c>
      <c r="L143" s="82">
        <v>-27</v>
      </c>
      <c r="M143" s="82">
        <v>-19</v>
      </c>
      <c r="N143" s="83">
        <v>-0.8012313660994792</v>
      </c>
      <c r="O143" s="84">
        <v>16</v>
      </c>
      <c r="P143" s="83">
        <v>0.67472115039956138</v>
      </c>
      <c r="Q143" s="84">
        <v>35</v>
      </c>
      <c r="R143" s="83">
        <v>1.4759525164990406</v>
      </c>
      <c r="S143" s="85">
        <v>-8</v>
      </c>
      <c r="T143" s="86">
        <v>-0.33736057519978102</v>
      </c>
      <c r="U143" s="78">
        <v>66</v>
      </c>
      <c r="V143" s="87">
        <v>2.7832247453981909</v>
      </c>
      <c r="W143" s="78">
        <v>74</v>
      </c>
      <c r="X143" s="87">
        <v>3.1205853205979719</v>
      </c>
      <c r="Y143" s="87">
        <v>-1.1385919412992602</v>
      </c>
      <c r="Z143" s="90"/>
      <c r="AA143" s="91">
        <v>6</v>
      </c>
      <c r="AB143" s="237"/>
      <c r="AC143" s="91">
        <v>6</v>
      </c>
      <c r="AD143" s="90"/>
      <c r="AE143" s="257">
        <v>7632</v>
      </c>
      <c r="AF143" s="89">
        <v>6682</v>
      </c>
      <c r="AG143" s="89">
        <v>950</v>
      </c>
    </row>
    <row r="144" spans="1:37" customFormat="1" ht="15" customHeight="1">
      <c r="A144" s="64" t="s">
        <v>30</v>
      </c>
      <c r="B144" s="77">
        <v>31</v>
      </c>
      <c r="C144" s="270">
        <v>29.409500000000001</v>
      </c>
      <c r="D144" s="271">
        <v>8</v>
      </c>
      <c r="E144" s="271">
        <v>227</v>
      </c>
      <c r="F144" s="271">
        <v>7814</v>
      </c>
      <c r="G144" s="79">
        <v>20129</v>
      </c>
      <c r="H144" s="89">
        <v>10300</v>
      </c>
      <c r="I144" s="89">
        <v>9829</v>
      </c>
      <c r="J144" s="80">
        <v>2.58</v>
      </c>
      <c r="K144" s="81">
        <v>684.43870178003704</v>
      </c>
      <c r="L144" s="82">
        <v>-5</v>
      </c>
      <c r="M144" s="82">
        <v>3</v>
      </c>
      <c r="N144" s="83">
        <v>0.14902019223604801</v>
      </c>
      <c r="O144" s="84">
        <v>21</v>
      </c>
      <c r="P144" s="83">
        <v>1.043141345652336</v>
      </c>
      <c r="Q144" s="84">
        <v>18</v>
      </c>
      <c r="R144" s="83">
        <v>0.89412115341628795</v>
      </c>
      <c r="S144" s="85">
        <v>-8</v>
      </c>
      <c r="T144" s="86">
        <v>-0.39738717929612744</v>
      </c>
      <c r="U144" s="78">
        <v>96</v>
      </c>
      <c r="V144" s="87">
        <v>4.7686461515535354</v>
      </c>
      <c r="W144" s="78">
        <v>104</v>
      </c>
      <c r="X144" s="87">
        <v>5.1660333308496629</v>
      </c>
      <c r="Y144" s="87">
        <v>-0.24836698706007942</v>
      </c>
      <c r="Z144" s="90"/>
      <c r="AA144" s="91">
        <v>13</v>
      </c>
      <c r="AB144" s="237"/>
      <c r="AC144" s="91">
        <v>7</v>
      </c>
      <c r="AD144" s="90"/>
      <c r="AE144" s="257">
        <v>6631</v>
      </c>
      <c r="AF144" s="89">
        <v>4294</v>
      </c>
      <c r="AG144" s="89">
        <v>2337</v>
      </c>
    </row>
    <row r="145" spans="1:33" customFormat="1" ht="15" customHeight="1">
      <c r="A145" s="64" t="s">
        <v>31</v>
      </c>
      <c r="B145" s="77">
        <v>31</v>
      </c>
      <c r="C145" s="270">
        <v>65.258200000000002</v>
      </c>
      <c r="D145" s="271">
        <v>18</v>
      </c>
      <c r="E145" s="271">
        <v>528</v>
      </c>
      <c r="F145" s="271">
        <v>32468</v>
      </c>
      <c r="G145" s="79">
        <v>83561</v>
      </c>
      <c r="H145" s="89">
        <v>41885</v>
      </c>
      <c r="I145" s="89">
        <v>41676</v>
      </c>
      <c r="J145" s="80">
        <v>2.57</v>
      </c>
      <c r="K145" s="81">
        <v>1280.4674355100201</v>
      </c>
      <c r="L145" s="82">
        <v>-23</v>
      </c>
      <c r="M145" s="82">
        <v>-4</v>
      </c>
      <c r="N145" s="83">
        <v>-4.7862634239732027E-2</v>
      </c>
      <c r="O145" s="84">
        <v>57</v>
      </c>
      <c r="P145" s="83">
        <v>0.68204253791618052</v>
      </c>
      <c r="Q145" s="84">
        <v>61</v>
      </c>
      <c r="R145" s="83">
        <v>0.72990517215591255</v>
      </c>
      <c r="S145" s="85">
        <v>-19</v>
      </c>
      <c r="T145" s="86">
        <v>-0.22734751263872699</v>
      </c>
      <c r="U145" s="78">
        <v>315</v>
      </c>
      <c r="V145" s="87">
        <v>3.7691824463788923</v>
      </c>
      <c r="W145" s="78">
        <v>334</v>
      </c>
      <c r="X145" s="87">
        <v>3.9965299590176193</v>
      </c>
      <c r="Y145" s="87">
        <v>-0.27521014687845902</v>
      </c>
      <c r="Z145" s="90"/>
      <c r="AA145" s="91">
        <v>43</v>
      </c>
      <c r="AB145" s="237"/>
      <c r="AC145" s="91">
        <v>19</v>
      </c>
      <c r="AD145" s="90"/>
      <c r="AE145" s="257">
        <v>15532</v>
      </c>
      <c r="AF145" s="89">
        <v>12315</v>
      </c>
      <c r="AG145" s="89">
        <v>3217</v>
      </c>
    </row>
    <row r="146" spans="1:33" customFormat="1" ht="15" customHeight="1">
      <c r="A146" s="64" t="s">
        <v>32</v>
      </c>
      <c r="B146" s="77">
        <v>31</v>
      </c>
      <c r="C146" s="270">
        <v>218.44479999999999</v>
      </c>
      <c r="D146" s="271">
        <v>15</v>
      </c>
      <c r="E146" s="271">
        <v>271</v>
      </c>
      <c r="F146" s="271">
        <v>7318</v>
      </c>
      <c r="G146" s="79">
        <v>17845</v>
      </c>
      <c r="H146" s="89">
        <v>9450</v>
      </c>
      <c r="I146" s="89">
        <v>8395</v>
      </c>
      <c r="J146" s="80">
        <v>2.44</v>
      </c>
      <c r="K146" s="81">
        <v>81.691118305402554</v>
      </c>
      <c r="L146" s="82">
        <v>-24</v>
      </c>
      <c r="M146" s="82">
        <v>-6</v>
      </c>
      <c r="N146" s="83">
        <v>-0.33600268802150424</v>
      </c>
      <c r="O146" s="84">
        <v>17</v>
      </c>
      <c r="P146" s="83">
        <v>0.95200761606092843</v>
      </c>
      <c r="Q146" s="84">
        <v>23</v>
      </c>
      <c r="R146" s="83">
        <v>1.2880103040824327</v>
      </c>
      <c r="S146" s="85">
        <v>-18</v>
      </c>
      <c r="T146" s="86">
        <v>-1.0080080640645126</v>
      </c>
      <c r="U146" s="78">
        <v>46</v>
      </c>
      <c r="V146" s="87">
        <v>2.5760206081648653</v>
      </c>
      <c r="W146" s="78">
        <v>64</v>
      </c>
      <c r="X146" s="87">
        <v>3.5840286722293779</v>
      </c>
      <c r="Y146" s="87">
        <v>-1.3440107520860169</v>
      </c>
      <c r="Z146" s="90"/>
      <c r="AA146" s="91">
        <v>9</v>
      </c>
      <c r="AB146" s="237"/>
      <c r="AC146" s="91">
        <v>7</v>
      </c>
      <c r="AD146" s="90"/>
      <c r="AE146" s="257">
        <v>5831</v>
      </c>
      <c r="AF146" s="89">
        <v>5324</v>
      </c>
      <c r="AG146" s="89">
        <v>507</v>
      </c>
    </row>
    <row r="147" spans="1:33" customFormat="1" ht="15" customHeight="1">
      <c r="A147" s="64" t="s">
        <v>33</v>
      </c>
      <c r="B147" s="77">
        <v>31</v>
      </c>
      <c r="C147" s="270">
        <v>157.11000000000001</v>
      </c>
      <c r="D147" s="271">
        <v>14</v>
      </c>
      <c r="E147" s="271">
        <v>225</v>
      </c>
      <c r="F147" s="271">
        <v>5011</v>
      </c>
      <c r="G147" s="79">
        <v>12573</v>
      </c>
      <c r="H147" s="89">
        <v>6679</v>
      </c>
      <c r="I147" s="89">
        <v>5894</v>
      </c>
      <c r="J147" s="80">
        <v>2.5099999999999998</v>
      </c>
      <c r="K147" s="81">
        <v>80.026732862325758</v>
      </c>
      <c r="L147" s="82">
        <v>-9</v>
      </c>
      <c r="M147" s="82">
        <v>-13</v>
      </c>
      <c r="N147" s="83">
        <v>-1.0335917312661498</v>
      </c>
      <c r="O147" s="84">
        <v>3</v>
      </c>
      <c r="P147" s="83">
        <v>0.23852116875372689</v>
      </c>
      <c r="Q147" s="84">
        <v>16</v>
      </c>
      <c r="R147" s="83">
        <v>1.2721129000198768</v>
      </c>
      <c r="S147" s="85">
        <v>4</v>
      </c>
      <c r="T147" s="86">
        <v>0.3180282250049693</v>
      </c>
      <c r="U147" s="78">
        <v>37</v>
      </c>
      <c r="V147" s="87">
        <v>2.9417610812959651</v>
      </c>
      <c r="W147" s="78">
        <v>33</v>
      </c>
      <c r="X147" s="87">
        <v>2.6237328562909958</v>
      </c>
      <c r="Y147" s="87">
        <v>-0.71556350626118048</v>
      </c>
      <c r="Z147" s="90"/>
      <c r="AA147" s="91">
        <v>3</v>
      </c>
      <c r="AB147" s="237"/>
      <c r="AC147" s="91">
        <v>2</v>
      </c>
      <c r="AD147" s="90"/>
      <c r="AE147" s="257">
        <v>6731</v>
      </c>
      <c r="AF147" s="89">
        <v>6517</v>
      </c>
      <c r="AG147" s="89">
        <v>214</v>
      </c>
    </row>
    <row r="148" spans="1:33" customFormat="1" ht="15" customHeight="1">
      <c r="A148" s="64" t="s">
        <v>34</v>
      </c>
      <c r="B148" s="77">
        <v>31</v>
      </c>
      <c r="C148" s="270">
        <v>162.4332</v>
      </c>
      <c r="D148" s="271">
        <v>5</v>
      </c>
      <c r="E148" s="271">
        <v>75</v>
      </c>
      <c r="F148" s="271">
        <v>1713</v>
      </c>
      <c r="G148" s="79">
        <v>4521</v>
      </c>
      <c r="H148" s="89">
        <v>2528</v>
      </c>
      <c r="I148" s="89">
        <v>1993</v>
      </c>
      <c r="J148" s="80">
        <v>2.64</v>
      </c>
      <c r="K148" s="81">
        <v>27.832979957299369</v>
      </c>
      <c r="L148" s="82">
        <v>-20</v>
      </c>
      <c r="M148" s="82">
        <v>-1</v>
      </c>
      <c r="N148" s="83">
        <v>-0.22070183182520417</v>
      </c>
      <c r="O148" s="84">
        <v>1</v>
      </c>
      <c r="P148" s="83">
        <v>0.22070183182520417</v>
      </c>
      <c r="Q148" s="84">
        <v>2</v>
      </c>
      <c r="R148" s="83">
        <v>0.44140366365040834</v>
      </c>
      <c r="S148" s="85">
        <v>-19</v>
      </c>
      <c r="T148" s="86">
        <v>-4.1933348046788792</v>
      </c>
      <c r="U148" s="78">
        <v>6</v>
      </c>
      <c r="V148" s="87">
        <v>1.324210990951225</v>
      </c>
      <c r="W148" s="91">
        <v>25</v>
      </c>
      <c r="X148" s="87">
        <v>5.5175457956301042</v>
      </c>
      <c r="Y148" s="87">
        <v>-4.4140366365040835</v>
      </c>
      <c r="Z148" s="90"/>
      <c r="AA148" s="91">
        <v>2</v>
      </c>
      <c r="AB148" s="237"/>
      <c r="AC148" s="91">
        <v>0</v>
      </c>
      <c r="AD148" s="90"/>
      <c r="AE148" s="257">
        <v>3711</v>
      </c>
      <c r="AF148" s="89">
        <v>3621</v>
      </c>
      <c r="AG148" s="89">
        <v>90</v>
      </c>
    </row>
    <row r="149" spans="1:33" customFormat="1" ht="15" customHeight="1">
      <c r="A149" s="219" t="s">
        <v>35</v>
      </c>
      <c r="B149" s="77">
        <v>31</v>
      </c>
      <c r="C149" s="270">
        <v>135.58619999999999</v>
      </c>
      <c r="D149" s="271">
        <v>11</v>
      </c>
      <c r="E149" s="271">
        <v>174</v>
      </c>
      <c r="F149" s="271">
        <v>4775</v>
      </c>
      <c r="G149" s="79">
        <v>11479</v>
      </c>
      <c r="H149" s="89">
        <v>6161</v>
      </c>
      <c r="I149" s="89">
        <v>5318</v>
      </c>
      <c r="J149" s="80">
        <v>2.4</v>
      </c>
      <c r="K149" s="81">
        <v>84.662008375483651</v>
      </c>
      <c r="L149" s="82">
        <v>19</v>
      </c>
      <c r="M149" s="82">
        <v>-6</v>
      </c>
      <c r="N149" s="83">
        <v>-0.52312655303195432</v>
      </c>
      <c r="O149" s="84">
        <v>6</v>
      </c>
      <c r="P149" s="83">
        <v>0.52312655303195432</v>
      </c>
      <c r="Q149" s="84">
        <v>12</v>
      </c>
      <c r="R149" s="83">
        <v>1.0462531060639086</v>
      </c>
      <c r="S149" s="85">
        <v>25</v>
      </c>
      <c r="T149" s="86">
        <v>2.1796939709664755</v>
      </c>
      <c r="U149" s="78">
        <v>55</v>
      </c>
      <c r="V149" s="87">
        <v>4.7953267361262473</v>
      </c>
      <c r="W149" s="78">
        <v>30</v>
      </c>
      <c r="X149" s="87">
        <v>2.6156327651597717</v>
      </c>
      <c r="Y149" s="87">
        <v>1.6565674179345211</v>
      </c>
      <c r="Z149" s="90"/>
      <c r="AA149" s="91">
        <v>3</v>
      </c>
      <c r="AB149" s="237"/>
      <c r="AC149" s="91">
        <v>3</v>
      </c>
      <c r="AD149" s="90"/>
      <c r="AE149" s="257">
        <v>4639</v>
      </c>
      <c r="AF149" s="89">
        <v>4121</v>
      </c>
      <c r="AG149" s="89">
        <v>518</v>
      </c>
    </row>
    <row r="150" spans="1:33" customFormat="1" ht="15" customHeight="1">
      <c r="A150" s="219" t="s">
        <v>36</v>
      </c>
      <c r="B150" s="77">
        <v>31</v>
      </c>
      <c r="C150" s="270">
        <v>176.37049999999999</v>
      </c>
      <c r="D150" s="271">
        <v>13</v>
      </c>
      <c r="E150" s="271">
        <v>259</v>
      </c>
      <c r="F150" s="271">
        <v>4048</v>
      </c>
      <c r="G150" s="79">
        <v>10194</v>
      </c>
      <c r="H150" s="89">
        <v>5548</v>
      </c>
      <c r="I150" s="89">
        <v>4646</v>
      </c>
      <c r="J150" s="80">
        <v>2.52</v>
      </c>
      <c r="K150" s="81">
        <v>57.79878154226472</v>
      </c>
      <c r="L150" s="82">
        <v>-10</v>
      </c>
      <c r="M150" s="82">
        <v>-10</v>
      </c>
      <c r="N150" s="83">
        <v>-0.98048828316501613</v>
      </c>
      <c r="O150" s="84">
        <v>5</v>
      </c>
      <c r="P150" s="83">
        <v>0.49024414158250812</v>
      </c>
      <c r="Q150" s="84">
        <v>15</v>
      </c>
      <c r="R150" s="83">
        <v>1.4707324247475242</v>
      </c>
      <c r="S150" s="85">
        <v>0</v>
      </c>
      <c r="T150" s="86">
        <v>0</v>
      </c>
      <c r="U150" s="78">
        <v>26</v>
      </c>
      <c r="V150" s="87">
        <v>2.5492695362290418</v>
      </c>
      <c r="W150" s="78">
        <v>26</v>
      </c>
      <c r="X150" s="87">
        <v>2.5492695362290418</v>
      </c>
      <c r="Y150" s="87">
        <v>-0.98048828316501613</v>
      </c>
      <c r="Z150" s="90"/>
      <c r="AA150" s="91">
        <v>1</v>
      </c>
      <c r="AB150" s="237"/>
      <c r="AC150" s="91">
        <v>1</v>
      </c>
      <c r="AD150" s="90"/>
      <c r="AE150" s="257">
        <v>1724</v>
      </c>
      <c r="AF150" s="89">
        <v>1492</v>
      </c>
      <c r="AG150" s="89">
        <v>232</v>
      </c>
    </row>
    <row r="151" spans="1:33" customFormat="1" ht="15" customHeight="1">
      <c r="A151" s="219" t="s">
        <v>37</v>
      </c>
      <c r="B151" s="77">
        <v>31</v>
      </c>
      <c r="C151" s="270">
        <v>1641.8554999999999</v>
      </c>
      <c r="D151" s="271">
        <v>9</v>
      </c>
      <c r="E151" s="271">
        <v>128</v>
      </c>
      <c r="F151" s="271">
        <v>4869</v>
      </c>
      <c r="G151" s="79">
        <v>15968</v>
      </c>
      <c r="H151" s="89">
        <v>8188</v>
      </c>
      <c r="I151" s="89">
        <v>7780</v>
      </c>
      <c r="J151" s="80">
        <v>3.28</v>
      </c>
      <c r="K151" s="81">
        <v>9.7255818188628673</v>
      </c>
      <c r="L151" s="82">
        <v>8</v>
      </c>
      <c r="M151" s="82">
        <v>8</v>
      </c>
      <c r="N151" s="83">
        <v>0.50112753695815582</v>
      </c>
      <c r="O151" s="84">
        <v>22</v>
      </c>
      <c r="P151" s="83">
        <v>1.3781007266349286</v>
      </c>
      <c r="Q151" s="84">
        <v>14</v>
      </c>
      <c r="R151" s="83">
        <v>0.87697318967677274</v>
      </c>
      <c r="S151" s="85">
        <v>0</v>
      </c>
      <c r="T151" s="86">
        <v>0</v>
      </c>
      <c r="U151" s="78">
        <v>47</v>
      </c>
      <c r="V151" s="87">
        <v>2.9441242796291656</v>
      </c>
      <c r="W151" s="78">
        <v>47</v>
      </c>
      <c r="X151" s="87">
        <v>2.9441242796291656</v>
      </c>
      <c r="Y151" s="87">
        <v>0.50112753695815582</v>
      </c>
      <c r="Z151" s="90"/>
      <c r="AA151" s="91">
        <v>8</v>
      </c>
      <c r="AB151" s="237"/>
      <c r="AC151" s="91">
        <v>7</v>
      </c>
      <c r="AD151" s="90"/>
      <c r="AE151" s="257">
        <v>14138</v>
      </c>
      <c r="AF151" s="89">
        <v>848</v>
      </c>
      <c r="AG151" s="89">
        <v>13290</v>
      </c>
    </row>
    <row r="152" spans="1:33" customFormat="1" ht="15" customHeight="1">
      <c r="A152" s="219" t="s">
        <v>38</v>
      </c>
      <c r="B152" s="77">
        <v>31</v>
      </c>
      <c r="C152" s="270">
        <v>618.49099999999999</v>
      </c>
      <c r="D152" s="271">
        <v>6</v>
      </c>
      <c r="E152" s="271">
        <v>56</v>
      </c>
      <c r="F152" s="271">
        <v>2116</v>
      </c>
      <c r="G152" s="79">
        <v>6325</v>
      </c>
      <c r="H152" s="89">
        <v>3331</v>
      </c>
      <c r="I152" s="89">
        <v>2994</v>
      </c>
      <c r="J152" s="80">
        <v>2.99</v>
      </c>
      <c r="K152" s="81">
        <v>10.226502891715482</v>
      </c>
      <c r="L152" s="82">
        <v>-5</v>
      </c>
      <c r="M152" s="82">
        <v>-2</v>
      </c>
      <c r="N152" s="83">
        <v>-0.31608060055314102</v>
      </c>
      <c r="O152" s="84">
        <v>5</v>
      </c>
      <c r="P152" s="83">
        <v>0.79020150138285261</v>
      </c>
      <c r="Q152" s="84">
        <v>7</v>
      </c>
      <c r="R152" s="83">
        <v>1.1062821019359936</v>
      </c>
      <c r="S152" s="85">
        <v>-3</v>
      </c>
      <c r="T152" s="86">
        <v>-0.47412090082971181</v>
      </c>
      <c r="U152" s="78">
        <v>14</v>
      </c>
      <c r="V152" s="87">
        <v>2.2125642038719873</v>
      </c>
      <c r="W152" s="78">
        <v>17</v>
      </c>
      <c r="X152" s="87">
        <v>2.6866851047016991</v>
      </c>
      <c r="Y152" s="87">
        <v>-0.79020150138285283</v>
      </c>
      <c r="Z152" s="90"/>
      <c r="AA152" s="91">
        <v>6</v>
      </c>
      <c r="AB152" s="237"/>
      <c r="AC152" s="91">
        <v>3</v>
      </c>
      <c r="AD152" s="90"/>
      <c r="AE152" s="257">
        <v>6094</v>
      </c>
      <c r="AF152" s="89">
        <v>225</v>
      </c>
      <c r="AG152" s="89">
        <v>5869</v>
      </c>
    </row>
    <row r="153" spans="1:33" s="43" customFormat="1" ht="15" customHeight="1" thickBot="1">
      <c r="A153" s="220" t="s">
        <v>39</v>
      </c>
      <c r="B153" s="92">
        <v>31</v>
      </c>
      <c r="C153" s="272">
        <v>1021.313</v>
      </c>
      <c r="D153" s="273">
        <v>6</v>
      </c>
      <c r="E153" s="273">
        <v>106</v>
      </c>
      <c r="F153" s="273">
        <v>1708</v>
      </c>
      <c r="G153" s="94">
        <v>6041</v>
      </c>
      <c r="H153" s="103">
        <v>3307</v>
      </c>
      <c r="I153" s="103">
        <v>2734</v>
      </c>
      <c r="J153" s="95">
        <v>3.54</v>
      </c>
      <c r="K153" s="96">
        <v>5.9149349905464828</v>
      </c>
      <c r="L153" s="97">
        <v>-11</v>
      </c>
      <c r="M153" s="97">
        <v>0</v>
      </c>
      <c r="N153" s="98">
        <v>0</v>
      </c>
      <c r="O153" s="99">
        <v>7</v>
      </c>
      <c r="P153" s="98">
        <v>1.1576945340279501</v>
      </c>
      <c r="Q153" s="99">
        <v>7</v>
      </c>
      <c r="R153" s="98">
        <v>1.1576945340279501</v>
      </c>
      <c r="S153" s="100">
        <v>-11</v>
      </c>
      <c r="T153" s="95">
        <v>-1.8192342677582072</v>
      </c>
      <c r="U153" s="93">
        <v>8</v>
      </c>
      <c r="V153" s="101">
        <v>1.3230794674605144</v>
      </c>
      <c r="W153" s="93">
        <v>19</v>
      </c>
      <c r="X153" s="101">
        <v>3.1423137352187216</v>
      </c>
      <c r="Y153" s="95">
        <v>-1.8192342677582072</v>
      </c>
      <c r="Z153" s="102"/>
      <c r="AA153" s="236">
        <v>1</v>
      </c>
      <c r="AB153" s="238"/>
      <c r="AC153" s="236">
        <v>1</v>
      </c>
      <c r="AD153" s="102"/>
      <c r="AE153" s="258">
        <v>5779</v>
      </c>
      <c r="AF153" s="103">
        <v>202</v>
      </c>
      <c r="AG153" s="103">
        <v>5577</v>
      </c>
    </row>
    <row r="154" spans="1:33" customFormat="1" ht="15" customHeight="1">
      <c r="G154" s="217"/>
      <c r="H154" s="40"/>
      <c r="M154" s="58"/>
      <c r="O154" s="45"/>
      <c r="AA154" s="41"/>
      <c r="AC154" s="41"/>
    </row>
    <row r="155" spans="1:33" customFormat="1" ht="15" customHeight="1">
      <c r="G155" s="217"/>
      <c r="H155" s="218"/>
      <c r="M155" s="221"/>
      <c r="N155" s="221"/>
      <c r="O155" s="221"/>
    </row>
    <row r="156" spans="1:33" customFormat="1" ht="15" customHeight="1">
      <c r="G156" s="217"/>
      <c r="H156" s="218"/>
    </row>
    <row r="157" spans="1:33" customFormat="1" ht="15" customHeight="1"/>
    <row r="158" spans="1:33" customFormat="1" ht="15" customHeight="1"/>
    <row r="159" spans="1:33" customFormat="1" ht="15" customHeight="1"/>
    <row r="160" spans="1:33" customFormat="1" ht="15" customHeight="1"/>
    <row r="161" customFormat="1" ht="15" customHeight="1"/>
    <row r="162" customFormat="1" ht="15" customHeight="1"/>
    <row r="163" customFormat="1" ht="15" customHeight="1"/>
    <row r="164" customFormat="1" ht="15" customHeight="1"/>
    <row r="165" customFormat="1" ht="15" customHeight="1"/>
    <row r="166" customFormat="1" ht="15" customHeight="1"/>
    <row r="167" customFormat="1" ht="15" customHeight="1"/>
    <row r="168" customFormat="1" ht="15" customHeight="1"/>
    <row r="169" customFormat="1" ht="15" customHeight="1"/>
    <row r="170" customFormat="1" ht="15" customHeight="1"/>
    <row r="171" customFormat="1" ht="15" customHeight="1"/>
    <row r="172" customFormat="1" ht="15" customHeight="1"/>
    <row r="173" customFormat="1" ht="15" customHeight="1"/>
    <row r="174" customFormat="1" ht="15" customHeight="1"/>
    <row r="175" customFormat="1" ht="15" customHeight="1"/>
    <row r="176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spans="1:33" customFormat="1" ht="15" customHeight="1"/>
    <row r="194" spans="1:33" customFormat="1" ht="15" customHeight="1"/>
    <row r="195" spans="1:33" customFormat="1" ht="15" customHeight="1"/>
    <row r="196" spans="1:33" customFormat="1" ht="15" customHeight="1"/>
    <row r="197" spans="1:33" customFormat="1" ht="15" customHeight="1"/>
    <row r="198" spans="1:33" customFormat="1" ht="15" customHeight="1"/>
    <row r="199" spans="1:33" customFormat="1" ht="15" customHeight="1"/>
    <row r="200" spans="1:33" customFormat="1" ht="15" customHeight="1"/>
    <row r="201" spans="1:33" customFormat="1" ht="15" customHeight="1"/>
    <row r="202" spans="1:33" customFormat="1" ht="15" customHeight="1"/>
    <row r="203" spans="1:33" customFormat="1" ht="15" customHeight="1"/>
    <row r="204" spans="1:33" customFormat="1" ht="15" customHeight="1"/>
    <row r="205" spans="1:33" customFormat="1" ht="15" customHeight="1"/>
    <row r="206" spans="1:33" customFormat="1" ht="15" customHeight="1"/>
    <row r="207" spans="1:33" customFormat="1" ht="15" customHeight="1"/>
    <row r="208" spans="1:33" ht="15" customHeigh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C208"/>
      <c r="AD208"/>
      <c r="AE208"/>
      <c r="AF208"/>
      <c r="AG208"/>
    </row>
    <row r="209" spans="1:43" customFormat="1" ht="15" customHeight="1">
      <c r="A209" s="6"/>
      <c r="B209" s="6"/>
      <c r="C209" s="6"/>
      <c r="D209" s="6"/>
      <c r="E209" s="6"/>
      <c r="F209" s="6"/>
      <c r="G209" s="6"/>
      <c r="H209" s="6"/>
      <c r="I209" s="6"/>
      <c r="J209" s="8"/>
      <c r="K209" s="8"/>
      <c r="L209" s="6"/>
      <c r="M209" s="6"/>
      <c r="N209" s="6"/>
      <c r="O209" s="6"/>
      <c r="P209" s="6"/>
      <c r="Q209" s="6"/>
      <c r="R209" s="6"/>
      <c r="S209" s="39"/>
      <c r="T209" s="39"/>
      <c r="U209" s="39"/>
      <c r="V209" s="39"/>
      <c r="W209" s="39"/>
      <c r="X209" s="39"/>
      <c r="Y209" s="39"/>
      <c r="Z209" s="39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</row>
    <row r="210" spans="1:43" customFormat="1" ht="15" customHeight="1">
      <c r="A210" s="6"/>
      <c r="B210" s="6"/>
      <c r="C210" s="6"/>
      <c r="D210" s="6"/>
      <c r="E210" s="6"/>
      <c r="F210" s="6"/>
      <c r="G210" s="6"/>
      <c r="H210" s="6"/>
      <c r="I210" s="6"/>
      <c r="J210" s="8"/>
      <c r="K210" s="8"/>
      <c r="L210" s="6"/>
      <c r="M210" s="6"/>
      <c r="N210" s="6"/>
      <c r="O210" s="6"/>
      <c r="P210" s="6"/>
      <c r="Q210" s="6"/>
      <c r="R210" s="6"/>
      <c r="S210" s="39"/>
      <c r="T210" s="39"/>
      <c r="U210" s="39"/>
      <c r="V210" s="39"/>
      <c r="W210" s="39"/>
      <c r="X210" s="39"/>
      <c r="Y210" s="39"/>
      <c r="Z210" s="39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</row>
    <row r="211" spans="1:43" customFormat="1" ht="15" customHeight="1">
      <c r="A211" s="6"/>
      <c r="B211" s="6"/>
      <c r="C211" s="6"/>
      <c r="D211" s="6"/>
      <c r="E211" s="6"/>
      <c r="F211" s="6"/>
      <c r="G211" s="6"/>
      <c r="H211" s="6"/>
      <c r="I211" s="6"/>
      <c r="J211" s="8"/>
      <c r="K211" s="8"/>
      <c r="L211" s="6"/>
      <c r="M211" s="6"/>
      <c r="N211" s="6"/>
      <c r="O211" s="6"/>
      <c r="P211" s="6"/>
      <c r="Q211" s="6"/>
      <c r="R211" s="6"/>
      <c r="S211" s="39"/>
      <c r="T211" s="39"/>
      <c r="U211" s="39"/>
      <c r="V211" s="39"/>
      <c r="W211" s="39"/>
      <c r="X211" s="39"/>
      <c r="Y211" s="39"/>
      <c r="Z211" s="39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</row>
    <row r="212" spans="1:43" customFormat="1" ht="15" customHeight="1">
      <c r="A212" s="6"/>
      <c r="B212" s="6"/>
      <c r="C212" s="6"/>
      <c r="D212" s="6"/>
      <c r="E212" s="6"/>
      <c r="F212" s="6"/>
      <c r="G212" s="6"/>
      <c r="H212" s="6"/>
      <c r="I212" s="6"/>
      <c r="J212" s="8"/>
      <c r="K212" s="8"/>
      <c r="L212" s="6"/>
      <c r="M212" s="6"/>
      <c r="N212" s="6"/>
      <c r="O212" s="6"/>
      <c r="P212" s="6"/>
      <c r="Q212" s="6"/>
      <c r="R212" s="6"/>
      <c r="S212" s="39"/>
      <c r="T212" s="39"/>
      <c r="U212" s="39"/>
      <c r="V212" s="39"/>
      <c r="W212" s="39"/>
      <c r="X212" s="39"/>
      <c r="Y212" s="39"/>
      <c r="Z212" s="39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</row>
    <row r="213" spans="1:43" customFormat="1" ht="15" customHeight="1">
      <c r="A213" s="6"/>
      <c r="B213" s="6"/>
      <c r="C213" s="6"/>
      <c r="D213" s="6"/>
      <c r="E213" s="6"/>
      <c r="F213" s="6"/>
      <c r="G213" s="6"/>
      <c r="H213" s="6"/>
      <c r="I213" s="6"/>
      <c r="J213" s="8"/>
      <c r="K213" s="8"/>
      <c r="L213" s="6"/>
      <c r="M213" s="6"/>
      <c r="N213" s="6"/>
      <c r="O213" s="6"/>
      <c r="P213" s="6"/>
      <c r="Q213" s="6"/>
      <c r="R213" s="6"/>
      <c r="S213" s="39"/>
      <c r="T213" s="39"/>
      <c r="U213" s="39"/>
      <c r="V213" s="39"/>
      <c r="W213" s="39"/>
      <c r="X213" s="39"/>
      <c r="Y213" s="39"/>
      <c r="Z213" s="39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</row>
    <row r="214" spans="1:43" customFormat="1" ht="15" customHeight="1">
      <c r="A214" s="6"/>
      <c r="B214" s="6"/>
      <c r="C214" s="6"/>
      <c r="D214" s="6"/>
      <c r="E214" s="6"/>
      <c r="F214" s="6"/>
      <c r="G214" s="6"/>
      <c r="H214" s="6"/>
      <c r="I214" s="6"/>
      <c r="J214" s="8"/>
      <c r="K214" s="8"/>
      <c r="L214" s="6"/>
      <c r="M214" s="6"/>
      <c r="N214" s="6"/>
      <c r="O214" s="6"/>
      <c r="P214" s="6"/>
      <c r="Q214" s="6"/>
      <c r="R214" s="6"/>
      <c r="S214" s="39"/>
      <c r="T214" s="39"/>
      <c r="U214" s="39"/>
      <c r="V214" s="39"/>
      <c r="W214" s="39"/>
      <c r="X214" s="39"/>
      <c r="Y214" s="39"/>
      <c r="Z214" s="39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</row>
    <row r="215" spans="1:43" customFormat="1" ht="15" customHeight="1">
      <c r="A215" s="6"/>
      <c r="B215" s="6"/>
      <c r="C215" s="6"/>
      <c r="D215" s="6"/>
      <c r="E215" s="6"/>
      <c r="F215" s="6"/>
      <c r="G215" s="6"/>
      <c r="H215" s="6"/>
      <c r="I215" s="6"/>
      <c r="J215" s="8"/>
      <c r="K215" s="8"/>
      <c r="L215" s="6"/>
      <c r="M215" s="6"/>
      <c r="N215" s="6"/>
      <c r="O215" s="6"/>
      <c r="P215" s="6"/>
      <c r="Q215" s="6"/>
      <c r="R215" s="6"/>
      <c r="S215" s="39"/>
      <c r="T215" s="39"/>
      <c r="U215" s="39"/>
      <c r="V215" s="39"/>
      <c r="W215" s="39"/>
      <c r="X215" s="39"/>
      <c r="Y215" s="39"/>
      <c r="Z215" s="39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</row>
    <row r="216" spans="1:43" customFormat="1" ht="15" customHeight="1">
      <c r="A216" s="6"/>
      <c r="B216" s="6"/>
      <c r="C216" s="6"/>
      <c r="D216" s="6"/>
      <c r="E216" s="6"/>
      <c r="F216" s="6"/>
      <c r="G216" s="6"/>
      <c r="H216" s="6"/>
      <c r="I216" s="6"/>
      <c r="J216" s="8"/>
      <c r="K216" s="8"/>
      <c r="L216" s="6"/>
      <c r="M216" s="6"/>
      <c r="N216" s="6"/>
      <c r="O216" s="6"/>
      <c r="P216" s="6"/>
      <c r="Q216" s="6"/>
      <c r="R216" s="6"/>
      <c r="S216" s="39"/>
      <c r="T216" s="39"/>
      <c r="U216" s="39"/>
      <c r="V216" s="39"/>
      <c r="W216" s="39"/>
      <c r="X216" s="39"/>
      <c r="Y216" s="39"/>
      <c r="Z216" s="39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</row>
  </sheetData>
  <phoneticPr fontId="4" type="noConversion"/>
  <conditionalFormatting sqref="O140">
    <cfRule type="cellIs" dxfId="47" priority="1" stopIfTrue="1" operator="equal">
      <formula>OR($O$23,$O$24,$O$25,$O$26,$O$27,$O$28,$O$29,$O$30,#REF!,$O$32)</formula>
    </cfRule>
  </conditionalFormatting>
  <conditionalFormatting sqref="Q140">
    <cfRule type="cellIs" dxfId="46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217"/>
  <sheetViews>
    <sheetView topLeftCell="A3" workbookViewId="0">
      <pane xSplit="2" ySplit="2" topLeftCell="C129" activePane="bottomRight" state="frozen"/>
      <selection activeCell="A3" sqref="A3"/>
      <selection pane="topRight" activeCell="C3" sqref="C3"/>
      <selection pane="bottomLeft" activeCell="A5" sqref="A5"/>
      <selection pane="bottomRight" activeCell="J147" sqref="J146:J147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4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bestFit="1" customWidth="1"/>
    <col min="28" max="28" width="6.6640625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16384" width="11.109375" style="6"/>
  </cols>
  <sheetData>
    <row r="1" spans="1:43" s="4" customFormat="1" ht="18.75" hidden="1" customHeight="1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A1"/>
      <c r="AB1"/>
    </row>
    <row r="2" spans="1:43" ht="15" hidden="1" customHeight="1">
      <c r="A2" s="5"/>
      <c r="B2" s="5"/>
      <c r="E2" s="7"/>
      <c r="M2" s="7"/>
      <c r="U2" s="9"/>
    </row>
    <row r="3" spans="1:43" s="22" customFormat="1" ht="24" customHeight="1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</row>
    <row r="4" spans="1:43" s="29" customFormat="1" ht="27.75" customHeight="1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</row>
    <row r="5" spans="1:43" ht="20.25" customHeight="1">
      <c r="A5" s="30" t="s">
        <v>187</v>
      </c>
      <c r="B5" s="104">
        <v>365</v>
      </c>
      <c r="C5" s="105">
        <v>4628.5713999999998</v>
      </c>
      <c r="D5" s="106">
        <v>172</v>
      </c>
      <c r="E5" s="107">
        <v>3566</v>
      </c>
      <c r="F5" s="107">
        <v>94155</v>
      </c>
      <c r="G5" s="108">
        <v>358247</v>
      </c>
      <c r="H5" s="107">
        <v>191954</v>
      </c>
      <c r="I5" s="107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/>
    </row>
    <row r="6" spans="1:43" ht="20.25" customHeight="1">
      <c r="A6" s="30" t="s">
        <v>188</v>
      </c>
      <c r="B6" s="114">
        <v>365</v>
      </c>
      <c r="C6" s="105">
        <v>4628.5713999999998</v>
      </c>
      <c r="D6" s="106">
        <v>172</v>
      </c>
      <c r="E6" s="107">
        <v>3566</v>
      </c>
      <c r="F6" s="107">
        <v>96703</v>
      </c>
      <c r="G6" s="108">
        <v>358981</v>
      </c>
      <c r="H6" s="107">
        <v>191900</v>
      </c>
      <c r="I6" s="107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43" ht="20.25" customHeight="1">
      <c r="A7" s="30" t="s">
        <v>189</v>
      </c>
      <c r="B7" s="114">
        <v>365</v>
      </c>
      <c r="C7" s="105">
        <v>4628.5713999999998</v>
      </c>
      <c r="D7" s="106">
        <v>172</v>
      </c>
      <c r="E7" s="107">
        <v>3566</v>
      </c>
      <c r="F7" s="107">
        <v>98671</v>
      </c>
      <c r="G7" s="108">
        <v>358863</v>
      </c>
      <c r="H7" s="107">
        <v>191507</v>
      </c>
      <c r="I7" s="107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43" ht="20.25" customHeight="1">
      <c r="A8" s="33" t="s">
        <v>190</v>
      </c>
      <c r="B8" s="114">
        <v>365</v>
      </c>
      <c r="C8" s="105">
        <v>4628.5713999999998</v>
      </c>
      <c r="D8" s="106">
        <v>172</v>
      </c>
      <c r="E8" s="116">
        <v>3573</v>
      </c>
      <c r="F8" s="116">
        <v>100904</v>
      </c>
      <c r="G8" s="108">
        <v>358077</v>
      </c>
      <c r="H8" s="116">
        <v>190728</v>
      </c>
      <c r="I8" s="116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43" ht="20.25" customHeight="1">
      <c r="A9" s="33" t="s">
        <v>191</v>
      </c>
      <c r="B9" s="114">
        <v>365</v>
      </c>
      <c r="C9" s="105">
        <v>4628.5713999999998</v>
      </c>
      <c r="D9" s="106">
        <v>173</v>
      </c>
      <c r="E9" s="116">
        <v>3583</v>
      </c>
      <c r="F9" s="116">
        <v>102938</v>
      </c>
      <c r="G9" s="118">
        <v>356601</v>
      </c>
      <c r="H9" s="116">
        <v>189537</v>
      </c>
      <c r="I9" s="116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43" s="35" customFormat="1" ht="20.25" customHeight="1">
      <c r="A10" s="33" t="s">
        <v>192</v>
      </c>
      <c r="B10" s="114">
        <v>365</v>
      </c>
      <c r="C10" s="105">
        <v>4628.5713999999998</v>
      </c>
      <c r="D10" s="106">
        <v>173</v>
      </c>
      <c r="E10" s="116">
        <v>3620</v>
      </c>
      <c r="F10" s="116">
        <v>104799</v>
      </c>
      <c r="G10" s="118">
        <v>355686</v>
      </c>
      <c r="H10" s="116">
        <v>188588</v>
      </c>
      <c r="I10" s="116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</row>
    <row r="11" spans="1:43" s="35" customFormat="1" ht="20.25" customHeight="1">
      <c r="A11" s="31" t="s">
        <v>193</v>
      </c>
      <c r="B11" s="114">
        <v>365</v>
      </c>
      <c r="C11" s="105">
        <v>4628.5713999999998</v>
      </c>
      <c r="D11" s="106">
        <v>173</v>
      </c>
      <c r="E11" s="116">
        <v>3624</v>
      </c>
      <c r="F11" s="116">
        <v>106472</v>
      </c>
      <c r="G11" s="118">
        <v>353630</v>
      </c>
      <c r="H11" s="116">
        <v>187174</v>
      </c>
      <c r="I11" s="116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120">
        <v>2833</v>
      </c>
      <c r="AB11" s="120">
        <v>7.9879771498175698</v>
      </c>
      <c r="AC11" s="12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</row>
    <row r="12" spans="1:43" s="35" customFormat="1" ht="20.25" customHeight="1">
      <c r="A12" s="33" t="s">
        <v>194</v>
      </c>
      <c r="B12" s="114">
        <v>365</v>
      </c>
      <c r="C12" s="105">
        <v>4628.5713999999998</v>
      </c>
      <c r="D12" s="106">
        <v>173</v>
      </c>
      <c r="E12" s="116">
        <v>3624</v>
      </c>
      <c r="F12" s="116">
        <v>104799</v>
      </c>
      <c r="G12" s="118">
        <v>353139</v>
      </c>
      <c r="H12" s="116">
        <v>186376</v>
      </c>
      <c r="I12" s="116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120">
        <v>2714</v>
      </c>
      <c r="AB12" s="120">
        <v>7.6577434486650446</v>
      </c>
      <c r="AC12" s="12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</row>
    <row r="13" spans="1:43" s="35" customFormat="1" ht="20.25" customHeight="1">
      <c r="A13" s="31" t="s">
        <v>195</v>
      </c>
      <c r="B13" s="114">
        <v>365</v>
      </c>
      <c r="C13" s="105">
        <v>4628.5713999999998</v>
      </c>
      <c r="D13" s="106">
        <v>177</v>
      </c>
      <c r="E13" s="116">
        <v>3649</v>
      </c>
      <c r="F13" s="116">
        <v>109231</v>
      </c>
      <c r="G13" s="118">
        <v>352154</v>
      </c>
      <c r="H13" s="116">
        <v>185554</v>
      </c>
      <c r="I13" s="116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120">
        <v>3332</v>
      </c>
      <c r="AB13" s="120"/>
      <c r="AC13" s="12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</row>
    <row r="14" spans="1:43" s="35" customFormat="1" ht="20.25" customHeight="1">
      <c r="A14" s="31" t="s">
        <v>196</v>
      </c>
      <c r="B14" s="114">
        <v>365</v>
      </c>
      <c r="C14" s="105">
        <v>4628.5713999999998</v>
      </c>
      <c r="D14" s="106">
        <v>177</v>
      </c>
      <c r="E14" s="107">
        <v>2649</v>
      </c>
      <c r="F14" s="107">
        <v>110985</v>
      </c>
      <c r="G14" s="118">
        <v>351146</v>
      </c>
      <c r="H14" s="107">
        <v>184682</v>
      </c>
      <c r="I14" s="107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120">
        <v>4038</v>
      </c>
      <c r="AB14" s="120"/>
      <c r="AC14" s="12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</row>
    <row r="15" spans="1:43" s="35" customFormat="1" ht="18" customHeight="1">
      <c r="A15" s="31" t="s">
        <v>197</v>
      </c>
      <c r="B15" s="121">
        <v>365</v>
      </c>
      <c r="C15" s="105">
        <v>4628.5713999999998</v>
      </c>
      <c r="D15" s="106">
        <v>177</v>
      </c>
      <c r="E15" s="107">
        <v>3648</v>
      </c>
      <c r="F15" s="107">
        <v>112948</v>
      </c>
      <c r="G15" s="118">
        <v>349149</v>
      </c>
      <c r="H15" s="107">
        <v>183149</v>
      </c>
      <c r="I15" s="107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120">
        <v>2133</v>
      </c>
      <c r="AB15" s="120">
        <v>0</v>
      </c>
      <c r="AC15" s="12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</row>
    <row r="16" spans="1:43" s="35" customFormat="1" ht="18" customHeight="1">
      <c r="A16" s="31" t="s">
        <v>198</v>
      </c>
      <c r="B16" s="121">
        <v>365</v>
      </c>
      <c r="C16" s="105">
        <v>4628.5713999999998</v>
      </c>
      <c r="D16" s="106">
        <v>177</v>
      </c>
      <c r="E16" s="107">
        <v>3654</v>
      </c>
      <c r="F16" s="107">
        <v>114230</v>
      </c>
      <c r="G16" s="118">
        <v>347298</v>
      </c>
      <c r="H16" s="107">
        <v>181557</v>
      </c>
      <c r="I16" s="107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120">
        <v>2026</v>
      </c>
      <c r="AB16" s="120"/>
      <c r="AC16" s="12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</row>
    <row r="17" spans="1:37" s="35" customFormat="1" ht="18" customHeight="1">
      <c r="A17" s="33" t="s">
        <v>199</v>
      </c>
      <c r="B17" s="121">
        <v>365</v>
      </c>
      <c r="C17" s="105">
        <v>4628.5713999999998</v>
      </c>
      <c r="D17" s="106">
        <v>177</v>
      </c>
      <c r="E17" s="107">
        <v>3655</v>
      </c>
      <c r="F17" s="107">
        <v>115378</v>
      </c>
      <c r="G17" s="118">
        <v>345303</v>
      </c>
      <c r="H17" s="107">
        <v>180042</v>
      </c>
      <c r="I17" s="107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120">
        <v>2039</v>
      </c>
      <c r="AB17" s="120"/>
      <c r="AC17" s="120">
        <v>1215</v>
      </c>
      <c r="AD17" s="119"/>
      <c r="AE17" s="122">
        <v>89093</v>
      </c>
      <c r="AF17" s="123">
        <v>55278</v>
      </c>
      <c r="AG17" s="123">
        <v>33815</v>
      </c>
      <c r="AH17" s="119"/>
      <c r="AI17" s="119"/>
      <c r="AJ17" s="119"/>
      <c r="AK17" s="119"/>
    </row>
    <row r="18" spans="1:37" s="35" customFormat="1" ht="18" customHeight="1">
      <c r="A18" s="33" t="s">
        <v>200</v>
      </c>
      <c r="B18" s="121">
        <v>365</v>
      </c>
      <c r="C18" s="105">
        <v>4628.5713999999998</v>
      </c>
      <c r="D18" s="106">
        <v>177</v>
      </c>
      <c r="E18" s="107">
        <v>3655</v>
      </c>
      <c r="F18" s="107">
        <v>116766</v>
      </c>
      <c r="G18" s="118">
        <v>343302</v>
      </c>
      <c r="H18" s="107">
        <v>178376</v>
      </c>
      <c r="I18" s="107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120">
        <v>1869</v>
      </c>
      <c r="AB18" s="120"/>
      <c r="AC18" s="120">
        <v>1051</v>
      </c>
      <c r="AD18" s="119"/>
      <c r="AE18" s="122">
        <v>89347</v>
      </c>
      <c r="AF18" s="123">
        <v>55319</v>
      </c>
      <c r="AG18" s="123">
        <v>34028</v>
      </c>
      <c r="AH18" s="119"/>
      <c r="AI18" s="119"/>
      <c r="AJ18" s="119"/>
      <c r="AK18" s="119"/>
    </row>
    <row r="19" spans="1:37" s="35" customFormat="1" ht="18" customHeight="1">
      <c r="A19" s="33" t="s">
        <v>201</v>
      </c>
      <c r="B19" s="121">
        <v>365</v>
      </c>
      <c r="C19" s="105">
        <v>4628.5713999999998</v>
      </c>
      <c r="D19" s="106">
        <v>177</v>
      </c>
      <c r="E19" s="107">
        <v>3655</v>
      </c>
      <c r="F19" s="107">
        <v>118433</v>
      </c>
      <c r="G19" s="118">
        <v>341433</v>
      </c>
      <c r="H19" s="107">
        <v>177032</v>
      </c>
      <c r="I19" s="107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120">
        <v>2085</v>
      </c>
      <c r="AB19" s="120"/>
      <c r="AC19" s="120">
        <v>1011</v>
      </c>
      <c r="AD19" s="119"/>
      <c r="AE19" s="122">
        <v>89812</v>
      </c>
      <c r="AF19" s="123">
        <v>55543</v>
      </c>
      <c r="AG19" s="123">
        <v>34269</v>
      </c>
      <c r="AH19" s="119"/>
      <c r="AI19" s="119"/>
      <c r="AJ19" s="119"/>
      <c r="AK19" s="119"/>
    </row>
    <row r="20" spans="1:37" s="35" customFormat="1" ht="18" customHeight="1">
      <c r="A20" s="33" t="s">
        <v>55</v>
      </c>
      <c r="B20" s="121">
        <v>365</v>
      </c>
      <c r="C20" s="105">
        <v>4628.5713999999998</v>
      </c>
      <c r="D20" s="106">
        <v>177</v>
      </c>
      <c r="E20" s="107">
        <v>3655</v>
      </c>
      <c r="F20" s="107">
        <v>119916</v>
      </c>
      <c r="G20" s="118">
        <v>340964</v>
      </c>
      <c r="H20" s="107">
        <v>176151</v>
      </c>
      <c r="I20" s="107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120">
        <v>1629</v>
      </c>
      <c r="AB20" s="120"/>
      <c r="AC20" s="120">
        <v>977</v>
      </c>
      <c r="AD20" s="119"/>
      <c r="AE20" s="122">
        <v>90604</v>
      </c>
      <c r="AF20" s="123">
        <v>55977</v>
      </c>
      <c r="AG20" s="123">
        <v>34627</v>
      </c>
      <c r="AH20" s="119"/>
      <c r="AI20" s="119"/>
      <c r="AJ20" s="119"/>
      <c r="AK20" s="119"/>
    </row>
    <row r="21" spans="1:37" s="35" customFormat="1" ht="20.25" customHeight="1">
      <c r="A21" s="33" t="s">
        <v>202</v>
      </c>
      <c r="B21" s="124">
        <v>365</v>
      </c>
      <c r="C21" s="105">
        <v>4628.5713999999998</v>
      </c>
      <c r="D21" s="106">
        <v>177</v>
      </c>
      <c r="E21" s="107">
        <v>3656</v>
      </c>
      <c r="F21" s="107">
        <v>120903</v>
      </c>
      <c r="G21" s="118">
        <v>338805</v>
      </c>
      <c r="H21" s="107">
        <v>174584</v>
      </c>
      <c r="I21" s="107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122">
        <v>90929</v>
      </c>
      <c r="AF21" s="123">
        <v>56087</v>
      </c>
      <c r="AG21" s="123">
        <v>34842</v>
      </c>
      <c r="AH21" s="119"/>
      <c r="AI21" s="119"/>
      <c r="AJ21" s="119"/>
      <c r="AK21" s="119"/>
    </row>
    <row r="22" spans="1:37" s="35" customFormat="1" ht="15.75" customHeight="1">
      <c r="A22" s="33" t="s">
        <v>203</v>
      </c>
      <c r="B22" s="124">
        <v>365</v>
      </c>
      <c r="C22" s="105">
        <v>4628.5713999999998</v>
      </c>
      <c r="D22" s="106">
        <v>177</v>
      </c>
      <c r="E22" s="107">
        <v>3656</v>
      </c>
      <c r="F22" s="107">
        <v>121833</v>
      </c>
      <c r="G22" s="118">
        <v>336838</v>
      </c>
      <c r="H22" s="107">
        <v>173205</v>
      </c>
      <c r="I22" s="107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122">
        <v>90920</v>
      </c>
      <c r="AF22" s="123">
        <v>56017</v>
      </c>
      <c r="AG22" s="123">
        <v>34903</v>
      </c>
      <c r="AH22" s="119"/>
      <c r="AI22" s="119"/>
      <c r="AJ22" s="119"/>
      <c r="AK22" s="119"/>
    </row>
    <row r="23" spans="1:37" s="35" customFormat="1" ht="20.25" hidden="1" customHeight="1">
      <c r="A23" s="36" t="s">
        <v>204</v>
      </c>
      <c r="B23" s="126">
        <v>31</v>
      </c>
      <c r="C23" s="105">
        <v>4628.5713999999998</v>
      </c>
      <c r="D23" s="106">
        <v>177</v>
      </c>
      <c r="E23" s="107">
        <v>3656</v>
      </c>
      <c r="F23" s="116">
        <v>120927</v>
      </c>
      <c r="G23" s="118">
        <v>338634</v>
      </c>
      <c r="H23" s="116">
        <v>174424</v>
      </c>
      <c r="I23" s="116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122">
        <v>90924</v>
      </c>
      <c r="AF23" s="123">
        <v>56060</v>
      </c>
      <c r="AG23" s="123">
        <v>34864</v>
      </c>
      <c r="AH23" s="119"/>
      <c r="AI23" s="119"/>
      <c r="AJ23" s="119"/>
      <c r="AK23" s="119"/>
    </row>
    <row r="24" spans="1:37" s="35" customFormat="1" ht="20.25" hidden="1" customHeight="1">
      <c r="A24" s="38" t="s">
        <v>205</v>
      </c>
      <c r="B24" s="121">
        <v>28</v>
      </c>
      <c r="C24" s="105">
        <v>4628.5713999999998</v>
      </c>
      <c r="D24" s="106">
        <v>177</v>
      </c>
      <c r="E24" s="107">
        <v>3656</v>
      </c>
      <c r="F24" s="116">
        <v>120956</v>
      </c>
      <c r="G24" s="118">
        <v>338481</v>
      </c>
      <c r="H24" s="116">
        <v>174313</v>
      </c>
      <c r="I24" s="116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122">
        <v>90965</v>
      </c>
      <c r="AF24" s="123">
        <v>56110</v>
      </c>
      <c r="AG24" s="123">
        <v>34855</v>
      </c>
      <c r="AH24" s="119"/>
      <c r="AI24" s="119"/>
      <c r="AJ24" s="119"/>
      <c r="AK24" s="119"/>
    </row>
    <row r="25" spans="1:37" s="35" customFormat="1" ht="20.25" hidden="1" customHeight="1">
      <c r="A25" s="38" t="s">
        <v>206</v>
      </c>
      <c r="B25" s="121">
        <v>31</v>
      </c>
      <c r="C25" s="105">
        <v>4628.5713999999998</v>
      </c>
      <c r="D25" s="106">
        <v>177</v>
      </c>
      <c r="E25" s="107">
        <v>3656</v>
      </c>
      <c r="F25" s="116">
        <v>121078</v>
      </c>
      <c r="G25" s="118">
        <v>338276</v>
      </c>
      <c r="H25" s="116">
        <v>174144</v>
      </c>
      <c r="I25" s="116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122">
        <v>90968</v>
      </c>
      <c r="AF25" s="123">
        <v>56095</v>
      </c>
      <c r="AG25" s="123">
        <v>34873</v>
      </c>
      <c r="AH25" s="119"/>
      <c r="AI25" s="119"/>
      <c r="AJ25" s="119"/>
      <c r="AK25" s="119"/>
    </row>
    <row r="26" spans="1:37" s="35" customFormat="1" ht="20.25" hidden="1" customHeight="1">
      <c r="A26" s="38" t="s">
        <v>207</v>
      </c>
      <c r="B26" s="121">
        <v>30</v>
      </c>
      <c r="C26" s="105">
        <v>4628.5713999999998</v>
      </c>
      <c r="D26" s="106">
        <v>177</v>
      </c>
      <c r="E26" s="107">
        <v>3656</v>
      </c>
      <c r="F26" s="107">
        <v>121295</v>
      </c>
      <c r="G26" s="118">
        <v>338048</v>
      </c>
      <c r="H26" s="107">
        <v>174011</v>
      </c>
      <c r="I26" s="107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122">
        <v>90920</v>
      </c>
      <c r="AF26" s="123">
        <v>56065</v>
      </c>
      <c r="AG26" s="123">
        <v>34855</v>
      </c>
      <c r="AH26" s="119"/>
      <c r="AI26" s="119"/>
      <c r="AJ26" s="119"/>
      <c r="AK26" s="119"/>
    </row>
    <row r="27" spans="1:37" s="35" customFormat="1" ht="20.25" hidden="1" customHeight="1">
      <c r="A27" s="38" t="s">
        <v>208</v>
      </c>
      <c r="B27" s="121">
        <v>31</v>
      </c>
      <c r="C27" s="105">
        <v>4628.5713999999998</v>
      </c>
      <c r="D27" s="106">
        <v>177</v>
      </c>
      <c r="E27" s="107">
        <v>3656</v>
      </c>
      <c r="F27" s="107">
        <v>121375</v>
      </c>
      <c r="G27" s="118">
        <v>337758</v>
      </c>
      <c r="H27" s="107">
        <v>173831</v>
      </c>
      <c r="I27" s="107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122">
        <v>90897</v>
      </c>
      <c r="AF27" s="123">
        <v>56053</v>
      </c>
      <c r="AG27" s="123">
        <v>34844</v>
      </c>
      <c r="AH27" s="119"/>
      <c r="AI27" s="119"/>
      <c r="AJ27" s="119"/>
      <c r="AK27" s="119"/>
    </row>
    <row r="28" spans="1:37" s="35" customFormat="1" ht="20.25" hidden="1" customHeight="1">
      <c r="A28" s="38" t="s">
        <v>209</v>
      </c>
      <c r="B28" s="121">
        <v>30</v>
      </c>
      <c r="C28" s="105">
        <v>4628.5713999999998</v>
      </c>
      <c r="D28" s="106">
        <v>177</v>
      </c>
      <c r="E28" s="107">
        <v>3656</v>
      </c>
      <c r="F28" s="107">
        <v>121455</v>
      </c>
      <c r="G28" s="118">
        <v>337557</v>
      </c>
      <c r="H28" s="107">
        <v>173712</v>
      </c>
      <c r="I28" s="107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122">
        <v>90858</v>
      </c>
      <c r="AF28" s="123">
        <v>56040</v>
      </c>
      <c r="AG28" s="123">
        <v>34818</v>
      </c>
      <c r="AH28" s="119"/>
      <c r="AI28" s="119"/>
      <c r="AJ28" s="119"/>
      <c r="AK28" s="119"/>
    </row>
    <row r="29" spans="1:37" s="35" customFormat="1" ht="15" hidden="1" customHeight="1">
      <c r="A29" s="38" t="s">
        <v>210</v>
      </c>
      <c r="B29" s="121">
        <v>31</v>
      </c>
      <c r="C29" s="105">
        <v>4628.5713999999998</v>
      </c>
      <c r="D29" s="106">
        <v>177</v>
      </c>
      <c r="E29" s="107">
        <v>3656</v>
      </c>
      <c r="F29" s="107">
        <v>121497</v>
      </c>
      <c r="G29" s="118">
        <v>337382</v>
      </c>
      <c r="H29" s="107">
        <v>173592</v>
      </c>
      <c r="I29" s="107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122">
        <v>90837</v>
      </c>
      <c r="AF29" s="123">
        <v>56028</v>
      </c>
      <c r="AG29" s="123">
        <v>34809</v>
      </c>
      <c r="AH29" s="119"/>
      <c r="AI29" s="119"/>
      <c r="AJ29" s="119"/>
      <c r="AK29" s="119"/>
    </row>
    <row r="30" spans="1:37" s="35" customFormat="1" ht="15" hidden="1" customHeight="1">
      <c r="A30" s="36" t="s">
        <v>211</v>
      </c>
      <c r="B30" s="126">
        <v>30</v>
      </c>
      <c r="C30" s="105">
        <v>4628.5713999999998</v>
      </c>
      <c r="D30" s="106">
        <v>177</v>
      </c>
      <c r="E30" s="107">
        <v>3656</v>
      </c>
      <c r="F30" s="107">
        <v>121604</v>
      </c>
      <c r="G30" s="118">
        <v>337193</v>
      </c>
      <c r="H30" s="107">
        <v>173497</v>
      </c>
      <c r="I30" s="107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122">
        <v>90801</v>
      </c>
      <c r="AF30" s="123">
        <v>56019</v>
      </c>
      <c r="AG30" s="123">
        <v>34782</v>
      </c>
      <c r="AH30" s="119"/>
      <c r="AI30" s="119"/>
      <c r="AJ30" s="119"/>
      <c r="AK30" s="119"/>
    </row>
    <row r="31" spans="1:37" s="35" customFormat="1" ht="15" hidden="1" customHeight="1">
      <c r="A31" s="36" t="s">
        <v>212</v>
      </c>
      <c r="B31" s="126">
        <v>30</v>
      </c>
      <c r="C31" s="105">
        <v>4628.5713999999998</v>
      </c>
      <c r="D31" s="106">
        <v>177</v>
      </c>
      <c r="E31" s="107">
        <v>3656</v>
      </c>
      <c r="F31" s="107">
        <v>121712</v>
      </c>
      <c r="G31" s="118">
        <v>336978</v>
      </c>
      <c r="H31" s="107">
        <v>173338</v>
      </c>
      <c r="I31" s="107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122">
        <v>90810</v>
      </c>
      <c r="AF31" s="123">
        <v>56013</v>
      </c>
      <c r="AG31" s="123">
        <v>34797</v>
      </c>
      <c r="AH31" s="119"/>
      <c r="AI31" s="119"/>
      <c r="AJ31" s="119"/>
      <c r="AK31" s="119"/>
    </row>
    <row r="32" spans="1:37" s="35" customFormat="1" ht="15" hidden="1" customHeight="1">
      <c r="A32" s="38" t="s">
        <v>213</v>
      </c>
      <c r="B32" s="121">
        <v>31</v>
      </c>
      <c r="C32" s="105">
        <v>4628.5713999999998</v>
      </c>
      <c r="D32" s="106">
        <v>177</v>
      </c>
      <c r="E32" s="107">
        <v>3656</v>
      </c>
      <c r="F32" s="107">
        <v>121733</v>
      </c>
      <c r="G32" s="118">
        <v>336885</v>
      </c>
      <c r="H32" s="107">
        <v>173287</v>
      </c>
      <c r="I32" s="107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132">
        <v>90825</v>
      </c>
      <c r="AF32" s="133">
        <v>55987</v>
      </c>
      <c r="AG32" s="133">
        <v>34838</v>
      </c>
      <c r="AH32" s="119"/>
      <c r="AI32" s="119"/>
      <c r="AJ32" s="119"/>
      <c r="AK32" s="119"/>
    </row>
    <row r="33" spans="1:37" s="35" customFormat="1" ht="18" hidden="1" customHeight="1">
      <c r="A33" s="38" t="s">
        <v>214</v>
      </c>
      <c r="B33" s="121">
        <v>30</v>
      </c>
      <c r="C33" s="105">
        <v>4628.5713999999998</v>
      </c>
      <c r="D33" s="106">
        <v>177</v>
      </c>
      <c r="E33" s="107">
        <v>3656</v>
      </c>
      <c r="F33" s="107">
        <v>121786</v>
      </c>
      <c r="G33" s="118">
        <v>336836</v>
      </c>
      <c r="H33" s="107">
        <v>173268</v>
      </c>
      <c r="I33" s="107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122">
        <v>90866</v>
      </c>
      <c r="AF33" s="123">
        <v>55997</v>
      </c>
      <c r="AG33" s="123">
        <v>34869</v>
      </c>
      <c r="AH33" s="119"/>
      <c r="AI33" s="119"/>
      <c r="AJ33" s="119"/>
      <c r="AK33" s="119"/>
    </row>
    <row r="34" spans="1:37" s="62" customFormat="1" ht="15" hidden="1" customHeight="1">
      <c r="A34" s="55" t="s">
        <v>80</v>
      </c>
      <c r="B34" s="121">
        <v>31</v>
      </c>
      <c r="C34" s="105">
        <v>4628.5713999999998</v>
      </c>
      <c r="D34" s="106">
        <v>177</v>
      </c>
      <c r="E34" s="107">
        <v>3656</v>
      </c>
      <c r="F34" s="107">
        <v>121833</v>
      </c>
      <c r="G34" s="118">
        <v>336838</v>
      </c>
      <c r="H34" s="107">
        <v>173205</v>
      </c>
      <c r="I34" s="107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132">
        <v>90920</v>
      </c>
      <c r="AF34" s="133">
        <v>56017</v>
      </c>
      <c r="AG34" s="133">
        <v>34903</v>
      </c>
      <c r="AH34" s="119"/>
      <c r="AI34" s="119"/>
      <c r="AJ34" s="119"/>
      <c r="AK34" s="119"/>
    </row>
    <row r="35" spans="1:37" s="62" customFormat="1" ht="15" customHeight="1">
      <c r="A35" s="65" t="s">
        <v>82</v>
      </c>
      <c r="B35" s="135">
        <v>365</v>
      </c>
      <c r="C35" s="136">
        <v>4628.5713999999998</v>
      </c>
      <c r="D35" s="137">
        <v>177</v>
      </c>
      <c r="E35" s="116">
        <v>3656</v>
      </c>
      <c r="F35" s="116">
        <v>122651</v>
      </c>
      <c r="G35" s="118">
        <v>335190</v>
      </c>
      <c r="H35" s="116">
        <v>172064</v>
      </c>
      <c r="I35" s="116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122">
        <v>90976</v>
      </c>
      <c r="AF35" s="123">
        <v>55948</v>
      </c>
      <c r="AG35" s="123">
        <v>35028</v>
      </c>
      <c r="AH35" s="119"/>
      <c r="AI35" s="119"/>
      <c r="AJ35" s="119"/>
      <c r="AK35" s="119"/>
    </row>
    <row r="36" spans="1:37" s="62" customFormat="1" ht="15" hidden="1" customHeight="1">
      <c r="A36" s="55" t="s">
        <v>81</v>
      </c>
      <c r="B36" s="121">
        <v>31</v>
      </c>
      <c r="C36" s="105">
        <v>4628.5713999999998</v>
      </c>
      <c r="D36" s="106">
        <v>177</v>
      </c>
      <c r="E36" s="107">
        <v>3656</v>
      </c>
      <c r="F36" s="107">
        <v>121791</v>
      </c>
      <c r="G36" s="118">
        <v>336733</v>
      </c>
      <c r="H36" s="107">
        <v>173137</v>
      </c>
      <c r="I36" s="107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122">
        <v>90961</v>
      </c>
      <c r="AF36" s="123">
        <v>56041</v>
      </c>
      <c r="AG36" s="123">
        <v>34920</v>
      </c>
      <c r="AH36" s="119"/>
      <c r="AI36" s="119"/>
      <c r="AJ36" s="119"/>
      <c r="AK36" s="119"/>
    </row>
    <row r="37" spans="1:37" s="62" customFormat="1" ht="15" hidden="1" customHeight="1">
      <c r="A37" s="55" t="s">
        <v>83</v>
      </c>
      <c r="B37" s="121">
        <v>28</v>
      </c>
      <c r="C37" s="105">
        <v>4628.5713999999998</v>
      </c>
      <c r="D37" s="106">
        <v>177</v>
      </c>
      <c r="E37" s="107">
        <v>3656</v>
      </c>
      <c r="F37" s="107">
        <v>121850</v>
      </c>
      <c r="G37" s="118">
        <v>336621</v>
      </c>
      <c r="H37" s="107">
        <v>173041</v>
      </c>
      <c r="I37" s="107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122">
        <v>91073</v>
      </c>
      <c r="AF37" s="123">
        <v>56106</v>
      </c>
      <c r="AG37" s="123">
        <v>34967</v>
      </c>
      <c r="AH37" s="119"/>
      <c r="AI37" s="119"/>
      <c r="AJ37" s="119"/>
      <c r="AK37" s="119"/>
    </row>
    <row r="38" spans="1:37" s="62" customFormat="1" ht="15" hidden="1" customHeight="1">
      <c r="A38" s="55" t="s">
        <v>84</v>
      </c>
      <c r="B38" s="121">
        <v>31</v>
      </c>
      <c r="C38" s="105">
        <v>4628.5713999999998</v>
      </c>
      <c r="D38" s="106">
        <v>177</v>
      </c>
      <c r="E38" s="107">
        <v>3656</v>
      </c>
      <c r="F38" s="107">
        <v>121980</v>
      </c>
      <c r="G38" s="118">
        <v>336485</v>
      </c>
      <c r="H38" s="107">
        <v>172936</v>
      </c>
      <c r="I38" s="107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122">
        <v>91067</v>
      </c>
      <c r="AF38" s="123">
        <v>56096</v>
      </c>
      <c r="AG38" s="123">
        <v>34971</v>
      </c>
      <c r="AH38" s="119"/>
      <c r="AI38" s="119"/>
      <c r="AJ38" s="119"/>
      <c r="AK38" s="119"/>
    </row>
    <row r="39" spans="1:37" s="62" customFormat="1" ht="15" hidden="1" customHeight="1">
      <c r="A39" s="55" t="s">
        <v>85</v>
      </c>
      <c r="B39" s="121">
        <v>30</v>
      </c>
      <c r="C39" s="105">
        <v>4628.5713999999998</v>
      </c>
      <c r="D39" s="106">
        <v>177</v>
      </c>
      <c r="E39" s="107">
        <v>3656</v>
      </c>
      <c r="F39" s="107">
        <v>122070</v>
      </c>
      <c r="G39" s="118">
        <v>336318</v>
      </c>
      <c r="H39" s="107">
        <v>172832</v>
      </c>
      <c r="I39" s="107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122">
        <v>91062</v>
      </c>
      <c r="AF39" s="123">
        <v>56090</v>
      </c>
      <c r="AG39" s="123">
        <v>34972</v>
      </c>
      <c r="AH39" s="119"/>
      <c r="AI39" s="119"/>
      <c r="AJ39" s="119"/>
      <c r="AK39" s="119"/>
    </row>
    <row r="40" spans="1:37" s="62" customFormat="1" ht="15" hidden="1" customHeight="1">
      <c r="A40" s="55" t="s">
        <v>86</v>
      </c>
      <c r="B40" s="121">
        <v>31</v>
      </c>
      <c r="C40" s="105">
        <v>4628.5713999999998</v>
      </c>
      <c r="D40" s="106">
        <v>177</v>
      </c>
      <c r="E40" s="107">
        <v>3656</v>
      </c>
      <c r="F40" s="107">
        <v>122126</v>
      </c>
      <c r="G40" s="118">
        <v>336076</v>
      </c>
      <c r="H40" s="107">
        <v>172704</v>
      </c>
      <c r="I40" s="107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122">
        <v>91030</v>
      </c>
      <c r="AF40" s="123">
        <v>56078</v>
      </c>
      <c r="AG40" s="123">
        <v>34952</v>
      </c>
      <c r="AH40" s="119"/>
      <c r="AI40" s="119"/>
      <c r="AJ40" s="119"/>
      <c r="AK40" s="119"/>
    </row>
    <row r="41" spans="1:37" s="62" customFormat="1" ht="15" hidden="1" customHeight="1">
      <c r="A41" s="55" t="s">
        <v>87</v>
      </c>
      <c r="B41" s="121">
        <v>30</v>
      </c>
      <c r="C41" s="105">
        <v>4628.5713999999998</v>
      </c>
      <c r="D41" s="106">
        <v>177</v>
      </c>
      <c r="E41" s="107">
        <v>3656</v>
      </c>
      <c r="F41" s="107">
        <v>122228</v>
      </c>
      <c r="G41" s="118">
        <v>336020</v>
      </c>
      <c r="H41" s="107">
        <v>172668</v>
      </c>
      <c r="I41" s="107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122">
        <v>91046</v>
      </c>
      <c r="AF41" s="123">
        <v>56053</v>
      </c>
      <c r="AG41" s="123">
        <v>34993</v>
      </c>
      <c r="AH41" s="119"/>
      <c r="AI41" s="119"/>
      <c r="AJ41" s="119"/>
      <c r="AK41" s="119"/>
    </row>
    <row r="42" spans="1:37" s="62" customFormat="1" ht="15" hidden="1" customHeight="1">
      <c r="A42" s="55" t="s">
        <v>88</v>
      </c>
      <c r="B42" s="121">
        <v>31</v>
      </c>
      <c r="C42" s="105">
        <v>4628.5713999999998</v>
      </c>
      <c r="D42" s="106">
        <v>177</v>
      </c>
      <c r="E42" s="107">
        <v>3656</v>
      </c>
      <c r="F42" s="107">
        <v>122325</v>
      </c>
      <c r="G42" s="118">
        <v>335794</v>
      </c>
      <c r="H42" s="107">
        <v>172555</v>
      </c>
      <c r="I42" s="107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122">
        <v>91022</v>
      </c>
      <c r="AF42" s="123">
        <v>56039</v>
      </c>
      <c r="AG42" s="123">
        <v>34983</v>
      </c>
      <c r="AH42" s="119"/>
      <c r="AI42" s="119"/>
      <c r="AJ42" s="119"/>
      <c r="AK42" s="119"/>
    </row>
    <row r="43" spans="1:37" s="62" customFormat="1" ht="15" hidden="1" customHeight="1">
      <c r="A43" s="55" t="s">
        <v>89</v>
      </c>
      <c r="B43" s="121">
        <v>31</v>
      </c>
      <c r="C43" s="105">
        <v>4628.5713999999998</v>
      </c>
      <c r="D43" s="106">
        <v>177</v>
      </c>
      <c r="E43" s="107">
        <v>3656</v>
      </c>
      <c r="F43" s="107">
        <v>122460</v>
      </c>
      <c r="G43" s="118">
        <v>335522</v>
      </c>
      <c r="H43" s="107">
        <v>172379</v>
      </c>
      <c r="I43" s="107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122">
        <v>90971</v>
      </c>
      <c r="AF43" s="123">
        <v>55997</v>
      </c>
      <c r="AG43" s="123">
        <v>34974</v>
      </c>
      <c r="AH43" s="119"/>
      <c r="AI43" s="119"/>
      <c r="AJ43" s="119"/>
      <c r="AK43" s="119"/>
    </row>
    <row r="44" spans="1:37" s="62" customFormat="1" ht="15" hidden="1" customHeight="1">
      <c r="A44" s="55" t="s">
        <v>76</v>
      </c>
      <c r="B44" s="121">
        <v>30</v>
      </c>
      <c r="C44" s="105">
        <v>4628.5713999999998</v>
      </c>
      <c r="D44" s="106">
        <v>177</v>
      </c>
      <c r="E44" s="107">
        <v>3656</v>
      </c>
      <c r="F44" s="107">
        <v>122614</v>
      </c>
      <c r="G44" s="118">
        <v>335331</v>
      </c>
      <c r="H44" s="107">
        <v>172256</v>
      </c>
      <c r="I44" s="107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122">
        <v>90992</v>
      </c>
      <c r="AF44" s="123">
        <v>55990</v>
      </c>
      <c r="AG44" s="123">
        <v>35002</v>
      </c>
      <c r="AH44" s="119"/>
      <c r="AI44" s="119"/>
      <c r="AJ44" s="119"/>
      <c r="AK44" s="119"/>
    </row>
    <row r="45" spans="1:37" s="62" customFormat="1" ht="15" hidden="1" customHeight="1">
      <c r="A45" s="55" t="s">
        <v>90</v>
      </c>
      <c r="B45" s="121">
        <v>31</v>
      </c>
      <c r="C45" s="105">
        <v>4628.5713999999998</v>
      </c>
      <c r="D45" s="106">
        <v>177</v>
      </c>
      <c r="E45" s="107">
        <v>3656</v>
      </c>
      <c r="F45" s="107">
        <v>122651</v>
      </c>
      <c r="G45" s="118">
        <v>335190</v>
      </c>
      <c r="H45" s="107">
        <v>172064</v>
      </c>
      <c r="I45" s="107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122">
        <v>90976</v>
      </c>
      <c r="AF45" s="123">
        <v>55948</v>
      </c>
      <c r="AG45" s="123">
        <v>35028</v>
      </c>
      <c r="AH45" s="119"/>
      <c r="AI45" s="119"/>
      <c r="AJ45" s="119"/>
      <c r="AK45" s="119"/>
    </row>
    <row r="46" spans="1:37" s="62" customFormat="1" ht="15" hidden="1" customHeight="1">
      <c r="A46" s="55" t="s">
        <v>91</v>
      </c>
      <c r="B46" s="121">
        <v>30</v>
      </c>
      <c r="C46" s="105">
        <v>4628.5713999999998</v>
      </c>
      <c r="D46" s="106">
        <v>177</v>
      </c>
      <c r="E46" s="107">
        <v>3656</v>
      </c>
      <c r="F46" s="107">
        <v>122651</v>
      </c>
      <c r="G46" s="118">
        <v>335190</v>
      </c>
      <c r="H46" s="107">
        <v>172064</v>
      </c>
      <c r="I46" s="107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122">
        <v>90976</v>
      </c>
      <c r="AF46" s="123">
        <v>55948</v>
      </c>
      <c r="AG46" s="123">
        <v>35028</v>
      </c>
      <c r="AH46" s="119"/>
      <c r="AI46" s="119"/>
      <c r="AJ46" s="119"/>
      <c r="AK46" s="119"/>
    </row>
    <row r="47" spans="1:37" s="62" customFormat="1" ht="15" hidden="1" customHeight="1">
      <c r="A47" s="55" t="s">
        <v>80</v>
      </c>
      <c r="B47" s="135">
        <v>31</v>
      </c>
      <c r="C47" s="136">
        <v>4628.5713999999998</v>
      </c>
      <c r="D47" s="137">
        <v>177</v>
      </c>
      <c r="E47" s="116">
        <v>3656</v>
      </c>
      <c r="F47" s="116">
        <v>122651</v>
      </c>
      <c r="G47" s="118">
        <v>335190</v>
      </c>
      <c r="H47" s="116">
        <v>172064</v>
      </c>
      <c r="I47" s="116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122">
        <v>90976</v>
      </c>
      <c r="AF47" s="123">
        <v>55948</v>
      </c>
      <c r="AG47" s="123">
        <v>35028</v>
      </c>
      <c r="AH47" s="119"/>
      <c r="AI47" s="119"/>
      <c r="AJ47" s="119"/>
      <c r="AK47" s="119"/>
    </row>
    <row r="48" spans="1:37" s="35" customFormat="1" ht="15" customHeight="1">
      <c r="A48" s="56" t="s">
        <v>215</v>
      </c>
      <c r="B48" s="141">
        <v>365</v>
      </c>
      <c r="C48" s="105">
        <v>4628.5713999999998</v>
      </c>
      <c r="D48" s="106">
        <v>177</v>
      </c>
      <c r="E48" s="107">
        <v>3656</v>
      </c>
      <c r="F48" s="142">
        <v>123440</v>
      </c>
      <c r="G48" s="143">
        <v>333897</v>
      </c>
      <c r="H48" s="142">
        <v>171016</v>
      </c>
      <c r="I48" s="142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148">
        <v>91122</v>
      </c>
      <c r="AF48" s="149">
        <v>55963</v>
      </c>
      <c r="AG48" s="149">
        <v>35159</v>
      </c>
      <c r="AH48" s="119"/>
      <c r="AI48" s="119"/>
      <c r="AJ48" s="119"/>
      <c r="AK48" s="119"/>
    </row>
    <row r="49" spans="1:37" s="60" customFormat="1" ht="15" hidden="1" customHeight="1">
      <c r="A49" s="59" t="s">
        <v>81</v>
      </c>
      <c r="B49" s="150">
        <v>31</v>
      </c>
      <c r="C49" s="151">
        <v>4628.5713999999998</v>
      </c>
      <c r="D49" s="152">
        <v>177</v>
      </c>
      <c r="E49" s="153">
        <v>3656</v>
      </c>
      <c r="F49" s="153">
        <v>122685</v>
      </c>
      <c r="G49" s="154">
        <v>334989</v>
      </c>
      <c r="H49" s="153">
        <v>171926</v>
      </c>
      <c r="I49" s="153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163">
        <v>90922</v>
      </c>
      <c r="AF49" s="164">
        <v>55911</v>
      </c>
      <c r="AG49" s="164">
        <v>35011</v>
      </c>
      <c r="AH49" s="165"/>
      <c r="AI49" s="165"/>
      <c r="AJ49" s="165"/>
      <c r="AK49" s="165"/>
    </row>
    <row r="50" spans="1:37" s="60" customFormat="1" ht="15" hidden="1" customHeight="1">
      <c r="A50" s="59" t="s">
        <v>83</v>
      </c>
      <c r="B50" s="150">
        <v>28</v>
      </c>
      <c r="C50" s="151">
        <v>4628.5713999999998</v>
      </c>
      <c r="D50" s="152">
        <v>177</v>
      </c>
      <c r="E50" s="153">
        <v>3656</v>
      </c>
      <c r="F50" s="153">
        <v>122709</v>
      </c>
      <c r="G50" s="154">
        <v>334991</v>
      </c>
      <c r="H50" s="153">
        <v>171894</v>
      </c>
      <c r="I50" s="153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163">
        <v>91001</v>
      </c>
      <c r="AF50" s="164">
        <v>55972</v>
      </c>
      <c r="AG50" s="164">
        <v>35029</v>
      </c>
      <c r="AH50" s="165"/>
      <c r="AI50" s="165"/>
      <c r="AJ50" s="165"/>
      <c r="AK50" s="165"/>
    </row>
    <row r="51" spans="1:37" s="60" customFormat="1" ht="15" hidden="1" customHeight="1">
      <c r="A51" s="59" t="s">
        <v>84</v>
      </c>
      <c r="B51" s="150">
        <v>31</v>
      </c>
      <c r="C51" s="151">
        <v>4628.5713999999998</v>
      </c>
      <c r="D51" s="152">
        <v>177</v>
      </c>
      <c r="E51" s="153">
        <v>3656</v>
      </c>
      <c r="F51" s="153">
        <v>122804</v>
      </c>
      <c r="G51" s="154">
        <v>334991</v>
      </c>
      <c r="H51" s="153">
        <v>171810</v>
      </c>
      <c r="I51" s="153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163">
        <v>91014</v>
      </c>
      <c r="AF51" s="164">
        <v>55970</v>
      </c>
      <c r="AG51" s="164">
        <v>35044</v>
      </c>
      <c r="AH51" s="165"/>
      <c r="AI51" s="165"/>
      <c r="AJ51" s="165"/>
      <c r="AK51" s="165"/>
    </row>
    <row r="52" spans="1:37" s="60" customFormat="1" ht="15" hidden="1" customHeight="1">
      <c r="A52" s="59" t="s">
        <v>85</v>
      </c>
      <c r="B52" s="150">
        <v>30</v>
      </c>
      <c r="C52" s="151">
        <v>4628.5713999999998</v>
      </c>
      <c r="D52" s="152">
        <v>177</v>
      </c>
      <c r="E52" s="153">
        <v>3656</v>
      </c>
      <c r="F52" s="153">
        <v>122838</v>
      </c>
      <c r="G52" s="154">
        <v>334712</v>
      </c>
      <c r="H52" s="153">
        <v>171697</v>
      </c>
      <c r="I52" s="153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163">
        <v>90989</v>
      </c>
      <c r="AF52" s="164">
        <v>55959</v>
      </c>
      <c r="AG52" s="164">
        <v>35030</v>
      </c>
      <c r="AH52" s="165"/>
      <c r="AI52" s="165"/>
      <c r="AJ52" s="165"/>
      <c r="AK52" s="165"/>
    </row>
    <row r="53" spans="1:37" s="60" customFormat="1" ht="15" hidden="1" customHeight="1">
      <c r="A53" s="59" t="s">
        <v>86</v>
      </c>
      <c r="B53" s="150">
        <v>31</v>
      </c>
      <c r="C53" s="151">
        <v>4628.5713999999998</v>
      </c>
      <c r="D53" s="152">
        <v>177</v>
      </c>
      <c r="E53" s="153">
        <v>3656</v>
      </c>
      <c r="F53" s="153">
        <v>122928</v>
      </c>
      <c r="G53" s="154">
        <v>334513</v>
      </c>
      <c r="H53" s="153">
        <v>171544</v>
      </c>
      <c r="I53" s="153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163">
        <v>90960</v>
      </c>
      <c r="AF53" s="164">
        <v>55918</v>
      </c>
      <c r="AG53" s="164">
        <v>35042</v>
      </c>
      <c r="AH53" s="165"/>
      <c r="AI53" s="165"/>
      <c r="AJ53" s="165"/>
      <c r="AK53" s="165"/>
    </row>
    <row r="54" spans="1:37" s="60" customFormat="1" ht="15" hidden="1" customHeight="1">
      <c r="A54" s="59" t="s">
        <v>87</v>
      </c>
      <c r="B54" s="150">
        <v>30</v>
      </c>
      <c r="C54" s="151">
        <v>4628.5713999999998</v>
      </c>
      <c r="D54" s="152">
        <v>177</v>
      </c>
      <c r="E54" s="153">
        <v>3656</v>
      </c>
      <c r="F54" s="153">
        <v>123004</v>
      </c>
      <c r="G54" s="154">
        <v>334468</v>
      </c>
      <c r="H54" s="153">
        <v>171503</v>
      </c>
      <c r="I54" s="153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163">
        <v>91007</v>
      </c>
      <c r="AF54" s="164">
        <v>55948</v>
      </c>
      <c r="AG54" s="164">
        <v>35059</v>
      </c>
      <c r="AH54" s="165"/>
      <c r="AI54" s="165"/>
      <c r="AJ54" s="165"/>
      <c r="AK54" s="165"/>
    </row>
    <row r="55" spans="1:37" s="60" customFormat="1" ht="15" hidden="1" customHeight="1">
      <c r="A55" s="59" t="s">
        <v>88</v>
      </c>
      <c r="B55" s="150">
        <v>31</v>
      </c>
      <c r="C55" s="151">
        <v>4628.5713999999998</v>
      </c>
      <c r="D55" s="152">
        <v>177</v>
      </c>
      <c r="E55" s="153">
        <v>3656</v>
      </c>
      <c r="F55" s="153">
        <v>123055</v>
      </c>
      <c r="G55" s="154">
        <v>334302</v>
      </c>
      <c r="H55" s="153">
        <v>171358</v>
      </c>
      <c r="I55" s="153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163">
        <v>90983</v>
      </c>
      <c r="AF55" s="164">
        <v>55913</v>
      </c>
      <c r="AG55" s="164">
        <v>35070</v>
      </c>
      <c r="AH55" s="165"/>
      <c r="AI55" s="165"/>
      <c r="AJ55" s="165"/>
      <c r="AK55" s="165"/>
    </row>
    <row r="56" spans="1:37" s="60" customFormat="1" ht="15" hidden="1" customHeight="1">
      <c r="A56" s="59" t="s">
        <v>89</v>
      </c>
      <c r="B56" s="150">
        <v>31</v>
      </c>
      <c r="C56" s="151">
        <v>4628.5713999999998</v>
      </c>
      <c r="D56" s="152">
        <v>177</v>
      </c>
      <c r="E56" s="153">
        <v>3656</v>
      </c>
      <c r="F56" s="153">
        <v>123253</v>
      </c>
      <c r="G56" s="154">
        <v>334128</v>
      </c>
      <c r="H56" s="153">
        <v>171255</v>
      </c>
      <c r="I56" s="153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163">
        <v>91035</v>
      </c>
      <c r="AF56" s="164">
        <v>55970</v>
      </c>
      <c r="AG56" s="164">
        <v>35065</v>
      </c>
      <c r="AH56" s="165"/>
      <c r="AI56" s="165"/>
      <c r="AJ56" s="165"/>
      <c r="AK56" s="165"/>
    </row>
    <row r="57" spans="1:37" s="60" customFormat="1" ht="15" hidden="1" customHeight="1">
      <c r="A57" s="59" t="s">
        <v>76</v>
      </c>
      <c r="B57" s="150">
        <v>30</v>
      </c>
      <c r="C57" s="151">
        <v>4628.5713999999998</v>
      </c>
      <c r="D57" s="152">
        <v>177</v>
      </c>
      <c r="E57" s="153">
        <v>3656</v>
      </c>
      <c r="F57" s="153">
        <v>123301</v>
      </c>
      <c r="G57" s="154">
        <v>334039</v>
      </c>
      <c r="H57" s="153">
        <v>171196</v>
      </c>
      <c r="I57" s="153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163">
        <v>91063</v>
      </c>
      <c r="AF57" s="164">
        <v>55959</v>
      </c>
      <c r="AG57" s="164">
        <v>35104</v>
      </c>
      <c r="AH57" s="165"/>
      <c r="AI57" s="165"/>
      <c r="AJ57" s="165"/>
      <c r="AK57" s="165"/>
    </row>
    <row r="58" spans="1:37" s="60" customFormat="1" ht="15" hidden="1" customHeight="1">
      <c r="A58" s="59" t="s">
        <v>90</v>
      </c>
      <c r="B58" s="150">
        <v>31</v>
      </c>
      <c r="C58" s="151">
        <v>4628.5713999999998</v>
      </c>
      <c r="D58" s="152">
        <v>177</v>
      </c>
      <c r="E58" s="153">
        <v>3656</v>
      </c>
      <c r="F58" s="153">
        <v>123370</v>
      </c>
      <c r="G58" s="154">
        <v>334014</v>
      </c>
      <c r="H58" s="153">
        <v>171128</v>
      </c>
      <c r="I58" s="153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163">
        <v>91131</v>
      </c>
      <c r="AF58" s="164">
        <v>55999</v>
      </c>
      <c r="AG58" s="164">
        <v>35132</v>
      </c>
      <c r="AH58" s="165"/>
      <c r="AI58" s="165"/>
      <c r="AJ58" s="165"/>
      <c r="AK58" s="165"/>
    </row>
    <row r="59" spans="1:37" s="60" customFormat="1" ht="15" hidden="1" customHeight="1">
      <c r="A59" s="59" t="s">
        <v>91</v>
      </c>
      <c r="B59" s="150">
        <v>30</v>
      </c>
      <c r="C59" s="151">
        <v>4628.5713999999998</v>
      </c>
      <c r="D59" s="152">
        <v>177</v>
      </c>
      <c r="E59" s="153">
        <v>3656</v>
      </c>
      <c r="F59" s="153">
        <v>123411</v>
      </c>
      <c r="G59" s="154">
        <v>333961</v>
      </c>
      <c r="H59" s="153">
        <v>171080</v>
      </c>
      <c r="I59" s="153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163">
        <v>91112</v>
      </c>
      <c r="AF59" s="164">
        <v>55973</v>
      </c>
      <c r="AG59" s="164">
        <v>35139</v>
      </c>
      <c r="AH59" s="165"/>
      <c r="AI59" s="165"/>
      <c r="AJ59" s="165"/>
      <c r="AK59" s="165"/>
    </row>
    <row r="60" spans="1:37" s="60" customFormat="1" ht="15" hidden="1" customHeight="1">
      <c r="A60" s="59" t="s">
        <v>80</v>
      </c>
      <c r="B60" s="166">
        <v>31</v>
      </c>
      <c r="C60" s="167">
        <v>4628.5713999999998</v>
      </c>
      <c r="D60" s="168">
        <v>177</v>
      </c>
      <c r="E60" s="169">
        <v>3656</v>
      </c>
      <c r="F60" s="169">
        <v>123440</v>
      </c>
      <c r="G60" s="170">
        <v>333897</v>
      </c>
      <c r="H60" s="169">
        <v>171016</v>
      </c>
      <c r="I60" s="16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181">
        <v>91122</v>
      </c>
      <c r="AF60" s="182">
        <v>55963</v>
      </c>
      <c r="AG60" s="182">
        <v>35159</v>
      </c>
      <c r="AH60" s="165"/>
      <c r="AI60" s="165"/>
      <c r="AJ60" s="165"/>
      <c r="AK60" s="165"/>
    </row>
    <row r="61" spans="1:37" s="60" customFormat="1" ht="15" customHeight="1">
      <c r="A61" s="63" t="s">
        <v>216</v>
      </c>
      <c r="B61" s="141">
        <v>365</v>
      </c>
      <c r="C61" s="105">
        <v>4628.5713999999998</v>
      </c>
      <c r="D61" s="106">
        <v>177</v>
      </c>
      <c r="E61" s="107">
        <v>3652</v>
      </c>
      <c r="F61" s="142">
        <v>124243</v>
      </c>
      <c r="G61" s="143">
        <v>333392</v>
      </c>
      <c r="H61" s="142">
        <v>170324</v>
      </c>
      <c r="I61" s="142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148">
        <v>91675</v>
      </c>
      <c r="AF61" s="149">
        <v>56214</v>
      </c>
      <c r="AG61" s="149">
        <v>35461</v>
      </c>
      <c r="AH61" s="165"/>
      <c r="AI61" s="165"/>
      <c r="AJ61" s="165"/>
      <c r="AK61" s="165"/>
    </row>
    <row r="62" spans="1:37" s="60" customFormat="1" ht="15" hidden="1" customHeight="1">
      <c r="A62" s="59" t="s">
        <v>81</v>
      </c>
      <c r="B62" s="183">
        <v>31</v>
      </c>
      <c r="C62" s="184">
        <v>4628.5713999999998</v>
      </c>
      <c r="D62" s="185">
        <v>177</v>
      </c>
      <c r="E62" s="186">
        <v>3656</v>
      </c>
      <c r="F62" s="186">
        <v>124171</v>
      </c>
      <c r="G62" s="154">
        <v>333823</v>
      </c>
      <c r="H62" s="186">
        <v>170947</v>
      </c>
      <c r="I62" s="186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163">
        <v>91143</v>
      </c>
      <c r="AF62" s="164">
        <v>55971</v>
      </c>
      <c r="AG62" s="164">
        <v>35172</v>
      </c>
      <c r="AH62" s="165"/>
      <c r="AI62" s="165"/>
      <c r="AJ62" s="165"/>
      <c r="AK62" s="165"/>
    </row>
    <row r="63" spans="1:37" s="60" customFormat="1" ht="15" hidden="1" customHeight="1">
      <c r="A63" s="59" t="s">
        <v>83</v>
      </c>
      <c r="B63" s="183">
        <v>28</v>
      </c>
      <c r="C63" s="184">
        <v>4628.5713999999998</v>
      </c>
      <c r="D63" s="185">
        <v>177</v>
      </c>
      <c r="E63" s="186">
        <v>3656</v>
      </c>
      <c r="F63" s="186">
        <v>123524</v>
      </c>
      <c r="G63" s="154">
        <v>333653</v>
      </c>
      <c r="H63" s="186">
        <v>170801</v>
      </c>
      <c r="I63" s="186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163">
        <v>91176</v>
      </c>
      <c r="AF63" s="164">
        <v>56008</v>
      </c>
      <c r="AG63" s="164">
        <v>35168</v>
      </c>
      <c r="AH63" s="165"/>
      <c r="AI63" s="165"/>
      <c r="AJ63" s="165"/>
      <c r="AK63" s="165"/>
    </row>
    <row r="64" spans="1:37" s="60" customFormat="1" ht="15" hidden="1" customHeight="1">
      <c r="A64" s="59" t="s">
        <v>84</v>
      </c>
      <c r="B64" s="183">
        <v>31</v>
      </c>
      <c r="C64" s="184">
        <v>4628.5713999999998</v>
      </c>
      <c r="D64" s="185">
        <v>177</v>
      </c>
      <c r="E64" s="186">
        <v>3578</v>
      </c>
      <c r="F64" s="186">
        <v>123606</v>
      </c>
      <c r="G64" s="154">
        <v>333639</v>
      </c>
      <c r="H64" s="186">
        <v>170731</v>
      </c>
      <c r="I64" s="186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163">
        <v>91185</v>
      </c>
      <c r="AF64" s="164">
        <v>56004</v>
      </c>
      <c r="AG64" s="164">
        <v>35181</v>
      </c>
      <c r="AH64" s="165"/>
      <c r="AI64" s="165"/>
      <c r="AJ64" s="165"/>
      <c r="AK64" s="165"/>
    </row>
    <row r="65" spans="1:37" s="60" customFormat="1" ht="15" hidden="1" customHeight="1">
      <c r="A65" s="59" t="s">
        <v>85</v>
      </c>
      <c r="B65" s="183">
        <v>30</v>
      </c>
      <c r="C65" s="184">
        <v>4628.5713999999998</v>
      </c>
      <c r="D65" s="185">
        <v>177</v>
      </c>
      <c r="E65" s="186">
        <v>3577</v>
      </c>
      <c r="F65" s="186">
        <v>123680</v>
      </c>
      <c r="G65" s="154">
        <v>333694</v>
      </c>
      <c r="H65" s="186">
        <v>170711</v>
      </c>
      <c r="I65" s="186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163">
        <v>91303</v>
      </c>
      <c r="AF65" s="164">
        <v>56087</v>
      </c>
      <c r="AG65" s="164">
        <v>35216</v>
      </c>
      <c r="AH65" s="165"/>
      <c r="AI65" s="165"/>
      <c r="AJ65" s="165"/>
      <c r="AK65" s="165"/>
    </row>
    <row r="66" spans="1:37" s="60" customFormat="1" ht="15" hidden="1" customHeight="1">
      <c r="A66" s="59" t="s">
        <v>86</v>
      </c>
      <c r="B66" s="183">
        <v>31</v>
      </c>
      <c r="C66" s="184">
        <v>4628.5713999999998</v>
      </c>
      <c r="D66" s="185">
        <v>177</v>
      </c>
      <c r="E66" s="186">
        <v>3577</v>
      </c>
      <c r="F66" s="186">
        <v>123752</v>
      </c>
      <c r="G66" s="154">
        <v>333668</v>
      </c>
      <c r="H66" s="186">
        <v>170674</v>
      </c>
      <c r="I66" s="186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163">
        <v>91320</v>
      </c>
      <c r="AF66" s="164">
        <v>56124</v>
      </c>
      <c r="AG66" s="164">
        <v>35196</v>
      </c>
      <c r="AH66" s="165"/>
      <c r="AI66" s="165"/>
      <c r="AJ66" s="165"/>
      <c r="AK66" s="165"/>
    </row>
    <row r="67" spans="1:37" s="60" customFormat="1" ht="15" hidden="1" customHeight="1">
      <c r="A67" s="59" t="s">
        <v>87</v>
      </c>
      <c r="B67" s="183">
        <v>30</v>
      </c>
      <c r="C67" s="184">
        <v>4628.5713999999998</v>
      </c>
      <c r="D67" s="185">
        <v>177</v>
      </c>
      <c r="E67" s="186">
        <v>3574</v>
      </c>
      <c r="F67" s="186">
        <v>123835</v>
      </c>
      <c r="G67" s="154">
        <v>333630</v>
      </c>
      <c r="H67" s="186">
        <v>170658</v>
      </c>
      <c r="I67" s="186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163">
        <v>91383</v>
      </c>
      <c r="AF67" s="164">
        <v>56149</v>
      </c>
      <c r="AG67" s="164">
        <v>35234</v>
      </c>
      <c r="AH67" s="165"/>
      <c r="AI67" s="165"/>
      <c r="AJ67" s="165"/>
      <c r="AK67" s="165"/>
    </row>
    <row r="68" spans="1:37" s="60" customFormat="1" ht="15" hidden="1" customHeight="1">
      <c r="A68" s="59" t="s">
        <v>88</v>
      </c>
      <c r="B68" s="183">
        <v>31</v>
      </c>
      <c r="C68" s="184">
        <v>4628.5713999999998</v>
      </c>
      <c r="D68" s="185">
        <v>177</v>
      </c>
      <c r="E68" s="186">
        <v>3657</v>
      </c>
      <c r="F68" s="186">
        <v>123873</v>
      </c>
      <c r="G68" s="154">
        <v>333707</v>
      </c>
      <c r="H68" s="186">
        <v>170628</v>
      </c>
      <c r="I68" s="186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163">
        <v>91459</v>
      </c>
      <c r="AF68" s="164">
        <v>56199</v>
      </c>
      <c r="AG68" s="164">
        <v>35260</v>
      </c>
      <c r="AH68" s="165"/>
      <c r="AI68" s="165"/>
      <c r="AJ68" s="165"/>
      <c r="AK68" s="165"/>
    </row>
    <row r="69" spans="1:37" s="60" customFormat="1" ht="15" hidden="1" customHeight="1">
      <c r="A69" s="59" t="s">
        <v>89</v>
      </c>
      <c r="B69" s="183">
        <v>31</v>
      </c>
      <c r="C69" s="184">
        <v>4628.5713999999998</v>
      </c>
      <c r="D69" s="185">
        <v>177</v>
      </c>
      <c r="E69" s="186">
        <v>3656</v>
      </c>
      <c r="F69" s="186">
        <v>124009</v>
      </c>
      <c r="G69" s="154">
        <v>333733</v>
      </c>
      <c r="H69" s="186">
        <v>170614</v>
      </c>
      <c r="I69" s="186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163">
        <v>91537</v>
      </c>
      <c r="AF69" s="164">
        <v>56209</v>
      </c>
      <c r="AG69" s="164">
        <v>35328</v>
      </c>
      <c r="AH69" s="165"/>
      <c r="AI69" s="165"/>
      <c r="AJ69" s="165"/>
      <c r="AK69" s="165"/>
    </row>
    <row r="70" spans="1:37" s="60" customFormat="1" ht="15" hidden="1" customHeight="1">
      <c r="A70" s="59" t="s">
        <v>76</v>
      </c>
      <c r="B70" s="183">
        <v>30</v>
      </c>
      <c r="C70" s="184">
        <v>4628.5713999999998</v>
      </c>
      <c r="D70" s="185">
        <v>177</v>
      </c>
      <c r="E70" s="186">
        <v>3656</v>
      </c>
      <c r="F70" s="186">
        <v>124106</v>
      </c>
      <c r="G70" s="154">
        <v>333531</v>
      </c>
      <c r="H70" s="186">
        <v>170468</v>
      </c>
      <c r="I70" s="186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163">
        <v>91570</v>
      </c>
      <c r="AF70" s="164">
        <v>56210</v>
      </c>
      <c r="AG70" s="164">
        <v>35360</v>
      </c>
      <c r="AH70" s="165"/>
      <c r="AI70" s="165"/>
      <c r="AJ70" s="165"/>
      <c r="AK70" s="165"/>
    </row>
    <row r="71" spans="1:37" s="60" customFormat="1" ht="15" hidden="1" customHeight="1">
      <c r="A71" s="59" t="s">
        <v>90</v>
      </c>
      <c r="B71" s="183">
        <v>31</v>
      </c>
      <c r="C71" s="184">
        <v>4628.5713999999998</v>
      </c>
      <c r="D71" s="185">
        <v>177</v>
      </c>
      <c r="E71" s="186">
        <v>3656</v>
      </c>
      <c r="F71" s="186">
        <v>124086</v>
      </c>
      <c r="G71" s="154">
        <v>333413</v>
      </c>
      <c r="H71" s="186">
        <v>170393</v>
      </c>
      <c r="I71" s="186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163">
        <v>91564</v>
      </c>
      <c r="AF71" s="164">
        <v>56191</v>
      </c>
      <c r="AG71" s="164">
        <v>35373</v>
      </c>
      <c r="AH71" s="165"/>
      <c r="AI71" s="165"/>
      <c r="AJ71" s="165"/>
      <c r="AK71" s="165"/>
    </row>
    <row r="72" spans="1:37" s="60" customFormat="1" ht="15" hidden="1" customHeight="1">
      <c r="A72" s="59" t="s">
        <v>91</v>
      </c>
      <c r="B72" s="183">
        <v>30</v>
      </c>
      <c r="C72" s="184">
        <v>4628.5713999999998</v>
      </c>
      <c r="D72" s="185">
        <v>177</v>
      </c>
      <c r="E72" s="186">
        <v>3657</v>
      </c>
      <c r="F72" s="186">
        <v>124153</v>
      </c>
      <c r="G72" s="154">
        <v>333484</v>
      </c>
      <c r="H72" s="186">
        <v>170419</v>
      </c>
      <c r="I72" s="186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163">
        <v>91655</v>
      </c>
      <c r="AF72" s="164">
        <v>56230</v>
      </c>
      <c r="AG72" s="164">
        <v>35425</v>
      </c>
      <c r="AH72" s="165"/>
      <c r="AI72" s="165"/>
      <c r="AJ72" s="165"/>
      <c r="AK72" s="165"/>
    </row>
    <row r="73" spans="1:37" s="60" customFormat="1" ht="15" hidden="1" customHeight="1">
      <c r="A73" s="59" t="s">
        <v>80</v>
      </c>
      <c r="B73" s="183">
        <v>31</v>
      </c>
      <c r="C73" s="184">
        <v>4628.5713999999998</v>
      </c>
      <c r="D73" s="185">
        <v>177</v>
      </c>
      <c r="E73" s="186">
        <v>3652</v>
      </c>
      <c r="F73" s="186">
        <v>124243</v>
      </c>
      <c r="G73" s="154">
        <v>333392</v>
      </c>
      <c r="H73" s="186">
        <v>170324</v>
      </c>
      <c r="I73" s="186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163">
        <v>91675</v>
      </c>
      <c r="AF73" s="164">
        <v>56214</v>
      </c>
      <c r="AG73" s="164">
        <v>35461</v>
      </c>
      <c r="AH73" s="165"/>
      <c r="AI73" s="165"/>
      <c r="AJ73" s="165"/>
      <c r="AK73" s="165"/>
    </row>
    <row r="74" spans="1:37" s="60" customFormat="1" ht="15" customHeight="1">
      <c r="A74" s="63" t="s">
        <v>217</v>
      </c>
      <c r="B74" s="141">
        <v>365</v>
      </c>
      <c r="C74" s="105">
        <v>4628.5713999999998</v>
      </c>
      <c r="D74" s="106">
        <v>177</v>
      </c>
      <c r="E74" s="107">
        <v>3652</v>
      </c>
      <c r="F74" s="142">
        <v>124956</v>
      </c>
      <c r="G74" s="143">
        <v>331945</v>
      </c>
      <c r="H74" s="142">
        <v>169335</v>
      </c>
      <c r="I74" s="142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148">
        <v>91999</v>
      </c>
      <c r="AF74" s="149">
        <v>56309</v>
      </c>
      <c r="AG74" s="149">
        <v>35690</v>
      </c>
      <c r="AH74" s="165"/>
      <c r="AI74" s="165"/>
      <c r="AJ74" s="165"/>
      <c r="AK74" s="165"/>
    </row>
    <row r="75" spans="1:37" s="60" customFormat="1" ht="15" hidden="1" customHeight="1">
      <c r="A75" s="222" t="s">
        <v>81</v>
      </c>
      <c r="B75" s="183">
        <v>31</v>
      </c>
      <c r="C75" s="184">
        <v>4628.5713999999998</v>
      </c>
      <c r="D75" s="185">
        <v>177</v>
      </c>
      <c r="E75" s="186">
        <v>3652</v>
      </c>
      <c r="F75" s="186">
        <v>124288</v>
      </c>
      <c r="G75" s="154">
        <v>333240</v>
      </c>
      <c r="H75" s="186">
        <v>170234</v>
      </c>
      <c r="I75" s="186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163">
        <v>91715</v>
      </c>
      <c r="AF75" s="164">
        <v>56209</v>
      </c>
      <c r="AG75" s="164">
        <v>35506</v>
      </c>
      <c r="AH75" s="165"/>
      <c r="AI75" s="165"/>
      <c r="AJ75" s="165"/>
      <c r="AK75" s="165"/>
    </row>
    <row r="76" spans="1:37" s="60" customFormat="1" ht="15" hidden="1" customHeight="1">
      <c r="A76" s="222" t="s">
        <v>83</v>
      </c>
      <c r="B76" s="183">
        <v>28</v>
      </c>
      <c r="C76" s="184">
        <v>4628.5713999999998</v>
      </c>
      <c r="D76" s="185">
        <v>177</v>
      </c>
      <c r="E76" s="186">
        <v>3652</v>
      </c>
      <c r="F76" s="186">
        <v>124267</v>
      </c>
      <c r="G76" s="154">
        <v>333070</v>
      </c>
      <c r="H76" s="186">
        <v>170124</v>
      </c>
      <c r="I76" s="186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163">
        <v>91698</v>
      </c>
      <c r="AF76" s="164">
        <v>56184</v>
      </c>
      <c r="AG76" s="164">
        <v>35514</v>
      </c>
      <c r="AH76" s="165"/>
      <c r="AI76" s="165"/>
      <c r="AJ76" s="165"/>
      <c r="AK76" s="165"/>
    </row>
    <row r="77" spans="1:37" s="60" customFormat="1" ht="15" hidden="1" customHeight="1">
      <c r="A77" s="222" t="s">
        <v>84</v>
      </c>
      <c r="B77" s="183">
        <v>31</v>
      </c>
      <c r="C77" s="184">
        <v>4628.5713999999998</v>
      </c>
      <c r="D77" s="185">
        <v>177</v>
      </c>
      <c r="E77" s="186">
        <v>3652</v>
      </c>
      <c r="F77" s="186">
        <v>124373</v>
      </c>
      <c r="G77" s="154">
        <v>332837</v>
      </c>
      <c r="H77" s="186">
        <v>169974</v>
      </c>
      <c r="I77" s="186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163">
        <v>91714</v>
      </c>
      <c r="AF77" s="164">
        <v>56179</v>
      </c>
      <c r="AG77" s="164">
        <v>35535</v>
      </c>
      <c r="AH77" s="165"/>
      <c r="AI77" s="165"/>
      <c r="AJ77" s="165"/>
      <c r="AK77" s="165"/>
    </row>
    <row r="78" spans="1:37" s="60" customFormat="1" ht="15" hidden="1" customHeight="1">
      <c r="A78" s="222" t="s">
        <v>85</v>
      </c>
      <c r="B78" s="183">
        <v>30</v>
      </c>
      <c r="C78" s="184">
        <v>4628.5713999999998</v>
      </c>
      <c r="D78" s="185">
        <v>177</v>
      </c>
      <c r="E78" s="186">
        <v>3652</v>
      </c>
      <c r="F78" s="186">
        <v>124467</v>
      </c>
      <c r="G78" s="154">
        <v>332674</v>
      </c>
      <c r="H78" s="186">
        <v>169883</v>
      </c>
      <c r="I78" s="186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163">
        <v>91706</v>
      </c>
      <c r="AF78" s="164">
        <v>56183</v>
      </c>
      <c r="AG78" s="164">
        <v>35523</v>
      </c>
      <c r="AH78" s="165"/>
      <c r="AI78" s="165"/>
      <c r="AJ78" s="165"/>
      <c r="AK78" s="165"/>
    </row>
    <row r="79" spans="1:37" s="60" customFormat="1" ht="15" hidden="1" customHeight="1">
      <c r="A79" s="222" t="s">
        <v>86</v>
      </c>
      <c r="B79" s="183">
        <v>31</v>
      </c>
      <c r="C79" s="184">
        <v>4628.5713999999998</v>
      </c>
      <c r="D79" s="185">
        <v>177</v>
      </c>
      <c r="E79" s="186">
        <v>3652</v>
      </c>
      <c r="F79" s="186">
        <v>124553</v>
      </c>
      <c r="G79" s="154">
        <v>332472</v>
      </c>
      <c r="H79" s="186">
        <v>169761</v>
      </c>
      <c r="I79" s="186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163">
        <v>91706</v>
      </c>
      <c r="AF79" s="164">
        <v>56184</v>
      </c>
      <c r="AG79" s="164">
        <v>35522</v>
      </c>
      <c r="AH79" s="165"/>
      <c r="AI79" s="165"/>
      <c r="AJ79" s="165"/>
      <c r="AK79" s="165"/>
    </row>
    <row r="80" spans="1:37" s="60" customFormat="1" ht="15" hidden="1" customHeight="1">
      <c r="A80" s="222" t="s">
        <v>87</v>
      </c>
      <c r="B80" s="183">
        <v>30</v>
      </c>
      <c r="C80" s="184">
        <v>4628.5713999999998</v>
      </c>
      <c r="D80" s="185">
        <v>177</v>
      </c>
      <c r="E80" s="186">
        <v>3566</v>
      </c>
      <c r="F80" s="186">
        <v>124617</v>
      </c>
      <c r="G80" s="154">
        <v>332424</v>
      </c>
      <c r="H80" s="186">
        <v>169695</v>
      </c>
      <c r="I80" s="186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163">
        <v>91806</v>
      </c>
      <c r="AF80" s="164">
        <v>56251</v>
      </c>
      <c r="AG80" s="164">
        <v>35555</v>
      </c>
      <c r="AH80" s="165"/>
      <c r="AI80" s="165"/>
      <c r="AJ80" s="165"/>
      <c r="AK80" s="165"/>
    </row>
    <row r="81" spans="1:37" s="60" customFormat="1" ht="15" hidden="1" customHeight="1">
      <c r="A81" s="222" t="s">
        <v>88</v>
      </c>
      <c r="B81" s="183">
        <v>31</v>
      </c>
      <c r="C81" s="184">
        <v>4628.5713999999998</v>
      </c>
      <c r="D81" s="185">
        <v>177</v>
      </c>
      <c r="E81" s="186">
        <v>3653</v>
      </c>
      <c r="F81" s="186">
        <v>124670</v>
      </c>
      <c r="G81" s="154">
        <v>332242</v>
      </c>
      <c r="H81" s="186">
        <v>169594</v>
      </c>
      <c r="I81" s="186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163">
        <v>91786</v>
      </c>
      <c r="AF81" s="164">
        <v>56215</v>
      </c>
      <c r="AG81" s="164">
        <v>35571</v>
      </c>
      <c r="AH81" s="165"/>
      <c r="AI81" s="165"/>
      <c r="AJ81" s="165"/>
      <c r="AK81" s="165"/>
    </row>
    <row r="82" spans="1:37" s="60" customFormat="1" ht="15" hidden="1" customHeight="1">
      <c r="A82" s="222" t="s">
        <v>89</v>
      </c>
      <c r="B82" s="183">
        <v>31</v>
      </c>
      <c r="C82" s="184">
        <v>4628.5713999999998</v>
      </c>
      <c r="D82" s="185">
        <v>177</v>
      </c>
      <c r="E82" s="186">
        <v>3652</v>
      </c>
      <c r="F82" s="186">
        <v>124735</v>
      </c>
      <c r="G82" s="154">
        <v>332091</v>
      </c>
      <c r="H82" s="186">
        <v>169513</v>
      </c>
      <c r="I82" s="186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163">
        <v>91820</v>
      </c>
      <c r="AF82" s="164">
        <v>56241</v>
      </c>
      <c r="AG82" s="164">
        <v>35579</v>
      </c>
      <c r="AH82" s="165"/>
      <c r="AI82" s="165"/>
      <c r="AJ82" s="165"/>
      <c r="AK82" s="165"/>
    </row>
    <row r="83" spans="1:37" s="60" customFormat="1" ht="15" hidden="1" customHeight="1">
      <c r="A83" s="222" t="s">
        <v>76</v>
      </c>
      <c r="B83" s="183">
        <v>30</v>
      </c>
      <c r="C83" s="184">
        <v>4628.5713999999998</v>
      </c>
      <c r="D83" s="185">
        <v>177</v>
      </c>
      <c r="E83" s="186">
        <v>3652</v>
      </c>
      <c r="F83" s="186">
        <v>124816</v>
      </c>
      <c r="G83" s="154">
        <v>332026</v>
      </c>
      <c r="H83" s="186">
        <v>169432</v>
      </c>
      <c r="I83" s="186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163">
        <v>91879</v>
      </c>
      <c r="AF83" s="164">
        <v>56260</v>
      </c>
      <c r="AG83" s="164">
        <v>35619</v>
      </c>
      <c r="AH83" s="165"/>
      <c r="AI83" s="165"/>
      <c r="AJ83" s="165"/>
      <c r="AK83" s="165"/>
    </row>
    <row r="84" spans="1:37" s="216" customFormat="1" ht="15" hidden="1" customHeight="1">
      <c r="A84" s="223" t="s">
        <v>90</v>
      </c>
      <c r="B84" s="197">
        <v>31</v>
      </c>
      <c r="C84" s="198">
        <v>4628.5713999999998</v>
      </c>
      <c r="D84" s="199">
        <v>177</v>
      </c>
      <c r="E84" s="200">
        <v>3652</v>
      </c>
      <c r="F84" s="200">
        <v>124826</v>
      </c>
      <c r="G84" s="201">
        <v>332063</v>
      </c>
      <c r="H84" s="200">
        <v>169448</v>
      </c>
      <c r="I84" s="200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213">
        <v>91974</v>
      </c>
      <c r="AF84" s="214">
        <v>56311</v>
      </c>
      <c r="AG84" s="214">
        <v>35663</v>
      </c>
      <c r="AH84" s="215"/>
      <c r="AI84" s="215"/>
      <c r="AJ84" s="215"/>
      <c r="AK84" s="215"/>
    </row>
    <row r="85" spans="1:37" s="60" customFormat="1" ht="15" hidden="1" customHeight="1">
      <c r="A85" s="222" t="s">
        <v>91</v>
      </c>
      <c r="B85" s="183">
        <v>30</v>
      </c>
      <c r="C85" s="184">
        <v>4628.5713999999998</v>
      </c>
      <c r="D85" s="185">
        <v>177</v>
      </c>
      <c r="E85" s="186">
        <v>3652</v>
      </c>
      <c r="F85" s="186">
        <v>124930</v>
      </c>
      <c r="G85" s="154">
        <v>332033</v>
      </c>
      <c r="H85" s="186">
        <v>169424</v>
      </c>
      <c r="I85" s="186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163">
        <v>92002</v>
      </c>
      <c r="AF85" s="164">
        <v>56329</v>
      </c>
      <c r="AG85" s="164">
        <v>35673</v>
      </c>
      <c r="AH85" s="165"/>
      <c r="AI85" s="165"/>
      <c r="AJ85" s="165"/>
      <c r="AK85" s="165"/>
    </row>
    <row r="86" spans="1:37" s="60" customFormat="1" ht="15" hidden="1" customHeight="1">
      <c r="A86" s="222" t="s">
        <v>80</v>
      </c>
      <c r="B86" s="183">
        <v>31</v>
      </c>
      <c r="C86" s="184">
        <v>4628.5713999999998</v>
      </c>
      <c r="D86" s="185">
        <v>177</v>
      </c>
      <c r="E86" s="186">
        <v>3652</v>
      </c>
      <c r="F86" s="186">
        <v>124956</v>
      </c>
      <c r="G86" s="154">
        <v>331945</v>
      </c>
      <c r="H86" s="186">
        <v>169335</v>
      </c>
      <c r="I86" s="186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163">
        <v>91999</v>
      </c>
      <c r="AF86" s="164">
        <v>56309</v>
      </c>
      <c r="AG86" s="164">
        <v>35690</v>
      </c>
      <c r="AH86" s="165"/>
      <c r="AI86" s="165"/>
      <c r="AJ86" s="165"/>
      <c r="AK86" s="165"/>
    </row>
    <row r="87" spans="1:37" s="60" customFormat="1" ht="15" customHeight="1">
      <c r="A87" s="63" t="s">
        <v>218</v>
      </c>
      <c r="B87" s="183">
        <v>366</v>
      </c>
      <c r="C87" s="105">
        <v>4628.5713999999998</v>
      </c>
      <c r="D87" s="226">
        <v>177</v>
      </c>
      <c r="E87" s="227">
        <v>3652</v>
      </c>
      <c r="F87" s="227">
        <v>125361</v>
      </c>
      <c r="G87" s="227">
        <v>330911</v>
      </c>
      <c r="H87" s="227">
        <v>168375</v>
      </c>
      <c r="I87" s="227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148">
        <v>92479</v>
      </c>
      <c r="AF87" s="149">
        <v>56490</v>
      </c>
      <c r="AG87" s="149">
        <v>35989</v>
      </c>
      <c r="AH87" s="165"/>
      <c r="AI87" s="165"/>
      <c r="AJ87" s="165"/>
      <c r="AK87" s="165"/>
    </row>
    <row r="88" spans="1:37" s="60" customFormat="1" ht="15" hidden="1" customHeight="1">
      <c r="A88" s="59" t="s">
        <v>81</v>
      </c>
      <c r="B88" s="183">
        <v>31</v>
      </c>
      <c r="C88" s="184">
        <v>4628.5713999999998</v>
      </c>
      <c r="D88" s="185">
        <v>177</v>
      </c>
      <c r="E88" s="186">
        <v>3652</v>
      </c>
      <c r="F88" s="186">
        <v>124899</v>
      </c>
      <c r="G88" s="154">
        <v>331845</v>
      </c>
      <c r="H88" s="186">
        <v>169242</v>
      </c>
      <c r="I88" s="186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163">
        <v>92052</v>
      </c>
      <c r="AF88" s="164">
        <v>56328</v>
      </c>
      <c r="AG88" s="164">
        <v>35724</v>
      </c>
      <c r="AH88" s="165"/>
      <c r="AI88" s="165"/>
      <c r="AJ88" s="165"/>
      <c r="AK88" s="165"/>
    </row>
    <row r="89" spans="1:37" s="60" customFormat="1" ht="15" hidden="1" customHeight="1">
      <c r="A89" s="59" t="s">
        <v>83</v>
      </c>
      <c r="B89" s="183">
        <v>29</v>
      </c>
      <c r="C89" s="184">
        <v>4628.5713999999998</v>
      </c>
      <c r="D89" s="185">
        <v>177</v>
      </c>
      <c r="E89" s="186">
        <v>3682</v>
      </c>
      <c r="F89" s="186">
        <v>124880</v>
      </c>
      <c r="G89" s="154">
        <v>331801</v>
      </c>
      <c r="H89" s="186">
        <v>169166</v>
      </c>
      <c r="I89" s="186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163">
        <v>92143</v>
      </c>
      <c r="AF89" s="164">
        <v>56371</v>
      </c>
      <c r="AG89" s="164">
        <v>35772</v>
      </c>
      <c r="AH89" s="165"/>
      <c r="AI89" s="165"/>
      <c r="AJ89" s="165"/>
      <c r="AK89" s="165"/>
    </row>
    <row r="90" spans="1:37" s="60" customFormat="1" ht="15" hidden="1" customHeight="1">
      <c r="A90" s="59" t="s">
        <v>84</v>
      </c>
      <c r="B90" s="183">
        <v>31</v>
      </c>
      <c r="C90" s="184">
        <v>4628.5713999999998</v>
      </c>
      <c r="D90" s="185">
        <v>177</v>
      </c>
      <c r="E90" s="186">
        <v>3682</v>
      </c>
      <c r="F90" s="186">
        <v>124900</v>
      </c>
      <c r="G90" s="154">
        <v>331633</v>
      </c>
      <c r="H90" s="186">
        <v>169013</v>
      </c>
      <c r="I90" s="186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163">
        <v>92172</v>
      </c>
      <c r="AF90" s="164">
        <v>56353</v>
      </c>
      <c r="AG90" s="164">
        <v>35819</v>
      </c>
      <c r="AH90" s="165"/>
      <c r="AI90" s="165"/>
      <c r="AJ90" s="165"/>
      <c r="AK90" s="165"/>
    </row>
    <row r="91" spans="1:37" s="60" customFormat="1" ht="15" hidden="1" customHeight="1">
      <c r="A91" s="59" t="s">
        <v>85</v>
      </c>
      <c r="B91" s="183">
        <v>30</v>
      </c>
      <c r="C91" s="184">
        <v>4628.5713999999998</v>
      </c>
      <c r="D91" s="185">
        <v>177</v>
      </c>
      <c r="E91" s="186">
        <v>3682</v>
      </c>
      <c r="F91" s="186">
        <v>124946</v>
      </c>
      <c r="G91" s="154">
        <v>331498</v>
      </c>
      <c r="H91" s="186">
        <v>168902</v>
      </c>
      <c r="I91" s="186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163">
        <v>92192</v>
      </c>
      <c r="AF91" s="164">
        <v>56362</v>
      </c>
      <c r="AG91" s="164">
        <v>35830</v>
      </c>
      <c r="AH91" s="165"/>
      <c r="AI91" s="165"/>
      <c r="AJ91" s="165"/>
      <c r="AK91" s="165"/>
    </row>
    <row r="92" spans="1:37" s="60" customFormat="1" ht="15" hidden="1" customHeight="1">
      <c r="A92" s="59" t="s">
        <v>86</v>
      </c>
      <c r="B92" s="183">
        <v>31</v>
      </c>
      <c r="C92" s="184">
        <v>4628.5713999999998</v>
      </c>
      <c r="D92" s="185">
        <v>177</v>
      </c>
      <c r="E92" s="186">
        <v>3682</v>
      </c>
      <c r="F92" s="186">
        <v>125005</v>
      </c>
      <c r="G92" s="154">
        <v>331379</v>
      </c>
      <c r="H92" s="186">
        <v>168829</v>
      </c>
      <c r="I92" s="186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163">
        <v>92210</v>
      </c>
      <c r="AF92" s="164">
        <v>56351</v>
      </c>
      <c r="AG92" s="164">
        <v>35859</v>
      </c>
      <c r="AH92" s="165"/>
      <c r="AI92" s="165"/>
      <c r="AJ92" s="165"/>
      <c r="AK92" s="165"/>
    </row>
    <row r="93" spans="1:37" s="60" customFormat="1" ht="15" hidden="1" customHeight="1">
      <c r="A93" s="59" t="s">
        <v>87</v>
      </c>
      <c r="B93" s="183">
        <v>30</v>
      </c>
      <c r="C93" s="184">
        <v>4628.5713999999998</v>
      </c>
      <c r="D93" s="185">
        <v>177</v>
      </c>
      <c r="E93" s="186">
        <v>3682</v>
      </c>
      <c r="F93" s="186">
        <v>125005</v>
      </c>
      <c r="G93" s="154">
        <v>331372</v>
      </c>
      <c r="H93" s="186">
        <v>168800</v>
      </c>
      <c r="I93" s="186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163">
        <v>92253</v>
      </c>
      <c r="AF93" s="164">
        <v>56351</v>
      </c>
      <c r="AG93" s="164">
        <v>35902</v>
      </c>
      <c r="AH93" s="165"/>
      <c r="AI93" s="165"/>
      <c r="AJ93" s="165"/>
      <c r="AK93" s="165"/>
    </row>
    <row r="94" spans="1:37" s="60" customFormat="1" ht="15" hidden="1" customHeight="1">
      <c r="A94" s="59" t="s">
        <v>88</v>
      </c>
      <c r="B94" s="183">
        <v>31</v>
      </c>
      <c r="C94" s="184">
        <v>4628.5713999999998</v>
      </c>
      <c r="D94" s="185">
        <v>177</v>
      </c>
      <c r="E94" s="186">
        <v>3682</v>
      </c>
      <c r="F94" s="186">
        <v>125034</v>
      </c>
      <c r="G94" s="154">
        <v>331323</v>
      </c>
      <c r="H94" s="186">
        <v>168775</v>
      </c>
      <c r="I94" s="186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163">
        <v>92312</v>
      </c>
      <c r="AF94" s="164">
        <v>56395</v>
      </c>
      <c r="AG94" s="164">
        <v>35917</v>
      </c>
      <c r="AH94" s="165"/>
      <c r="AI94" s="165"/>
      <c r="AJ94" s="165"/>
      <c r="AK94" s="165"/>
    </row>
    <row r="95" spans="1:37" s="60" customFormat="1" ht="15" hidden="1" customHeight="1">
      <c r="A95" s="59" t="s">
        <v>89</v>
      </c>
      <c r="B95" s="183">
        <v>31</v>
      </c>
      <c r="C95" s="184">
        <v>4628.5713999999998</v>
      </c>
      <c r="D95" s="185">
        <v>177</v>
      </c>
      <c r="E95" s="186">
        <v>3682</v>
      </c>
      <c r="F95" s="186">
        <v>125104</v>
      </c>
      <c r="G95" s="154">
        <v>331332</v>
      </c>
      <c r="H95" s="186">
        <v>168733</v>
      </c>
      <c r="I95" s="186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163">
        <v>92391</v>
      </c>
      <c r="AF95" s="164">
        <v>56437</v>
      </c>
      <c r="AG95" s="164">
        <v>35954</v>
      </c>
      <c r="AH95" s="165"/>
      <c r="AI95" s="165"/>
      <c r="AJ95" s="165"/>
      <c r="AK95" s="165"/>
    </row>
    <row r="96" spans="1:37" s="60" customFormat="1" ht="15" hidden="1" customHeight="1">
      <c r="A96" s="59" t="s">
        <v>76</v>
      </c>
      <c r="B96" s="183">
        <v>30</v>
      </c>
      <c r="C96" s="184">
        <v>4628.5713999999998</v>
      </c>
      <c r="D96" s="185">
        <v>177</v>
      </c>
      <c r="E96" s="186">
        <v>3682</v>
      </c>
      <c r="F96" s="186">
        <v>125167</v>
      </c>
      <c r="G96" s="154">
        <v>331223</v>
      </c>
      <c r="H96" s="186">
        <v>168636</v>
      </c>
      <c r="I96" s="186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163">
        <v>92412</v>
      </c>
      <c r="AF96" s="164">
        <v>56443</v>
      </c>
      <c r="AG96" s="164">
        <v>35969</v>
      </c>
      <c r="AH96" s="165"/>
      <c r="AI96" s="165"/>
      <c r="AJ96" s="165"/>
      <c r="AK96" s="165"/>
    </row>
    <row r="97" spans="1:37" s="216" customFormat="1" ht="15" hidden="1" customHeight="1">
      <c r="A97" s="59" t="s">
        <v>90</v>
      </c>
      <c r="B97" s="183">
        <v>31</v>
      </c>
      <c r="C97" s="184">
        <v>4628.5713999999998</v>
      </c>
      <c r="D97" s="185">
        <v>177</v>
      </c>
      <c r="E97" s="186">
        <v>3682</v>
      </c>
      <c r="F97" s="186">
        <v>125157</v>
      </c>
      <c r="G97" s="154">
        <v>331065</v>
      </c>
      <c r="H97" s="186">
        <v>168517</v>
      </c>
      <c r="I97" s="186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163">
        <v>92441</v>
      </c>
      <c r="AF97" s="164">
        <v>56465</v>
      </c>
      <c r="AG97" s="164">
        <v>35976</v>
      </c>
      <c r="AH97" s="215"/>
      <c r="AI97" s="215"/>
      <c r="AJ97" s="215"/>
      <c r="AK97" s="215"/>
    </row>
    <row r="98" spans="1:37" s="60" customFormat="1" ht="15" hidden="1" customHeight="1">
      <c r="A98" s="59" t="s">
        <v>91</v>
      </c>
      <c r="B98" s="183">
        <v>30</v>
      </c>
      <c r="C98" s="184">
        <v>4628.5713999999998</v>
      </c>
      <c r="D98" s="185">
        <v>177</v>
      </c>
      <c r="E98" s="186">
        <v>3682</v>
      </c>
      <c r="F98" s="186">
        <v>125289</v>
      </c>
      <c r="G98" s="154">
        <v>330930</v>
      </c>
      <c r="H98" s="186">
        <v>168386</v>
      </c>
      <c r="I98" s="186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163">
        <v>92406</v>
      </c>
      <c r="AF98" s="164">
        <v>56441</v>
      </c>
      <c r="AG98" s="164">
        <v>35965</v>
      </c>
      <c r="AH98" s="165"/>
      <c r="AI98" s="165"/>
      <c r="AJ98" s="165"/>
      <c r="AK98" s="165"/>
    </row>
    <row r="99" spans="1:37" s="60" customFormat="1" ht="15" hidden="1" customHeight="1">
      <c r="A99" s="59" t="s">
        <v>80</v>
      </c>
      <c r="B99" s="183">
        <v>31</v>
      </c>
      <c r="C99" s="184">
        <v>4628.5713999999998</v>
      </c>
      <c r="D99" s="185">
        <v>177</v>
      </c>
      <c r="E99" s="186">
        <v>3682</v>
      </c>
      <c r="F99" s="186">
        <v>125361</v>
      </c>
      <c r="G99" s="154">
        <v>330911</v>
      </c>
      <c r="H99" s="186">
        <v>168375</v>
      </c>
      <c r="I99" s="186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163">
        <v>92479</v>
      </c>
      <c r="AF99" s="164">
        <v>56490</v>
      </c>
      <c r="AG99" s="164">
        <v>35989</v>
      </c>
      <c r="AH99" s="165"/>
      <c r="AI99" s="165"/>
      <c r="AJ99" s="165"/>
      <c r="AK99" s="165"/>
    </row>
    <row r="100" spans="1:37" s="60" customFormat="1" ht="15" customHeight="1">
      <c r="A100" s="63" t="s">
        <v>219</v>
      </c>
      <c r="B100" s="183"/>
      <c r="C100" s="240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148">
        <v>92754</v>
      </c>
      <c r="AF100" s="149">
        <v>56628</v>
      </c>
      <c r="AG100" s="149">
        <v>36126</v>
      </c>
      <c r="AH100" s="165"/>
      <c r="AI100" s="165"/>
      <c r="AJ100" s="165"/>
      <c r="AK100" s="165"/>
    </row>
    <row r="101" spans="1:37" s="60" customFormat="1" ht="15" hidden="1" customHeight="1">
      <c r="A101" s="59" t="s">
        <v>81</v>
      </c>
      <c r="B101" s="183">
        <v>31</v>
      </c>
      <c r="C101" s="184">
        <v>4628.5713999999998</v>
      </c>
      <c r="D101" s="185">
        <v>177</v>
      </c>
      <c r="E101" s="186">
        <v>3682</v>
      </c>
      <c r="F101" s="186">
        <v>125385</v>
      </c>
      <c r="G101" s="154">
        <v>330810</v>
      </c>
      <c r="H101" s="186">
        <v>168296</v>
      </c>
      <c r="I101" s="186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163">
        <v>92495</v>
      </c>
      <c r="AF101" s="164">
        <v>56481</v>
      </c>
      <c r="AG101" s="164">
        <v>36014</v>
      </c>
      <c r="AH101" s="165"/>
      <c r="AI101" s="165"/>
      <c r="AJ101" s="165"/>
      <c r="AK101" s="165"/>
    </row>
    <row r="102" spans="1:37" s="60" customFormat="1" ht="15" hidden="1" customHeight="1">
      <c r="A102" s="59" t="s">
        <v>83</v>
      </c>
      <c r="B102" s="183">
        <v>28</v>
      </c>
      <c r="C102" s="184">
        <v>4628.5713999999998</v>
      </c>
      <c r="D102" s="185">
        <v>177</v>
      </c>
      <c r="E102" s="186">
        <v>3682</v>
      </c>
      <c r="F102" s="186">
        <v>125427</v>
      </c>
      <c r="G102" s="154">
        <v>330691</v>
      </c>
      <c r="H102" s="186">
        <v>168186</v>
      </c>
      <c r="I102" s="186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163">
        <v>92511</v>
      </c>
      <c r="AF102" s="164">
        <v>56499</v>
      </c>
      <c r="AG102" s="164">
        <v>36012</v>
      </c>
      <c r="AH102" s="165"/>
      <c r="AI102" s="165"/>
      <c r="AJ102" s="165"/>
      <c r="AK102" s="165"/>
    </row>
    <row r="103" spans="1:37" s="60" customFormat="1" ht="15" hidden="1" customHeight="1">
      <c r="A103" s="59" t="s">
        <v>84</v>
      </c>
      <c r="B103" s="183">
        <v>31</v>
      </c>
      <c r="C103" s="184">
        <v>4628.5713999999998</v>
      </c>
      <c r="D103" s="185">
        <v>177</v>
      </c>
      <c r="E103" s="186">
        <v>3682</v>
      </c>
      <c r="F103" s="186">
        <v>125473</v>
      </c>
      <c r="G103" s="154">
        <v>330484</v>
      </c>
      <c r="H103" s="186">
        <v>168045</v>
      </c>
      <c r="I103" s="186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163">
        <v>92472</v>
      </c>
      <c r="AF103" s="164">
        <v>56496</v>
      </c>
      <c r="AG103" s="164">
        <v>35976</v>
      </c>
      <c r="AH103" s="165"/>
      <c r="AI103" s="165"/>
      <c r="AJ103" s="165"/>
      <c r="AK103" s="165"/>
    </row>
    <row r="104" spans="1:37" s="60" customFormat="1" ht="15" hidden="1" customHeight="1">
      <c r="A104" s="59" t="s">
        <v>85</v>
      </c>
      <c r="B104" s="183">
        <v>30</v>
      </c>
      <c r="C104" s="184">
        <v>4628.5713999999998</v>
      </c>
      <c r="D104" s="185">
        <v>177</v>
      </c>
      <c r="E104" s="186">
        <v>3682</v>
      </c>
      <c r="F104" s="186">
        <v>125523</v>
      </c>
      <c r="G104" s="154">
        <v>330343</v>
      </c>
      <c r="H104" s="186">
        <v>167947</v>
      </c>
      <c r="I104" s="186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163">
        <v>92472</v>
      </c>
      <c r="AF104" s="164">
        <v>56506</v>
      </c>
      <c r="AG104" s="164">
        <v>35966</v>
      </c>
      <c r="AH104" s="165"/>
      <c r="AI104" s="165"/>
      <c r="AJ104" s="165"/>
      <c r="AK104" s="165"/>
    </row>
    <row r="105" spans="1:37" s="60" customFormat="1" ht="15" hidden="1" customHeight="1">
      <c r="A105" s="59" t="s">
        <v>86</v>
      </c>
      <c r="B105" s="183">
        <v>31</v>
      </c>
      <c r="C105" s="184">
        <v>4628.5713999999998</v>
      </c>
      <c r="D105" s="185">
        <v>177</v>
      </c>
      <c r="E105" s="186">
        <v>3682</v>
      </c>
      <c r="F105" s="186">
        <v>125589</v>
      </c>
      <c r="G105" s="154">
        <v>330139</v>
      </c>
      <c r="H105" s="186">
        <v>167816</v>
      </c>
      <c r="I105" s="186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163">
        <v>92494</v>
      </c>
      <c r="AF105" s="164">
        <v>56534</v>
      </c>
      <c r="AG105" s="164">
        <v>35960</v>
      </c>
      <c r="AH105" s="165"/>
      <c r="AI105" s="165"/>
      <c r="AJ105" s="165"/>
      <c r="AK105" s="165"/>
    </row>
    <row r="106" spans="1:37" s="60" customFormat="1" ht="15" hidden="1" customHeight="1">
      <c r="A106" s="59" t="s">
        <v>87</v>
      </c>
      <c r="B106" s="183">
        <v>30</v>
      </c>
      <c r="C106" s="184">
        <v>4628.5713999999998</v>
      </c>
      <c r="D106" s="185">
        <v>177</v>
      </c>
      <c r="E106" s="186">
        <v>3682</v>
      </c>
      <c r="F106" s="186">
        <v>125621</v>
      </c>
      <c r="G106" s="154">
        <v>329976</v>
      </c>
      <c r="H106" s="186">
        <v>167749</v>
      </c>
      <c r="I106" s="186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163">
        <v>92483</v>
      </c>
      <c r="AF106" s="164">
        <v>56523</v>
      </c>
      <c r="AG106" s="164">
        <v>35960</v>
      </c>
      <c r="AH106" s="165"/>
      <c r="AI106" s="165"/>
      <c r="AJ106" s="165"/>
      <c r="AK106" s="165"/>
    </row>
    <row r="107" spans="1:37" s="60" customFormat="1" ht="15" hidden="1" customHeight="1">
      <c r="A107" s="59" t="s">
        <v>88</v>
      </c>
      <c r="B107" s="183">
        <v>31</v>
      </c>
      <c r="C107" s="184">
        <v>4628.5713999999998</v>
      </c>
      <c r="D107" s="185">
        <v>177</v>
      </c>
      <c r="E107" s="186">
        <v>3682</v>
      </c>
      <c r="F107" s="186">
        <v>125638</v>
      </c>
      <c r="G107" s="154">
        <v>329845</v>
      </c>
      <c r="H107" s="186">
        <v>167639</v>
      </c>
      <c r="I107" s="186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163">
        <v>92550</v>
      </c>
      <c r="AF107" s="164">
        <v>56549</v>
      </c>
      <c r="AG107" s="164">
        <v>36001</v>
      </c>
      <c r="AH107" s="165"/>
      <c r="AI107" s="165"/>
      <c r="AJ107" s="165"/>
      <c r="AK107" s="165"/>
    </row>
    <row r="108" spans="1:37" s="60" customFormat="1" ht="15" hidden="1" customHeight="1">
      <c r="A108" s="59" t="s">
        <v>89</v>
      </c>
      <c r="B108" s="183"/>
      <c r="C108" s="184">
        <v>4628.5713999999998</v>
      </c>
      <c r="D108" s="185">
        <v>177</v>
      </c>
      <c r="E108" s="186">
        <v>3682</v>
      </c>
      <c r="F108" s="186">
        <v>125682</v>
      </c>
      <c r="G108" s="154">
        <v>329676</v>
      </c>
      <c r="H108" s="186">
        <v>167552</v>
      </c>
      <c r="I108" s="186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163">
        <v>92589</v>
      </c>
      <c r="AF108" s="164">
        <v>56582</v>
      </c>
      <c r="AG108" s="164">
        <v>36007</v>
      </c>
      <c r="AH108" s="165"/>
      <c r="AI108" s="165"/>
      <c r="AJ108" s="165"/>
      <c r="AK108" s="165"/>
    </row>
    <row r="109" spans="1:37" s="60" customFormat="1" ht="15" hidden="1" customHeight="1">
      <c r="A109" s="59" t="s">
        <v>76</v>
      </c>
      <c r="B109" s="183"/>
      <c r="C109" s="184">
        <v>4628.5713999999998</v>
      </c>
      <c r="D109" s="185">
        <v>177</v>
      </c>
      <c r="E109" s="186">
        <v>3682</v>
      </c>
      <c r="F109" s="186">
        <v>125803</v>
      </c>
      <c r="G109" s="154">
        <v>329531</v>
      </c>
      <c r="H109" s="186">
        <v>167419</v>
      </c>
      <c r="I109" s="186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163">
        <v>92632</v>
      </c>
      <c r="AF109" s="164">
        <v>56600</v>
      </c>
      <c r="AG109" s="164">
        <v>36032</v>
      </c>
      <c r="AH109" s="165"/>
      <c r="AI109" s="165"/>
      <c r="AJ109" s="165"/>
      <c r="AK109" s="165"/>
    </row>
    <row r="110" spans="1:37" s="60" customFormat="1" ht="15" hidden="1" customHeight="1">
      <c r="A110" s="59" t="s">
        <v>90</v>
      </c>
      <c r="B110" s="183"/>
      <c r="C110" s="184">
        <v>4628.5713999999998</v>
      </c>
      <c r="D110" s="185">
        <v>177</v>
      </c>
      <c r="E110" s="186">
        <v>3682</v>
      </c>
      <c r="F110" s="186">
        <v>125808</v>
      </c>
      <c r="G110" s="154">
        <v>329462</v>
      </c>
      <c r="H110" s="186">
        <v>167352</v>
      </c>
      <c r="I110" s="186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163">
        <v>92695</v>
      </c>
      <c r="AF110" s="164">
        <v>56612</v>
      </c>
      <c r="AG110" s="164">
        <v>36083</v>
      </c>
      <c r="AH110" s="165"/>
      <c r="AI110" s="165"/>
      <c r="AJ110" s="165"/>
      <c r="AK110" s="165"/>
    </row>
    <row r="111" spans="1:37" s="60" customFormat="1" ht="15" hidden="1" customHeight="1">
      <c r="A111" s="59" t="s">
        <v>91</v>
      </c>
      <c r="B111" s="183"/>
      <c r="C111" s="184">
        <v>4628.5713999999998</v>
      </c>
      <c r="D111" s="185">
        <v>177</v>
      </c>
      <c r="E111" s="186">
        <v>3682</v>
      </c>
      <c r="F111" s="186">
        <v>125901</v>
      </c>
      <c r="G111" s="154">
        <v>329374</v>
      </c>
      <c r="H111" s="186">
        <v>167288</v>
      </c>
      <c r="I111" s="186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163">
        <v>92736</v>
      </c>
      <c r="AF111" s="164">
        <v>56629</v>
      </c>
      <c r="AG111" s="164">
        <v>36107</v>
      </c>
      <c r="AH111" s="165"/>
      <c r="AI111" s="165"/>
      <c r="AJ111" s="165"/>
      <c r="AK111" s="165"/>
    </row>
    <row r="112" spans="1:37" s="60" customFormat="1" ht="15" hidden="1" customHeight="1">
      <c r="A112" s="59" t="s">
        <v>80</v>
      </c>
      <c r="B112" s="183"/>
      <c r="C112" s="184">
        <v>4628.5713999999998</v>
      </c>
      <c r="D112" s="185">
        <v>177</v>
      </c>
      <c r="E112" s="186">
        <v>3683</v>
      </c>
      <c r="F112" s="186">
        <v>125936</v>
      </c>
      <c r="G112" s="154">
        <v>329237</v>
      </c>
      <c r="H112" s="186">
        <v>167179</v>
      </c>
      <c r="I112" s="186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163">
        <v>92754</v>
      </c>
      <c r="AF112" s="164">
        <v>56628</v>
      </c>
      <c r="AG112" s="164">
        <v>36126</v>
      </c>
      <c r="AH112" s="165"/>
      <c r="AI112" s="165"/>
      <c r="AJ112" s="165"/>
      <c r="AK112" s="165"/>
    </row>
    <row r="113" spans="1:37" s="60" customFormat="1" ht="15" customHeight="1">
      <c r="A113" s="63" t="s">
        <v>220</v>
      </c>
      <c r="B113" s="183"/>
      <c r="C113" s="184">
        <v>4628.5713999999998</v>
      </c>
      <c r="D113" s="185">
        <v>176</v>
      </c>
      <c r="E113" s="186">
        <v>3577</v>
      </c>
      <c r="F113" s="186">
        <v>126222</v>
      </c>
      <c r="G113" s="154">
        <v>327968</v>
      </c>
      <c r="H113" s="186">
        <v>166258</v>
      </c>
      <c r="I113" s="186">
        <v>161710</v>
      </c>
      <c r="J113" s="187">
        <v>2.6</v>
      </c>
      <c r="K113" s="188">
        <v>70.857284388007926</v>
      </c>
      <c r="L113" s="157">
        <v>-1269</v>
      </c>
      <c r="M113" s="157">
        <v>-1105</v>
      </c>
      <c r="N113" s="158">
        <v>-3.3627254813946941</v>
      </c>
      <c r="O113" s="189">
        <v>2411</v>
      </c>
      <c r="P113" s="158">
        <v>7.3371322494503239</v>
      </c>
      <c r="Q113" s="189">
        <v>3516</v>
      </c>
      <c r="R113" s="158">
        <v>10.699857730845018</v>
      </c>
      <c r="S113" s="157">
        <v>-164</v>
      </c>
      <c r="T113" s="155">
        <v>-0.49908323886763384</v>
      </c>
      <c r="U113" s="190">
        <v>16478</v>
      </c>
      <c r="V113" s="158">
        <v>50.145692744273092</v>
      </c>
      <c r="W113" s="189">
        <v>16642</v>
      </c>
      <c r="X113" s="158">
        <v>50.644775983140725</v>
      </c>
      <c r="Y113" s="158">
        <v>-3.8618087202623279</v>
      </c>
      <c r="Z113" s="83"/>
      <c r="AA113" s="189">
        <v>1895</v>
      </c>
      <c r="AB113" s="162"/>
      <c r="AC113" s="189">
        <v>939</v>
      </c>
      <c r="AD113" s="145"/>
      <c r="AE113" s="163">
        <v>93178</v>
      </c>
      <c r="AF113" s="164">
        <v>56914</v>
      </c>
      <c r="AG113" s="164">
        <v>36264</v>
      </c>
      <c r="AH113" s="165"/>
      <c r="AI113" s="165"/>
      <c r="AJ113" s="165"/>
      <c r="AK113" s="165"/>
    </row>
    <row r="114" spans="1:37" s="60" customFormat="1" ht="15" hidden="1" customHeight="1">
      <c r="A114" s="59" t="s">
        <v>81</v>
      </c>
      <c r="B114" s="244"/>
      <c r="C114" s="240">
        <v>4628.5713999999998</v>
      </c>
      <c r="D114" s="226">
        <v>177</v>
      </c>
      <c r="E114" s="227">
        <v>3683</v>
      </c>
      <c r="F114" s="227">
        <v>125937</v>
      </c>
      <c r="G114" s="143">
        <v>329016</v>
      </c>
      <c r="H114" s="227">
        <v>167039</v>
      </c>
      <c r="I114" s="227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148">
        <v>92737</v>
      </c>
      <c r="AF114" s="149">
        <v>56611</v>
      </c>
      <c r="AG114" s="149">
        <v>36126</v>
      </c>
      <c r="AH114" s="165"/>
      <c r="AI114" s="165"/>
      <c r="AJ114" s="165"/>
      <c r="AK114" s="165"/>
    </row>
    <row r="115" spans="1:37" s="60" customFormat="1" ht="15" hidden="1" customHeight="1">
      <c r="A115" s="59" t="s">
        <v>83</v>
      </c>
      <c r="B115" s="244"/>
      <c r="C115" s="240">
        <v>4628.5713999999998</v>
      </c>
      <c r="D115" s="226">
        <v>177</v>
      </c>
      <c r="E115" s="227">
        <v>3682</v>
      </c>
      <c r="F115" s="227">
        <v>125871</v>
      </c>
      <c r="G115" s="143">
        <v>328853</v>
      </c>
      <c r="H115" s="227">
        <v>166956</v>
      </c>
      <c r="I115" s="227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148">
        <v>92779</v>
      </c>
      <c r="AF115" s="149">
        <v>56632</v>
      </c>
      <c r="AG115" s="149">
        <v>36147</v>
      </c>
      <c r="AH115" s="165"/>
      <c r="AI115" s="165"/>
      <c r="AJ115" s="165"/>
      <c r="AK115" s="165"/>
    </row>
    <row r="116" spans="1:37" s="60" customFormat="1" ht="15" hidden="1" customHeight="1">
      <c r="A116" s="59" t="s">
        <v>84</v>
      </c>
      <c r="B116" s="244"/>
      <c r="C116" s="240">
        <v>4628.5713999999998</v>
      </c>
      <c r="D116" s="226">
        <v>177</v>
      </c>
      <c r="E116" s="227">
        <v>3682</v>
      </c>
      <c r="F116" s="227">
        <v>125847</v>
      </c>
      <c r="G116" s="143">
        <v>328695</v>
      </c>
      <c r="H116" s="227">
        <v>166830</v>
      </c>
      <c r="I116" s="227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148">
        <v>92787</v>
      </c>
      <c r="AF116" s="149">
        <v>56637</v>
      </c>
      <c r="AG116" s="149">
        <v>36150</v>
      </c>
      <c r="AH116" s="165"/>
      <c r="AI116" s="165"/>
      <c r="AJ116" s="165"/>
      <c r="AK116" s="165"/>
    </row>
    <row r="117" spans="1:37" s="60" customFormat="1" ht="15" hidden="1" customHeight="1">
      <c r="A117" s="59" t="s">
        <v>85</v>
      </c>
      <c r="B117" s="244"/>
      <c r="C117" s="240">
        <v>4628.5713999999998</v>
      </c>
      <c r="D117" s="226">
        <v>177</v>
      </c>
      <c r="E117" s="227">
        <v>3682</v>
      </c>
      <c r="F117" s="227">
        <v>125851</v>
      </c>
      <c r="G117" s="143">
        <v>328683</v>
      </c>
      <c r="H117" s="227">
        <v>166778</v>
      </c>
      <c r="I117" s="227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148">
        <v>92840</v>
      </c>
      <c r="AF117" s="149">
        <v>56673</v>
      </c>
      <c r="AG117" s="149">
        <v>36167</v>
      </c>
      <c r="AH117" s="165"/>
      <c r="AI117" s="165"/>
      <c r="AJ117" s="165"/>
      <c r="AK117" s="165"/>
    </row>
    <row r="118" spans="1:37" s="60" customFormat="1" ht="15" hidden="1" customHeight="1">
      <c r="A118" s="59" t="s">
        <v>86</v>
      </c>
      <c r="B118" s="244"/>
      <c r="C118" s="240">
        <v>4628.5713999999998</v>
      </c>
      <c r="D118" s="226">
        <v>177</v>
      </c>
      <c r="E118" s="227">
        <v>3682</v>
      </c>
      <c r="F118" s="227">
        <v>125833</v>
      </c>
      <c r="G118" s="143">
        <v>328721</v>
      </c>
      <c r="H118" s="227">
        <v>166771</v>
      </c>
      <c r="I118" s="227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148">
        <v>92949</v>
      </c>
      <c r="AF118" s="149">
        <v>56761</v>
      </c>
      <c r="AG118" s="149">
        <v>36188</v>
      </c>
      <c r="AH118" s="165"/>
      <c r="AI118" s="165"/>
      <c r="AJ118" s="165"/>
      <c r="AK118" s="165"/>
    </row>
    <row r="119" spans="1:37" s="216" customFormat="1" ht="15" hidden="1" customHeight="1">
      <c r="A119" s="59" t="s">
        <v>87</v>
      </c>
      <c r="B119" s="244">
        <v>31</v>
      </c>
      <c r="C119" s="240">
        <v>4628.5713999999998</v>
      </c>
      <c r="D119" s="226">
        <v>177</v>
      </c>
      <c r="E119" s="227">
        <v>3682</v>
      </c>
      <c r="F119" s="227">
        <v>125851</v>
      </c>
      <c r="G119" s="143">
        <v>328749</v>
      </c>
      <c r="H119" s="227">
        <v>166743</v>
      </c>
      <c r="I119" s="227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148">
        <v>93033</v>
      </c>
      <c r="AF119" s="149">
        <v>56842</v>
      </c>
      <c r="AG119" s="149">
        <v>36191</v>
      </c>
      <c r="AH119" s="215"/>
      <c r="AI119" s="215"/>
      <c r="AJ119" s="215"/>
      <c r="AK119" s="215"/>
    </row>
    <row r="120" spans="1:37" s="60" customFormat="1" ht="15" hidden="1" customHeight="1">
      <c r="A120" s="59" t="s">
        <v>88</v>
      </c>
      <c r="B120" s="244"/>
      <c r="C120" s="240">
        <v>4628.5713999999998</v>
      </c>
      <c r="D120" s="226">
        <v>176</v>
      </c>
      <c r="E120" s="227">
        <v>3579</v>
      </c>
      <c r="F120" s="227">
        <v>125906</v>
      </c>
      <c r="G120" s="143">
        <v>328709</v>
      </c>
      <c r="H120" s="227">
        <v>166706</v>
      </c>
      <c r="I120" s="227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148">
        <v>93048</v>
      </c>
      <c r="AF120" s="149">
        <v>56875</v>
      </c>
      <c r="AG120" s="149">
        <v>36173</v>
      </c>
      <c r="AH120" s="165"/>
      <c r="AI120" s="165"/>
      <c r="AJ120" s="165"/>
      <c r="AK120" s="165"/>
    </row>
    <row r="121" spans="1:37" s="60" customFormat="1" ht="15" hidden="1" customHeight="1">
      <c r="A121" s="59" t="s">
        <v>89</v>
      </c>
      <c r="B121" s="244"/>
      <c r="C121" s="240">
        <v>4628.5713999999998</v>
      </c>
      <c r="D121" s="226">
        <v>176</v>
      </c>
      <c r="E121" s="227">
        <v>3580</v>
      </c>
      <c r="F121" s="227">
        <v>125982</v>
      </c>
      <c r="G121" s="143">
        <v>328601</v>
      </c>
      <c r="H121" s="227">
        <v>166623</v>
      </c>
      <c r="I121" s="227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148">
        <v>93112</v>
      </c>
      <c r="AF121" s="149">
        <v>56920</v>
      </c>
      <c r="AG121" s="149">
        <v>36192</v>
      </c>
      <c r="AH121" s="165"/>
      <c r="AI121" s="165"/>
      <c r="AJ121" s="165"/>
      <c r="AK121" s="165"/>
    </row>
    <row r="122" spans="1:37" s="60" customFormat="1" ht="15" hidden="1" customHeight="1">
      <c r="A122" s="59" t="s">
        <v>76</v>
      </c>
      <c r="B122" s="244"/>
      <c r="C122" s="240">
        <v>4628.5713999999998</v>
      </c>
      <c r="D122" s="226">
        <v>176</v>
      </c>
      <c r="E122" s="227">
        <v>3580</v>
      </c>
      <c r="F122" s="227">
        <v>126084</v>
      </c>
      <c r="G122" s="143">
        <v>328444</v>
      </c>
      <c r="H122" s="227">
        <v>166538</v>
      </c>
      <c r="I122" s="227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148">
        <v>93154</v>
      </c>
      <c r="AF122" s="149">
        <v>56928</v>
      </c>
      <c r="AG122" s="149">
        <v>36226</v>
      </c>
      <c r="AH122" s="165"/>
      <c r="AI122" s="165"/>
      <c r="AJ122" s="165"/>
      <c r="AK122" s="165"/>
    </row>
    <row r="123" spans="1:37" s="60" customFormat="1" ht="15" hidden="1" customHeight="1">
      <c r="A123" s="59" t="s">
        <v>90</v>
      </c>
      <c r="B123" s="244"/>
      <c r="C123" s="240">
        <v>4628.5713999999998</v>
      </c>
      <c r="D123" s="226">
        <v>176</v>
      </c>
      <c r="E123" s="227">
        <v>3580</v>
      </c>
      <c r="F123" s="227">
        <v>126075</v>
      </c>
      <c r="G123" s="143">
        <v>328331</v>
      </c>
      <c r="H123" s="227">
        <v>166450</v>
      </c>
      <c r="I123" s="227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148">
        <v>93167</v>
      </c>
      <c r="AF123" s="149">
        <v>56931</v>
      </c>
      <c r="AG123" s="149">
        <v>36236</v>
      </c>
      <c r="AH123" s="165"/>
      <c r="AI123" s="165"/>
      <c r="AJ123" s="165"/>
      <c r="AK123" s="165"/>
    </row>
    <row r="124" spans="1:37" s="60" customFormat="1" ht="15" hidden="1" customHeight="1">
      <c r="A124" s="59" t="s">
        <v>91</v>
      </c>
      <c r="B124" s="244"/>
      <c r="C124" s="240">
        <v>4628.5713999999998</v>
      </c>
      <c r="D124" s="226">
        <v>176</v>
      </c>
      <c r="E124" s="227">
        <v>3579</v>
      </c>
      <c r="F124" s="227">
        <v>126162</v>
      </c>
      <c r="G124" s="143">
        <v>328264</v>
      </c>
      <c r="H124" s="227">
        <v>166421</v>
      </c>
      <c r="I124" s="227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148">
        <v>93212</v>
      </c>
      <c r="AF124" s="149">
        <v>56941</v>
      </c>
      <c r="AG124" s="149">
        <v>36271</v>
      </c>
      <c r="AH124" s="165"/>
      <c r="AI124" s="165"/>
      <c r="AJ124" s="165"/>
      <c r="AK124" s="165"/>
    </row>
    <row r="125" spans="1:37" s="60" customFormat="1" ht="15" hidden="1" customHeight="1">
      <c r="A125" s="59" t="s">
        <v>80</v>
      </c>
      <c r="B125" s="244"/>
      <c r="C125" s="240">
        <v>4628.5713999999998</v>
      </c>
      <c r="D125" s="226">
        <v>176</v>
      </c>
      <c r="E125" s="227">
        <v>3577</v>
      </c>
      <c r="F125" s="227">
        <v>126222</v>
      </c>
      <c r="G125" s="143">
        <v>327968</v>
      </c>
      <c r="H125" s="227">
        <v>166258</v>
      </c>
      <c r="I125" s="227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148">
        <v>93178</v>
      </c>
      <c r="AF125" s="149">
        <v>56914</v>
      </c>
      <c r="AG125" s="149">
        <v>36264</v>
      </c>
      <c r="AH125" s="165"/>
      <c r="AI125" s="165"/>
      <c r="AJ125" s="165"/>
      <c r="AK125" s="165"/>
    </row>
    <row r="126" spans="1:37" s="60" customFormat="1" ht="15" customHeight="1">
      <c r="A126" s="63" t="s">
        <v>221</v>
      </c>
      <c r="B126" s="244"/>
      <c r="C126" s="240"/>
      <c r="D126" s="226"/>
      <c r="E126" s="227"/>
      <c r="F126" s="227"/>
      <c r="G126" s="143"/>
      <c r="H126" s="227"/>
      <c r="I126" s="227"/>
      <c r="J126" s="241"/>
      <c r="K126" s="165"/>
      <c r="L126" s="82"/>
      <c r="M126" s="82"/>
      <c r="N126" s="83"/>
      <c r="O126" s="242"/>
      <c r="P126" s="83"/>
      <c r="Q126" s="242"/>
      <c r="R126" s="83"/>
      <c r="S126" s="82"/>
      <c r="T126" s="144"/>
      <c r="U126" s="243"/>
      <c r="V126" s="83"/>
      <c r="W126" s="242"/>
      <c r="X126" s="83"/>
      <c r="Y126" s="83"/>
      <c r="Z126" s="83"/>
      <c r="AA126" s="242"/>
      <c r="AB126" s="162"/>
      <c r="AC126" s="242"/>
      <c r="AD126" s="145"/>
      <c r="AE126" s="148"/>
      <c r="AF126" s="149"/>
      <c r="AG126" s="149"/>
      <c r="AH126" s="165"/>
      <c r="AI126" s="165"/>
      <c r="AJ126" s="165"/>
      <c r="AK126" s="165"/>
    </row>
    <row r="127" spans="1:37" s="216" customFormat="1" ht="15" customHeight="1">
      <c r="A127" s="59" t="s">
        <v>81</v>
      </c>
      <c r="B127" s="244"/>
      <c r="C127" s="240">
        <v>4628.5713999999998</v>
      </c>
      <c r="D127" s="226">
        <v>176</v>
      </c>
      <c r="E127" s="227">
        <v>3577</v>
      </c>
      <c r="F127" s="227">
        <v>126231</v>
      </c>
      <c r="G127" s="143">
        <v>327788</v>
      </c>
      <c r="H127" s="227">
        <v>166132</v>
      </c>
      <c r="I127" s="227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148">
        <v>93177</v>
      </c>
      <c r="AF127" s="149">
        <v>56913</v>
      </c>
      <c r="AG127" s="149">
        <v>36264</v>
      </c>
      <c r="AH127" s="215"/>
      <c r="AI127" s="215"/>
      <c r="AJ127" s="215"/>
      <c r="AK127" s="215"/>
    </row>
    <row r="128" spans="1:37" s="60" customFormat="1" ht="15" customHeight="1">
      <c r="A128" s="59" t="s">
        <v>83</v>
      </c>
      <c r="B128" s="244"/>
      <c r="C128" s="240">
        <v>4628.5713999999998</v>
      </c>
      <c r="D128" s="226">
        <v>176</v>
      </c>
      <c r="E128" s="227">
        <v>3577</v>
      </c>
      <c r="F128" s="227">
        <v>126231</v>
      </c>
      <c r="G128" s="143">
        <v>327654</v>
      </c>
      <c r="H128" s="227">
        <v>166019</v>
      </c>
      <c r="I128" s="227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148">
        <v>93180</v>
      </c>
      <c r="AF128" s="149">
        <v>56907</v>
      </c>
      <c r="AG128" s="149">
        <v>36273</v>
      </c>
      <c r="AH128" s="165"/>
      <c r="AI128" s="165"/>
      <c r="AJ128" s="165"/>
      <c r="AK128" s="165"/>
    </row>
    <row r="129" spans="1:37" s="60" customFormat="1" ht="15" customHeight="1">
      <c r="A129" s="59" t="s">
        <v>84</v>
      </c>
      <c r="B129" s="244"/>
      <c r="C129" s="240">
        <v>4628.5713999999998</v>
      </c>
      <c r="D129" s="226">
        <v>176</v>
      </c>
      <c r="E129" s="227">
        <v>3577</v>
      </c>
      <c r="F129" s="227">
        <v>126224</v>
      </c>
      <c r="G129" s="143">
        <v>327513</v>
      </c>
      <c r="H129" s="227">
        <v>165931</v>
      </c>
      <c r="I129" s="227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148">
        <v>93190</v>
      </c>
      <c r="AF129" s="149">
        <v>56907</v>
      </c>
      <c r="AG129" s="149">
        <v>36283</v>
      </c>
      <c r="AH129" s="165"/>
      <c r="AI129" s="165"/>
      <c r="AJ129" s="165"/>
      <c r="AK129" s="165"/>
    </row>
    <row r="130" spans="1:37" s="60" customFormat="1" ht="15" customHeight="1">
      <c r="A130" s="59" t="s">
        <v>85</v>
      </c>
      <c r="B130" s="244"/>
      <c r="C130" s="240">
        <v>4628.5713999999998</v>
      </c>
      <c r="D130" s="226">
        <v>176</v>
      </c>
      <c r="E130" s="227">
        <v>3577</v>
      </c>
      <c r="F130" s="227">
        <v>126234</v>
      </c>
      <c r="G130" s="143">
        <v>327349</v>
      </c>
      <c r="H130" s="227">
        <v>165802</v>
      </c>
      <c r="I130" s="227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148">
        <v>93179</v>
      </c>
      <c r="AF130" s="149">
        <v>56900</v>
      </c>
      <c r="AG130" s="149">
        <v>36279</v>
      </c>
      <c r="AH130" s="165"/>
      <c r="AI130" s="165"/>
      <c r="AJ130" s="165"/>
      <c r="AK130" s="165"/>
    </row>
    <row r="131" spans="1:37" s="216" customFormat="1" ht="15" customHeight="1">
      <c r="A131" s="59" t="s">
        <v>86</v>
      </c>
      <c r="B131" s="244"/>
      <c r="C131" s="240">
        <v>4628.5713999999998</v>
      </c>
      <c r="D131" s="226">
        <v>176</v>
      </c>
      <c r="E131" s="227">
        <v>3577</v>
      </c>
      <c r="F131" s="227">
        <v>126263</v>
      </c>
      <c r="G131" s="143">
        <v>327080</v>
      </c>
      <c r="H131" s="227">
        <v>165627</v>
      </c>
      <c r="I131" s="227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148">
        <v>93162</v>
      </c>
      <c r="AF131" s="149">
        <v>56874</v>
      </c>
      <c r="AG131" s="149">
        <v>36288</v>
      </c>
      <c r="AH131" s="215"/>
      <c r="AI131" s="215"/>
      <c r="AJ131" s="215"/>
      <c r="AK131" s="215"/>
    </row>
    <row r="132" spans="1:37" s="60" customFormat="1" ht="15" customHeight="1">
      <c r="A132" s="59" t="s">
        <v>87</v>
      </c>
      <c r="B132" s="244"/>
      <c r="C132" s="240">
        <v>4628.5713999999998</v>
      </c>
      <c r="D132" s="226">
        <v>176</v>
      </c>
      <c r="E132" s="227">
        <v>3666</v>
      </c>
      <c r="F132" s="227">
        <v>126329</v>
      </c>
      <c r="G132" s="143">
        <v>326986</v>
      </c>
      <c r="H132" s="227">
        <v>165538</v>
      </c>
      <c r="I132" s="227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148">
        <v>93212</v>
      </c>
      <c r="AF132" s="149">
        <v>56905</v>
      </c>
      <c r="AG132" s="149">
        <v>36307</v>
      </c>
      <c r="AH132" s="165"/>
      <c r="AI132" s="165"/>
      <c r="AJ132" s="165"/>
      <c r="AK132" s="165"/>
    </row>
    <row r="133" spans="1:37" s="60" customFormat="1" ht="15" customHeight="1">
      <c r="A133" s="59" t="s">
        <v>88</v>
      </c>
      <c r="B133" s="244"/>
      <c r="C133" s="240">
        <v>4628.5713999999998</v>
      </c>
      <c r="D133" s="226">
        <v>176</v>
      </c>
      <c r="E133" s="227">
        <v>3666</v>
      </c>
      <c r="F133" s="227">
        <v>126371</v>
      </c>
      <c r="G133" s="143">
        <v>326813</v>
      </c>
      <c r="H133" s="227">
        <v>165472</v>
      </c>
      <c r="I133" s="227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148">
        <v>93235</v>
      </c>
      <c r="AF133" s="149">
        <v>56916</v>
      </c>
      <c r="AG133" s="149">
        <v>36319</v>
      </c>
      <c r="AH133" s="165"/>
      <c r="AI133" s="165"/>
      <c r="AJ133" s="165"/>
      <c r="AK133" s="165"/>
    </row>
    <row r="134" spans="1:37" s="60" customFormat="1" ht="15" customHeight="1">
      <c r="A134" s="59" t="s">
        <v>89</v>
      </c>
      <c r="B134" s="244"/>
      <c r="C134" s="240">
        <v>4628.5713999999998</v>
      </c>
      <c r="D134" s="226">
        <v>176</v>
      </c>
      <c r="E134" s="227">
        <v>3666</v>
      </c>
      <c r="F134" s="227">
        <v>126445</v>
      </c>
      <c r="G134" s="143">
        <v>326780</v>
      </c>
      <c r="H134" s="227">
        <v>165437</v>
      </c>
      <c r="I134" s="227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148">
        <v>93284</v>
      </c>
      <c r="AF134" s="149">
        <v>56914</v>
      </c>
      <c r="AG134" s="149">
        <v>36370</v>
      </c>
      <c r="AH134" s="165"/>
      <c r="AI134" s="165"/>
      <c r="AJ134" s="165"/>
      <c r="AK134" s="165"/>
    </row>
    <row r="135" spans="1:37" s="216" customFormat="1" ht="15" customHeight="1">
      <c r="A135" s="59" t="s">
        <v>76</v>
      </c>
      <c r="B135" s="244"/>
      <c r="C135" s="240">
        <v>4628.5713999999998</v>
      </c>
      <c r="D135" s="226">
        <v>176</v>
      </c>
      <c r="E135" s="227">
        <v>3666</v>
      </c>
      <c r="F135" s="227">
        <v>126663</v>
      </c>
      <c r="G135" s="143">
        <v>326576</v>
      </c>
      <c r="H135" s="227">
        <v>165299</v>
      </c>
      <c r="I135" s="227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148">
        <v>93225</v>
      </c>
      <c r="AF135" s="149">
        <v>56866</v>
      </c>
      <c r="AG135" s="149">
        <v>36359</v>
      </c>
      <c r="AH135" s="215"/>
      <c r="AI135" s="215"/>
      <c r="AJ135" s="215"/>
      <c r="AK135" s="215"/>
    </row>
    <row r="136" spans="1:37" s="216" customFormat="1" ht="15" customHeight="1">
      <c r="A136" s="59" t="s">
        <v>90</v>
      </c>
      <c r="B136" s="244"/>
      <c r="C136" s="240">
        <v>4628.5713999999998</v>
      </c>
      <c r="D136" s="226">
        <v>176</v>
      </c>
      <c r="E136" s="227">
        <v>3666</v>
      </c>
      <c r="F136" s="227">
        <v>126709</v>
      </c>
      <c r="G136" s="143">
        <v>326465</v>
      </c>
      <c r="H136" s="227">
        <v>165232</v>
      </c>
      <c r="I136" s="227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148">
        <v>93267</v>
      </c>
      <c r="AF136" s="149">
        <v>56881</v>
      </c>
      <c r="AG136" s="149">
        <v>36386</v>
      </c>
      <c r="AH136" s="215"/>
      <c r="AI136" s="215"/>
      <c r="AJ136" s="215"/>
      <c r="AK136" s="215"/>
    </row>
    <row r="137" spans="1:37" s="216" customFormat="1" ht="15" customHeight="1">
      <c r="A137" s="61" t="s">
        <v>91</v>
      </c>
      <c r="B137" s="245"/>
      <c r="C137" s="246">
        <v>4628.5713999999998</v>
      </c>
      <c r="D137" s="247">
        <v>176</v>
      </c>
      <c r="E137" s="248">
        <v>3666</v>
      </c>
      <c r="F137" s="248">
        <v>126751</v>
      </c>
      <c r="G137" s="249">
        <v>326369</v>
      </c>
      <c r="H137" s="248">
        <v>165174</v>
      </c>
      <c r="I137" s="248">
        <v>161195</v>
      </c>
      <c r="J137" s="250">
        <v>2.57</v>
      </c>
      <c r="K137" s="194">
        <v>70.511821422912476</v>
      </c>
      <c r="L137" s="251">
        <v>-96</v>
      </c>
      <c r="M137" s="251">
        <v>-46</v>
      </c>
      <c r="N137" s="191">
        <v>-0.14092403275564691</v>
      </c>
      <c r="O137" s="252">
        <v>212</v>
      </c>
      <c r="P137" s="191">
        <v>0.64947597704776405</v>
      </c>
      <c r="Q137" s="252">
        <v>258</v>
      </c>
      <c r="R137" s="191">
        <v>0.79040000980341096</v>
      </c>
      <c r="S137" s="251">
        <v>-50</v>
      </c>
      <c r="T137" s="253">
        <v>-0.15317829647352887</v>
      </c>
      <c r="U137" s="254">
        <v>996</v>
      </c>
      <c r="V137" s="191">
        <v>3.0513116657527029</v>
      </c>
      <c r="W137" s="252">
        <v>1046</v>
      </c>
      <c r="X137" s="191">
        <v>3.2044899622262317</v>
      </c>
      <c r="Y137" s="191">
        <v>-0.29410232922917579</v>
      </c>
      <c r="Z137" s="191"/>
      <c r="AA137" s="252">
        <v>177</v>
      </c>
      <c r="AB137" s="192"/>
      <c r="AC137" s="252">
        <v>81</v>
      </c>
      <c r="AD137" s="193"/>
      <c r="AE137" s="255">
        <v>93277</v>
      </c>
      <c r="AF137" s="256">
        <v>56878</v>
      </c>
      <c r="AG137" s="256">
        <v>36399</v>
      </c>
      <c r="AH137" s="215"/>
      <c r="AI137" s="215"/>
      <c r="AJ137" s="215"/>
      <c r="AK137" s="215"/>
    </row>
    <row r="138" spans="1:37" ht="17.25" customHeight="1">
      <c r="A138" s="224" t="s">
        <v>222</v>
      </c>
      <c r="B138" s="195"/>
      <c r="C138" s="80">
        <v>0</v>
      </c>
      <c r="D138" s="80">
        <v>0</v>
      </c>
      <c r="E138" s="80">
        <v>0</v>
      </c>
      <c r="F138" s="80">
        <v>3.3146816721779826E-2</v>
      </c>
      <c r="G138" s="80">
        <v>-2.9405908749789413E-2</v>
      </c>
      <c r="H138" s="80">
        <v>-3.5102159388012005E-2</v>
      </c>
      <c r="I138" s="80">
        <v>-2.3568376200901801E-2</v>
      </c>
      <c r="J138" s="80">
        <v>-0.38759689922481511</v>
      </c>
      <c r="K138" s="80">
        <v>-2.9405908749795512E-2</v>
      </c>
      <c r="L138" s="80">
        <v>13.513513513513514</v>
      </c>
      <c r="M138" s="80">
        <v>14.814814814814813</v>
      </c>
      <c r="N138" s="80">
        <v>14.787804375203331</v>
      </c>
      <c r="O138" s="80">
        <v>-13.469387755102041</v>
      </c>
      <c r="P138" s="80">
        <v>-13.44195070872472</v>
      </c>
      <c r="Q138" s="80">
        <v>-13.712374581939798</v>
      </c>
      <c r="R138" s="80">
        <v>-13.685014581600457</v>
      </c>
      <c r="S138" s="80">
        <v>12.280701754385964</v>
      </c>
      <c r="T138" s="80">
        <v>12.252887800552918</v>
      </c>
      <c r="U138" s="80">
        <v>-11.936339522546419</v>
      </c>
      <c r="V138" s="80">
        <v>-11.908416378655568</v>
      </c>
      <c r="W138" s="80">
        <v>-11.952861952861953</v>
      </c>
      <c r="X138" s="80">
        <v>-11.924944047888019</v>
      </c>
      <c r="Y138" s="80">
        <v>13.486090458490956</v>
      </c>
      <c r="Z138" s="80" t="s">
        <v>107</v>
      </c>
      <c r="AA138" s="80">
        <v>18.791946308724832</v>
      </c>
      <c r="AB138" s="80" t="s">
        <v>107</v>
      </c>
      <c r="AC138" s="80">
        <v>-10.989010989010989</v>
      </c>
      <c r="AD138" s="80" t="s">
        <v>107</v>
      </c>
      <c r="AE138" s="80">
        <v>1.0721905925997404E-2</v>
      </c>
      <c r="AF138" s="80">
        <v>-5.2741688788875019E-3</v>
      </c>
      <c r="AG138" s="80">
        <v>3.5728027263233111E-2</v>
      </c>
      <c r="AH138" s="81"/>
      <c r="AI138" s="81"/>
      <c r="AJ138" s="81"/>
      <c r="AK138" s="81"/>
    </row>
    <row r="139" spans="1:37" ht="14.25" customHeight="1" thickBot="1">
      <c r="A139" s="225" t="s">
        <v>223</v>
      </c>
      <c r="B139" s="196"/>
      <c r="C139" s="95">
        <v>0</v>
      </c>
      <c r="D139" s="95">
        <v>0</v>
      </c>
      <c r="E139" s="95">
        <v>2.4308466051969826</v>
      </c>
      <c r="F139" s="95">
        <v>0.46686006880043118</v>
      </c>
      <c r="G139" s="95">
        <v>-0.57727926303219357</v>
      </c>
      <c r="H139" s="95">
        <v>-0.74930447479584905</v>
      </c>
      <c r="I139" s="95">
        <v>-0.40038803037511661</v>
      </c>
      <c r="J139" s="95">
        <v>-1.1538461538461635</v>
      </c>
      <c r="K139" s="95">
        <v>-0.57727926303220189</v>
      </c>
      <c r="L139" s="95">
        <v>-43.283582089552233</v>
      </c>
      <c r="M139" s="95">
        <v>-12.195121951219512</v>
      </c>
      <c r="N139" s="95">
        <v>-12.841482057553669</v>
      </c>
      <c r="O139" s="95">
        <v>-8.2251082251082259</v>
      </c>
      <c r="P139" s="95">
        <v>-7.6963897944422861</v>
      </c>
      <c r="Q139" s="95">
        <v>-5.1470588235294112</v>
      </c>
      <c r="R139" s="95">
        <v>-4.6006076402811322</v>
      </c>
      <c r="S139" s="95">
        <v>-92.307692307692307</v>
      </c>
      <c r="T139" s="95">
        <v>-93.415583794301199</v>
      </c>
      <c r="U139" s="95">
        <v>0.30211480362537763</v>
      </c>
      <c r="V139" s="95">
        <v>0.87995887084069102</v>
      </c>
      <c r="W139" s="95">
        <v>2.649656526005888</v>
      </c>
      <c r="X139" s="95">
        <v>3.2410248649623545</v>
      </c>
      <c r="Y139" s="95">
        <v>-44.109043925545265</v>
      </c>
      <c r="Z139" s="95" t="e">
        <v>#DIV/0!</v>
      </c>
      <c r="AA139" s="95">
        <v>21.232876712328768</v>
      </c>
      <c r="AB139" s="95" t="e">
        <v>#DIV/0!</v>
      </c>
      <c r="AC139" s="95">
        <v>10.95890410958904</v>
      </c>
      <c r="AD139" s="95" t="e">
        <v>#DIV/0!</v>
      </c>
      <c r="AE139" s="95">
        <v>6.9733510706775942E-2</v>
      </c>
      <c r="AF139" s="95">
        <v>-0.11064083876293006</v>
      </c>
      <c r="AG139" s="95">
        <v>0.35289901022855724</v>
      </c>
      <c r="AH139" s="81"/>
      <c r="AI139" s="81"/>
      <c r="AJ139" s="81"/>
      <c r="AK139" s="81"/>
    </row>
    <row r="140" spans="1:37" ht="15" customHeight="1" thickBot="1">
      <c r="A140" s="32"/>
      <c r="B140" s="32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4"/>
      <c r="W140" s="37"/>
      <c r="X140" s="37"/>
      <c r="Y140" s="37"/>
      <c r="Z140" s="37"/>
      <c r="AA140" s="230"/>
      <c r="AB140" s="230"/>
      <c r="AC140" s="231"/>
    </row>
    <row r="141" spans="1:37" ht="15" customHeight="1">
      <c r="A141" s="44" t="s">
        <v>229</v>
      </c>
      <c r="B141" s="66">
        <v>31</v>
      </c>
      <c r="C141" s="269">
        <v>4628.5713999999998</v>
      </c>
      <c r="D141" s="68">
        <v>176</v>
      </c>
      <c r="E141" s="68">
        <v>3666</v>
      </c>
      <c r="F141" s="69">
        <v>126751</v>
      </c>
      <c r="G141" s="69">
        <v>326369</v>
      </c>
      <c r="H141" s="70">
        <v>165174</v>
      </c>
      <c r="I141" s="70">
        <v>161195</v>
      </c>
      <c r="J141" s="71">
        <v>2.57</v>
      </c>
      <c r="K141" s="72">
        <v>70.511821422912476</v>
      </c>
      <c r="L141" s="233">
        <v>-96</v>
      </c>
      <c r="M141" s="73">
        <v>-46</v>
      </c>
      <c r="N141" s="234">
        <v>-0.14092403275564691</v>
      </c>
      <c r="O141" s="68">
        <v>212</v>
      </c>
      <c r="P141" s="74">
        <v>0.64947597704776405</v>
      </c>
      <c r="Q141" s="68">
        <v>258</v>
      </c>
      <c r="R141" s="74">
        <v>0.79040000980341096</v>
      </c>
      <c r="S141" s="73">
        <v>-50</v>
      </c>
      <c r="T141" s="235">
        <v>-0.15317829647352887</v>
      </c>
      <c r="U141" s="259">
        <v>996</v>
      </c>
      <c r="V141" s="74">
        <v>3.0513116657527029</v>
      </c>
      <c r="W141" s="259">
        <v>1046</v>
      </c>
      <c r="X141" s="74">
        <v>3.2044899622262317</v>
      </c>
      <c r="Y141" s="74">
        <v>-0.29410232922917579</v>
      </c>
      <c r="Z141" s="75"/>
      <c r="AA141" s="232">
        <v>177</v>
      </c>
      <c r="AB141" s="76"/>
      <c r="AC141" s="232">
        <v>81</v>
      </c>
      <c r="AD141" s="75"/>
      <c r="AE141" s="70">
        <v>93277</v>
      </c>
      <c r="AF141" s="70">
        <v>56878</v>
      </c>
      <c r="AG141" s="70">
        <v>36399</v>
      </c>
    </row>
    <row r="142" spans="1:37" ht="15" customHeight="1">
      <c r="A142" s="64" t="s">
        <v>27</v>
      </c>
      <c r="B142" s="77">
        <v>31</v>
      </c>
      <c r="C142" s="270">
        <v>29.409500000000001</v>
      </c>
      <c r="D142" s="271">
        <v>44</v>
      </c>
      <c r="E142" s="271">
        <v>1070</v>
      </c>
      <c r="F142" s="271">
        <v>41640</v>
      </c>
      <c r="G142" s="79">
        <v>103361</v>
      </c>
      <c r="H142" s="89">
        <v>49690</v>
      </c>
      <c r="I142" s="89">
        <v>53671</v>
      </c>
      <c r="J142" s="80">
        <v>2.48</v>
      </c>
      <c r="K142" s="81">
        <v>3514.5446199357348</v>
      </c>
      <c r="L142" s="82">
        <v>18</v>
      </c>
      <c r="M142" s="82">
        <v>6</v>
      </c>
      <c r="N142" s="83">
        <v>5.8054028949609093E-2</v>
      </c>
      <c r="O142" s="84">
        <v>63</v>
      </c>
      <c r="P142" s="83">
        <v>0.60956730397089554</v>
      </c>
      <c r="Q142" s="84">
        <v>57</v>
      </c>
      <c r="R142" s="83">
        <v>0.55151327502128644</v>
      </c>
      <c r="S142" s="85">
        <v>12</v>
      </c>
      <c r="T142" s="86">
        <v>0.11610805789921796</v>
      </c>
      <c r="U142" s="78">
        <v>353</v>
      </c>
      <c r="V142" s="239">
        <v>3.4155120365353353</v>
      </c>
      <c r="W142" s="78">
        <v>341</v>
      </c>
      <c r="X142" s="87">
        <v>3.2994039786361173</v>
      </c>
      <c r="Y142" s="87">
        <v>0.17416208684882706</v>
      </c>
      <c r="Z142" s="81"/>
      <c r="AA142" s="91">
        <v>56</v>
      </c>
      <c r="AB142" s="237"/>
      <c r="AC142" s="91">
        <v>24</v>
      </c>
      <c r="AD142" s="81"/>
      <c r="AE142" s="257">
        <v>12761</v>
      </c>
      <c r="AF142" s="89">
        <v>9647</v>
      </c>
      <c r="AG142" s="89">
        <v>3114</v>
      </c>
    </row>
    <row r="143" spans="1:37" customFormat="1" ht="15" customHeight="1">
      <c r="A143" s="64" t="s">
        <v>28</v>
      </c>
      <c r="B143" s="77">
        <v>31</v>
      </c>
      <c r="C143" s="270">
        <v>120.5181</v>
      </c>
      <c r="D143" s="271">
        <v>12</v>
      </c>
      <c r="E143" s="271">
        <v>229</v>
      </c>
      <c r="F143" s="271">
        <v>4388</v>
      </c>
      <c r="G143" s="79">
        <v>10784</v>
      </c>
      <c r="H143" s="89">
        <v>5615</v>
      </c>
      <c r="I143" s="89">
        <v>5169</v>
      </c>
      <c r="J143" s="80">
        <v>2.46</v>
      </c>
      <c r="K143" s="81">
        <v>89.480335318927189</v>
      </c>
      <c r="L143" s="82">
        <v>-2</v>
      </c>
      <c r="M143" s="82">
        <v>-1</v>
      </c>
      <c r="N143" s="83">
        <v>-9.2721372276309721E-2</v>
      </c>
      <c r="O143" s="84">
        <v>7</v>
      </c>
      <c r="P143" s="83">
        <v>0.64904960593416783</v>
      </c>
      <c r="Q143" s="84">
        <v>8</v>
      </c>
      <c r="R143" s="83">
        <v>0.74177097821047755</v>
      </c>
      <c r="S143" s="85">
        <v>-1</v>
      </c>
      <c r="T143" s="86">
        <v>-9.2721372276309832E-2</v>
      </c>
      <c r="U143" s="78">
        <v>20</v>
      </c>
      <c r="V143" s="87">
        <v>1.8544274455261938</v>
      </c>
      <c r="W143" s="78">
        <v>21</v>
      </c>
      <c r="X143" s="87">
        <v>1.9471488178025036</v>
      </c>
      <c r="Y143" s="87">
        <v>-0.18544274455261955</v>
      </c>
      <c r="Z143" s="81"/>
      <c r="AA143" s="91">
        <v>5</v>
      </c>
      <c r="AB143" s="237"/>
      <c r="AC143" s="91">
        <v>1</v>
      </c>
      <c r="AD143" s="81"/>
      <c r="AE143" s="257">
        <v>2086</v>
      </c>
      <c r="AF143" s="89">
        <v>1606</v>
      </c>
      <c r="AG143" s="89">
        <v>480</v>
      </c>
    </row>
    <row r="144" spans="1:37" customFormat="1" ht="15" customHeight="1">
      <c r="A144" s="64" t="s">
        <v>29</v>
      </c>
      <c r="B144" s="77">
        <v>31</v>
      </c>
      <c r="C144" s="270">
        <v>252.37190000000001</v>
      </c>
      <c r="D144" s="271">
        <v>15</v>
      </c>
      <c r="E144" s="271">
        <v>318</v>
      </c>
      <c r="F144" s="271">
        <v>8871</v>
      </c>
      <c r="G144" s="79">
        <v>23669</v>
      </c>
      <c r="H144" s="89">
        <v>12547</v>
      </c>
      <c r="I144" s="89">
        <v>11122</v>
      </c>
      <c r="J144" s="80">
        <v>2.67</v>
      </c>
      <c r="K144" s="81">
        <v>93.786194104811187</v>
      </c>
      <c r="L144" s="82">
        <v>-31</v>
      </c>
      <c r="M144" s="82">
        <v>-14</v>
      </c>
      <c r="N144" s="83">
        <v>-0.59110388650805368</v>
      </c>
      <c r="O144" s="84">
        <v>13</v>
      </c>
      <c r="P144" s="83">
        <v>0.54888218032890712</v>
      </c>
      <c r="Q144" s="84">
        <v>27</v>
      </c>
      <c r="R144" s="83">
        <v>1.1399860668369608</v>
      </c>
      <c r="S144" s="85">
        <v>-17</v>
      </c>
      <c r="T144" s="86">
        <v>-0.7177690050454939</v>
      </c>
      <c r="U144" s="78">
        <v>52</v>
      </c>
      <c r="V144" s="87">
        <v>2.1955287213156285</v>
      </c>
      <c r="W144" s="78">
        <v>69</v>
      </c>
      <c r="X144" s="87">
        <v>2.9132977263611224</v>
      </c>
      <c r="Y144" s="87">
        <v>-1.3088728915535475</v>
      </c>
      <c r="Z144" s="90"/>
      <c r="AA144" s="91">
        <v>15</v>
      </c>
      <c r="AB144" s="237"/>
      <c r="AC144" s="91">
        <v>6</v>
      </c>
      <c r="AD144" s="90"/>
      <c r="AE144" s="257">
        <v>7622</v>
      </c>
      <c r="AF144" s="89">
        <v>6665</v>
      </c>
      <c r="AG144" s="89">
        <v>957</v>
      </c>
    </row>
    <row r="145" spans="1:33" customFormat="1" ht="15" customHeight="1">
      <c r="A145" s="64" t="s">
        <v>30</v>
      </c>
      <c r="B145" s="77">
        <v>31</v>
      </c>
      <c r="C145" s="270">
        <v>29.409500000000001</v>
      </c>
      <c r="D145" s="271">
        <v>8</v>
      </c>
      <c r="E145" s="271">
        <v>227</v>
      </c>
      <c r="F145" s="271">
        <v>7807</v>
      </c>
      <c r="G145" s="79">
        <v>20095</v>
      </c>
      <c r="H145" s="89">
        <v>10269</v>
      </c>
      <c r="I145" s="89">
        <v>9826</v>
      </c>
      <c r="J145" s="80">
        <v>2.57</v>
      </c>
      <c r="K145" s="81">
        <v>683.28261276118258</v>
      </c>
      <c r="L145" s="82">
        <v>-34</v>
      </c>
      <c r="M145" s="82">
        <v>-13</v>
      </c>
      <c r="N145" s="83">
        <v>-0.64638027048528235</v>
      </c>
      <c r="O145" s="84">
        <v>9</v>
      </c>
      <c r="P145" s="83">
        <v>0.44749403341288785</v>
      </c>
      <c r="Q145" s="84">
        <v>22</v>
      </c>
      <c r="R145" s="83">
        <v>1.0938743038981702</v>
      </c>
      <c r="S145" s="85">
        <v>-21</v>
      </c>
      <c r="T145" s="86">
        <v>-1.0441527446300718</v>
      </c>
      <c r="U145" s="78">
        <v>82</v>
      </c>
      <c r="V145" s="87">
        <v>4.0771678599840886</v>
      </c>
      <c r="W145" s="78">
        <v>103</v>
      </c>
      <c r="X145" s="87">
        <v>5.1213206046141604</v>
      </c>
      <c r="Y145" s="87">
        <v>-1.6905330151153541</v>
      </c>
      <c r="Z145" s="90"/>
      <c r="AA145" s="91">
        <v>12</v>
      </c>
      <c r="AB145" s="237"/>
      <c r="AC145" s="91">
        <v>5</v>
      </c>
      <c r="AD145" s="90"/>
      <c r="AE145" s="257">
        <v>6622</v>
      </c>
      <c r="AF145" s="89">
        <v>4273</v>
      </c>
      <c r="AG145" s="89">
        <v>2349</v>
      </c>
    </row>
    <row r="146" spans="1:33" customFormat="1" ht="15" customHeight="1">
      <c r="A146" s="64" t="s">
        <v>31</v>
      </c>
      <c r="B146" s="77">
        <v>31</v>
      </c>
      <c r="C146" s="270">
        <v>65.258200000000002</v>
      </c>
      <c r="D146" s="271">
        <v>18</v>
      </c>
      <c r="E146" s="271">
        <v>528</v>
      </c>
      <c r="F146" s="271">
        <v>32491</v>
      </c>
      <c r="G146" s="79">
        <v>83585</v>
      </c>
      <c r="H146" s="89">
        <v>41901</v>
      </c>
      <c r="I146" s="89">
        <v>41684</v>
      </c>
      <c r="J146" s="80">
        <v>2.57</v>
      </c>
      <c r="K146" s="81">
        <v>1280.8352053841509</v>
      </c>
      <c r="L146" s="82">
        <v>24</v>
      </c>
      <c r="M146" s="82">
        <v>7</v>
      </c>
      <c r="N146" s="83">
        <v>8.375910880308246E-2</v>
      </c>
      <c r="O146" s="84">
        <v>67</v>
      </c>
      <c r="P146" s="83">
        <v>0.80169432711521671</v>
      </c>
      <c r="Q146" s="84">
        <v>60</v>
      </c>
      <c r="R146" s="83">
        <v>0.71793521831213425</v>
      </c>
      <c r="S146" s="85">
        <v>17</v>
      </c>
      <c r="T146" s="86">
        <v>0.20341497852177115</v>
      </c>
      <c r="U146" s="78">
        <v>293</v>
      </c>
      <c r="V146" s="87">
        <v>3.5059169827575891</v>
      </c>
      <c r="W146" s="78">
        <v>276</v>
      </c>
      <c r="X146" s="87">
        <v>3.302502004235818</v>
      </c>
      <c r="Y146" s="87">
        <v>0.28717408732485361</v>
      </c>
      <c r="Z146" s="90"/>
      <c r="AA146" s="91">
        <v>44</v>
      </c>
      <c r="AB146" s="237"/>
      <c r="AC146" s="91">
        <v>20</v>
      </c>
      <c r="AD146" s="90"/>
      <c r="AE146" s="257">
        <v>15573</v>
      </c>
      <c r="AF146" s="89">
        <v>12358</v>
      </c>
      <c r="AG146" s="89">
        <v>3215</v>
      </c>
    </row>
    <row r="147" spans="1:33" customFormat="1" ht="15" customHeight="1">
      <c r="A147" s="64" t="s">
        <v>32</v>
      </c>
      <c r="B147" s="77">
        <v>31</v>
      </c>
      <c r="C147" s="270">
        <v>218.44479999999999</v>
      </c>
      <c r="D147" s="271">
        <v>15</v>
      </c>
      <c r="E147" s="271">
        <v>271</v>
      </c>
      <c r="F147" s="271">
        <v>7307</v>
      </c>
      <c r="G147" s="79">
        <v>17828</v>
      </c>
      <c r="H147" s="89">
        <v>9442</v>
      </c>
      <c r="I147" s="89">
        <v>8386</v>
      </c>
      <c r="J147" s="80">
        <v>2.44</v>
      </c>
      <c r="K147" s="81">
        <v>81.613295441228175</v>
      </c>
      <c r="L147" s="82">
        <v>-17</v>
      </c>
      <c r="M147" s="82">
        <v>-3</v>
      </c>
      <c r="N147" s="83">
        <v>-0.16819443276427548</v>
      </c>
      <c r="O147" s="84">
        <v>12</v>
      </c>
      <c r="P147" s="83">
        <v>0.67277773105710204</v>
      </c>
      <c r="Q147" s="84">
        <v>15</v>
      </c>
      <c r="R147" s="83">
        <v>0.84097216382137752</v>
      </c>
      <c r="S147" s="85">
        <v>-14</v>
      </c>
      <c r="T147" s="86">
        <v>-0.78490735289995239</v>
      </c>
      <c r="U147" s="78">
        <v>39</v>
      </c>
      <c r="V147" s="87">
        <v>2.1865276259355815</v>
      </c>
      <c r="W147" s="78">
        <v>53</v>
      </c>
      <c r="X147" s="87">
        <v>2.9714349788355339</v>
      </c>
      <c r="Y147" s="87">
        <v>-0.95310178566422787</v>
      </c>
      <c r="Z147" s="90"/>
      <c r="AA147" s="91">
        <v>8</v>
      </c>
      <c r="AB147" s="237"/>
      <c r="AC147" s="91">
        <v>4</v>
      </c>
      <c r="AD147" s="90"/>
      <c r="AE147" s="257">
        <v>5822</v>
      </c>
      <c r="AF147" s="89">
        <v>5317</v>
      </c>
      <c r="AG147" s="89">
        <v>505</v>
      </c>
    </row>
    <row r="148" spans="1:33" customFormat="1" ht="15" customHeight="1">
      <c r="A148" s="64" t="s">
        <v>33</v>
      </c>
      <c r="B148" s="77">
        <v>31</v>
      </c>
      <c r="C148" s="270">
        <v>157.11000000000001</v>
      </c>
      <c r="D148" s="271">
        <v>14</v>
      </c>
      <c r="E148" s="271">
        <v>225</v>
      </c>
      <c r="F148" s="271">
        <v>5017</v>
      </c>
      <c r="G148" s="79">
        <v>12569</v>
      </c>
      <c r="H148" s="89">
        <v>6675</v>
      </c>
      <c r="I148" s="89">
        <v>5894</v>
      </c>
      <c r="J148" s="80">
        <v>2.5099999999999998</v>
      </c>
      <c r="K148" s="81">
        <v>80.001272993444076</v>
      </c>
      <c r="L148" s="82">
        <v>-4</v>
      </c>
      <c r="M148" s="82">
        <v>-6</v>
      </c>
      <c r="N148" s="83">
        <v>-0.47728899848858486</v>
      </c>
      <c r="O148" s="84">
        <v>7</v>
      </c>
      <c r="P148" s="83">
        <v>0.556837164903349</v>
      </c>
      <c r="Q148" s="84">
        <v>13</v>
      </c>
      <c r="R148" s="83">
        <v>1.0341261633919339</v>
      </c>
      <c r="S148" s="85">
        <v>2</v>
      </c>
      <c r="T148" s="86">
        <v>0.15909633282952784</v>
      </c>
      <c r="U148" s="78">
        <v>30</v>
      </c>
      <c r="V148" s="87">
        <v>2.3864449924429239</v>
      </c>
      <c r="W148" s="78">
        <v>28</v>
      </c>
      <c r="X148" s="87">
        <v>2.227348659613396</v>
      </c>
      <c r="Y148" s="87">
        <v>-0.31819266565905702</v>
      </c>
      <c r="Z148" s="90"/>
      <c r="AA148" s="91">
        <v>8</v>
      </c>
      <c r="AB148" s="237"/>
      <c r="AC148" s="91">
        <v>5</v>
      </c>
      <c r="AD148" s="90"/>
      <c r="AE148" s="257">
        <v>6732</v>
      </c>
      <c r="AF148" s="89">
        <v>6517</v>
      </c>
      <c r="AG148" s="89">
        <v>215</v>
      </c>
    </row>
    <row r="149" spans="1:33" customFormat="1" ht="15" customHeight="1">
      <c r="A149" s="64" t="s">
        <v>34</v>
      </c>
      <c r="B149" s="77">
        <v>31</v>
      </c>
      <c r="C149" s="270">
        <v>162.4332</v>
      </c>
      <c r="D149" s="271">
        <v>5</v>
      </c>
      <c r="E149" s="271">
        <v>75</v>
      </c>
      <c r="F149" s="271">
        <v>1713</v>
      </c>
      <c r="G149" s="79">
        <v>4499</v>
      </c>
      <c r="H149" s="89">
        <v>2518</v>
      </c>
      <c r="I149" s="89">
        <v>1981</v>
      </c>
      <c r="J149" s="80">
        <v>2.63</v>
      </c>
      <c r="K149" s="81">
        <v>27.697539665536357</v>
      </c>
      <c r="L149" s="82">
        <v>-22</v>
      </c>
      <c r="M149" s="82">
        <v>-5</v>
      </c>
      <c r="N149" s="83">
        <v>-1.1086474501108647</v>
      </c>
      <c r="O149" s="84">
        <v>1</v>
      </c>
      <c r="P149" s="83">
        <v>0.22172949002217296</v>
      </c>
      <c r="Q149" s="84">
        <v>6</v>
      </c>
      <c r="R149" s="83">
        <v>1.3303769401330376</v>
      </c>
      <c r="S149" s="85">
        <v>-17</v>
      </c>
      <c r="T149" s="86">
        <v>-3.7694013303769403</v>
      </c>
      <c r="U149" s="78">
        <v>1</v>
      </c>
      <c r="V149" s="87">
        <v>0.22172949002217296</v>
      </c>
      <c r="W149" s="91">
        <v>18</v>
      </c>
      <c r="X149" s="87">
        <v>3.9911308203991132</v>
      </c>
      <c r="Y149" s="87">
        <v>-4.8780487804878048</v>
      </c>
      <c r="Z149" s="90"/>
      <c r="AA149" s="91">
        <v>4</v>
      </c>
      <c r="AB149" s="237"/>
      <c r="AC149" s="91">
        <v>0</v>
      </c>
      <c r="AD149" s="90"/>
      <c r="AE149" s="257">
        <v>3692</v>
      </c>
      <c r="AF149" s="89">
        <v>3602</v>
      </c>
      <c r="AG149" s="89">
        <v>90</v>
      </c>
    </row>
    <row r="150" spans="1:33" customFormat="1" ht="15" customHeight="1">
      <c r="A150" s="219" t="s">
        <v>35</v>
      </c>
      <c r="B150" s="77">
        <v>31</v>
      </c>
      <c r="C150" s="270">
        <v>135.58619999999999</v>
      </c>
      <c r="D150" s="271">
        <v>11</v>
      </c>
      <c r="E150" s="271">
        <v>174</v>
      </c>
      <c r="F150" s="271">
        <v>4771</v>
      </c>
      <c r="G150" s="79">
        <v>11461</v>
      </c>
      <c r="H150" s="89">
        <v>6149</v>
      </c>
      <c r="I150" s="89">
        <v>5312</v>
      </c>
      <c r="J150" s="80">
        <v>2.4</v>
      </c>
      <c r="K150" s="81">
        <v>84.529251501996526</v>
      </c>
      <c r="L150" s="82">
        <v>-18</v>
      </c>
      <c r="M150" s="82">
        <v>-10</v>
      </c>
      <c r="N150" s="83">
        <v>-0.87183958151700081</v>
      </c>
      <c r="O150" s="84">
        <v>4</v>
      </c>
      <c r="P150" s="83">
        <v>0.34873583260680036</v>
      </c>
      <c r="Q150" s="84">
        <v>14</v>
      </c>
      <c r="R150" s="83">
        <v>1.2205754141238012</v>
      </c>
      <c r="S150" s="85">
        <v>-8</v>
      </c>
      <c r="T150" s="86">
        <v>-0.69747166521360038</v>
      </c>
      <c r="U150" s="78">
        <v>30</v>
      </c>
      <c r="V150" s="87">
        <v>2.6155187445510029</v>
      </c>
      <c r="W150" s="78">
        <v>38</v>
      </c>
      <c r="X150" s="87">
        <v>3.3129904097646032</v>
      </c>
      <c r="Y150" s="87">
        <v>-1.5693112467306012</v>
      </c>
      <c r="Z150" s="90"/>
      <c r="AA150" s="91">
        <v>5</v>
      </c>
      <c r="AB150" s="237"/>
      <c r="AC150" s="91">
        <v>2</v>
      </c>
      <c r="AD150" s="90"/>
      <c r="AE150" s="257">
        <v>4631</v>
      </c>
      <c r="AF150" s="89">
        <v>4111</v>
      </c>
      <c r="AG150" s="89">
        <v>520</v>
      </c>
    </row>
    <row r="151" spans="1:33" customFormat="1" ht="15" customHeight="1">
      <c r="A151" s="219" t="s">
        <v>36</v>
      </c>
      <c r="B151" s="77">
        <v>31</v>
      </c>
      <c r="C151" s="270">
        <v>176.37049999999999</v>
      </c>
      <c r="D151" s="271">
        <v>13</v>
      </c>
      <c r="E151" s="271">
        <v>259</v>
      </c>
      <c r="F151" s="271">
        <v>4050</v>
      </c>
      <c r="G151" s="79">
        <v>10187</v>
      </c>
      <c r="H151" s="89">
        <v>5541</v>
      </c>
      <c r="I151" s="89">
        <v>4646</v>
      </c>
      <c r="J151" s="80">
        <v>2.52</v>
      </c>
      <c r="K151" s="81">
        <v>57.759092365219807</v>
      </c>
      <c r="L151" s="82">
        <v>-7</v>
      </c>
      <c r="M151" s="82">
        <v>-7</v>
      </c>
      <c r="N151" s="83">
        <v>-0.6869142829105539</v>
      </c>
      <c r="O151" s="84">
        <v>4</v>
      </c>
      <c r="P151" s="83">
        <v>0.39252244737745939</v>
      </c>
      <c r="Q151" s="84">
        <v>11</v>
      </c>
      <c r="R151" s="83">
        <v>1.0794367302880132</v>
      </c>
      <c r="S151" s="85">
        <v>0</v>
      </c>
      <c r="T151" s="86">
        <v>0</v>
      </c>
      <c r="U151" s="78">
        <v>24</v>
      </c>
      <c r="V151" s="87">
        <v>2.3551346842647565</v>
      </c>
      <c r="W151" s="78">
        <v>24</v>
      </c>
      <c r="X151" s="87">
        <v>2.3551346842647565</v>
      </c>
      <c r="Y151" s="87">
        <v>-0.6869142829105539</v>
      </c>
      <c r="Z151" s="90"/>
      <c r="AA151" s="91">
        <v>4</v>
      </c>
      <c r="AB151" s="237"/>
      <c r="AC151" s="91">
        <v>0</v>
      </c>
      <c r="AD151" s="90"/>
      <c r="AE151" s="257">
        <v>1729</v>
      </c>
      <c r="AF151" s="89">
        <v>1497</v>
      </c>
      <c r="AG151" s="89">
        <v>232</v>
      </c>
    </row>
    <row r="152" spans="1:33" customFormat="1" ht="15" customHeight="1">
      <c r="A152" s="219" t="s">
        <v>37</v>
      </c>
      <c r="B152" s="77">
        <v>31</v>
      </c>
      <c r="C152" s="270">
        <v>1641.8554999999999</v>
      </c>
      <c r="D152" s="271">
        <v>9</v>
      </c>
      <c r="E152" s="271">
        <v>128</v>
      </c>
      <c r="F152" s="271">
        <v>4872</v>
      </c>
      <c r="G152" s="79">
        <v>15969</v>
      </c>
      <c r="H152" s="89">
        <v>8193</v>
      </c>
      <c r="I152" s="89">
        <v>7776</v>
      </c>
      <c r="J152" s="80">
        <v>3.28</v>
      </c>
      <c r="K152" s="81">
        <v>9.7261908858605413</v>
      </c>
      <c r="L152" s="82">
        <v>1</v>
      </c>
      <c r="M152" s="82">
        <v>0</v>
      </c>
      <c r="N152" s="83">
        <v>0</v>
      </c>
      <c r="O152" s="84">
        <v>16</v>
      </c>
      <c r="P152" s="83">
        <v>1.0019726336224444</v>
      </c>
      <c r="Q152" s="84">
        <v>16</v>
      </c>
      <c r="R152" s="83">
        <v>1.0019726336224444</v>
      </c>
      <c r="S152" s="85">
        <v>1</v>
      </c>
      <c r="T152" s="86">
        <v>6.2623289601402288E-2</v>
      </c>
      <c r="U152" s="78">
        <v>53</v>
      </c>
      <c r="V152" s="87">
        <v>3.3190343488743461</v>
      </c>
      <c r="W152" s="78">
        <v>52</v>
      </c>
      <c r="X152" s="87">
        <v>3.2564110592729438</v>
      </c>
      <c r="Y152" s="87">
        <v>6.2623289601402288E-2</v>
      </c>
      <c r="Z152" s="90"/>
      <c r="AA152" s="91">
        <v>8</v>
      </c>
      <c r="AB152" s="237"/>
      <c r="AC152" s="91">
        <v>8</v>
      </c>
      <c r="AD152" s="90"/>
      <c r="AE152" s="257">
        <v>14137</v>
      </c>
      <c r="AF152" s="89">
        <v>856</v>
      </c>
      <c r="AG152" s="89">
        <v>13281</v>
      </c>
    </row>
    <row r="153" spans="1:33" customFormat="1" ht="15" customHeight="1">
      <c r="A153" s="219" t="s">
        <v>38</v>
      </c>
      <c r="B153" s="77">
        <v>31</v>
      </c>
      <c r="C153" s="270">
        <v>618.49099999999999</v>
      </c>
      <c r="D153" s="271">
        <v>6</v>
      </c>
      <c r="E153" s="271">
        <v>56</v>
      </c>
      <c r="F153" s="271">
        <v>2116</v>
      </c>
      <c r="G153" s="79">
        <v>6324</v>
      </c>
      <c r="H153" s="89">
        <v>3330</v>
      </c>
      <c r="I153" s="89">
        <v>2994</v>
      </c>
      <c r="J153" s="80">
        <v>2.99</v>
      </c>
      <c r="K153" s="81">
        <v>10.224886053313631</v>
      </c>
      <c r="L153" s="82">
        <v>-1</v>
      </c>
      <c r="M153" s="82">
        <v>-3</v>
      </c>
      <c r="N153" s="83">
        <v>-0.47434579808680527</v>
      </c>
      <c r="O153" s="84">
        <v>3</v>
      </c>
      <c r="P153" s="83">
        <v>0.47434579808680527</v>
      </c>
      <c r="Q153" s="84">
        <v>6</v>
      </c>
      <c r="R153" s="83">
        <v>0.94869159617361054</v>
      </c>
      <c r="S153" s="85">
        <v>2</v>
      </c>
      <c r="T153" s="86">
        <v>0.31623053205787022</v>
      </c>
      <c r="U153" s="78">
        <v>13</v>
      </c>
      <c r="V153" s="87">
        <v>2.0554984583761562</v>
      </c>
      <c r="W153" s="78">
        <v>11</v>
      </c>
      <c r="X153" s="87">
        <v>1.739267926318286</v>
      </c>
      <c r="Y153" s="87">
        <v>-0.15811526602893505</v>
      </c>
      <c r="Z153" s="90"/>
      <c r="AA153" s="91">
        <v>5</v>
      </c>
      <c r="AB153" s="237"/>
      <c r="AC153" s="91">
        <v>4</v>
      </c>
      <c r="AD153" s="90"/>
      <c r="AE153" s="257">
        <v>6094</v>
      </c>
      <c r="AF153" s="89">
        <v>227</v>
      </c>
      <c r="AG153" s="89">
        <v>5867</v>
      </c>
    </row>
    <row r="154" spans="1:33" s="43" customFormat="1" ht="15" customHeight="1" thickBot="1">
      <c r="A154" s="220" t="s">
        <v>39</v>
      </c>
      <c r="B154" s="92">
        <v>31</v>
      </c>
      <c r="C154" s="272">
        <v>1021.313</v>
      </c>
      <c r="D154" s="273">
        <v>6</v>
      </c>
      <c r="E154" s="273">
        <v>106</v>
      </c>
      <c r="F154" s="273">
        <v>1708</v>
      </c>
      <c r="G154" s="94">
        <v>6038</v>
      </c>
      <c r="H154" s="103">
        <v>3304</v>
      </c>
      <c r="I154" s="103">
        <v>2734</v>
      </c>
      <c r="J154" s="95">
        <v>3.54</v>
      </c>
      <c r="K154" s="96">
        <v>5.9119975952523856</v>
      </c>
      <c r="L154" s="97">
        <v>-3</v>
      </c>
      <c r="M154" s="97">
        <v>3</v>
      </c>
      <c r="N154" s="98">
        <v>0.49672986174352179</v>
      </c>
      <c r="O154" s="99">
        <v>6</v>
      </c>
      <c r="P154" s="98">
        <v>0.99345972348704359</v>
      </c>
      <c r="Q154" s="99">
        <v>3</v>
      </c>
      <c r="R154" s="98">
        <v>0.49672986174352179</v>
      </c>
      <c r="S154" s="100">
        <v>-6</v>
      </c>
      <c r="T154" s="95">
        <v>-0.99345972348704359</v>
      </c>
      <c r="U154" s="93">
        <v>6</v>
      </c>
      <c r="V154" s="101">
        <v>0.99345972348704359</v>
      </c>
      <c r="W154" s="93">
        <v>12</v>
      </c>
      <c r="X154" s="101">
        <v>1.9869194469740872</v>
      </c>
      <c r="Y154" s="95">
        <v>-0.49672986174352179</v>
      </c>
      <c r="Z154" s="102"/>
      <c r="AA154" s="236">
        <v>3</v>
      </c>
      <c r="AB154" s="238"/>
      <c r="AC154" s="236">
        <v>2</v>
      </c>
      <c r="AD154" s="102"/>
      <c r="AE154" s="258">
        <v>5776</v>
      </c>
      <c r="AF154" s="103">
        <v>202</v>
      </c>
      <c r="AG154" s="103">
        <v>5574</v>
      </c>
    </row>
    <row r="155" spans="1:33" customFormat="1" ht="15" customHeight="1">
      <c r="G155" s="217"/>
      <c r="H155" s="40"/>
      <c r="M155" s="58"/>
      <c r="O155" s="45"/>
      <c r="AA155" s="41"/>
      <c r="AC155" s="41"/>
    </row>
    <row r="156" spans="1:33" customFormat="1" ht="15" customHeight="1">
      <c r="G156" s="217"/>
      <c r="H156" s="218"/>
      <c r="M156" s="221"/>
      <c r="N156" s="221"/>
      <c r="O156" s="221"/>
    </row>
    <row r="157" spans="1:33" customFormat="1" ht="15" customHeight="1">
      <c r="G157" s="217"/>
      <c r="H157" s="218"/>
    </row>
    <row r="158" spans="1:33" customFormat="1" ht="15" customHeight="1"/>
    <row r="159" spans="1:33" customFormat="1" ht="15" customHeight="1"/>
    <row r="160" spans="1:33" customFormat="1" ht="15" customHeight="1"/>
    <row r="161" customFormat="1" ht="15" customHeight="1"/>
    <row r="162" customFormat="1" ht="15" customHeight="1"/>
    <row r="163" customFormat="1" ht="15" customHeight="1"/>
    <row r="164" customFormat="1" ht="15" customHeight="1"/>
    <row r="165" customFormat="1" ht="15" customHeight="1"/>
    <row r="166" customFormat="1" ht="15" customHeight="1"/>
    <row r="167" customFormat="1" ht="15" customHeight="1"/>
    <row r="168" customFormat="1" ht="15" customHeight="1"/>
    <row r="169" customFormat="1" ht="15" customHeight="1"/>
    <row r="170" customFormat="1" ht="15" customHeight="1"/>
    <row r="171" customFormat="1" ht="15" customHeight="1"/>
    <row r="172" customFormat="1" ht="15" customHeight="1"/>
    <row r="173" customFormat="1" ht="15" customHeight="1"/>
    <row r="174" customFormat="1" ht="15" customHeight="1"/>
    <row r="175" customFormat="1" ht="15" customHeight="1"/>
    <row r="176" customFormat="1" ht="15" customHeight="1"/>
    <row r="177" customFormat="1" ht="15" customHeight="1"/>
    <row r="178" customFormat="1" ht="15" customHeight="1"/>
    <row r="179" customFormat="1" ht="15" customHeight="1"/>
    <row r="180" customFormat="1" ht="15" customHeight="1"/>
    <row r="181" customFormat="1" ht="15" customHeight="1"/>
    <row r="182" customFormat="1" ht="15" customHeight="1"/>
    <row r="183" customFormat="1" ht="15" customHeight="1"/>
    <row r="184" customFormat="1" ht="15" customHeight="1"/>
    <row r="185" customFormat="1" ht="15" customHeight="1"/>
    <row r="186" customFormat="1" ht="15" customHeight="1"/>
    <row r="187" customFormat="1" ht="15" customHeight="1"/>
    <row r="188" customFormat="1" ht="15" customHeight="1"/>
    <row r="189" customFormat="1" ht="15" customHeight="1"/>
    <row r="190" customFormat="1" ht="15" customHeight="1"/>
    <row r="191" customFormat="1" ht="15" customHeight="1"/>
    <row r="192" customFormat="1" ht="15" customHeight="1"/>
    <row r="193" customFormat="1" ht="15" customHeight="1"/>
    <row r="194" customFormat="1" ht="15" customHeight="1"/>
    <row r="195" customFormat="1" ht="15" customHeight="1"/>
    <row r="196" customFormat="1" ht="15" customHeight="1"/>
    <row r="197" customFormat="1" ht="15" customHeight="1"/>
    <row r="198" customFormat="1" ht="15" customHeight="1"/>
    <row r="199" customFormat="1" ht="15" customHeight="1"/>
    <row r="200" customFormat="1" ht="15" customHeight="1"/>
    <row r="201" customFormat="1" ht="15" customHeight="1"/>
    <row r="202" customFormat="1" ht="15" customHeight="1"/>
    <row r="203" customFormat="1" ht="15" customHeight="1"/>
    <row r="204" customFormat="1" ht="15" customHeight="1"/>
    <row r="205" customFormat="1" ht="15" customHeight="1"/>
    <row r="206" customFormat="1" ht="15" customHeight="1"/>
    <row r="207" customFormat="1" ht="15" customHeight="1"/>
    <row r="208" customFormat="1" ht="15" customHeight="1"/>
    <row r="209" spans="1:43" ht="15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C209"/>
      <c r="AD209"/>
      <c r="AE209"/>
      <c r="AF209"/>
      <c r="AG209"/>
    </row>
    <row r="210" spans="1:43" customFormat="1" ht="15" customHeight="1">
      <c r="A210" s="6"/>
      <c r="B210" s="6"/>
      <c r="C210" s="6"/>
      <c r="D210" s="6"/>
      <c r="E210" s="6"/>
      <c r="F210" s="6"/>
      <c r="G210" s="6"/>
      <c r="H210" s="6"/>
      <c r="I210" s="6"/>
      <c r="J210" s="8"/>
      <c r="K210" s="8"/>
      <c r="L210" s="6"/>
      <c r="M210" s="6"/>
      <c r="N210" s="6"/>
      <c r="O210" s="6"/>
      <c r="P210" s="6"/>
      <c r="Q210" s="6"/>
      <c r="R210" s="6"/>
      <c r="S210" s="39"/>
      <c r="T210" s="39"/>
      <c r="U210" s="39"/>
      <c r="V210" s="39"/>
      <c r="W210" s="39"/>
      <c r="X210" s="39"/>
      <c r="Y210" s="39"/>
      <c r="Z210" s="39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</row>
    <row r="211" spans="1:43" customFormat="1" ht="15" customHeight="1">
      <c r="A211" s="6"/>
      <c r="B211" s="6"/>
      <c r="C211" s="6"/>
      <c r="D211" s="6"/>
      <c r="E211" s="6"/>
      <c r="F211" s="6"/>
      <c r="G211" s="6"/>
      <c r="H211" s="6"/>
      <c r="I211" s="6"/>
      <c r="J211" s="8"/>
      <c r="K211" s="8"/>
      <c r="L211" s="6"/>
      <c r="M211" s="6"/>
      <c r="N211" s="6"/>
      <c r="O211" s="6"/>
      <c r="P211" s="6"/>
      <c r="Q211" s="6"/>
      <c r="R211" s="6"/>
      <c r="S211" s="39"/>
      <c r="T211" s="39"/>
      <c r="U211" s="39"/>
      <c r="V211" s="39"/>
      <c r="W211" s="39"/>
      <c r="X211" s="39"/>
      <c r="Y211" s="39"/>
      <c r="Z211" s="39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</row>
    <row r="212" spans="1:43" customFormat="1" ht="15" customHeight="1">
      <c r="A212" s="6"/>
      <c r="B212" s="6"/>
      <c r="C212" s="6"/>
      <c r="D212" s="6"/>
      <c r="E212" s="6"/>
      <c r="F212" s="6"/>
      <c r="G212" s="6"/>
      <c r="H212" s="6"/>
      <c r="I212" s="6"/>
      <c r="J212" s="8"/>
      <c r="K212" s="8"/>
      <c r="L212" s="6"/>
      <c r="M212" s="6"/>
      <c r="N212" s="6"/>
      <c r="O212" s="6"/>
      <c r="P212" s="6"/>
      <c r="Q212" s="6"/>
      <c r="R212" s="6"/>
      <c r="S212" s="39"/>
      <c r="T212" s="39"/>
      <c r="U212" s="39"/>
      <c r="V212" s="39"/>
      <c r="W212" s="39"/>
      <c r="X212" s="39"/>
      <c r="Y212" s="39"/>
      <c r="Z212" s="39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</row>
    <row r="213" spans="1:43" customFormat="1" ht="15" customHeight="1">
      <c r="A213" s="6"/>
      <c r="B213" s="6"/>
      <c r="C213" s="6"/>
      <c r="D213" s="6"/>
      <c r="E213" s="6"/>
      <c r="F213" s="6"/>
      <c r="G213" s="6"/>
      <c r="H213" s="6"/>
      <c r="I213" s="6"/>
      <c r="J213" s="8"/>
      <c r="K213" s="8"/>
      <c r="L213" s="6"/>
      <c r="M213" s="6"/>
      <c r="N213" s="6"/>
      <c r="O213" s="6"/>
      <c r="P213" s="6"/>
      <c r="Q213" s="6"/>
      <c r="R213" s="6"/>
      <c r="S213" s="39"/>
      <c r="T213" s="39"/>
      <c r="U213" s="39"/>
      <c r="V213" s="39"/>
      <c r="W213" s="39"/>
      <c r="X213" s="39"/>
      <c r="Y213" s="39"/>
      <c r="Z213" s="39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</row>
    <row r="214" spans="1:43" customFormat="1" ht="15" customHeight="1">
      <c r="A214" s="6"/>
      <c r="B214" s="6"/>
      <c r="C214" s="6"/>
      <c r="D214" s="6"/>
      <c r="E214" s="6"/>
      <c r="F214" s="6"/>
      <c r="G214" s="6"/>
      <c r="H214" s="6"/>
      <c r="I214" s="6"/>
      <c r="J214" s="8"/>
      <c r="K214" s="8"/>
      <c r="L214" s="6"/>
      <c r="M214" s="6"/>
      <c r="N214" s="6"/>
      <c r="O214" s="6"/>
      <c r="P214" s="6"/>
      <c r="Q214" s="6"/>
      <c r="R214" s="6"/>
      <c r="S214" s="39"/>
      <c r="T214" s="39"/>
      <c r="U214" s="39"/>
      <c r="V214" s="39"/>
      <c r="W214" s="39"/>
      <c r="X214" s="39"/>
      <c r="Y214" s="39"/>
      <c r="Z214" s="39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</row>
    <row r="215" spans="1:43" customFormat="1" ht="15" customHeight="1">
      <c r="A215" s="6"/>
      <c r="B215" s="6"/>
      <c r="C215" s="6"/>
      <c r="D215" s="6"/>
      <c r="E215" s="6"/>
      <c r="F215" s="6"/>
      <c r="G215" s="6"/>
      <c r="H215" s="6"/>
      <c r="I215" s="6"/>
      <c r="J215" s="8"/>
      <c r="K215" s="8"/>
      <c r="L215" s="6"/>
      <c r="M215" s="6"/>
      <c r="N215" s="6"/>
      <c r="O215" s="6"/>
      <c r="P215" s="6"/>
      <c r="Q215" s="6"/>
      <c r="R215" s="6"/>
      <c r="S215" s="39"/>
      <c r="T215" s="39"/>
      <c r="U215" s="39"/>
      <c r="V215" s="39"/>
      <c r="W215" s="39"/>
      <c r="X215" s="39"/>
      <c r="Y215" s="39"/>
      <c r="Z215" s="39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</row>
    <row r="216" spans="1:43" customFormat="1" ht="15" customHeight="1">
      <c r="A216" s="6"/>
      <c r="B216" s="6"/>
      <c r="C216" s="6"/>
      <c r="D216" s="6"/>
      <c r="E216" s="6"/>
      <c r="F216" s="6"/>
      <c r="G216" s="6"/>
      <c r="H216" s="6"/>
      <c r="I216" s="6"/>
      <c r="J216" s="8"/>
      <c r="K216" s="8"/>
      <c r="L216" s="6"/>
      <c r="M216" s="6"/>
      <c r="N216" s="6"/>
      <c r="O216" s="6"/>
      <c r="P216" s="6"/>
      <c r="Q216" s="6"/>
      <c r="R216" s="6"/>
      <c r="S216" s="39"/>
      <c r="T216" s="39"/>
      <c r="U216" s="39"/>
      <c r="V216" s="39"/>
      <c r="W216" s="39"/>
      <c r="X216" s="39"/>
      <c r="Y216" s="39"/>
      <c r="Z216" s="39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</row>
    <row r="217" spans="1:43" customFormat="1" ht="15" customHeight="1">
      <c r="A217" s="6"/>
      <c r="B217" s="6"/>
      <c r="C217" s="6"/>
      <c r="D217" s="6"/>
      <c r="E217" s="6"/>
      <c r="F217" s="6"/>
      <c r="G217" s="6"/>
      <c r="H217" s="6"/>
      <c r="I217" s="6"/>
      <c r="J217" s="8"/>
      <c r="K217" s="8"/>
      <c r="L217" s="6"/>
      <c r="M217" s="6"/>
      <c r="N217" s="6"/>
      <c r="O217" s="6"/>
      <c r="P217" s="6"/>
      <c r="Q217" s="6"/>
      <c r="R217" s="6"/>
      <c r="S217" s="39"/>
      <c r="T217" s="39"/>
      <c r="U217" s="39"/>
      <c r="V217" s="39"/>
      <c r="W217" s="39"/>
      <c r="X217" s="39"/>
      <c r="Y217" s="39"/>
      <c r="Z217" s="39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</row>
  </sheetData>
  <phoneticPr fontId="4" type="noConversion"/>
  <conditionalFormatting sqref="O141">
    <cfRule type="cellIs" dxfId="45" priority="1" stopIfTrue="1" operator="equal">
      <formula>OR($O$23,$O$24,$O$25,$O$26,$O$27,$O$28,$O$29,$O$30,#REF!,$O$32)</formula>
    </cfRule>
  </conditionalFormatting>
  <conditionalFormatting sqref="Q141">
    <cfRule type="cellIs" dxfId="44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218"/>
  <sheetViews>
    <sheetView workbookViewId="0">
      <pane xSplit="2" ySplit="4" topLeftCell="C135" activePane="bottomRight" state="frozen"/>
      <selection pane="topRight" activeCell="C1" sqref="C1"/>
      <selection pane="bottomLeft" activeCell="A5" sqref="A5"/>
      <selection pane="bottomRight" activeCell="H152" sqref="H152"/>
    </sheetView>
  </sheetViews>
  <sheetFormatPr defaultColWidth="11.109375" defaultRowHeight="16.5"/>
  <cols>
    <col min="1" max="1" width="14.21875" style="281" customWidth="1"/>
    <col min="2" max="2" width="5.5546875" style="281" hidden="1" customWidth="1"/>
    <col min="3" max="3" width="8.33203125" style="281" customWidth="1"/>
    <col min="4" max="4" width="4.21875" style="281" customWidth="1"/>
    <col min="5" max="5" width="5" style="281" customWidth="1"/>
    <col min="6" max="7" width="5.77734375" style="281" customWidth="1"/>
    <col min="8" max="8" width="6.33203125" style="281" customWidth="1"/>
    <col min="9" max="9" width="6" style="281" customWidth="1"/>
    <col min="10" max="10" width="4.6640625" style="281" customWidth="1"/>
    <col min="11" max="11" width="5.33203125" style="281" customWidth="1"/>
    <col min="12" max="12" width="5.77734375" style="281" customWidth="1"/>
    <col min="13" max="13" width="6.109375" style="281" customWidth="1"/>
    <col min="14" max="14" width="6.6640625" style="281" customWidth="1"/>
    <col min="15" max="15" width="4.6640625" style="281" customWidth="1"/>
    <col min="16" max="16" width="5.109375" style="281" customWidth="1"/>
    <col min="17" max="17" width="5.88671875" style="281" customWidth="1"/>
    <col min="18" max="18" width="6.21875" style="281" customWidth="1"/>
    <col min="19" max="20" width="6.109375" style="283" bestFit="1" customWidth="1"/>
    <col min="21" max="21" width="6.109375" style="281" customWidth="1"/>
    <col min="22" max="23" width="5.109375" style="281" customWidth="1"/>
    <col min="24" max="24" width="4.77734375" style="281" customWidth="1"/>
    <col min="25" max="25" width="6.5546875" style="281" bestFit="1" customWidth="1"/>
    <col min="26" max="26" width="0.33203125" style="281" hidden="1" customWidth="1"/>
    <col min="27" max="27" width="9.5546875" style="278" bestFit="1" customWidth="1"/>
    <col min="28" max="28" width="6.6640625" style="278" hidden="1" customWidth="1"/>
    <col min="29" max="29" width="7.5546875" style="281" bestFit="1" customWidth="1"/>
    <col min="30" max="30" width="6.6640625" style="281" hidden="1" customWidth="1"/>
    <col min="31" max="31" width="8.21875" style="281" customWidth="1"/>
    <col min="32" max="32" width="8.88671875" style="281" customWidth="1"/>
    <col min="33" max="33" width="8.5546875" style="281" customWidth="1"/>
    <col min="34" max="16384" width="11.109375" style="281"/>
  </cols>
  <sheetData>
    <row r="1" spans="1:256" ht="19.5">
      <c r="A1" s="274" t="s">
        <v>171</v>
      </c>
      <c r="B1" s="275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7"/>
      <c r="T1" s="277"/>
      <c r="U1" s="276"/>
      <c r="V1" s="276"/>
      <c r="W1" s="276"/>
      <c r="X1" s="276"/>
      <c r="Y1" s="276"/>
      <c r="Z1" s="276"/>
      <c r="AC1" s="279"/>
      <c r="AD1" s="279"/>
      <c r="AE1" s="279"/>
      <c r="AF1" s="279"/>
      <c r="AG1" s="279"/>
      <c r="AH1" s="279"/>
      <c r="AI1" s="279"/>
      <c r="AJ1" s="279"/>
      <c r="AK1" s="279"/>
      <c r="AL1" s="279"/>
      <c r="AM1" s="279"/>
      <c r="AN1" s="279"/>
      <c r="AO1" s="279"/>
      <c r="AP1" s="279"/>
      <c r="AQ1" s="279"/>
      <c r="AR1" s="279"/>
      <c r="AS1" s="279"/>
      <c r="AT1" s="279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  <c r="DK1" s="279"/>
      <c r="DL1" s="279"/>
      <c r="DM1" s="279"/>
      <c r="DN1" s="279"/>
      <c r="DO1" s="279"/>
      <c r="DP1" s="279"/>
      <c r="DQ1" s="279"/>
      <c r="DR1" s="279"/>
      <c r="DS1" s="279"/>
      <c r="DT1" s="279"/>
      <c r="DU1" s="279"/>
      <c r="DV1" s="279"/>
      <c r="DW1" s="279"/>
      <c r="DX1" s="279"/>
      <c r="DY1" s="279"/>
      <c r="DZ1" s="279"/>
      <c r="EA1" s="279"/>
      <c r="EB1" s="279"/>
      <c r="EC1" s="279"/>
      <c r="ED1" s="279"/>
      <c r="EE1" s="279"/>
      <c r="EF1" s="279"/>
      <c r="EG1" s="279"/>
      <c r="EH1" s="279"/>
      <c r="EI1" s="279"/>
      <c r="EJ1" s="279"/>
      <c r="EK1" s="279"/>
      <c r="EL1" s="279"/>
      <c r="EM1" s="279"/>
      <c r="EN1" s="279"/>
      <c r="EO1" s="279"/>
      <c r="EP1" s="279"/>
      <c r="EQ1" s="279"/>
      <c r="ER1" s="279"/>
      <c r="ES1" s="279"/>
      <c r="ET1" s="279"/>
      <c r="EU1" s="279"/>
      <c r="EV1" s="279"/>
      <c r="EW1" s="279"/>
      <c r="EX1" s="279"/>
      <c r="EY1" s="279"/>
      <c r="EZ1" s="279"/>
      <c r="FA1" s="279"/>
      <c r="FB1" s="279"/>
      <c r="FC1" s="279"/>
      <c r="FD1" s="279"/>
      <c r="FE1" s="279"/>
      <c r="FF1" s="279"/>
      <c r="FG1" s="279"/>
      <c r="FH1" s="279"/>
      <c r="FI1" s="279"/>
      <c r="FJ1" s="279"/>
      <c r="FK1" s="279"/>
      <c r="FL1" s="279"/>
      <c r="FM1" s="279"/>
      <c r="FN1" s="279"/>
      <c r="FO1" s="279"/>
      <c r="FP1" s="279"/>
      <c r="FQ1" s="279"/>
      <c r="FR1" s="279"/>
      <c r="FS1" s="279"/>
      <c r="FT1" s="279"/>
      <c r="FU1" s="279"/>
      <c r="FV1" s="279"/>
      <c r="FW1" s="279"/>
      <c r="FX1" s="279"/>
      <c r="FY1" s="279"/>
      <c r="FZ1" s="279"/>
      <c r="GA1" s="279"/>
      <c r="GB1" s="279"/>
      <c r="GC1" s="279"/>
      <c r="GD1" s="279"/>
      <c r="GE1" s="279"/>
      <c r="GF1" s="279"/>
      <c r="GG1" s="279"/>
      <c r="GH1" s="279"/>
      <c r="GI1" s="279"/>
      <c r="GJ1" s="279"/>
      <c r="GK1" s="279"/>
      <c r="GL1" s="279"/>
      <c r="GM1" s="279"/>
      <c r="GN1" s="279"/>
      <c r="GO1" s="279"/>
      <c r="GP1" s="279"/>
      <c r="GQ1" s="279"/>
      <c r="GR1" s="279"/>
      <c r="GS1" s="279"/>
      <c r="GT1" s="279"/>
      <c r="GU1" s="279"/>
      <c r="GV1" s="279"/>
      <c r="GW1" s="279"/>
      <c r="GX1" s="279"/>
      <c r="GY1" s="279"/>
      <c r="GZ1" s="279"/>
      <c r="HA1" s="279"/>
      <c r="HB1" s="279"/>
      <c r="HC1" s="279"/>
      <c r="HD1" s="279"/>
      <c r="HE1" s="279"/>
      <c r="HF1" s="279"/>
      <c r="HG1" s="279"/>
      <c r="HH1" s="279"/>
      <c r="HI1" s="279"/>
      <c r="HJ1" s="279"/>
      <c r="HK1" s="279"/>
      <c r="HL1" s="279"/>
      <c r="HM1" s="279"/>
      <c r="HN1" s="279"/>
      <c r="HO1" s="279"/>
      <c r="HP1" s="279"/>
      <c r="HQ1" s="279"/>
      <c r="HR1" s="279"/>
      <c r="HS1" s="279"/>
      <c r="HT1" s="279"/>
      <c r="HU1" s="279"/>
      <c r="HV1" s="279"/>
      <c r="HW1" s="279"/>
      <c r="HX1" s="279"/>
      <c r="HY1" s="279"/>
      <c r="HZ1" s="279"/>
      <c r="IA1" s="279"/>
      <c r="IB1" s="279"/>
      <c r="IC1" s="279"/>
      <c r="ID1" s="279"/>
      <c r="IE1" s="279"/>
      <c r="IF1" s="279"/>
      <c r="IG1" s="279"/>
      <c r="IH1" s="279"/>
      <c r="II1" s="279"/>
      <c r="IJ1" s="279"/>
      <c r="IK1" s="279"/>
      <c r="IL1" s="279"/>
      <c r="IM1" s="279"/>
      <c r="IN1" s="279"/>
      <c r="IO1" s="279"/>
      <c r="IP1" s="279"/>
      <c r="IQ1" s="279"/>
      <c r="IR1" s="279"/>
      <c r="IS1" s="279"/>
      <c r="IT1" s="279"/>
      <c r="IU1" s="279"/>
      <c r="IV1" s="279"/>
    </row>
    <row r="2" spans="1:256" ht="17.25" thickBot="1">
      <c r="A2" s="280"/>
      <c r="B2" s="280"/>
      <c r="E2" s="282"/>
      <c r="M2" s="282"/>
      <c r="U2" s="284"/>
    </row>
    <row r="3" spans="1:256" ht="23.25">
      <c r="A3" s="285" t="s">
        <v>0</v>
      </c>
      <c r="B3" s="286"/>
      <c r="C3" s="287" t="s">
        <v>1</v>
      </c>
      <c r="D3" s="288" t="s">
        <v>2</v>
      </c>
      <c r="E3" s="289"/>
      <c r="F3" s="290"/>
      <c r="G3" s="288" t="s">
        <v>3</v>
      </c>
      <c r="H3" s="289"/>
      <c r="I3" s="290"/>
      <c r="J3" s="287" t="s">
        <v>4</v>
      </c>
      <c r="K3" s="287" t="s">
        <v>5</v>
      </c>
      <c r="L3" s="287" t="s">
        <v>6</v>
      </c>
      <c r="M3" s="291" t="s">
        <v>7</v>
      </c>
      <c r="N3" s="292"/>
      <c r="O3" s="293"/>
      <c r="P3" s="293"/>
      <c r="Q3" s="293"/>
      <c r="R3" s="294"/>
      <c r="S3" s="295" t="s">
        <v>8</v>
      </c>
      <c r="T3" s="296"/>
      <c r="U3" s="293"/>
      <c r="V3" s="293"/>
      <c r="W3" s="293"/>
      <c r="X3" s="297"/>
      <c r="Y3" s="298" t="s">
        <v>9</v>
      </c>
      <c r="Z3" s="299" t="s">
        <v>10</v>
      </c>
      <c r="AA3" s="300" t="s">
        <v>172</v>
      </c>
      <c r="AB3" s="300"/>
      <c r="AC3" s="300" t="s">
        <v>173</v>
      </c>
      <c r="AD3" s="300"/>
      <c r="AE3" s="301" t="s">
        <v>174</v>
      </c>
      <c r="AF3" s="301"/>
      <c r="AG3" s="301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  <c r="AS3" s="302"/>
      <c r="AT3" s="302"/>
      <c r="AU3" s="302"/>
      <c r="AV3" s="302"/>
      <c r="AW3" s="302"/>
      <c r="AX3" s="302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302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302"/>
      <c r="DH3" s="302"/>
      <c r="DI3" s="302"/>
      <c r="DJ3" s="302"/>
      <c r="DK3" s="302"/>
      <c r="DL3" s="302"/>
      <c r="DM3" s="302"/>
      <c r="DN3" s="302"/>
      <c r="DO3" s="302"/>
      <c r="DP3" s="302"/>
      <c r="DQ3" s="302"/>
      <c r="DR3" s="302"/>
      <c r="DS3" s="302"/>
      <c r="DT3" s="302"/>
      <c r="DU3" s="302"/>
      <c r="DV3" s="302"/>
      <c r="DW3" s="302"/>
      <c r="DX3" s="302"/>
      <c r="DY3" s="302"/>
      <c r="DZ3" s="302"/>
      <c r="EA3" s="302"/>
      <c r="EB3" s="302"/>
      <c r="EC3" s="302"/>
      <c r="ED3" s="302"/>
      <c r="EE3" s="302"/>
      <c r="EF3" s="302"/>
      <c r="EG3" s="302"/>
      <c r="EH3" s="302"/>
      <c r="EI3" s="302"/>
      <c r="EJ3" s="302"/>
      <c r="EK3" s="302"/>
      <c r="EL3" s="302"/>
      <c r="EM3" s="302"/>
      <c r="EN3" s="302"/>
      <c r="EO3" s="302"/>
      <c r="EP3" s="302"/>
      <c r="EQ3" s="302"/>
      <c r="ER3" s="302"/>
      <c r="ES3" s="302"/>
      <c r="ET3" s="302"/>
      <c r="EU3" s="302"/>
      <c r="EV3" s="302"/>
      <c r="EW3" s="302"/>
      <c r="EX3" s="302"/>
      <c r="EY3" s="302"/>
      <c r="EZ3" s="302"/>
      <c r="FA3" s="302"/>
      <c r="FB3" s="302"/>
      <c r="FC3" s="302"/>
      <c r="FD3" s="302"/>
      <c r="FE3" s="302"/>
      <c r="FF3" s="302"/>
      <c r="FG3" s="302"/>
      <c r="FH3" s="302"/>
      <c r="FI3" s="302"/>
      <c r="FJ3" s="302"/>
      <c r="FK3" s="302"/>
      <c r="FL3" s="302"/>
      <c r="FM3" s="302"/>
      <c r="FN3" s="302"/>
      <c r="FO3" s="302"/>
      <c r="FP3" s="302"/>
      <c r="FQ3" s="302"/>
      <c r="FR3" s="302"/>
      <c r="FS3" s="302"/>
      <c r="FT3" s="302"/>
      <c r="FU3" s="302"/>
      <c r="FV3" s="302"/>
      <c r="FW3" s="302"/>
      <c r="FX3" s="302"/>
      <c r="FY3" s="302"/>
      <c r="FZ3" s="302"/>
      <c r="GA3" s="302"/>
      <c r="GB3" s="302"/>
      <c r="GC3" s="302"/>
      <c r="GD3" s="302"/>
      <c r="GE3" s="302"/>
      <c r="GF3" s="302"/>
      <c r="GG3" s="302"/>
      <c r="GH3" s="302"/>
      <c r="GI3" s="302"/>
      <c r="GJ3" s="302"/>
      <c r="GK3" s="302"/>
      <c r="GL3" s="302"/>
      <c r="GM3" s="302"/>
      <c r="GN3" s="302"/>
      <c r="GO3" s="302"/>
      <c r="GP3" s="302"/>
      <c r="GQ3" s="302"/>
      <c r="GR3" s="302"/>
      <c r="GS3" s="302"/>
      <c r="GT3" s="302"/>
      <c r="GU3" s="302"/>
      <c r="GV3" s="302"/>
      <c r="GW3" s="302"/>
      <c r="GX3" s="302"/>
      <c r="GY3" s="302"/>
      <c r="GZ3" s="302"/>
      <c r="HA3" s="302"/>
      <c r="HB3" s="302"/>
      <c r="HC3" s="302"/>
      <c r="HD3" s="302"/>
      <c r="HE3" s="302"/>
      <c r="HF3" s="302"/>
      <c r="HG3" s="302"/>
      <c r="HH3" s="302"/>
      <c r="HI3" s="302"/>
      <c r="HJ3" s="302"/>
      <c r="HK3" s="302"/>
      <c r="HL3" s="302"/>
      <c r="HM3" s="302"/>
      <c r="HN3" s="302"/>
      <c r="HO3" s="302"/>
      <c r="HP3" s="302"/>
      <c r="HQ3" s="302"/>
      <c r="HR3" s="302"/>
      <c r="HS3" s="302"/>
      <c r="HT3" s="302"/>
      <c r="HU3" s="302"/>
      <c r="HV3" s="302"/>
      <c r="HW3" s="302"/>
      <c r="HX3" s="302"/>
      <c r="HY3" s="302"/>
      <c r="HZ3" s="302"/>
      <c r="IA3" s="302"/>
      <c r="IB3" s="302"/>
      <c r="IC3" s="302"/>
      <c r="ID3" s="302"/>
      <c r="IE3" s="302"/>
      <c r="IF3" s="302"/>
      <c r="IG3" s="302"/>
      <c r="IH3" s="302"/>
      <c r="II3" s="302"/>
      <c r="IJ3" s="302"/>
      <c r="IK3" s="302"/>
      <c r="IL3" s="302"/>
      <c r="IM3" s="302"/>
      <c r="IN3" s="302"/>
      <c r="IO3" s="302"/>
      <c r="IP3" s="302"/>
      <c r="IQ3" s="302"/>
      <c r="IR3" s="302"/>
      <c r="IS3" s="302"/>
      <c r="IT3" s="302"/>
      <c r="IU3" s="302"/>
      <c r="IV3" s="302"/>
    </row>
    <row r="4" spans="1:256" ht="78.75">
      <c r="A4" s="303" t="s">
        <v>11</v>
      </c>
      <c r="B4" s="304"/>
      <c r="C4" s="305" t="s">
        <v>12</v>
      </c>
      <c r="D4" s="306" t="s">
        <v>13</v>
      </c>
      <c r="E4" s="306" t="s">
        <v>14</v>
      </c>
      <c r="F4" s="306" t="s">
        <v>15</v>
      </c>
      <c r="G4" s="305" t="s">
        <v>16</v>
      </c>
      <c r="H4" s="305" t="s">
        <v>17</v>
      </c>
      <c r="I4" s="305" t="s">
        <v>18</v>
      </c>
      <c r="J4" s="305" t="s">
        <v>19</v>
      </c>
      <c r="K4" s="305" t="s">
        <v>20</v>
      </c>
      <c r="L4" s="305" t="s">
        <v>21</v>
      </c>
      <c r="M4" s="305" t="s">
        <v>22</v>
      </c>
      <c r="N4" s="305" t="s">
        <v>175</v>
      </c>
      <c r="O4" s="305" t="s">
        <v>23</v>
      </c>
      <c r="P4" s="305" t="s">
        <v>176</v>
      </c>
      <c r="Q4" s="305" t="s">
        <v>24</v>
      </c>
      <c r="R4" s="305" t="s">
        <v>177</v>
      </c>
      <c r="S4" s="307" t="s">
        <v>22</v>
      </c>
      <c r="T4" s="307" t="s">
        <v>175</v>
      </c>
      <c r="U4" s="305" t="s">
        <v>25</v>
      </c>
      <c r="V4" s="305" t="s">
        <v>178</v>
      </c>
      <c r="W4" s="308" t="s">
        <v>179</v>
      </c>
      <c r="X4" s="309" t="s">
        <v>180</v>
      </c>
      <c r="Y4" s="310" t="s">
        <v>26</v>
      </c>
      <c r="Z4" s="311" t="s">
        <v>181</v>
      </c>
      <c r="AA4" s="312" t="s">
        <v>182</v>
      </c>
      <c r="AB4" s="312" t="s">
        <v>183</v>
      </c>
      <c r="AC4" s="312" t="s">
        <v>182</v>
      </c>
      <c r="AD4" s="312" t="s">
        <v>183</v>
      </c>
      <c r="AE4" s="313" t="s">
        <v>184</v>
      </c>
      <c r="AF4" s="313" t="s">
        <v>185</v>
      </c>
      <c r="AG4" s="313" t="s">
        <v>186</v>
      </c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314"/>
      <c r="BZ4" s="314"/>
      <c r="CA4" s="314"/>
      <c r="CB4" s="314"/>
      <c r="CC4" s="314"/>
      <c r="CD4" s="314"/>
      <c r="CE4" s="314"/>
      <c r="CF4" s="314"/>
      <c r="CG4" s="314"/>
      <c r="CH4" s="314"/>
      <c r="CI4" s="314"/>
      <c r="CJ4" s="314"/>
      <c r="CK4" s="314"/>
      <c r="CL4" s="314"/>
      <c r="CM4" s="314"/>
      <c r="CN4" s="314"/>
      <c r="CO4" s="314"/>
      <c r="CP4" s="314"/>
      <c r="CQ4" s="314"/>
      <c r="CR4" s="314"/>
      <c r="CS4" s="314"/>
      <c r="CT4" s="314"/>
      <c r="CU4" s="314"/>
      <c r="CV4" s="314"/>
      <c r="CW4" s="314"/>
      <c r="CX4" s="314"/>
      <c r="CY4" s="314"/>
      <c r="CZ4" s="314"/>
      <c r="DA4" s="314"/>
      <c r="DB4" s="314"/>
      <c r="DC4" s="314"/>
      <c r="DD4" s="314"/>
      <c r="DE4" s="314"/>
      <c r="DF4" s="314"/>
      <c r="DG4" s="314"/>
      <c r="DH4" s="314"/>
      <c r="DI4" s="314"/>
      <c r="DJ4" s="314"/>
      <c r="DK4" s="314"/>
      <c r="DL4" s="314"/>
      <c r="DM4" s="314"/>
      <c r="DN4" s="314"/>
      <c r="DO4" s="314"/>
      <c r="DP4" s="314"/>
      <c r="DQ4" s="314"/>
      <c r="DR4" s="314"/>
      <c r="DS4" s="314"/>
      <c r="DT4" s="314"/>
      <c r="DU4" s="314"/>
      <c r="DV4" s="314"/>
      <c r="DW4" s="314"/>
      <c r="DX4" s="314"/>
      <c r="DY4" s="314"/>
      <c r="DZ4" s="314"/>
      <c r="EA4" s="314"/>
      <c r="EB4" s="314"/>
      <c r="EC4" s="314"/>
      <c r="ED4" s="314"/>
      <c r="EE4" s="314"/>
      <c r="EF4" s="314"/>
      <c r="EG4" s="314"/>
      <c r="EH4" s="314"/>
      <c r="EI4" s="314"/>
      <c r="EJ4" s="314"/>
      <c r="EK4" s="314"/>
      <c r="EL4" s="314"/>
      <c r="EM4" s="314"/>
      <c r="EN4" s="314"/>
      <c r="EO4" s="314"/>
      <c r="EP4" s="314"/>
      <c r="EQ4" s="314"/>
      <c r="ER4" s="314"/>
      <c r="ES4" s="314"/>
      <c r="ET4" s="314"/>
      <c r="EU4" s="314"/>
      <c r="EV4" s="314"/>
      <c r="EW4" s="314"/>
      <c r="EX4" s="314"/>
      <c r="EY4" s="314"/>
      <c r="EZ4" s="314"/>
      <c r="FA4" s="314"/>
      <c r="FB4" s="314"/>
      <c r="FC4" s="314"/>
      <c r="FD4" s="314"/>
      <c r="FE4" s="314"/>
      <c r="FF4" s="314"/>
      <c r="FG4" s="314"/>
      <c r="FH4" s="314"/>
      <c r="FI4" s="314"/>
      <c r="FJ4" s="314"/>
      <c r="FK4" s="314"/>
      <c r="FL4" s="314"/>
      <c r="FM4" s="314"/>
      <c r="FN4" s="314"/>
      <c r="FO4" s="314"/>
      <c r="FP4" s="314"/>
      <c r="FQ4" s="314"/>
      <c r="FR4" s="314"/>
      <c r="FS4" s="314"/>
      <c r="FT4" s="314"/>
      <c r="FU4" s="314"/>
      <c r="FV4" s="314"/>
      <c r="FW4" s="314"/>
      <c r="FX4" s="314"/>
      <c r="FY4" s="314"/>
      <c r="FZ4" s="314"/>
      <c r="GA4" s="314"/>
      <c r="GB4" s="314"/>
      <c r="GC4" s="314"/>
      <c r="GD4" s="314"/>
      <c r="GE4" s="314"/>
      <c r="GF4" s="314"/>
      <c r="GG4" s="314"/>
      <c r="GH4" s="314"/>
      <c r="GI4" s="314"/>
      <c r="GJ4" s="314"/>
      <c r="GK4" s="314"/>
      <c r="GL4" s="314"/>
      <c r="GM4" s="314"/>
      <c r="GN4" s="314"/>
      <c r="GO4" s="314"/>
      <c r="GP4" s="314"/>
      <c r="GQ4" s="314"/>
      <c r="GR4" s="314"/>
      <c r="GS4" s="314"/>
      <c r="GT4" s="314"/>
      <c r="GU4" s="314"/>
      <c r="GV4" s="314"/>
      <c r="GW4" s="314"/>
      <c r="GX4" s="314"/>
      <c r="GY4" s="314"/>
      <c r="GZ4" s="314"/>
      <c r="HA4" s="314"/>
      <c r="HB4" s="314"/>
      <c r="HC4" s="314"/>
      <c r="HD4" s="314"/>
      <c r="HE4" s="314"/>
      <c r="HF4" s="314"/>
      <c r="HG4" s="314"/>
      <c r="HH4" s="314"/>
      <c r="HI4" s="314"/>
      <c r="HJ4" s="314"/>
      <c r="HK4" s="314"/>
      <c r="HL4" s="314"/>
      <c r="HM4" s="314"/>
      <c r="HN4" s="314"/>
      <c r="HO4" s="314"/>
      <c r="HP4" s="314"/>
      <c r="HQ4" s="314"/>
      <c r="HR4" s="314"/>
      <c r="HS4" s="314"/>
      <c r="HT4" s="314"/>
      <c r="HU4" s="314"/>
      <c r="HV4" s="314"/>
      <c r="HW4" s="314"/>
      <c r="HX4" s="314"/>
      <c r="HY4" s="314"/>
      <c r="HZ4" s="314"/>
      <c r="IA4" s="314"/>
      <c r="IB4" s="314"/>
      <c r="IC4" s="314"/>
      <c r="ID4" s="314"/>
      <c r="IE4" s="314"/>
      <c r="IF4" s="314"/>
      <c r="IG4" s="314"/>
      <c r="IH4" s="314"/>
      <c r="II4" s="314"/>
      <c r="IJ4" s="314"/>
      <c r="IK4" s="314"/>
      <c r="IL4" s="314"/>
      <c r="IM4" s="314"/>
      <c r="IN4" s="314"/>
      <c r="IO4" s="314"/>
      <c r="IP4" s="314"/>
      <c r="IQ4" s="314"/>
      <c r="IR4" s="314"/>
      <c r="IS4" s="314"/>
      <c r="IT4" s="314"/>
      <c r="IU4" s="314"/>
      <c r="IV4" s="314"/>
    </row>
    <row r="5" spans="1:256">
      <c r="A5" s="315" t="s">
        <v>187</v>
      </c>
      <c r="B5" s="316">
        <v>365</v>
      </c>
      <c r="C5" s="317">
        <v>4628.5713999999998</v>
      </c>
      <c r="D5" s="318">
        <v>172</v>
      </c>
      <c r="E5" s="319">
        <v>3566</v>
      </c>
      <c r="F5" s="319">
        <v>94155</v>
      </c>
      <c r="G5" s="320">
        <v>358247</v>
      </c>
      <c r="H5" s="319">
        <v>191954</v>
      </c>
      <c r="I5" s="319">
        <v>166293</v>
      </c>
      <c r="J5" s="321">
        <v>3.804864319473209</v>
      </c>
      <c r="K5" s="321">
        <v>77.399043687648415</v>
      </c>
      <c r="L5" s="322">
        <v>783</v>
      </c>
      <c r="M5" s="322">
        <v>2652</v>
      </c>
      <c r="N5" s="321"/>
      <c r="O5" s="323">
        <v>5810</v>
      </c>
      <c r="P5" s="324"/>
      <c r="Q5" s="323">
        <v>3158</v>
      </c>
      <c r="R5" s="321"/>
      <c r="S5" s="322">
        <v>-1869</v>
      </c>
      <c r="T5" s="325"/>
      <c r="U5" s="323">
        <v>27512</v>
      </c>
      <c r="V5" s="321"/>
      <c r="W5" s="323">
        <v>29381</v>
      </c>
      <c r="X5" s="321"/>
      <c r="Y5" s="321">
        <v>0</v>
      </c>
      <c r="Z5" s="321" t="e">
        <v>#REF!</v>
      </c>
      <c r="AA5" s="326">
        <v>3138</v>
      </c>
      <c r="AB5" s="327">
        <v>8.7593196872548837</v>
      </c>
      <c r="AC5" s="326">
        <v>763</v>
      </c>
      <c r="AD5" s="327">
        <v>2.1298154625160852</v>
      </c>
      <c r="AE5" s="328">
        <v>82675</v>
      </c>
      <c r="AF5" s="328">
        <v>52335</v>
      </c>
      <c r="AG5" s="328">
        <v>30340</v>
      </c>
      <c r="AH5" s="329"/>
      <c r="AI5" s="329"/>
      <c r="AJ5" s="329"/>
      <c r="AK5" s="329"/>
      <c r="AQ5" s="278"/>
    </row>
    <row r="6" spans="1:256" ht="12">
      <c r="A6" s="315" t="s">
        <v>188</v>
      </c>
      <c r="B6" s="330">
        <v>365</v>
      </c>
      <c r="C6" s="317">
        <v>4628.5713999999998</v>
      </c>
      <c r="D6" s="318">
        <v>172</v>
      </c>
      <c r="E6" s="319">
        <v>3566</v>
      </c>
      <c r="F6" s="319">
        <v>96703</v>
      </c>
      <c r="G6" s="320">
        <v>358981</v>
      </c>
      <c r="H6" s="319">
        <v>191900</v>
      </c>
      <c r="I6" s="319">
        <v>167081</v>
      </c>
      <c r="J6" s="321">
        <v>3.712201276072097</v>
      </c>
      <c r="K6" s="321">
        <v>77.557623935540889</v>
      </c>
      <c r="L6" s="322">
        <v>734</v>
      </c>
      <c r="M6" s="322">
        <v>2489</v>
      </c>
      <c r="N6" s="321">
        <v>6.9406102383063679</v>
      </c>
      <c r="O6" s="331">
        <v>5827</v>
      </c>
      <c r="P6" s="324">
        <v>16.248668484777504</v>
      </c>
      <c r="Q6" s="331">
        <v>3338</v>
      </c>
      <c r="R6" s="321">
        <v>9.3080582464711359</v>
      </c>
      <c r="S6" s="322">
        <v>-1755</v>
      </c>
      <c r="T6" s="325">
        <v>-4.8938412889625056</v>
      </c>
      <c r="U6" s="331">
        <v>29021</v>
      </c>
      <c r="V6" s="321">
        <v>80.925451878621587</v>
      </c>
      <c r="W6" s="331">
        <v>30776</v>
      </c>
      <c r="X6" s="321">
        <v>85.819293167584092</v>
      </c>
      <c r="Y6" s="321">
        <v>2.0467689493438623</v>
      </c>
      <c r="Z6" s="321">
        <v>166.74474504620568</v>
      </c>
      <c r="AA6" s="326">
        <v>2887</v>
      </c>
      <c r="AB6" s="327">
        <v>8.0504386331821962</v>
      </c>
      <c r="AC6" s="326">
        <v>721</v>
      </c>
      <c r="AD6" s="327">
        <v>2.0105182731293256</v>
      </c>
      <c r="AE6" s="328">
        <v>83048</v>
      </c>
      <c r="AF6" s="328">
        <v>52668</v>
      </c>
      <c r="AG6" s="328">
        <v>30380</v>
      </c>
      <c r="AH6" s="329"/>
      <c r="AI6" s="329"/>
      <c r="AJ6" s="329"/>
      <c r="AK6" s="329"/>
    </row>
    <row r="7" spans="1:256" ht="12">
      <c r="A7" s="315" t="s">
        <v>189</v>
      </c>
      <c r="B7" s="330">
        <v>365</v>
      </c>
      <c r="C7" s="317">
        <v>4628.5713999999998</v>
      </c>
      <c r="D7" s="318">
        <v>172</v>
      </c>
      <c r="E7" s="319">
        <v>3566</v>
      </c>
      <c r="F7" s="319">
        <v>98671</v>
      </c>
      <c r="G7" s="320">
        <v>358863</v>
      </c>
      <c r="H7" s="319">
        <v>191507</v>
      </c>
      <c r="I7" s="319">
        <v>167356</v>
      </c>
      <c r="J7" s="321">
        <v>3.6369652684172653</v>
      </c>
      <c r="K7" s="321">
        <v>77.532130108223029</v>
      </c>
      <c r="L7" s="322">
        <v>-321</v>
      </c>
      <c r="M7" s="322">
        <v>2523</v>
      </c>
      <c r="N7" s="321">
        <v>7.0293824284942144</v>
      </c>
      <c r="O7" s="331">
        <v>5802</v>
      </c>
      <c r="P7" s="324">
        <v>16.165072076941509</v>
      </c>
      <c r="Q7" s="331">
        <v>3279</v>
      </c>
      <c r="R7" s="321">
        <v>9.1356896484472951</v>
      </c>
      <c r="S7" s="322">
        <v>-2844</v>
      </c>
      <c r="T7" s="325">
        <v>-7.9237271607758828</v>
      </c>
      <c r="U7" s="331">
        <v>26510</v>
      </c>
      <c r="V7" s="321">
        <v>73.860058731423536</v>
      </c>
      <c r="W7" s="331">
        <v>29354</v>
      </c>
      <c r="X7" s="321">
        <v>81.783785892199418</v>
      </c>
      <c r="Y7" s="321">
        <v>-0.89434473228166844</v>
      </c>
      <c r="Z7" s="321">
        <v>155.64384462362295</v>
      </c>
      <c r="AA7" s="326">
        <v>2897</v>
      </c>
      <c r="AB7" s="327">
        <v>8.0713915558254996</v>
      </c>
      <c r="AC7" s="326">
        <v>792</v>
      </c>
      <c r="AD7" s="327">
        <v>2.2066075637603713</v>
      </c>
      <c r="AE7" s="328">
        <v>84371</v>
      </c>
      <c r="AF7" s="328">
        <v>53564</v>
      </c>
      <c r="AG7" s="328">
        <v>30807</v>
      </c>
      <c r="AH7" s="329"/>
      <c r="AI7" s="329"/>
      <c r="AJ7" s="329"/>
      <c r="AK7" s="329"/>
    </row>
    <row r="8" spans="1:256" ht="12">
      <c r="A8" s="332" t="s">
        <v>190</v>
      </c>
      <c r="B8" s="330">
        <v>365</v>
      </c>
      <c r="C8" s="317">
        <v>4628.5713999999998</v>
      </c>
      <c r="D8" s="318">
        <v>172</v>
      </c>
      <c r="E8" s="333">
        <v>3573</v>
      </c>
      <c r="F8" s="333">
        <v>100904</v>
      </c>
      <c r="G8" s="320">
        <v>358077</v>
      </c>
      <c r="H8" s="333">
        <v>190728</v>
      </c>
      <c r="I8" s="333">
        <v>167349</v>
      </c>
      <c r="J8" s="321">
        <v>3.5486898438119399</v>
      </c>
      <c r="K8" s="321">
        <v>77.36231529235998</v>
      </c>
      <c r="L8" s="322">
        <v>-583</v>
      </c>
      <c r="M8" s="322">
        <v>2324</v>
      </c>
      <c r="N8" s="321">
        <v>6.4831087678187842</v>
      </c>
      <c r="O8" s="334">
        <v>5522</v>
      </c>
      <c r="P8" s="324">
        <v>15.404357407872345</v>
      </c>
      <c r="Q8" s="334">
        <v>3198</v>
      </c>
      <c r="R8" s="321">
        <v>8.9212486400535607</v>
      </c>
      <c r="S8" s="322">
        <v>-2907</v>
      </c>
      <c r="T8" s="325">
        <v>-8.1094652272156793</v>
      </c>
      <c r="U8" s="334">
        <v>26862</v>
      </c>
      <c r="V8" s="321">
        <v>74.935141015984598</v>
      </c>
      <c r="W8" s="334">
        <v>29769</v>
      </c>
      <c r="X8" s="321">
        <v>83.044606243200278</v>
      </c>
      <c r="Y8" s="321">
        <v>-1.6263564593968951</v>
      </c>
      <c r="Z8" s="321">
        <v>157.97974725918488</v>
      </c>
      <c r="AA8" s="326">
        <v>2708</v>
      </c>
      <c r="AB8" s="327">
        <v>7.554328116718275</v>
      </c>
      <c r="AC8" s="326">
        <v>770</v>
      </c>
      <c r="AD8" s="327">
        <v>2.1480179652411637</v>
      </c>
      <c r="AE8" s="328">
        <v>84841</v>
      </c>
      <c r="AF8" s="328">
        <v>53846</v>
      </c>
      <c r="AG8" s="328">
        <v>30995</v>
      </c>
      <c r="AH8" s="329"/>
      <c r="AI8" s="329"/>
      <c r="AJ8" s="329"/>
      <c r="AK8" s="329"/>
    </row>
    <row r="9" spans="1:256" ht="12">
      <c r="A9" s="332" t="s">
        <v>191</v>
      </c>
      <c r="B9" s="330">
        <v>365</v>
      </c>
      <c r="C9" s="317">
        <v>4628.5713999999998</v>
      </c>
      <c r="D9" s="318">
        <v>173</v>
      </c>
      <c r="E9" s="333">
        <v>3583</v>
      </c>
      <c r="F9" s="333">
        <v>102938</v>
      </c>
      <c r="G9" s="335">
        <v>356601</v>
      </c>
      <c r="H9" s="333">
        <v>189537</v>
      </c>
      <c r="I9" s="333">
        <v>167064</v>
      </c>
      <c r="J9" s="324">
        <v>3.4642308962676562</v>
      </c>
      <c r="K9" s="321">
        <v>77.043426401502629</v>
      </c>
      <c r="L9" s="336">
        <v>-1475</v>
      </c>
      <c r="M9" s="336">
        <v>1433</v>
      </c>
      <c r="N9" s="324">
        <v>4.0101975994783672</v>
      </c>
      <c r="O9" s="334">
        <v>4624</v>
      </c>
      <c r="P9" s="324">
        <v>12.940093300759223</v>
      </c>
      <c r="Q9" s="334">
        <v>3191</v>
      </c>
      <c r="R9" s="321">
        <v>8.9298957012808557</v>
      </c>
      <c r="S9" s="336">
        <v>-2908</v>
      </c>
      <c r="T9" s="325">
        <v>-8.1379306484878526</v>
      </c>
      <c r="U9" s="334">
        <v>25051</v>
      </c>
      <c r="V9" s="321">
        <v>70.104298719143443</v>
      </c>
      <c r="W9" s="334">
        <v>27959</v>
      </c>
      <c r="X9" s="321">
        <v>78.242229367631296</v>
      </c>
      <c r="Y9" s="321">
        <v>-4.1277330490094855</v>
      </c>
      <c r="Z9" s="324">
        <v>1802.9704963127379</v>
      </c>
      <c r="AA9" s="326">
        <v>2341</v>
      </c>
      <c r="AB9" s="327">
        <v>6.5512020798177639</v>
      </c>
      <c r="AC9" s="326">
        <v>950</v>
      </c>
      <c r="AD9" s="327">
        <v>2.658539929870515</v>
      </c>
      <c r="AE9" s="328">
        <v>84533</v>
      </c>
      <c r="AF9" s="328">
        <v>53409</v>
      </c>
      <c r="AG9" s="328">
        <v>31124</v>
      </c>
      <c r="AH9" s="329"/>
      <c r="AI9" s="329"/>
      <c r="AJ9" s="329"/>
      <c r="AK9" s="329"/>
    </row>
    <row r="10" spans="1:256" ht="12">
      <c r="A10" s="332" t="s">
        <v>192</v>
      </c>
      <c r="B10" s="330">
        <v>365</v>
      </c>
      <c r="C10" s="317">
        <v>4628.5713999999998</v>
      </c>
      <c r="D10" s="318">
        <v>173</v>
      </c>
      <c r="E10" s="333">
        <v>3620</v>
      </c>
      <c r="F10" s="333">
        <v>104799</v>
      </c>
      <c r="G10" s="335">
        <v>355686</v>
      </c>
      <c r="H10" s="333">
        <v>188588</v>
      </c>
      <c r="I10" s="333">
        <v>167098</v>
      </c>
      <c r="J10" s="324">
        <v>3.3939827670111358</v>
      </c>
      <c r="K10" s="321">
        <v>76.845741215097178</v>
      </c>
      <c r="L10" s="336">
        <v>-916</v>
      </c>
      <c r="M10" s="336">
        <v>1570</v>
      </c>
      <c r="N10" s="324">
        <v>4.4083354041278309</v>
      </c>
      <c r="O10" s="334">
        <v>4675</v>
      </c>
      <c r="P10" s="324">
        <v>13.12673121929784</v>
      </c>
      <c r="Q10" s="334">
        <v>3105</v>
      </c>
      <c r="R10" s="321">
        <v>8.7183958151700089</v>
      </c>
      <c r="S10" s="336">
        <v>-2486</v>
      </c>
      <c r="T10" s="325">
        <v>-6.9803323660266159</v>
      </c>
      <c r="U10" s="334">
        <v>23557</v>
      </c>
      <c r="V10" s="321">
        <v>66.144686060534582</v>
      </c>
      <c r="W10" s="334">
        <v>26043</v>
      </c>
      <c r="X10" s="321">
        <v>73.125018426561198</v>
      </c>
      <c r="Y10" s="321">
        <v>-2.571996961898785</v>
      </c>
      <c r="Z10" s="324">
        <v>1694.4480712596655</v>
      </c>
      <c r="AA10" s="326">
        <v>2662</v>
      </c>
      <c r="AB10" s="327">
        <v>7.474515188400181</v>
      </c>
      <c r="AC10" s="326">
        <v>1121</v>
      </c>
      <c r="AD10" s="327">
        <v>3.1476076356861769</v>
      </c>
      <c r="AE10" s="328">
        <v>84367</v>
      </c>
      <c r="AF10" s="328">
        <v>53092</v>
      </c>
      <c r="AG10" s="328">
        <v>31275</v>
      </c>
      <c r="AH10" s="337"/>
      <c r="AI10" s="337"/>
      <c r="AJ10" s="337"/>
      <c r="AK10" s="337"/>
      <c r="AL10" s="338"/>
      <c r="AM10" s="338"/>
      <c r="AN10" s="338"/>
      <c r="AO10" s="338"/>
      <c r="AP10" s="338"/>
      <c r="AQ10" s="338"/>
      <c r="AR10" s="338"/>
      <c r="AS10" s="338"/>
      <c r="AT10" s="338"/>
      <c r="AU10" s="338"/>
      <c r="AV10" s="338"/>
      <c r="AW10" s="338"/>
      <c r="AX10" s="338"/>
      <c r="AY10" s="338"/>
      <c r="AZ10" s="338"/>
      <c r="BA10" s="338"/>
      <c r="BB10" s="338"/>
      <c r="BC10" s="338"/>
      <c r="BD10" s="338"/>
      <c r="BE10" s="338"/>
      <c r="BF10" s="338"/>
      <c r="BG10" s="338"/>
      <c r="BH10" s="338"/>
      <c r="BI10" s="338"/>
      <c r="BJ10" s="338"/>
      <c r="BK10" s="338"/>
      <c r="BL10" s="338"/>
      <c r="BM10" s="338"/>
      <c r="BN10" s="338"/>
      <c r="BO10" s="338"/>
      <c r="BP10" s="338"/>
      <c r="BQ10" s="338"/>
      <c r="BR10" s="338"/>
      <c r="BS10" s="338"/>
      <c r="BT10" s="338"/>
      <c r="BU10" s="338"/>
      <c r="BV10" s="338"/>
      <c r="BW10" s="338"/>
      <c r="BX10" s="338"/>
      <c r="BY10" s="338"/>
      <c r="BZ10" s="338"/>
      <c r="CA10" s="338"/>
      <c r="CB10" s="338"/>
      <c r="CC10" s="338"/>
      <c r="CD10" s="338"/>
      <c r="CE10" s="338"/>
      <c r="CF10" s="338"/>
      <c r="CG10" s="338"/>
      <c r="CH10" s="338"/>
      <c r="CI10" s="338"/>
      <c r="CJ10" s="338"/>
      <c r="CK10" s="338"/>
      <c r="CL10" s="338"/>
      <c r="CM10" s="338"/>
      <c r="CN10" s="338"/>
      <c r="CO10" s="338"/>
      <c r="CP10" s="338"/>
      <c r="CQ10" s="338"/>
      <c r="CR10" s="338"/>
      <c r="CS10" s="338"/>
      <c r="CT10" s="338"/>
      <c r="CU10" s="338"/>
      <c r="CV10" s="338"/>
      <c r="CW10" s="338"/>
      <c r="CX10" s="338"/>
      <c r="CY10" s="338"/>
      <c r="CZ10" s="338"/>
      <c r="DA10" s="338"/>
      <c r="DB10" s="338"/>
      <c r="DC10" s="338"/>
      <c r="DD10" s="338"/>
      <c r="DE10" s="338"/>
      <c r="DF10" s="338"/>
      <c r="DG10" s="338"/>
      <c r="DH10" s="338"/>
      <c r="DI10" s="338"/>
      <c r="DJ10" s="338"/>
      <c r="DK10" s="338"/>
      <c r="DL10" s="338"/>
      <c r="DM10" s="338"/>
      <c r="DN10" s="338"/>
      <c r="DO10" s="338"/>
      <c r="DP10" s="338"/>
      <c r="DQ10" s="338"/>
      <c r="DR10" s="338"/>
      <c r="DS10" s="338"/>
      <c r="DT10" s="338"/>
      <c r="DU10" s="338"/>
      <c r="DV10" s="338"/>
      <c r="DW10" s="338"/>
      <c r="DX10" s="338"/>
      <c r="DY10" s="338"/>
      <c r="DZ10" s="338"/>
      <c r="EA10" s="338"/>
      <c r="EB10" s="338"/>
      <c r="EC10" s="338"/>
      <c r="ED10" s="338"/>
      <c r="EE10" s="338"/>
      <c r="EF10" s="338"/>
      <c r="EG10" s="338"/>
      <c r="EH10" s="338"/>
      <c r="EI10" s="338"/>
      <c r="EJ10" s="338"/>
      <c r="EK10" s="338"/>
      <c r="EL10" s="338"/>
      <c r="EM10" s="338"/>
      <c r="EN10" s="338"/>
      <c r="EO10" s="338"/>
      <c r="EP10" s="338"/>
      <c r="EQ10" s="338"/>
      <c r="ER10" s="338"/>
      <c r="ES10" s="338"/>
      <c r="ET10" s="338"/>
      <c r="EU10" s="338"/>
      <c r="EV10" s="338"/>
      <c r="EW10" s="338"/>
      <c r="EX10" s="338"/>
      <c r="EY10" s="338"/>
      <c r="EZ10" s="338"/>
      <c r="FA10" s="338"/>
      <c r="FB10" s="338"/>
      <c r="FC10" s="338"/>
      <c r="FD10" s="338"/>
      <c r="FE10" s="338"/>
      <c r="FF10" s="338"/>
      <c r="FG10" s="338"/>
      <c r="FH10" s="338"/>
      <c r="FI10" s="338"/>
      <c r="FJ10" s="338"/>
      <c r="FK10" s="338"/>
      <c r="FL10" s="338"/>
      <c r="FM10" s="338"/>
      <c r="FN10" s="338"/>
      <c r="FO10" s="338"/>
      <c r="FP10" s="338"/>
      <c r="FQ10" s="338"/>
      <c r="FR10" s="338"/>
      <c r="FS10" s="338"/>
      <c r="FT10" s="338"/>
      <c r="FU10" s="338"/>
      <c r="FV10" s="338"/>
      <c r="FW10" s="338"/>
      <c r="FX10" s="338"/>
      <c r="FY10" s="338"/>
      <c r="FZ10" s="338"/>
      <c r="GA10" s="338"/>
      <c r="GB10" s="338"/>
      <c r="GC10" s="338"/>
      <c r="GD10" s="338"/>
      <c r="GE10" s="338"/>
      <c r="GF10" s="338"/>
      <c r="GG10" s="338"/>
      <c r="GH10" s="338"/>
      <c r="GI10" s="338"/>
      <c r="GJ10" s="338"/>
      <c r="GK10" s="338"/>
      <c r="GL10" s="338"/>
      <c r="GM10" s="338"/>
      <c r="GN10" s="338"/>
      <c r="GO10" s="338"/>
      <c r="GP10" s="338"/>
      <c r="GQ10" s="338"/>
      <c r="GR10" s="338"/>
      <c r="GS10" s="338"/>
      <c r="GT10" s="338"/>
      <c r="GU10" s="338"/>
      <c r="GV10" s="338"/>
      <c r="GW10" s="338"/>
      <c r="GX10" s="338"/>
      <c r="GY10" s="338"/>
      <c r="GZ10" s="338"/>
      <c r="HA10" s="338"/>
      <c r="HB10" s="338"/>
      <c r="HC10" s="338"/>
      <c r="HD10" s="338"/>
      <c r="HE10" s="338"/>
      <c r="HF10" s="338"/>
      <c r="HG10" s="338"/>
      <c r="HH10" s="338"/>
      <c r="HI10" s="338"/>
      <c r="HJ10" s="338"/>
      <c r="HK10" s="338"/>
      <c r="HL10" s="338"/>
      <c r="HM10" s="338"/>
      <c r="HN10" s="338"/>
      <c r="HO10" s="338"/>
      <c r="HP10" s="338"/>
      <c r="HQ10" s="338"/>
      <c r="HR10" s="338"/>
      <c r="HS10" s="338"/>
      <c r="HT10" s="338"/>
      <c r="HU10" s="338"/>
      <c r="HV10" s="338"/>
      <c r="HW10" s="338"/>
      <c r="HX10" s="338"/>
      <c r="HY10" s="338"/>
      <c r="HZ10" s="338"/>
      <c r="IA10" s="338"/>
      <c r="IB10" s="338"/>
      <c r="IC10" s="338"/>
      <c r="ID10" s="338"/>
      <c r="IE10" s="338"/>
      <c r="IF10" s="338"/>
      <c r="IG10" s="338"/>
      <c r="IH10" s="338"/>
      <c r="II10" s="338"/>
      <c r="IJ10" s="338"/>
      <c r="IK10" s="338"/>
      <c r="IL10" s="338"/>
      <c r="IM10" s="338"/>
      <c r="IN10" s="338"/>
      <c r="IO10" s="338"/>
      <c r="IP10" s="338"/>
      <c r="IQ10" s="338"/>
      <c r="IR10" s="338"/>
      <c r="IS10" s="338"/>
      <c r="IT10" s="338"/>
      <c r="IU10" s="338"/>
      <c r="IV10" s="338"/>
    </row>
    <row r="11" spans="1:256" ht="12">
      <c r="A11" s="339" t="s">
        <v>193</v>
      </c>
      <c r="B11" s="330">
        <v>365</v>
      </c>
      <c r="C11" s="317">
        <v>4628.5713999999998</v>
      </c>
      <c r="D11" s="318">
        <v>173</v>
      </c>
      <c r="E11" s="333">
        <v>3624</v>
      </c>
      <c r="F11" s="333">
        <v>106472</v>
      </c>
      <c r="G11" s="335">
        <v>353630</v>
      </c>
      <c r="H11" s="333">
        <v>187174</v>
      </c>
      <c r="I11" s="333">
        <v>166456</v>
      </c>
      <c r="J11" s="324">
        <v>3.3213427004282816</v>
      </c>
      <c r="K11" s="321">
        <v>76.40154368149102</v>
      </c>
      <c r="L11" s="336">
        <v>-1977</v>
      </c>
      <c r="M11" s="336">
        <v>1722</v>
      </c>
      <c r="N11" s="324">
        <v>4.8553818044425903</v>
      </c>
      <c r="O11" s="334">
        <v>4727</v>
      </c>
      <c r="P11" s="324">
        <v>13.328333211149896</v>
      </c>
      <c r="Q11" s="334">
        <v>3005</v>
      </c>
      <c r="R11" s="321">
        <v>8.4729514067073062</v>
      </c>
      <c r="S11" s="336">
        <v>-3699</v>
      </c>
      <c r="T11" s="325">
        <v>-10.42976614090194</v>
      </c>
      <c r="U11" s="334">
        <v>22525</v>
      </c>
      <c r="V11" s="321">
        <v>63.511890328147125</v>
      </c>
      <c r="W11" s="334">
        <v>26224</v>
      </c>
      <c r="X11" s="321">
        <v>73.941656469049065</v>
      </c>
      <c r="Y11" s="321">
        <v>-5.5743843364593495</v>
      </c>
      <c r="Z11" s="324"/>
      <c r="AA11" s="340">
        <v>2833</v>
      </c>
      <c r="AB11" s="340">
        <v>7.9879771498175698</v>
      </c>
      <c r="AC11" s="340">
        <v>1106</v>
      </c>
      <c r="AD11" s="327">
        <v>3.1184972565119073</v>
      </c>
      <c r="AE11" s="328">
        <v>83804</v>
      </c>
      <c r="AF11" s="328">
        <v>52643</v>
      </c>
      <c r="AG11" s="328">
        <v>31161</v>
      </c>
      <c r="AH11" s="337"/>
      <c r="AI11" s="337"/>
      <c r="AJ11" s="337"/>
      <c r="AK11" s="337"/>
      <c r="AL11" s="338"/>
      <c r="AM11" s="338"/>
      <c r="AN11" s="338"/>
      <c r="AO11" s="338"/>
      <c r="AP11" s="338"/>
      <c r="AQ11" s="338"/>
      <c r="AR11" s="338"/>
      <c r="AS11" s="338"/>
      <c r="AT11" s="338"/>
      <c r="AU11" s="338"/>
      <c r="AV11" s="338"/>
      <c r="AW11" s="338"/>
      <c r="AX11" s="338"/>
      <c r="AY11" s="338"/>
      <c r="AZ11" s="338"/>
      <c r="BA11" s="338"/>
      <c r="BB11" s="338"/>
      <c r="BC11" s="338"/>
      <c r="BD11" s="338"/>
      <c r="BE11" s="338"/>
      <c r="BF11" s="338"/>
      <c r="BG11" s="338"/>
      <c r="BH11" s="338"/>
      <c r="BI11" s="338"/>
      <c r="BJ11" s="338"/>
      <c r="BK11" s="338"/>
      <c r="BL11" s="338"/>
      <c r="BM11" s="338"/>
      <c r="BN11" s="338"/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8"/>
      <c r="CA11" s="338"/>
      <c r="CB11" s="338"/>
      <c r="CC11" s="338"/>
      <c r="CD11" s="338"/>
      <c r="CE11" s="338"/>
      <c r="CF11" s="338"/>
      <c r="CG11" s="338"/>
      <c r="CH11" s="338"/>
      <c r="CI11" s="338"/>
      <c r="CJ11" s="338"/>
      <c r="CK11" s="338"/>
      <c r="CL11" s="338"/>
      <c r="CM11" s="338"/>
      <c r="CN11" s="338"/>
      <c r="CO11" s="338"/>
      <c r="CP11" s="338"/>
      <c r="CQ11" s="338"/>
      <c r="CR11" s="338"/>
      <c r="CS11" s="338"/>
      <c r="CT11" s="338"/>
      <c r="CU11" s="338"/>
      <c r="CV11" s="338"/>
      <c r="CW11" s="338"/>
      <c r="CX11" s="338"/>
      <c r="CY11" s="338"/>
      <c r="CZ11" s="338"/>
      <c r="DA11" s="338"/>
      <c r="DB11" s="338"/>
      <c r="DC11" s="338"/>
      <c r="DD11" s="338"/>
      <c r="DE11" s="338"/>
      <c r="DF11" s="338"/>
      <c r="DG11" s="338"/>
      <c r="DH11" s="338"/>
      <c r="DI11" s="338"/>
      <c r="DJ11" s="338"/>
      <c r="DK11" s="338"/>
      <c r="DL11" s="338"/>
      <c r="DM11" s="338"/>
      <c r="DN11" s="338"/>
      <c r="DO11" s="338"/>
      <c r="DP11" s="338"/>
      <c r="DQ11" s="338"/>
      <c r="DR11" s="338"/>
      <c r="DS11" s="338"/>
      <c r="DT11" s="338"/>
      <c r="DU11" s="338"/>
      <c r="DV11" s="338"/>
      <c r="DW11" s="338"/>
      <c r="DX11" s="338"/>
      <c r="DY11" s="338"/>
      <c r="DZ11" s="338"/>
      <c r="EA11" s="338"/>
      <c r="EB11" s="338"/>
      <c r="EC11" s="338"/>
      <c r="ED11" s="338"/>
      <c r="EE11" s="338"/>
      <c r="EF11" s="338"/>
      <c r="EG11" s="338"/>
      <c r="EH11" s="338"/>
      <c r="EI11" s="338"/>
      <c r="EJ11" s="338"/>
      <c r="EK11" s="338"/>
      <c r="EL11" s="338"/>
      <c r="EM11" s="338"/>
      <c r="EN11" s="338"/>
      <c r="EO11" s="338"/>
      <c r="EP11" s="338"/>
      <c r="EQ11" s="338"/>
      <c r="ER11" s="338"/>
      <c r="ES11" s="338"/>
      <c r="ET11" s="338"/>
      <c r="EU11" s="338"/>
      <c r="EV11" s="338"/>
      <c r="EW11" s="338"/>
      <c r="EX11" s="338"/>
      <c r="EY11" s="338"/>
      <c r="EZ11" s="338"/>
      <c r="FA11" s="338"/>
      <c r="FB11" s="338"/>
      <c r="FC11" s="338"/>
      <c r="FD11" s="338"/>
      <c r="FE11" s="338"/>
      <c r="FF11" s="338"/>
      <c r="FG11" s="338"/>
      <c r="FH11" s="338"/>
      <c r="FI11" s="338"/>
      <c r="FJ11" s="338"/>
      <c r="FK11" s="338"/>
      <c r="FL11" s="338"/>
      <c r="FM11" s="338"/>
      <c r="FN11" s="338"/>
      <c r="FO11" s="338"/>
      <c r="FP11" s="338"/>
      <c r="FQ11" s="338"/>
      <c r="FR11" s="338"/>
      <c r="FS11" s="338"/>
      <c r="FT11" s="338"/>
      <c r="FU11" s="338"/>
      <c r="FV11" s="338"/>
      <c r="FW11" s="338"/>
      <c r="FX11" s="338"/>
      <c r="FY11" s="338"/>
      <c r="FZ11" s="338"/>
      <c r="GA11" s="338"/>
      <c r="GB11" s="338"/>
      <c r="GC11" s="338"/>
      <c r="GD11" s="338"/>
      <c r="GE11" s="338"/>
      <c r="GF11" s="338"/>
      <c r="GG11" s="338"/>
      <c r="GH11" s="338"/>
      <c r="GI11" s="338"/>
      <c r="GJ11" s="338"/>
      <c r="GK11" s="338"/>
      <c r="GL11" s="338"/>
      <c r="GM11" s="338"/>
      <c r="GN11" s="338"/>
      <c r="GO11" s="338"/>
      <c r="GP11" s="338"/>
      <c r="GQ11" s="338"/>
      <c r="GR11" s="338"/>
      <c r="GS11" s="338"/>
      <c r="GT11" s="338"/>
      <c r="GU11" s="338"/>
      <c r="GV11" s="338"/>
      <c r="GW11" s="338"/>
      <c r="GX11" s="338"/>
      <c r="GY11" s="338"/>
      <c r="GZ11" s="338"/>
      <c r="HA11" s="338"/>
      <c r="HB11" s="338"/>
      <c r="HC11" s="338"/>
      <c r="HD11" s="338"/>
      <c r="HE11" s="338"/>
      <c r="HF11" s="338"/>
      <c r="HG11" s="338"/>
      <c r="HH11" s="338"/>
      <c r="HI11" s="338"/>
      <c r="HJ11" s="338"/>
      <c r="HK11" s="338"/>
      <c r="HL11" s="338"/>
      <c r="HM11" s="338"/>
      <c r="HN11" s="338"/>
      <c r="HO11" s="338"/>
      <c r="HP11" s="338"/>
      <c r="HQ11" s="338"/>
      <c r="HR11" s="338"/>
      <c r="HS11" s="338"/>
      <c r="HT11" s="338"/>
      <c r="HU11" s="338"/>
      <c r="HV11" s="338"/>
      <c r="HW11" s="338"/>
      <c r="HX11" s="338"/>
      <c r="HY11" s="338"/>
      <c r="HZ11" s="338"/>
      <c r="IA11" s="338"/>
      <c r="IB11" s="338"/>
      <c r="IC11" s="338"/>
      <c r="ID11" s="338"/>
      <c r="IE11" s="338"/>
      <c r="IF11" s="338"/>
      <c r="IG11" s="338"/>
      <c r="IH11" s="338"/>
      <c r="II11" s="338"/>
      <c r="IJ11" s="338"/>
      <c r="IK11" s="338"/>
      <c r="IL11" s="338"/>
      <c r="IM11" s="338"/>
      <c r="IN11" s="338"/>
      <c r="IO11" s="338"/>
      <c r="IP11" s="338"/>
      <c r="IQ11" s="338"/>
      <c r="IR11" s="338"/>
      <c r="IS11" s="338"/>
      <c r="IT11" s="338"/>
      <c r="IU11" s="338"/>
      <c r="IV11" s="338"/>
    </row>
    <row r="12" spans="1:256" ht="12">
      <c r="A12" s="332" t="s">
        <v>194</v>
      </c>
      <c r="B12" s="330">
        <v>365</v>
      </c>
      <c r="C12" s="317">
        <v>4628.5713999999998</v>
      </c>
      <c r="D12" s="318">
        <v>173</v>
      </c>
      <c r="E12" s="333">
        <v>3624</v>
      </c>
      <c r="F12" s="333">
        <v>104799</v>
      </c>
      <c r="G12" s="335">
        <v>353139</v>
      </c>
      <c r="H12" s="333">
        <v>186376</v>
      </c>
      <c r="I12" s="333">
        <v>166763</v>
      </c>
      <c r="J12" s="324">
        <v>3.3696790999914121</v>
      </c>
      <c r="K12" s="321">
        <v>76.29546343392262</v>
      </c>
      <c r="L12" s="336">
        <v>-491</v>
      </c>
      <c r="M12" s="336">
        <v>989</v>
      </c>
      <c r="N12" s="324">
        <v>2.7986513273785345</v>
      </c>
      <c r="O12" s="334">
        <v>4188</v>
      </c>
      <c r="P12" s="324">
        <v>11.851114013206578</v>
      </c>
      <c r="Q12" s="334">
        <v>3199</v>
      </c>
      <c r="R12" s="321">
        <v>9.0524626858280435</v>
      </c>
      <c r="S12" s="336">
        <v>-1480</v>
      </c>
      <c r="T12" s="325">
        <v>-4.1880727649345104</v>
      </c>
      <c r="U12" s="334">
        <v>22384</v>
      </c>
      <c r="V12" s="321">
        <v>63.341770790739268</v>
      </c>
      <c r="W12" s="334">
        <v>23864</v>
      </c>
      <c r="X12" s="321">
        <v>67.529843555673779</v>
      </c>
      <c r="Y12" s="321">
        <v>-1.3894214375559759</v>
      </c>
      <c r="Z12" s="324"/>
      <c r="AA12" s="340">
        <v>2714</v>
      </c>
      <c r="AB12" s="340">
        <v>7.6577434486650446</v>
      </c>
      <c r="AC12" s="340">
        <v>1075</v>
      </c>
      <c r="AD12" s="327">
        <v>3.0420123123679734</v>
      </c>
      <c r="AE12" s="328">
        <v>85135</v>
      </c>
      <c r="AF12" s="328">
        <v>53315</v>
      </c>
      <c r="AG12" s="328">
        <v>31820</v>
      </c>
      <c r="AH12" s="337"/>
      <c r="AI12" s="337"/>
      <c r="AJ12" s="337"/>
      <c r="AK12" s="337"/>
      <c r="AL12" s="338"/>
      <c r="AM12" s="338"/>
      <c r="AN12" s="338"/>
      <c r="AO12" s="338"/>
      <c r="AP12" s="338"/>
      <c r="AQ12" s="338"/>
      <c r="AR12" s="338"/>
      <c r="AS12" s="338"/>
      <c r="AT12" s="338"/>
      <c r="AU12" s="338"/>
      <c r="AV12" s="338"/>
      <c r="AW12" s="338"/>
      <c r="AX12" s="338"/>
      <c r="AY12" s="338"/>
      <c r="AZ12" s="338"/>
      <c r="BA12" s="338"/>
      <c r="BB12" s="338"/>
      <c r="BC12" s="338"/>
      <c r="BD12" s="338"/>
      <c r="BE12" s="338"/>
      <c r="BF12" s="338"/>
      <c r="BG12" s="338"/>
      <c r="BH12" s="338"/>
      <c r="BI12" s="338"/>
      <c r="BJ12" s="338"/>
      <c r="BK12" s="338"/>
      <c r="BL12" s="338"/>
      <c r="BM12" s="338"/>
      <c r="BN12" s="338"/>
      <c r="BO12" s="338"/>
      <c r="BP12" s="338"/>
      <c r="BQ12" s="338"/>
      <c r="BR12" s="338"/>
      <c r="BS12" s="338"/>
      <c r="BT12" s="338"/>
      <c r="BU12" s="338"/>
      <c r="BV12" s="338"/>
      <c r="BW12" s="338"/>
      <c r="BX12" s="338"/>
      <c r="BY12" s="338"/>
      <c r="BZ12" s="338"/>
      <c r="CA12" s="338"/>
      <c r="CB12" s="338"/>
      <c r="CC12" s="338"/>
      <c r="CD12" s="338"/>
      <c r="CE12" s="338"/>
      <c r="CF12" s="338"/>
      <c r="CG12" s="338"/>
      <c r="CH12" s="338"/>
      <c r="CI12" s="338"/>
      <c r="CJ12" s="338"/>
      <c r="CK12" s="338"/>
      <c r="CL12" s="338"/>
      <c r="CM12" s="338"/>
      <c r="CN12" s="338"/>
      <c r="CO12" s="338"/>
      <c r="CP12" s="338"/>
      <c r="CQ12" s="338"/>
      <c r="CR12" s="338"/>
      <c r="CS12" s="338"/>
      <c r="CT12" s="338"/>
      <c r="CU12" s="338"/>
      <c r="CV12" s="338"/>
      <c r="CW12" s="338"/>
      <c r="CX12" s="338"/>
      <c r="CY12" s="338"/>
      <c r="CZ12" s="338"/>
      <c r="DA12" s="338"/>
      <c r="DB12" s="338"/>
      <c r="DC12" s="338"/>
      <c r="DD12" s="338"/>
      <c r="DE12" s="338"/>
      <c r="DF12" s="338"/>
      <c r="DG12" s="338"/>
      <c r="DH12" s="338"/>
      <c r="DI12" s="338"/>
      <c r="DJ12" s="338"/>
      <c r="DK12" s="338"/>
      <c r="DL12" s="338"/>
      <c r="DM12" s="338"/>
      <c r="DN12" s="338"/>
      <c r="DO12" s="338"/>
      <c r="DP12" s="338"/>
      <c r="DQ12" s="338"/>
      <c r="DR12" s="338"/>
      <c r="DS12" s="338"/>
      <c r="DT12" s="338"/>
      <c r="DU12" s="338"/>
      <c r="DV12" s="338"/>
      <c r="DW12" s="338"/>
      <c r="DX12" s="338"/>
      <c r="DY12" s="338"/>
      <c r="DZ12" s="338"/>
      <c r="EA12" s="338"/>
      <c r="EB12" s="338"/>
      <c r="EC12" s="338"/>
      <c r="ED12" s="338"/>
      <c r="EE12" s="338"/>
      <c r="EF12" s="338"/>
      <c r="EG12" s="338"/>
      <c r="EH12" s="338"/>
      <c r="EI12" s="338"/>
      <c r="EJ12" s="338"/>
      <c r="EK12" s="338"/>
      <c r="EL12" s="338"/>
      <c r="EM12" s="338"/>
      <c r="EN12" s="338"/>
      <c r="EO12" s="338"/>
      <c r="EP12" s="338"/>
      <c r="EQ12" s="338"/>
      <c r="ER12" s="338"/>
      <c r="ES12" s="338"/>
      <c r="ET12" s="338"/>
      <c r="EU12" s="338"/>
      <c r="EV12" s="338"/>
      <c r="EW12" s="338"/>
      <c r="EX12" s="338"/>
      <c r="EY12" s="338"/>
      <c r="EZ12" s="338"/>
      <c r="FA12" s="338"/>
      <c r="FB12" s="338"/>
      <c r="FC12" s="338"/>
      <c r="FD12" s="338"/>
      <c r="FE12" s="338"/>
      <c r="FF12" s="338"/>
      <c r="FG12" s="338"/>
      <c r="FH12" s="338"/>
      <c r="FI12" s="338"/>
      <c r="FJ12" s="338"/>
      <c r="FK12" s="338"/>
      <c r="FL12" s="338"/>
      <c r="FM12" s="338"/>
      <c r="FN12" s="338"/>
      <c r="FO12" s="338"/>
      <c r="FP12" s="338"/>
      <c r="FQ12" s="338"/>
      <c r="FR12" s="338"/>
      <c r="FS12" s="338"/>
      <c r="FT12" s="338"/>
      <c r="FU12" s="338"/>
      <c r="FV12" s="338"/>
      <c r="FW12" s="338"/>
      <c r="FX12" s="338"/>
      <c r="FY12" s="338"/>
      <c r="FZ12" s="338"/>
      <c r="GA12" s="338"/>
      <c r="GB12" s="338"/>
      <c r="GC12" s="338"/>
      <c r="GD12" s="338"/>
      <c r="GE12" s="338"/>
      <c r="GF12" s="338"/>
      <c r="GG12" s="338"/>
      <c r="GH12" s="338"/>
      <c r="GI12" s="338"/>
      <c r="GJ12" s="338"/>
      <c r="GK12" s="338"/>
      <c r="GL12" s="338"/>
      <c r="GM12" s="338"/>
      <c r="GN12" s="338"/>
      <c r="GO12" s="338"/>
      <c r="GP12" s="338"/>
      <c r="GQ12" s="338"/>
      <c r="GR12" s="338"/>
      <c r="GS12" s="338"/>
      <c r="GT12" s="338"/>
      <c r="GU12" s="338"/>
      <c r="GV12" s="338"/>
      <c r="GW12" s="338"/>
      <c r="GX12" s="338"/>
      <c r="GY12" s="338"/>
      <c r="GZ12" s="338"/>
      <c r="HA12" s="338"/>
      <c r="HB12" s="338"/>
      <c r="HC12" s="338"/>
      <c r="HD12" s="338"/>
      <c r="HE12" s="338"/>
      <c r="HF12" s="338"/>
      <c r="HG12" s="338"/>
      <c r="HH12" s="338"/>
      <c r="HI12" s="338"/>
      <c r="HJ12" s="338"/>
      <c r="HK12" s="338"/>
      <c r="HL12" s="338"/>
      <c r="HM12" s="338"/>
      <c r="HN12" s="338"/>
      <c r="HO12" s="338"/>
      <c r="HP12" s="338"/>
      <c r="HQ12" s="338"/>
      <c r="HR12" s="338"/>
      <c r="HS12" s="338"/>
      <c r="HT12" s="338"/>
      <c r="HU12" s="338"/>
      <c r="HV12" s="338"/>
      <c r="HW12" s="338"/>
      <c r="HX12" s="338"/>
      <c r="HY12" s="338"/>
      <c r="HZ12" s="338"/>
      <c r="IA12" s="338"/>
      <c r="IB12" s="338"/>
      <c r="IC12" s="338"/>
      <c r="ID12" s="338"/>
      <c r="IE12" s="338"/>
      <c r="IF12" s="338"/>
      <c r="IG12" s="338"/>
      <c r="IH12" s="338"/>
      <c r="II12" s="338"/>
      <c r="IJ12" s="338"/>
      <c r="IK12" s="338"/>
      <c r="IL12" s="338"/>
      <c r="IM12" s="338"/>
      <c r="IN12" s="338"/>
      <c r="IO12" s="338"/>
      <c r="IP12" s="338"/>
      <c r="IQ12" s="338"/>
      <c r="IR12" s="338"/>
      <c r="IS12" s="338"/>
      <c r="IT12" s="338"/>
      <c r="IU12" s="338"/>
      <c r="IV12" s="338"/>
    </row>
    <row r="13" spans="1:256" ht="12">
      <c r="A13" s="339" t="s">
        <v>195</v>
      </c>
      <c r="B13" s="330">
        <v>365</v>
      </c>
      <c r="C13" s="317">
        <v>4628.5713999999998</v>
      </c>
      <c r="D13" s="318">
        <v>177</v>
      </c>
      <c r="E13" s="333">
        <v>3649</v>
      </c>
      <c r="F13" s="333">
        <v>109231</v>
      </c>
      <c r="G13" s="335">
        <v>352154</v>
      </c>
      <c r="H13" s="333">
        <v>185554</v>
      </c>
      <c r="I13" s="333">
        <v>166600</v>
      </c>
      <c r="J13" s="324">
        <v>3.2239382592853678</v>
      </c>
      <c r="K13" s="321">
        <v>76.082654790633669</v>
      </c>
      <c r="L13" s="336">
        <v>-923</v>
      </c>
      <c r="M13" s="336">
        <v>908</v>
      </c>
      <c r="N13" s="324">
        <v>2.574816423812516</v>
      </c>
      <c r="O13" s="334">
        <v>3982</v>
      </c>
      <c r="P13" s="324">
        <v>11.291761012798936</v>
      </c>
      <c r="Q13" s="334">
        <v>3074</v>
      </c>
      <c r="R13" s="321">
        <v>8.7169445889864203</v>
      </c>
      <c r="S13" s="336">
        <v>-1831</v>
      </c>
      <c r="T13" s="325">
        <v>-5.192168361234252</v>
      </c>
      <c r="U13" s="334">
        <v>25267</v>
      </c>
      <c r="V13" s="321">
        <v>71.649654824307063</v>
      </c>
      <c r="W13" s="334">
        <v>27098</v>
      </c>
      <c r="X13" s="321">
        <v>76.841823185541315</v>
      </c>
      <c r="Y13" s="321">
        <v>-2.617351937421736</v>
      </c>
      <c r="Z13" s="324"/>
      <c r="AA13" s="340">
        <v>3332</v>
      </c>
      <c r="AB13" s="340"/>
      <c r="AC13" s="340">
        <v>1180</v>
      </c>
      <c r="AD13" s="327">
        <v>3.0331887278242164</v>
      </c>
      <c r="AE13" s="328">
        <v>86759</v>
      </c>
      <c r="AF13" s="328">
        <v>54236</v>
      </c>
      <c r="AG13" s="328">
        <v>32523</v>
      </c>
      <c r="AH13" s="337"/>
      <c r="AI13" s="337"/>
      <c r="AJ13" s="337"/>
      <c r="AK13" s="337"/>
      <c r="AL13" s="338"/>
      <c r="AM13" s="338"/>
      <c r="AN13" s="338"/>
      <c r="AO13" s="338"/>
      <c r="AP13" s="338"/>
      <c r="AQ13" s="338"/>
      <c r="AR13" s="338"/>
      <c r="AS13" s="338"/>
      <c r="AT13" s="338"/>
      <c r="AU13" s="338"/>
      <c r="AV13" s="338"/>
      <c r="AW13" s="338"/>
      <c r="AX13" s="338"/>
      <c r="AY13" s="338"/>
      <c r="AZ13" s="338"/>
      <c r="BA13" s="338"/>
      <c r="BB13" s="338"/>
      <c r="BC13" s="338"/>
      <c r="BD13" s="338"/>
      <c r="BE13" s="338"/>
      <c r="BF13" s="338"/>
      <c r="BG13" s="338"/>
      <c r="BH13" s="338"/>
      <c r="BI13" s="338"/>
      <c r="BJ13" s="338"/>
      <c r="BK13" s="338"/>
      <c r="BL13" s="338"/>
      <c r="BM13" s="338"/>
      <c r="BN13" s="338"/>
      <c r="BO13" s="338"/>
      <c r="BP13" s="338"/>
      <c r="BQ13" s="338"/>
      <c r="BR13" s="338"/>
      <c r="BS13" s="338"/>
      <c r="BT13" s="338"/>
      <c r="BU13" s="338"/>
      <c r="BV13" s="338"/>
      <c r="BW13" s="338"/>
      <c r="BX13" s="338"/>
      <c r="BY13" s="338"/>
      <c r="BZ13" s="338"/>
      <c r="CA13" s="338"/>
      <c r="CB13" s="338"/>
      <c r="CC13" s="338"/>
      <c r="CD13" s="338"/>
      <c r="CE13" s="338"/>
      <c r="CF13" s="338"/>
      <c r="CG13" s="338"/>
      <c r="CH13" s="338"/>
      <c r="CI13" s="338"/>
      <c r="CJ13" s="338"/>
      <c r="CK13" s="338"/>
      <c r="CL13" s="338"/>
      <c r="CM13" s="338"/>
      <c r="CN13" s="338"/>
      <c r="CO13" s="338"/>
      <c r="CP13" s="338"/>
      <c r="CQ13" s="338"/>
      <c r="CR13" s="338"/>
      <c r="CS13" s="338"/>
      <c r="CT13" s="338"/>
      <c r="CU13" s="338"/>
      <c r="CV13" s="338"/>
      <c r="CW13" s="338"/>
      <c r="CX13" s="338"/>
      <c r="CY13" s="338"/>
      <c r="CZ13" s="338"/>
      <c r="DA13" s="338"/>
      <c r="DB13" s="338"/>
      <c r="DC13" s="338"/>
      <c r="DD13" s="338"/>
      <c r="DE13" s="338"/>
      <c r="DF13" s="338"/>
      <c r="DG13" s="338"/>
      <c r="DH13" s="338"/>
      <c r="DI13" s="338"/>
      <c r="DJ13" s="338"/>
      <c r="DK13" s="338"/>
      <c r="DL13" s="338"/>
      <c r="DM13" s="338"/>
      <c r="DN13" s="338"/>
      <c r="DO13" s="338"/>
      <c r="DP13" s="338"/>
      <c r="DQ13" s="338"/>
      <c r="DR13" s="338"/>
      <c r="DS13" s="338"/>
      <c r="DT13" s="338"/>
      <c r="DU13" s="338"/>
      <c r="DV13" s="338"/>
      <c r="DW13" s="338"/>
      <c r="DX13" s="338"/>
      <c r="DY13" s="338"/>
      <c r="DZ13" s="338"/>
      <c r="EA13" s="338"/>
      <c r="EB13" s="338"/>
      <c r="EC13" s="338"/>
      <c r="ED13" s="338"/>
      <c r="EE13" s="338"/>
      <c r="EF13" s="338"/>
      <c r="EG13" s="338"/>
      <c r="EH13" s="338"/>
      <c r="EI13" s="338"/>
      <c r="EJ13" s="338"/>
      <c r="EK13" s="338"/>
      <c r="EL13" s="338"/>
      <c r="EM13" s="338"/>
      <c r="EN13" s="338"/>
      <c r="EO13" s="338"/>
      <c r="EP13" s="338"/>
      <c r="EQ13" s="338"/>
      <c r="ER13" s="338"/>
      <c r="ES13" s="338"/>
      <c r="ET13" s="338"/>
      <c r="EU13" s="338"/>
      <c r="EV13" s="338"/>
      <c r="EW13" s="338"/>
      <c r="EX13" s="338"/>
      <c r="EY13" s="338"/>
      <c r="EZ13" s="338"/>
      <c r="FA13" s="338"/>
      <c r="FB13" s="338"/>
      <c r="FC13" s="338"/>
      <c r="FD13" s="338"/>
      <c r="FE13" s="338"/>
      <c r="FF13" s="338"/>
      <c r="FG13" s="338"/>
      <c r="FH13" s="338"/>
      <c r="FI13" s="338"/>
      <c r="FJ13" s="338"/>
      <c r="FK13" s="338"/>
      <c r="FL13" s="338"/>
      <c r="FM13" s="338"/>
      <c r="FN13" s="338"/>
      <c r="FO13" s="338"/>
      <c r="FP13" s="338"/>
      <c r="FQ13" s="338"/>
      <c r="FR13" s="338"/>
      <c r="FS13" s="338"/>
      <c r="FT13" s="338"/>
      <c r="FU13" s="338"/>
      <c r="FV13" s="338"/>
      <c r="FW13" s="338"/>
      <c r="FX13" s="338"/>
      <c r="FY13" s="338"/>
      <c r="FZ13" s="338"/>
      <c r="GA13" s="338"/>
      <c r="GB13" s="338"/>
      <c r="GC13" s="338"/>
      <c r="GD13" s="338"/>
      <c r="GE13" s="338"/>
      <c r="GF13" s="338"/>
      <c r="GG13" s="338"/>
      <c r="GH13" s="338"/>
      <c r="GI13" s="338"/>
      <c r="GJ13" s="338"/>
      <c r="GK13" s="338"/>
      <c r="GL13" s="338"/>
      <c r="GM13" s="338"/>
      <c r="GN13" s="338"/>
      <c r="GO13" s="338"/>
      <c r="GP13" s="338"/>
      <c r="GQ13" s="338"/>
      <c r="GR13" s="338"/>
      <c r="GS13" s="338"/>
      <c r="GT13" s="338"/>
      <c r="GU13" s="338"/>
      <c r="GV13" s="338"/>
      <c r="GW13" s="338"/>
      <c r="GX13" s="338"/>
      <c r="GY13" s="338"/>
      <c r="GZ13" s="338"/>
      <c r="HA13" s="338"/>
      <c r="HB13" s="338"/>
      <c r="HC13" s="338"/>
      <c r="HD13" s="338"/>
      <c r="HE13" s="338"/>
      <c r="HF13" s="338"/>
      <c r="HG13" s="338"/>
      <c r="HH13" s="338"/>
      <c r="HI13" s="338"/>
      <c r="HJ13" s="338"/>
      <c r="HK13" s="338"/>
      <c r="HL13" s="338"/>
      <c r="HM13" s="338"/>
      <c r="HN13" s="338"/>
      <c r="HO13" s="338"/>
      <c r="HP13" s="338"/>
      <c r="HQ13" s="338"/>
      <c r="HR13" s="338"/>
      <c r="HS13" s="338"/>
      <c r="HT13" s="338"/>
      <c r="HU13" s="338"/>
      <c r="HV13" s="338"/>
      <c r="HW13" s="338"/>
      <c r="HX13" s="338"/>
      <c r="HY13" s="338"/>
      <c r="HZ13" s="338"/>
      <c r="IA13" s="338"/>
      <c r="IB13" s="338"/>
      <c r="IC13" s="338"/>
      <c r="ID13" s="338"/>
      <c r="IE13" s="338"/>
      <c r="IF13" s="338"/>
      <c r="IG13" s="338"/>
      <c r="IH13" s="338"/>
      <c r="II13" s="338"/>
      <c r="IJ13" s="338"/>
      <c r="IK13" s="338"/>
      <c r="IL13" s="338"/>
      <c r="IM13" s="338"/>
      <c r="IN13" s="338"/>
      <c r="IO13" s="338"/>
      <c r="IP13" s="338"/>
      <c r="IQ13" s="338"/>
      <c r="IR13" s="338"/>
      <c r="IS13" s="338"/>
      <c r="IT13" s="338"/>
      <c r="IU13" s="338"/>
      <c r="IV13" s="338"/>
    </row>
    <row r="14" spans="1:256" ht="12">
      <c r="A14" s="339" t="s">
        <v>196</v>
      </c>
      <c r="B14" s="330">
        <v>365</v>
      </c>
      <c r="C14" s="317">
        <v>4628.5713999999998</v>
      </c>
      <c r="D14" s="318">
        <v>177</v>
      </c>
      <c r="E14" s="319">
        <v>2649</v>
      </c>
      <c r="F14" s="319">
        <v>110985</v>
      </c>
      <c r="G14" s="335">
        <v>351146</v>
      </c>
      <c r="H14" s="319">
        <v>184682</v>
      </c>
      <c r="I14" s="319">
        <v>166464</v>
      </c>
      <c r="J14" s="324">
        <v>3.1639050322115603</v>
      </c>
      <c r="K14" s="321">
        <v>75.864877011511595</v>
      </c>
      <c r="L14" s="336">
        <v>-1010</v>
      </c>
      <c r="M14" s="336">
        <v>447</v>
      </c>
      <c r="N14" s="324">
        <v>1.2711502914830071</v>
      </c>
      <c r="O14" s="323">
        <v>3550</v>
      </c>
      <c r="P14" s="324">
        <v>10.095265178444475</v>
      </c>
      <c r="Q14" s="323">
        <v>3103</v>
      </c>
      <c r="R14" s="321">
        <v>8.8241148869614676</v>
      </c>
      <c r="S14" s="336">
        <v>-1457</v>
      </c>
      <c r="T14" s="325">
        <v>-4.1433243281671963</v>
      </c>
      <c r="U14" s="331">
        <v>22776</v>
      </c>
      <c r="V14" s="321">
        <v>64.768946395563773</v>
      </c>
      <c r="W14" s="323">
        <v>24233</v>
      </c>
      <c r="X14" s="321">
        <v>68.91227072373097</v>
      </c>
      <c r="Y14" s="321">
        <v>-2.8721740366841892</v>
      </c>
      <c r="Z14" s="324"/>
      <c r="AA14" s="340">
        <v>4038</v>
      </c>
      <c r="AB14" s="340"/>
      <c r="AC14" s="340">
        <v>1451</v>
      </c>
      <c r="AD14" s="337"/>
      <c r="AE14" s="328">
        <v>87578</v>
      </c>
      <c r="AF14" s="328">
        <v>54705</v>
      </c>
      <c r="AG14" s="328">
        <v>32873</v>
      </c>
      <c r="AH14" s="337"/>
      <c r="AI14" s="337"/>
      <c r="AJ14" s="337"/>
      <c r="AK14" s="337"/>
      <c r="AL14" s="338"/>
      <c r="AM14" s="338"/>
      <c r="AN14" s="338"/>
      <c r="AO14" s="338"/>
      <c r="AP14" s="338"/>
      <c r="AQ14" s="338"/>
      <c r="AR14" s="338"/>
      <c r="AS14" s="338"/>
      <c r="AT14" s="338"/>
      <c r="AU14" s="338"/>
      <c r="AV14" s="338"/>
      <c r="AW14" s="338"/>
      <c r="AX14" s="338"/>
      <c r="AY14" s="338"/>
      <c r="AZ14" s="338"/>
      <c r="BA14" s="338"/>
      <c r="BB14" s="338"/>
      <c r="BC14" s="338"/>
      <c r="BD14" s="338"/>
      <c r="BE14" s="338"/>
      <c r="BF14" s="338"/>
      <c r="BG14" s="338"/>
      <c r="BH14" s="338"/>
      <c r="BI14" s="338"/>
      <c r="BJ14" s="338"/>
      <c r="BK14" s="338"/>
      <c r="BL14" s="338"/>
      <c r="BM14" s="338"/>
      <c r="BN14" s="338"/>
      <c r="BO14" s="338"/>
      <c r="BP14" s="338"/>
      <c r="BQ14" s="338"/>
      <c r="BR14" s="338"/>
      <c r="BS14" s="338"/>
      <c r="BT14" s="338"/>
      <c r="BU14" s="338"/>
      <c r="BV14" s="338"/>
      <c r="BW14" s="338"/>
      <c r="BX14" s="338"/>
      <c r="BY14" s="338"/>
      <c r="BZ14" s="338"/>
      <c r="CA14" s="338"/>
      <c r="CB14" s="338"/>
      <c r="CC14" s="338"/>
      <c r="CD14" s="338"/>
      <c r="CE14" s="338"/>
      <c r="CF14" s="338"/>
      <c r="CG14" s="338"/>
      <c r="CH14" s="338"/>
      <c r="CI14" s="338"/>
      <c r="CJ14" s="338"/>
      <c r="CK14" s="338"/>
      <c r="CL14" s="338"/>
      <c r="CM14" s="338"/>
      <c r="CN14" s="338"/>
      <c r="CO14" s="338"/>
      <c r="CP14" s="338"/>
      <c r="CQ14" s="338"/>
      <c r="CR14" s="338"/>
      <c r="CS14" s="338"/>
      <c r="CT14" s="338"/>
      <c r="CU14" s="338"/>
      <c r="CV14" s="338"/>
      <c r="CW14" s="338"/>
      <c r="CX14" s="338"/>
      <c r="CY14" s="338"/>
      <c r="CZ14" s="338"/>
      <c r="DA14" s="338"/>
      <c r="DB14" s="338"/>
      <c r="DC14" s="338"/>
      <c r="DD14" s="338"/>
      <c r="DE14" s="338"/>
      <c r="DF14" s="338"/>
      <c r="DG14" s="338"/>
      <c r="DH14" s="338"/>
      <c r="DI14" s="338"/>
      <c r="DJ14" s="338"/>
      <c r="DK14" s="338"/>
      <c r="DL14" s="338"/>
      <c r="DM14" s="338"/>
      <c r="DN14" s="338"/>
      <c r="DO14" s="338"/>
      <c r="DP14" s="338"/>
      <c r="DQ14" s="338"/>
      <c r="DR14" s="338"/>
      <c r="DS14" s="338"/>
      <c r="DT14" s="338"/>
      <c r="DU14" s="338"/>
      <c r="DV14" s="338"/>
      <c r="DW14" s="338"/>
      <c r="DX14" s="338"/>
      <c r="DY14" s="338"/>
      <c r="DZ14" s="338"/>
      <c r="EA14" s="338"/>
      <c r="EB14" s="338"/>
      <c r="EC14" s="338"/>
      <c r="ED14" s="338"/>
      <c r="EE14" s="338"/>
      <c r="EF14" s="338"/>
      <c r="EG14" s="338"/>
      <c r="EH14" s="338"/>
      <c r="EI14" s="338"/>
      <c r="EJ14" s="338"/>
      <c r="EK14" s="338"/>
      <c r="EL14" s="338"/>
      <c r="EM14" s="338"/>
      <c r="EN14" s="338"/>
      <c r="EO14" s="338"/>
      <c r="EP14" s="338"/>
      <c r="EQ14" s="338"/>
      <c r="ER14" s="338"/>
      <c r="ES14" s="338"/>
      <c r="ET14" s="338"/>
      <c r="EU14" s="338"/>
      <c r="EV14" s="338"/>
      <c r="EW14" s="338"/>
      <c r="EX14" s="338"/>
      <c r="EY14" s="338"/>
      <c r="EZ14" s="338"/>
      <c r="FA14" s="338"/>
      <c r="FB14" s="338"/>
      <c r="FC14" s="338"/>
      <c r="FD14" s="338"/>
      <c r="FE14" s="338"/>
      <c r="FF14" s="338"/>
      <c r="FG14" s="338"/>
      <c r="FH14" s="338"/>
      <c r="FI14" s="338"/>
      <c r="FJ14" s="338"/>
      <c r="FK14" s="338"/>
      <c r="FL14" s="338"/>
      <c r="FM14" s="338"/>
      <c r="FN14" s="338"/>
      <c r="FO14" s="338"/>
      <c r="FP14" s="338"/>
      <c r="FQ14" s="338"/>
      <c r="FR14" s="338"/>
      <c r="FS14" s="338"/>
      <c r="FT14" s="338"/>
      <c r="FU14" s="338"/>
      <c r="FV14" s="338"/>
      <c r="FW14" s="338"/>
      <c r="FX14" s="338"/>
      <c r="FY14" s="338"/>
      <c r="FZ14" s="338"/>
      <c r="GA14" s="338"/>
      <c r="GB14" s="338"/>
      <c r="GC14" s="338"/>
      <c r="GD14" s="338"/>
      <c r="GE14" s="338"/>
      <c r="GF14" s="338"/>
      <c r="GG14" s="338"/>
      <c r="GH14" s="338"/>
      <c r="GI14" s="338"/>
      <c r="GJ14" s="338"/>
      <c r="GK14" s="338"/>
      <c r="GL14" s="338"/>
      <c r="GM14" s="338"/>
      <c r="GN14" s="338"/>
      <c r="GO14" s="338"/>
      <c r="GP14" s="338"/>
      <c r="GQ14" s="338"/>
      <c r="GR14" s="338"/>
      <c r="GS14" s="338"/>
      <c r="GT14" s="338"/>
      <c r="GU14" s="338"/>
      <c r="GV14" s="338"/>
      <c r="GW14" s="338"/>
      <c r="GX14" s="338"/>
      <c r="GY14" s="338"/>
      <c r="GZ14" s="338"/>
      <c r="HA14" s="338"/>
      <c r="HB14" s="338"/>
      <c r="HC14" s="338"/>
      <c r="HD14" s="338"/>
      <c r="HE14" s="338"/>
      <c r="HF14" s="338"/>
      <c r="HG14" s="338"/>
      <c r="HH14" s="338"/>
      <c r="HI14" s="338"/>
      <c r="HJ14" s="338"/>
      <c r="HK14" s="338"/>
      <c r="HL14" s="338"/>
      <c r="HM14" s="338"/>
      <c r="HN14" s="338"/>
      <c r="HO14" s="338"/>
      <c r="HP14" s="338"/>
      <c r="HQ14" s="338"/>
      <c r="HR14" s="338"/>
      <c r="HS14" s="338"/>
      <c r="HT14" s="338"/>
      <c r="HU14" s="338"/>
      <c r="HV14" s="338"/>
      <c r="HW14" s="338"/>
      <c r="HX14" s="338"/>
      <c r="HY14" s="338"/>
      <c r="HZ14" s="338"/>
      <c r="IA14" s="338"/>
      <c r="IB14" s="338"/>
      <c r="IC14" s="338"/>
      <c r="ID14" s="338"/>
      <c r="IE14" s="338"/>
      <c r="IF14" s="338"/>
      <c r="IG14" s="338"/>
      <c r="IH14" s="338"/>
      <c r="II14" s="338"/>
      <c r="IJ14" s="338"/>
      <c r="IK14" s="338"/>
      <c r="IL14" s="338"/>
      <c r="IM14" s="338"/>
      <c r="IN14" s="338"/>
      <c r="IO14" s="338"/>
      <c r="IP14" s="338"/>
      <c r="IQ14" s="338"/>
      <c r="IR14" s="338"/>
      <c r="IS14" s="338"/>
      <c r="IT14" s="338"/>
      <c r="IU14" s="338"/>
      <c r="IV14" s="338"/>
    </row>
    <row r="15" spans="1:256" ht="12">
      <c r="A15" s="339" t="s">
        <v>197</v>
      </c>
      <c r="B15" s="341">
        <v>365</v>
      </c>
      <c r="C15" s="317">
        <v>4628.5713999999998</v>
      </c>
      <c r="D15" s="318">
        <v>177</v>
      </c>
      <c r="E15" s="319">
        <v>3648</v>
      </c>
      <c r="F15" s="319">
        <v>112948</v>
      </c>
      <c r="G15" s="335">
        <v>349149</v>
      </c>
      <c r="H15" s="319">
        <v>183149</v>
      </c>
      <c r="I15" s="319">
        <v>166000</v>
      </c>
      <c r="J15" s="324">
        <v>3.0912366752842018</v>
      </c>
      <c r="K15" s="321">
        <v>75.433426391564367</v>
      </c>
      <c r="L15" s="336">
        <v>-1997</v>
      </c>
      <c r="M15" s="336">
        <v>302</v>
      </c>
      <c r="N15" s="324">
        <v>0.86249366338471667</v>
      </c>
      <c r="O15" s="323">
        <v>3415</v>
      </c>
      <c r="P15" s="324">
        <v>9.7530326505258493</v>
      </c>
      <c r="Q15" s="323">
        <v>3113</v>
      </c>
      <c r="R15" s="321">
        <v>8.8905389871411327</v>
      </c>
      <c r="S15" s="336">
        <v>-2299</v>
      </c>
      <c r="T15" s="325">
        <v>-6.5658044109982114</v>
      </c>
      <c r="U15" s="323">
        <v>22605</v>
      </c>
      <c r="V15" s="321">
        <v>64.55850748613085</v>
      </c>
      <c r="W15" s="323">
        <v>24904</v>
      </c>
      <c r="X15" s="321">
        <v>71.124311897129061</v>
      </c>
      <c r="Y15" s="321">
        <v>-5.7033107476134948</v>
      </c>
      <c r="Z15" s="324"/>
      <c r="AA15" s="340">
        <v>2133</v>
      </c>
      <c r="AB15" s="340">
        <v>0</v>
      </c>
      <c r="AC15" s="340">
        <v>1426</v>
      </c>
      <c r="AD15" s="337"/>
      <c r="AE15" s="328">
        <v>88406</v>
      </c>
      <c r="AF15" s="328">
        <v>55117</v>
      </c>
      <c r="AG15" s="328">
        <v>33289</v>
      </c>
      <c r="AH15" s="337"/>
      <c r="AI15" s="337"/>
      <c r="AJ15" s="337"/>
      <c r="AK15" s="337"/>
      <c r="AL15" s="338"/>
      <c r="AM15" s="338"/>
      <c r="AN15" s="338"/>
      <c r="AO15" s="33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338"/>
      <c r="BA15" s="338"/>
      <c r="BB15" s="338"/>
      <c r="BC15" s="338"/>
      <c r="BD15" s="338"/>
      <c r="BE15" s="338"/>
      <c r="BF15" s="338"/>
      <c r="BG15" s="338"/>
      <c r="BH15" s="338"/>
      <c r="BI15" s="338"/>
      <c r="BJ15" s="338"/>
      <c r="BK15" s="338"/>
      <c r="BL15" s="338"/>
      <c r="BM15" s="338"/>
      <c r="BN15" s="338"/>
      <c r="BO15" s="338"/>
      <c r="BP15" s="338"/>
      <c r="BQ15" s="338"/>
      <c r="BR15" s="338"/>
      <c r="BS15" s="338"/>
      <c r="BT15" s="338"/>
      <c r="BU15" s="338"/>
      <c r="BV15" s="338"/>
      <c r="BW15" s="338"/>
      <c r="BX15" s="338"/>
      <c r="BY15" s="338"/>
      <c r="BZ15" s="338"/>
      <c r="CA15" s="338"/>
      <c r="CB15" s="338"/>
      <c r="CC15" s="338"/>
      <c r="CD15" s="338"/>
      <c r="CE15" s="338"/>
      <c r="CF15" s="338"/>
      <c r="CG15" s="338"/>
      <c r="CH15" s="338"/>
      <c r="CI15" s="338"/>
      <c r="CJ15" s="338"/>
      <c r="CK15" s="338"/>
      <c r="CL15" s="338"/>
      <c r="CM15" s="338"/>
      <c r="CN15" s="338"/>
      <c r="CO15" s="338"/>
      <c r="CP15" s="338"/>
      <c r="CQ15" s="338"/>
      <c r="CR15" s="338"/>
      <c r="CS15" s="338"/>
      <c r="CT15" s="338"/>
      <c r="CU15" s="338"/>
      <c r="CV15" s="338"/>
      <c r="CW15" s="338"/>
      <c r="CX15" s="338"/>
      <c r="CY15" s="338"/>
      <c r="CZ15" s="338"/>
      <c r="DA15" s="338"/>
      <c r="DB15" s="338"/>
      <c r="DC15" s="338"/>
      <c r="DD15" s="338"/>
      <c r="DE15" s="338"/>
      <c r="DF15" s="338"/>
      <c r="DG15" s="338"/>
      <c r="DH15" s="338"/>
      <c r="DI15" s="338"/>
      <c r="DJ15" s="338"/>
      <c r="DK15" s="338"/>
      <c r="DL15" s="338"/>
      <c r="DM15" s="338"/>
      <c r="DN15" s="338"/>
      <c r="DO15" s="338"/>
      <c r="DP15" s="338"/>
      <c r="DQ15" s="338"/>
      <c r="DR15" s="338"/>
      <c r="DS15" s="338"/>
      <c r="DT15" s="338"/>
      <c r="DU15" s="338"/>
      <c r="DV15" s="338"/>
      <c r="DW15" s="338"/>
      <c r="DX15" s="338"/>
      <c r="DY15" s="338"/>
      <c r="DZ15" s="338"/>
      <c r="EA15" s="338"/>
      <c r="EB15" s="338"/>
      <c r="EC15" s="338"/>
      <c r="ED15" s="338"/>
      <c r="EE15" s="338"/>
      <c r="EF15" s="338"/>
      <c r="EG15" s="338"/>
      <c r="EH15" s="338"/>
      <c r="EI15" s="338"/>
      <c r="EJ15" s="338"/>
      <c r="EK15" s="338"/>
      <c r="EL15" s="338"/>
      <c r="EM15" s="338"/>
      <c r="EN15" s="338"/>
      <c r="EO15" s="338"/>
      <c r="EP15" s="338"/>
      <c r="EQ15" s="338"/>
      <c r="ER15" s="338"/>
      <c r="ES15" s="338"/>
      <c r="ET15" s="338"/>
      <c r="EU15" s="338"/>
      <c r="EV15" s="338"/>
      <c r="EW15" s="338"/>
      <c r="EX15" s="338"/>
      <c r="EY15" s="338"/>
      <c r="EZ15" s="338"/>
      <c r="FA15" s="338"/>
      <c r="FB15" s="338"/>
      <c r="FC15" s="338"/>
      <c r="FD15" s="338"/>
      <c r="FE15" s="338"/>
      <c r="FF15" s="338"/>
      <c r="FG15" s="338"/>
      <c r="FH15" s="338"/>
      <c r="FI15" s="338"/>
      <c r="FJ15" s="338"/>
      <c r="FK15" s="338"/>
      <c r="FL15" s="338"/>
      <c r="FM15" s="338"/>
      <c r="FN15" s="338"/>
      <c r="FO15" s="338"/>
      <c r="FP15" s="338"/>
      <c r="FQ15" s="338"/>
      <c r="FR15" s="338"/>
      <c r="FS15" s="338"/>
      <c r="FT15" s="338"/>
      <c r="FU15" s="338"/>
      <c r="FV15" s="338"/>
      <c r="FW15" s="338"/>
      <c r="FX15" s="338"/>
      <c r="FY15" s="338"/>
      <c r="FZ15" s="338"/>
      <c r="GA15" s="338"/>
      <c r="GB15" s="338"/>
      <c r="GC15" s="338"/>
      <c r="GD15" s="338"/>
      <c r="GE15" s="338"/>
      <c r="GF15" s="338"/>
      <c r="GG15" s="338"/>
      <c r="GH15" s="338"/>
      <c r="GI15" s="338"/>
      <c r="GJ15" s="338"/>
      <c r="GK15" s="338"/>
      <c r="GL15" s="338"/>
      <c r="GM15" s="338"/>
      <c r="GN15" s="338"/>
      <c r="GO15" s="338"/>
      <c r="GP15" s="338"/>
      <c r="GQ15" s="338"/>
      <c r="GR15" s="338"/>
      <c r="GS15" s="338"/>
      <c r="GT15" s="338"/>
      <c r="GU15" s="338"/>
      <c r="GV15" s="338"/>
      <c r="GW15" s="338"/>
      <c r="GX15" s="338"/>
      <c r="GY15" s="338"/>
      <c r="GZ15" s="338"/>
      <c r="HA15" s="338"/>
      <c r="HB15" s="338"/>
      <c r="HC15" s="338"/>
      <c r="HD15" s="338"/>
      <c r="HE15" s="338"/>
      <c r="HF15" s="338"/>
      <c r="HG15" s="338"/>
      <c r="HH15" s="338"/>
      <c r="HI15" s="338"/>
      <c r="HJ15" s="338"/>
      <c r="HK15" s="338"/>
      <c r="HL15" s="338"/>
      <c r="HM15" s="338"/>
      <c r="HN15" s="338"/>
      <c r="HO15" s="338"/>
      <c r="HP15" s="338"/>
      <c r="HQ15" s="338"/>
      <c r="HR15" s="338"/>
      <c r="HS15" s="338"/>
      <c r="HT15" s="338"/>
      <c r="HU15" s="338"/>
      <c r="HV15" s="338"/>
      <c r="HW15" s="338"/>
      <c r="HX15" s="338"/>
      <c r="HY15" s="338"/>
      <c r="HZ15" s="338"/>
      <c r="IA15" s="338"/>
      <c r="IB15" s="338"/>
      <c r="IC15" s="338"/>
      <c r="ID15" s="338"/>
      <c r="IE15" s="338"/>
      <c r="IF15" s="338"/>
      <c r="IG15" s="338"/>
      <c r="IH15" s="338"/>
      <c r="II15" s="338"/>
      <c r="IJ15" s="338"/>
      <c r="IK15" s="338"/>
      <c r="IL15" s="338"/>
      <c r="IM15" s="338"/>
      <c r="IN15" s="338"/>
      <c r="IO15" s="338"/>
      <c r="IP15" s="338"/>
      <c r="IQ15" s="338"/>
      <c r="IR15" s="338"/>
      <c r="IS15" s="338"/>
      <c r="IT15" s="338"/>
      <c r="IU15" s="338"/>
      <c r="IV15" s="338"/>
    </row>
    <row r="16" spans="1:256" ht="12">
      <c r="A16" s="339" t="s">
        <v>198</v>
      </c>
      <c r="B16" s="341">
        <v>365</v>
      </c>
      <c r="C16" s="317">
        <v>4628.5713999999998</v>
      </c>
      <c r="D16" s="318">
        <v>177</v>
      </c>
      <c r="E16" s="319">
        <v>3654</v>
      </c>
      <c r="F16" s="319">
        <v>114230</v>
      </c>
      <c r="G16" s="335">
        <v>347298</v>
      </c>
      <c r="H16" s="319">
        <v>181557</v>
      </c>
      <c r="I16" s="319">
        <v>165741</v>
      </c>
      <c r="J16" s="324">
        <v>3.0403396655869734</v>
      </c>
      <c r="K16" s="321">
        <v>75.033518981688388</v>
      </c>
      <c r="L16" s="336">
        <v>-1853</v>
      </c>
      <c r="M16" s="336">
        <v>-139</v>
      </c>
      <c r="N16" s="324">
        <v>-0.39916892455563691</v>
      </c>
      <c r="O16" s="323">
        <v>3112</v>
      </c>
      <c r="P16" s="324">
        <v>8.9367891598355662</v>
      </c>
      <c r="Q16" s="323">
        <v>3251</v>
      </c>
      <c r="R16" s="321">
        <v>9.3359580843912031</v>
      </c>
      <c r="S16" s="336">
        <v>-1714</v>
      </c>
      <c r="T16" s="325">
        <v>-4.9221261632256272</v>
      </c>
      <c r="U16" s="323">
        <v>23406</v>
      </c>
      <c r="V16" s="321">
        <v>67.215452144958618</v>
      </c>
      <c r="W16" s="323">
        <v>25120</v>
      </c>
      <c r="X16" s="321">
        <v>72.137578308184246</v>
      </c>
      <c r="Y16" s="321">
        <v>-5.3212950877812641</v>
      </c>
      <c r="Z16" s="324"/>
      <c r="AA16" s="340">
        <v>2026</v>
      </c>
      <c r="AB16" s="340"/>
      <c r="AC16" s="340">
        <v>1274</v>
      </c>
      <c r="AD16" s="337"/>
      <c r="AE16" s="328">
        <v>88831</v>
      </c>
      <c r="AF16" s="328">
        <v>55256</v>
      </c>
      <c r="AG16" s="328">
        <v>33575</v>
      </c>
      <c r="AH16" s="337"/>
      <c r="AI16" s="337"/>
      <c r="AJ16" s="337"/>
      <c r="AK16" s="337"/>
      <c r="AL16" s="338"/>
      <c r="AM16" s="338"/>
      <c r="AN16" s="338"/>
      <c r="AO16" s="338"/>
      <c r="AP16" s="338"/>
      <c r="AQ16" s="338"/>
      <c r="AR16" s="338"/>
      <c r="AS16" s="338"/>
      <c r="AT16" s="338"/>
      <c r="AU16" s="338"/>
      <c r="AV16" s="338"/>
      <c r="AW16" s="338"/>
      <c r="AX16" s="338"/>
      <c r="AY16" s="338"/>
      <c r="AZ16" s="338"/>
      <c r="BA16" s="338"/>
      <c r="BB16" s="338"/>
      <c r="BC16" s="338"/>
      <c r="BD16" s="338"/>
      <c r="BE16" s="338"/>
      <c r="BF16" s="338"/>
      <c r="BG16" s="338"/>
      <c r="BH16" s="338"/>
      <c r="BI16" s="338"/>
      <c r="BJ16" s="338"/>
      <c r="BK16" s="338"/>
      <c r="BL16" s="338"/>
      <c r="BM16" s="338"/>
      <c r="BN16" s="338"/>
      <c r="BO16" s="338"/>
      <c r="BP16" s="338"/>
      <c r="BQ16" s="338"/>
      <c r="BR16" s="338"/>
      <c r="BS16" s="338"/>
      <c r="BT16" s="338"/>
      <c r="BU16" s="338"/>
      <c r="BV16" s="338"/>
      <c r="BW16" s="338"/>
      <c r="BX16" s="338"/>
      <c r="BY16" s="338"/>
      <c r="BZ16" s="338"/>
      <c r="CA16" s="338"/>
      <c r="CB16" s="338"/>
      <c r="CC16" s="338"/>
      <c r="CD16" s="338"/>
      <c r="CE16" s="338"/>
      <c r="CF16" s="338"/>
      <c r="CG16" s="338"/>
      <c r="CH16" s="338"/>
      <c r="CI16" s="338"/>
      <c r="CJ16" s="338"/>
      <c r="CK16" s="338"/>
      <c r="CL16" s="338"/>
      <c r="CM16" s="338"/>
      <c r="CN16" s="338"/>
      <c r="CO16" s="338"/>
      <c r="CP16" s="338"/>
      <c r="CQ16" s="338"/>
      <c r="CR16" s="338"/>
      <c r="CS16" s="338"/>
      <c r="CT16" s="338"/>
      <c r="CU16" s="338"/>
      <c r="CV16" s="338"/>
      <c r="CW16" s="338"/>
      <c r="CX16" s="338"/>
      <c r="CY16" s="338"/>
      <c r="CZ16" s="338"/>
      <c r="DA16" s="338"/>
      <c r="DB16" s="338"/>
      <c r="DC16" s="338"/>
      <c r="DD16" s="338"/>
      <c r="DE16" s="338"/>
      <c r="DF16" s="338"/>
      <c r="DG16" s="338"/>
      <c r="DH16" s="338"/>
      <c r="DI16" s="338"/>
      <c r="DJ16" s="338"/>
      <c r="DK16" s="338"/>
      <c r="DL16" s="338"/>
      <c r="DM16" s="338"/>
      <c r="DN16" s="338"/>
      <c r="DO16" s="338"/>
      <c r="DP16" s="338"/>
      <c r="DQ16" s="338"/>
      <c r="DR16" s="338"/>
      <c r="DS16" s="338"/>
      <c r="DT16" s="338"/>
      <c r="DU16" s="338"/>
      <c r="DV16" s="338"/>
      <c r="DW16" s="338"/>
      <c r="DX16" s="338"/>
      <c r="DY16" s="338"/>
      <c r="DZ16" s="338"/>
      <c r="EA16" s="338"/>
      <c r="EB16" s="338"/>
      <c r="EC16" s="338"/>
      <c r="ED16" s="338"/>
      <c r="EE16" s="338"/>
      <c r="EF16" s="338"/>
      <c r="EG16" s="338"/>
      <c r="EH16" s="338"/>
      <c r="EI16" s="338"/>
      <c r="EJ16" s="338"/>
      <c r="EK16" s="338"/>
      <c r="EL16" s="338"/>
      <c r="EM16" s="338"/>
      <c r="EN16" s="338"/>
      <c r="EO16" s="338"/>
      <c r="EP16" s="338"/>
      <c r="EQ16" s="338"/>
      <c r="ER16" s="338"/>
      <c r="ES16" s="338"/>
      <c r="ET16" s="338"/>
      <c r="EU16" s="338"/>
      <c r="EV16" s="338"/>
      <c r="EW16" s="338"/>
      <c r="EX16" s="338"/>
      <c r="EY16" s="338"/>
      <c r="EZ16" s="338"/>
      <c r="FA16" s="338"/>
      <c r="FB16" s="338"/>
      <c r="FC16" s="338"/>
      <c r="FD16" s="338"/>
      <c r="FE16" s="338"/>
      <c r="FF16" s="338"/>
      <c r="FG16" s="338"/>
      <c r="FH16" s="338"/>
      <c r="FI16" s="338"/>
      <c r="FJ16" s="338"/>
      <c r="FK16" s="338"/>
      <c r="FL16" s="338"/>
      <c r="FM16" s="338"/>
      <c r="FN16" s="338"/>
      <c r="FO16" s="338"/>
      <c r="FP16" s="338"/>
      <c r="FQ16" s="338"/>
      <c r="FR16" s="338"/>
      <c r="FS16" s="338"/>
      <c r="FT16" s="338"/>
      <c r="FU16" s="338"/>
      <c r="FV16" s="338"/>
      <c r="FW16" s="338"/>
      <c r="FX16" s="338"/>
      <c r="FY16" s="338"/>
      <c r="FZ16" s="338"/>
      <c r="GA16" s="338"/>
      <c r="GB16" s="338"/>
      <c r="GC16" s="338"/>
      <c r="GD16" s="338"/>
      <c r="GE16" s="338"/>
      <c r="GF16" s="338"/>
      <c r="GG16" s="338"/>
      <c r="GH16" s="338"/>
      <c r="GI16" s="338"/>
      <c r="GJ16" s="338"/>
      <c r="GK16" s="338"/>
      <c r="GL16" s="338"/>
      <c r="GM16" s="338"/>
      <c r="GN16" s="338"/>
      <c r="GO16" s="338"/>
      <c r="GP16" s="338"/>
      <c r="GQ16" s="338"/>
      <c r="GR16" s="338"/>
      <c r="GS16" s="338"/>
      <c r="GT16" s="338"/>
      <c r="GU16" s="338"/>
      <c r="GV16" s="338"/>
      <c r="GW16" s="338"/>
      <c r="GX16" s="338"/>
      <c r="GY16" s="338"/>
      <c r="GZ16" s="338"/>
      <c r="HA16" s="338"/>
      <c r="HB16" s="338"/>
      <c r="HC16" s="338"/>
      <c r="HD16" s="338"/>
      <c r="HE16" s="338"/>
      <c r="HF16" s="338"/>
      <c r="HG16" s="338"/>
      <c r="HH16" s="338"/>
      <c r="HI16" s="338"/>
      <c r="HJ16" s="338"/>
      <c r="HK16" s="338"/>
      <c r="HL16" s="338"/>
      <c r="HM16" s="338"/>
      <c r="HN16" s="338"/>
      <c r="HO16" s="338"/>
      <c r="HP16" s="338"/>
      <c r="HQ16" s="338"/>
      <c r="HR16" s="338"/>
      <c r="HS16" s="338"/>
      <c r="HT16" s="338"/>
      <c r="HU16" s="338"/>
      <c r="HV16" s="338"/>
      <c r="HW16" s="338"/>
      <c r="HX16" s="338"/>
      <c r="HY16" s="338"/>
      <c r="HZ16" s="338"/>
      <c r="IA16" s="338"/>
      <c r="IB16" s="338"/>
      <c r="IC16" s="338"/>
      <c r="ID16" s="338"/>
      <c r="IE16" s="338"/>
      <c r="IF16" s="338"/>
      <c r="IG16" s="338"/>
      <c r="IH16" s="338"/>
      <c r="II16" s="338"/>
      <c r="IJ16" s="338"/>
      <c r="IK16" s="338"/>
      <c r="IL16" s="338"/>
      <c r="IM16" s="338"/>
      <c r="IN16" s="338"/>
      <c r="IO16" s="338"/>
      <c r="IP16" s="338"/>
      <c r="IQ16" s="338"/>
      <c r="IR16" s="338"/>
      <c r="IS16" s="338"/>
      <c r="IT16" s="338"/>
      <c r="IU16" s="338"/>
      <c r="IV16" s="338"/>
    </row>
    <row r="17" spans="1:256" ht="12">
      <c r="A17" s="332" t="s">
        <v>232</v>
      </c>
      <c r="B17" s="341">
        <v>365</v>
      </c>
      <c r="C17" s="317">
        <v>4628.5713999999998</v>
      </c>
      <c r="D17" s="318">
        <v>177</v>
      </c>
      <c r="E17" s="319">
        <v>3655</v>
      </c>
      <c r="F17" s="319">
        <v>115378</v>
      </c>
      <c r="G17" s="335">
        <v>345303</v>
      </c>
      <c r="H17" s="319">
        <v>180042</v>
      </c>
      <c r="I17" s="319">
        <v>165261</v>
      </c>
      <c r="J17" s="324">
        <v>2.9927975870616583</v>
      </c>
      <c r="K17" s="321">
        <v>74.602500460509262</v>
      </c>
      <c r="L17" s="336">
        <v>-1995</v>
      </c>
      <c r="M17" s="336">
        <v>-3</v>
      </c>
      <c r="N17" s="324">
        <v>-8.6629964438404983E-3</v>
      </c>
      <c r="O17" s="323">
        <v>3062</v>
      </c>
      <c r="P17" s="324">
        <v>8.8420317036793179</v>
      </c>
      <c r="Q17" s="323">
        <v>3065</v>
      </c>
      <c r="R17" s="321">
        <v>8.8506947001231584</v>
      </c>
      <c r="S17" s="336">
        <v>-1992</v>
      </c>
      <c r="T17" s="325">
        <v>-5.7522296387097356</v>
      </c>
      <c r="U17" s="331">
        <v>23847</v>
      </c>
      <c r="V17" s="321">
        <v>68.862158732083842</v>
      </c>
      <c r="W17" s="323">
        <v>25839</v>
      </c>
      <c r="X17" s="321">
        <v>74.614388370793577</v>
      </c>
      <c r="Y17" s="321">
        <v>-5.7608926351535761</v>
      </c>
      <c r="Z17" s="324"/>
      <c r="AA17" s="340">
        <v>2039</v>
      </c>
      <c r="AB17" s="340"/>
      <c r="AC17" s="340">
        <v>1215</v>
      </c>
      <c r="AD17" s="337"/>
      <c r="AE17" s="342">
        <v>89093</v>
      </c>
      <c r="AF17" s="343">
        <v>55278</v>
      </c>
      <c r="AG17" s="343">
        <v>33815</v>
      </c>
      <c r="AH17" s="337"/>
      <c r="AI17" s="337"/>
      <c r="AJ17" s="337"/>
      <c r="AK17" s="337"/>
      <c r="AL17" s="338"/>
      <c r="AM17" s="338"/>
      <c r="AN17" s="338"/>
      <c r="AO17" s="338"/>
      <c r="AP17" s="338"/>
      <c r="AQ17" s="338"/>
      <c r="AR17" s="338"/>
      <c r="AS17" s="338"/>
      <c r="AT17" s="338"/>
      <c r="AU17" s="338"/>
      <c r="AV17" s="338"/>
      <c r="AW17" s="338"/>
      <c r="AX17" s="338"/>
      <c r="AY17" s="338"/>
      <c r="AZ17" s="338"/>
      <c r="BA17" s="338"/>
      <c r="BB17" s="338"/>
      <c r="BC17" s="338"/>
      <c r="BD17" s="338"/>
      <c r="BE17" s="338"/>
      <c r="BF17" s="338"/>
      <c r="BG17" s="338"/>
      <c r="BH17" s="338"/>
      <c r="BI17" s="338"/>
      <c r="BJ17" s="338"/>
      <c r="BK17" s="338"/>
      <c r="BL17" s="338"/>
      <c r="BM17" s="338"/>
      <c r="BN17" s="338"/>
      <c r="BO17" s="338"/>
      <c r="BP17" s="338"/>
      <c r="BQ17" s="338"/>
      <c r="BR17" s="338"/>
      <c r="BS17" s="338"/>
      <c r="BT17" s="338"/>
      <c r="BU17" s="338"/>
      <c r="BV17" s="338"/>
      <c r="BW17" s="338"/>
      <c r="BX17" s="338"/>
      <c r="BY17" s="338"/>
      <c r="BZ17" s="338"/>
      <c r="CA17" s="338"/>
      <c r="CB17" s="338"/>
      <c r="CC17" s="338"/>
      <c r="CD17" s="338"/>
      <c r="CE17" s="338"/>
      <c r="CF17" s="338"/>
      <c r="CG17" s="338"/>
      <c r="CH17" s="338"/>
      <c r="CI17" s="338"/>
      <c r="CJ17" s="338"/>
      <c r="CK17" s="338"/>
      <c r="CL17" s="338"/>
      <c r="CM17" s="338"/>
      <c r="CN17" s="338"/>
      <c r="CO17" s="338"/>
      <c r="CP17" s="338"/>
      <c r="CQ17" s="338"/>
      <c r="CR17" s="338"/>
      <c r="CS17" s="338"/>
      <c r="CT17" s="338"/>
      <c r="CU17" s="338"/>
      <c r="CV17" s="338"/>
      <c r="CW17" s="338"/>
      <c r="CX17" s="338"/>
      <c r="CY17" s="338"/>
      <c r="CZ17" s="338"/>
      <c r="DA17" s="338"/>
      <c r="DB17" s="338"/>
      <c r="DC17" s="338"/>
      <c r="DD17" s="338"/>
      <c r="DE17" s="338"/>
      <c r="DF17" s="338"/>
      <c r="DG17" s="338"/>
      <c r="DH17" s="338"/>
      <c r="DI17" s="338"/>
      <c r="DJ17" s="338"/>
      <c r="DK17" s="338"/>
      <c r="DL17" s="338"/>
      <c r="DM17" s="338"/>
      <c r="DN17" s="338"/>
      <c r="DO17" s="338"/>
      <c r="DP17" s="338"/>
      <c r="DQ17" s="338"/>
      <c r="DR17" s="338"/>
      <c r="DS17" s="338"/>
      <c r="DT17" s="338"/>
      <c r="DU17" s="338"/>
      <c r="DV17" s="338"/>
      <c r="DW17" s="338"/>
      <c r="DX17" s="338"/>
      <c r="DY17" s="338"/>
      <c r="DZ17" s="338"/>
      <c r="EA17" s="338"/>
      <c r="EB17" s="338"/>
      <c r="EC17" s="338"/>
      <c r="ED17" s="338"/>
      <c r="EE17" s="338"/>
      <c r="EF17" s="338"/>
      <c r="EG17" s="338"/>
      <c r="EH17" s="338"/>
      <c r="EI17" s="338"/>
      <c r="EJ17" s="338"/>
      <c r="EK17" s="338"/>
      <c r="EL17" s="338"/>
      <c r="EM17" s="338"/>
      <c r="EN17" s="338"/>
      <c r="EO17" s="338"/>
      <c r="EP17" s="338"/>
      <c r="EQ17" s="338"/>
      <c r="ER17" s="338"/>
      <c r="ES17" s="338"/>
      <c r="ET17" s="338"/>
      <c r="EU17" s="338"/>
      <c r="EV17" s="338"/>
      <c r="EW17" s="338"/>
      <c r="EX17" s="338"/>
      <c r="EY17" s="338"/>
      <c r="EZ17" s="338"/>
      <c r="FA17" s="338"/>
      <c r="FB17" s="338"/>
      <c r="FC17" s="338"/>
      <c r="FD17" s="338"/>
      <c r="FE17" s="338"/>
      <c r="FF17" s="338"/>
      <c r="FG17" s="338"/>
      <c r="FH17" s="338"/>
      <c r="FI17" s="338"/>
      <c r="FJ17" s="338"/>
      <c r="FK17" s="338"/>
      <c r="FL17" s="338"/>
      <c r="FM17" s="338"/>
      <c r="FN17" s="338"/>
      <c r="FO17" s="338"/>
      <c r="FP17" s="338"/>
      <c r="FQ17" s="338"/>
      <c r="FR17" s="338"/>
      <c r="FS17" s="338"/>
      <c r="FT17" s="338"/>
      <c r="FU17" s="338"/>
      <c r="FV17" s="338"/>
      <c r="FW17" s="338"/>
      <c r="FX17" s="338"/>
      <c r="FY17" s="338"/>
      <c r="FZ17" s="338"/>
      <c r="GA17" s="338"/>
      <c r="GB17" s="338"/>
      <c r="GC17" s="338"/>
      <c r="GD17" s="338"/>
      <c r="GE17" s="338"/>
      <c r="GF17" s="338"/>
      <c r="GG17" s="338"/>
      <c r="GH17" s="338"/>
      <c r="GI17" s="338"/>
      <c r="GJ17" s="338"/>
      <c r="GK17" s="338"/>
      <c r="GL17" s="338"/>
      <c r="GM17" s="338"/>
      <c r="GN17" s="338"/>
      <c r="GO17" s="338"/>
      <c r="GP17" s="338"/>
      <c r="GQ17" s="338"/>
      <c r="GR17" s="338"/>
      <c r="GS17" s="338"/>
      <c r="GT17" s="338"/>
      <c r="GU17" s="338"/>
      <c r="GV17" s="338"/>
      <c r="GW17" s="338"/>
      <c r="GX17" s="338"/>
      <c r="GY17" s="338"/>
      <c r="GZ17" s="338"/>
      <c r="HA17" s="338"/>
      <c r="HB17" s="338"/>
      <c r="HC17" s="338"/>
      <c r="HD17" s="338"/>
      <c r="HE17" s="338"/>
      <c r="HF17" s="338"/>
      <c r="HG17" s="338"/>
      <c r="HH17" s="338"/>
      <c r="HI17" s="338"/>
      <c r="HJ17" s="338"/>
      <c r="HK17" s="338"/>
      <c r="HL17" s="338"/>
      <c r="HM17" s="338"/>
      <c r="HN17" s="338"/>
      <c r="HO17" s="338"/>
      <c r="HP17" s="338"/>
      <c r="HQ17" s="338"/>
      <c r="HR17" s="338"/>
      <c r="HS17" s="338"/>
      <c r="HT17" s="338"/>
      <c r="HU17" s="338"/>
      <c r="HV17" s="338"/>
      <c r="HW17" s="338"/>
      <c r="HX17" s="338"/>
      <c r="HY17" s="338"/>
      <c r="HZ17" s="338"/>
      <c r="IA17" s="338"/>
      <c r="IB17" s="338"/>
      <c r="IC17" s="338"/>
      <c r="ID17" s="338"/>
      <c r="IE17" s="338"/>
      <c r="IF17" s="338"/>
      <c r="IG17" s="338"/>
      <c r="IH17" s="338"/>
      <c r="II17" s="338"/>
      <c r="IJ17" s="338"/>
      <c r="IK17" s="338"/>
      <c r="IL17" s="338"/>
      <c r="IM17" s="338"/>
      <c r="IN17" s="338"/>
      <c r="IO17" s="338"/>
      <c r="IP17" s="338"/>
      <c r="IQ17" s="338"/>
      <c r="IR17" s="338"/>
      <c r="IS17" s="338"/>
      <c r="IT17" s="338"/>
      <c r="IU17" s="338"/>
      <c r="IV17" s="338"/>
    </row>
    <row r="18" spans="1:256" ht="12">
      <c r="A18" s="332" t="s">
        <v>233</v>
      </c>
      <c r="B18" s="341">
        <v>365</v>
      </c>
      <c r="C18" s="317">
        <v>4628.5713999999998</v>
      </c>
      <c r="D18" s="318">
        <v>177</v>
      </c>
      <c r="E18" s="319">
        <v>3655</v>
      </c>
      <c r="F18" s="319">
        <v>116766</v>
      </c>
      <c r="G18" s="335">
        <v>343302</v>
      </c>
      <c r="H18" s="319">
        <v>178376</v>
      </c>
      <c r="I18" s="319">
        <v>164926</v>
      </c>
      <c r="J18" s="324">
        <v>2.9400852988027335</v>
      </c>
      <c r="K18" s="321">
        <v>74.170185643025846</v>
      </c>
      <c r="L18" s="336">
        <v>-2001</v>
      </c>
      <c r="M18" s="336">
        <v>-250</v>
      </c>
      <c r="N18" s="324">
        <v>-0.72610567742029275</v>
      </c>
      <c r="O18" s="323">
        <v>2967</v>
      </c>
      <c r="P18" s="324">
        <v>8.6174221796240218</v>
      </c>
      <c r="Q18" s="323">
        <v>3217</v>
      </c>
      <c r="R18" s="321">
        <v>9.3435278570443145</v>
      </c>
      <c r="S18" s="336">
        <v>-1751</v>
      </c>
      <c r="T18" s="344">
        <v>-5.0856441646517325</v>
      </c>
      <c r="U18" s="331">
        <v>18622</v>
      </c>
      <c r="V18" s="321">
        <v>54.086159699682689</v>
      </c>
      <c r="W18" s="323">
        <v>20373</v>
      </c>
      <c r="X18" s="321">
        <v>59.171803864334422</v>
      </c>
      <c r="Y18" s="321">
        <v>-5.8117498420720253</v>
      </c>
      <c r="Z18" s="324"/>
      <c r="AA18" s="340">
        <v>1869</v>
      </c>
      <c r="AB18" s="340"/>
      <c r="AC18" s="340">
        <v>1051</v>
      </c>
      <c r="AD18" s="337"/>
      <c r="AE18" s="342">
        <v>89347</v>
      </c>
      <c r="AF18" s="343">
        <v>55319</v>
      </c>
      <c r="AG18" s="343">
        <v>34028</v>
      </c>
      <c r="AH18" s="337"/>
      <c r="AI18" s="337"/>
      <c r="AJ18" s="337"/>
      <c r="AK18" s="337"/>
      <c r="AL18" s="338"/>
      <c r="AM18" s="338"/>
      <c r="AN18" s="338"/>
      <c r="AO18" s="338"/>
      <c r="AP18" s="338"/>
      <c r="AQ18" s="338"/>
      <c r="AR18" s="338"/>
      <c r="AS18" s="338"/>
      <c r="AT18" s="338"/>
      <c r="AU18" s="338"/>
      <c r="AV18" s="338"/>
      <c r="AW18" s="338"/>
      <c r="AX18" s="338"/>
      <c r="AY18" s="338"/>
      <c r="AZ18" s="338"/>
      <c r="BA18" s="338"/>
      <c r="BB18" s="338"/>
      <c r="BC18" s="338"/>
      <c r="BD18" s="338"/>
      <c r="BE18" s="338"/>
      <c r="BF18" s="338"/>
      <c r="BG18" s="338"/>
      <c r="BH18" s="338"/>
      <c r="BI18" s="338"/>
      <c r="BJ18" s="338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338"/>
      <c r="BV18" s="338"/>
      <c r="BW18" s="338"/>
      <c r="BX18" s="338"/>
      <c r="BY18" s="338"/>
      <c r="BZ18" s="338"/>
      <c r="CA18" s="338"/>
      <c r="CB18" s="338"/>
      <c r="CC18" s="338"/>
      <c r="CD18" s="338"/>
      <c r="CE18" s="338"/>
      <c r="CF18" s="338"/>
      <c r="CG18" s="338"/>
      <c r="CH18" s="338"/>
      <c r="CI18" s="338"/>
      <c r="CJ18" s="338"/>
      <c r="CK18" s="338"/>
      <c r="CL18" s="338"/>
      <c r="CM18" s="338"/>
      <c r="CN18" s="338"/>
      <c r="CO18" s="338"/>
      <c r="CP18" s="338"/>
      <c r="CQ18" s="338"/>
      <c r="CR18" s="338"/>
      <c r="CS18" s="338"/>
      <c r="CT18" s="338"/>
      <c r="CU18" s="338"/>
      <c r="CV18" s="338"/>
      <c r="CW18" s="338"/>
      <c r="CX18" s="338"/>
      <c r="CY18" s="338"/>
      <c r="CZ18" s="338"/>
      <c r="DA18" s="338"/>
      <c r="DB18" s="338"/>
      <c r="DC18" s="338"/>
      <c r="DD18" s="338"/>
      <c r="DE18" s="338"/>
      <c r="DF18" s="338"/>
      <c r="DG18" s="338"/>
      <c r="DH18" s="338"/>
      <c r="DI18" s="338"/>
      <c r="DJ18" s="338"/>
      <c r="DK18" s="338"/>
      <c r="DL18" s="338"/>
      <c r="DM18" s="338"/>
      <c r="DN18" s="338"/>
      <c r="DO18" s="338"/>
      <c r="DP18" s="338"/>
      <c r="DQ18" s="338"/>
      <c r="DR18" s="338"/>
      <c r="DS18" s="338"/>
      <c r="DT18" s="338"/>
      <c r="DU18" s="338"/>
      <c r="DV18" s="338"/>
      <c r="DW18" s="338"/>
      <c r="DX18" s="338"/>
      <c r="DY18" s="338"/>
      <c r="DZ18" s="338"/>
      <c r="EA18" s="338"/>
      <c r="EB18" s="338"/>
      <c r="EC18" s="338"/>
      <c r="ED18" s="338"/>
      <c r="EE18" s="338"/>
      <c r="EF18" s="338"/>
      <c r="EG18" s="338"/>
      <c r="EH18" s="338"/>
      <c r="EI18" s="338"/>
      <c r="EJ18" s="338"/>
      <c r="EK18" s="338"/>
      <c r="EL18" s="338"/>
      <c r="EM18" s="338"/>
      <c r="EN18" s="338"/>
      <c r="EO18" s="338"/>
      <c r="EP18" s="338"/>
      <c r="EQ18" s="338"/>
      <c r="ER18" s="338"/>
      <c r="ES18" s="338"/>
      <c r="ET18" s="338"/>
      <c r="EU18" s="338"/>
      <c r="EV18" s="338"/>
      <c r="EW18" s="338"/>
      <c r="EX18" s="338"/>
      <c r="EY18" s="338"/>
      <c r="EZ18" s="338"/>
      <c r="FA18" s="338"/>
      <c r="FB18" s="338"/>
      <c r="FC18" s="338"/>
      <c r="FD18" s="338"/>
      <c r="FE18" s="338"/>
      <c r="FF18" s="338"/>
      <c r="FG18" s="338"/>
      <c r="FH18" s="338"/>
      <c r="FI18" s="338"/>
      <c r="FJ18" s="338"/>
      <c r="FK18" s="338"/>
      <c r="FL18" s="338"/>
      <c r="FM18" s="338"/>
      <c r="FN18" s="338"/>
      <c r="FO18" s="338"/>
      <c r="FP18" s="338"/>
      <c r="FQ18" s="338"/>
      <c r="FR18" s="338"/>
      <c r="FS18" s="338"/>
      <c r="FT18" s="338"/>
      <c r="FU18" s="338"/>
      <c r="FV18" s="338"/>
      <c r="FW18" s="338"/>
      <c r="FX18" s="338"/>
      <c r="FY18" s="338"/>
      <c r="FZ18" s="338"/>
      <c r="GA18" s="338"/>
      <c r="GB18" s="338"/>
      <c r="GC18" s="338"/>
      <c r="GD18" s="338"/>
      <c r="GE18" s="338"/>
      <c r="GF18" s="338"/>
      <c r="GG18" s="338"/>
      <c r="GH18" s="338"/>
      <c r="GI18" s="338"/>
      <c r="GJ18" s="338"/>
      <c r="GK18" s="338"/>
      <c r="GL18" s="338"/>
      <c r="GM18" s="338"/>
      <c r="GN18" s="338"/>
      <c r="GO18" s="338"/>
      <c r="GP18" s="338"/>
      <c r="GQ18" s="338"/>
      <c r="GR18" s="338"/>
      <c r="GS18" s="338"/>
      <c r="GT18" s="338"/>
      <c r="GU18" s="338"/>
      <c r="GV18" s="338"/>
      <c r="GW18" s="338"/>
      <c r="GX18" s="338"/>
      <c r="GY18" s="338"/>
      <c r="GZ18" s="338"/>
      <c r="HA18" s="338"/>
      <c r="HB18" s="338"/>
      <c r="HC18" s="338"/>
      <c r="HD18" s="338"/>
      <c r="HE18" s="338"/>
      <c r="HF18" s="338"/>
      <c r="HG18" s="338"/>
      <c r="HH18" s="338"/>
      <c r="HI18" s="338"/>
      <c r="HJ18" s="338"/>
      <c r="HK18" s="338"/>
      <c r="HL18" s="338"/>
      <c r="HM18" s="338"/>
      <c r="HN18" s="338"/>
      <c r="HO18" s="338"/>
      <c r="HP18" s="338"/>
      <c r="HQ18" s="338"/>
      <c r="HR18" s="338"/>
      <c r="HS18" s="338"/>
      <c r="HT18" s="338"/>
      <c r="HU18" s="338"/>
      <c r="HV18" s="338"/>
      <c r="HW18" s="338"/>
      <c r="HX18" s="338"/>
      <c r="HY18" s="338"/>
      <c r="HZ18" s="338"/>
      <c r="IA18" s="338"/>
      <c r="IB18" s="338"/>
      <c r="IC18" s="338"/>
      <c r="ID18" s="338"/>
      <c r="IE18" s="338"/>
      <c r="IF18" s="338"/>
      <c r="IG18" s="338"/>
      <c r="IH18" s="338"/>
      <c r="II18" s="338"/>
      <c r="IJ18" s="338"/>
      <c r="IK18" s="338"/>
      <c r="IL18" s="338"/>
      <c r="IM18" s="338"/>
      <c r="IN18" s="338"/>
      <c r="IO18" s="338"/>
      <c r="IP18" s="338"/>
      <c r="IQ18" s="338"/>
      <c r="IR18" s="338"/>
      <c r="IS18" s="338"/>
      <c r="IT18" s="338"/>
      <c r="IU18" s="338"/>
      <c r="IV18" s="338"/>
    </row>
    <row r="19" spans="1:256" ht="12">
      <c r="A19" s="332" t="s">
        <v>234</v>
      </c>
      <c r="B19" s="341">
        <v>365</v>
      </c>
      <c r="C19" s="317">
        <v>4628.5713999999998</v>
      </c>
      <c r="D19" s="318">
        <v>177</v>
      </c>
      <c r="E19" s="319">
        <v>3655</v>
      </c>
      <c r="F19" s="319">
        <v>118433</v>
      </c>
      <c r="G19" s="335">
        <v>341433</v>
      </c>
      <c r="H19" s="319">
        <v>177032</v>
      </c>
      <c r="I19" s="319">
        <v>164401</v>
      </c>
      <c r="J19" s="324">
        <v>2.8829211452888974</v>
      </c>
      <c r="K19" s="321">
        <v>73.76638934423697</v>
      </c>
      <c r="L19" s="336">
        <v>-1869</v>
      </c>
      <c r="M19" s="336">
        <v>-346</v>
      </c>
      <c r="N19" s="324">
        <v>-1.0106099439929306</v>
      </c>
      <c r="O19" s="323">
        <v>2824</v>
      </c>
      <c r="P19" s="324">
        <v>8.248446479294909</v>
      </c>
      <c r="Q19" s="323">
        <v>3170</v>
      </c>
      <c r="R19" s="321">
        <v>9.2590564232878396</v>
      </c>
      <c r="S19" s="336">
        <v>-1523</v>
      </c>
      <c r="T19" s="344">
        <v>-4.4484362563619513</v>
      </c>
      <c r="U19" s="323">
        <v>18855</v>
      </c>
      <c r="V19" s="321">
        <v>55.072400271637932</v>
      </c>
      <c r="W19" s="323">
        <v>20378</v>
      </c>
      <c r="X19" s="321">
        <v>59.520836527999883</v>
      </c>
      <c r="Y19" s="321">
        <v>-5.4590462003548819</v>
      </c>
      <c r="Z19" s="324"/>
      <c r="AA19" s="340">
        <v>2085</v>
      </c>
      <c r="AB19" s="340"/>
      <c r="AC19" s="340">
        <v>1011</v>
      </c>
      <c r="AD19" s="337"/>
      <c r="AE19" s="342">
        <v>89812</v>
      </c>
      <c r="AF19" s="343">
        <v>55543</v>
      </c>
      <c r="AG19" s="343">
        <v>34269</v>
      </c>
      <c r="AH19" s="337"/>
      <c r="AI19" s="337"/>
      <c r="AJ19" s="337"/>
      <c r="AK19" s="337"/>
      <c r="AL19" s="338"/>
      <c r="AM19" s="338"/>
      <c r="AN19" s="338"/>
      <c r="AO19" s="338"/>
      <c r="AP19" s="338"/>
      <c r="AQ19" s="338"/>
      <c r="AR19" s="338"/>
      <c r="AS19" s="338"/>
      <c r="AT19" s="338"/>
      <c r="AU19" s="338"/>
      <c r="AV19" s="338"/>
      <c r="AW19" s="338"/>
      <c r="AX19" s="338"/>
      <c r="AY19" s="338"/>
      <c r="AZ19" s="338"/>
      <c r="BA19" s="338"/>
      <c r="BB19" s="338"/>
      <c r="BC19" s="338"/>
      <c r="BD19" s="338"/>
      <c r="BE19" s="338"/>
      <c r="BF19" s="338"/>
      <c r="BG19" s="338"/>
      <c r="BH19" s="338"/>
      <c r="BI19" s="338"/>
      <c r="BJ19" s="338"/>
      <c r="BK19" s="338"/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8"/>
      <c r="CF19" s="338"/>
      <c r="CG19" s="338"/>
      <c r="CH19" s="338"/>
      <c r="CI19" s="338"/>
      <c r="CJ19" s="338"/>
      <c r="CK19" s="338"/>
      <c r="CL19" s="338"/>
      <c r="CM19" s="338"/>
      <c r="CN19" s="338"/>
      <c r="CO19" s="338"/>
      <c r="CP19" s="338"/>
      <c r="CQ19" s="338"/>
      <c r="CR19" s="338"/>
      <c r="CS19" s="338"/>
      <c r="CT19" s="338"/>
      <c r="CU19" s="338"/>
      <c r="CV19" s="338"/>
      <c r="CW19" s="338"/>
      <c r="CX19" s="338"/>
      <c r="CY19" s="338"/>
      <c r="CZ19" s="338"/>
      <c r="DA19" s="338"/>
      <c r="DB19" s="338"/>
      <c r="DC19" s="338"/>
      <c r="DD19" s="338"/>
      <c r="DE19" s="338"/>
      <c r="DF19" s="338"/>
      <c r="DG19" s="338"/>
      <c r="DH19" s="338"/>
      <c r="DI19" s="338"/>
      <c r="DJ19" s="338"/>
      <c r="DK19" s="338"/>
      <c r="DL19" s="338"/>
      <c r="DM19" s="338"/>
      <c r="DN19" s="338"/>
      <c r="DO19" s="338"/>
      <c r="DP19" s="338"/>
      <c r="DQ19" s="338"/>
      <c r="DR19" s="338"/>
      <c r="DS19" s="338"/>
      <c r="DT19" s="338"/>
      <c r="DU19" s="338"/>
      <c r="DV19" s="338"/>
      <c r="DW19" s="338"/>
      <c r="DX19" s="338"/>
      <c r="DY19" s="338"/>
      <c r="DZ19" s="338"/>
      <c r="EA19" s="338"/>
      <c r="EB19" s="338"/>
      <c r="EC19" s="338"/>
      <c r="ED19" s="338"/>
      <c r="EE19" s="338"/>
      <c r="EF19" s="338"/>
      <c r="EG19" s="338"/>
      <c r="EH19" s="338"/>
      <c r="EI19" s="338"/>
      <c r="EJ19" s="338"/>
      <c r="EK19" s="338"/>
      <c r="EL19" s="338"/>
      <c r="EM19" s="338"/>
      <c r="EN19" s="338"/>
      <c r="EO19" s="338"/>
      <c r="EP19" s="338"/>
      <c r="EQ19" s="338"/>
      <c r="ER19" s="338"/>
      <c r="ES19" s="338"/>
      <c r="ET19" s="338"/>
      <c r="EU19" s="338"/>
      <c r="EV19" s="338"/>
      <c r="EW19" s="338"/>
      <c r="EX19" s="338"/>
      <c r="EY19" s="338"/>
      <c r="EZ19" s="338"/>
      <c r="FA19" s="338"/>
      <c r="FB19" s="338"/>
      <c r="FC19" s="338"/>
      <c r="FD19" s="338"/>
      <c r="FE19" s="338"/>
      <c r="FF19" s="338"/>
      <c r="FG19" s="338"/>
      <c r="FH19" s="338"/>
      <c r="FI19" s="338"/>
      <c r="FJ19" s="338"/>
      <c r="FK19" s="338"/>
      <c r="FL19" s="338"/>
      <c r="FM19" s="338"/>
      <c r="FN19" s="338"/>
      <c r="FO19" s="338"/>
      <c r="FP19" s="338"/>
      <c r="FQ19" s="338"/>
      <c r="FR19" s="338"/>
      <c r="FS19" s="338"/>
      <c r="FT19" s="338"/>
      <c r="FU19" s="338"/>
      <c r="FV19" s="338"/>
      <c r="FW19" s="338"/>
      <c r="FX19" s="338"/>
      <c r="FY19" s="338"/>
      <c r="FZ19" s="338"/>
      <c r="GA19" s="338"/>
      <c r="GB19" s="338"/>
      <c r="GC19" s="338"/>
      <c r="GD19" s="338"/>
      <c r="GE19" s="338"/>
      <c r="GF19" s="338"/>
      <c r="GG19" s="338"/>
      <c r="GH19" s="338"/>
      <c r="GI19" s="338"/>
      <c r="GJ19" s="338"/>
      <c r="GK19" s="338"/>
      <c r="GL19" s="338"/>
      <c r="GM19" s="338"/>
      <c r="GN19" s="338"/>
      <c r="GO19" s="338"/>
      <c r="GP19" s="338"/>
      <c r="GQ19" s="338"/>
      <c r="GR19" s="338"/>
      <c r="GS19" s="338"/>
      <c r="GT19" s="338"/>
      <c r="GU19" s="338"/>
      <c r="GV19" s="338"/>
      <c r="GW19" s="338"/>
      <c r="GX19" s="338"/>
      <c r="GY19" s="338"/>
      <c r="GZ19" s="338"/>
      <c r="HA19" s="338"/>
      <c r="HB19" s="338"/>
      <c r="HC19" s="338"/>
      <c r="HD19" s="338"/>
      <c r="HE19" s="338"/>
      <c r="HF19" s="338"/>
      <c r="HG19" s="338"/>
      <c r="HH19" s="338"/>
      <c r="HI19" s="338"/>
      <c r="HJ19" s="338"/>
      <c r="HK19" s="338"/>
      <c r="HL19" s="338"/>
      <c r="HM19" s="338"/>
      <c r="HN19" s="338"/>
      <c r="HO19" s="338"/>
      <c r="HP19" s="338"/>
      <c r="HQ19" s="338"/>
      <c r="HR19" s="338"/>
      <c r="HS19" s="338"/>
      <c r="HT19" s="338"/>
      <c r="HU19" s="338"/>
      <c r="HV19" s="338"/>
      <c r="HW19" s="338"/>
      <c r="HX19" s="338"/>
      <c r="HY19" s="338"/>
      <c r="HZ19" s="338"/>
      <c r="IA19" s="338"/>
      <c r="IB19" s="338"/>
      <c r="IC19" s="338"/>
      <c r="ID19" s="338"/>
      <c r="IE19" s="338"/>
      <c r="IF19" s="338"/>
      <c r="IG19" s="338"/>
      <c r="IH19" s="338"/>
      <c r="II19" s="338"/>
      <c r="IJ19" s="338"/>
      <c r="IK19" s="338"/>
      <c r="IL19" s="338"/>
      <c r="IM19" s="338"/>
      <c r="IN19" s="338"/>
      <c r="IO19" s="338"/>
      <c r="IP19" s="338"/>
      <c r="IQ19" s="338"/>
      <c r="IR19" s="338"/>
      <c r="IS19" s="338"/>
      <c r="IT19" s="338"/>
      <c r="IU19" s="338"/>
      <c r="IV19" s="338"/>
    </row>
    <row r="20" spans="1:256" ht="12">
      <c r="A20" s="332" t="s">
        <v>235</v>
      </c>
      <c r="B20" s="341">
        <v>365</v>
      </c>
      <c r="C20" s="317">
        <v>4628.5713999999998</v>
      </c>
      <c r="D20" s="318">
        <v>177</v>
      </c>
      <c r="E20" s="319">
        <v>3655</v>
      </c>
      <c r="F20" s="319">
        <v>119916</v>
      </c>
      <c r="G20" s="335">
        <v>340964</v>
      </c>
      <c r="H20" s="319">
        <v>176151</v>
      </c>
      <c r="I20" s="319">
        <v>164813</v>
      </c>
      <c r="J20" s="324">
        <v>2.8433570165782713</v>
      </c>
      <c r="K20" s="321">
        <v>73.665062183117669</v>
      </c>
      <c r="L20" s="336">
        <v>-469</v>
      </c>
      <c r="M20" s="336">
        <v>-487</v>
      </c>
      <c r="N20" s="324">
        <v>-1.4273216324221814</v>
      </c>
      <c r="O20" s="323">
        <v>2612</v>
      </c>
      <c r="P20" s="324">
        <v>7.6553677697879685</v>
      </c>
      <c r="Q20" s="323">
        <v>3099</v>
      </c>
      <c r="R20" s="321">
        <v>9.0826894022101499</v>
      </c>
      <c r="S20" s="336">
        <v>18</v>
      </c>
      <c r="T20" s="344">
        <v>5.2755214340038492E-2</v>
      </c>
      <c r="U20" s="323">
        <v>19323</v>
      </c>
      <c r="V20" s="321">
        <v>56.632722594032508</v>
      </c>
      <c r="W20" s="323">
        <v>19305</v>
      </c>
      <c r="X20" s="321">
        <v>56.579967379692469</v>
      </c>
      <c r="Y20" s="321">
        <v>-1.3745664180821429</v>
      </c>
      <c r="Z20" s="324"/>
      <c r="AA20" s="340">
        <v>1629</v>
      </c>
      <c r="AB20" s="340"/>
      <c r="AC20" s="340">
        <v>977</v>
      </c>
      <c r="AD20" s="337"/>
      <c r="AE20" s="342">
        <v>90604</v>
      </c>
      <c r="AF20" s="343">
        <v>55977</v>
      </c>
      <c r="AG20" s="343">
        <v>34627</v>
      </c>
      <c r="AH20" s="337"/>
      <c r="AI20" s="337"/>
      <c r="AJ20" s="337"/>
      <c r="AK20" s="337"/>
      <c r="AL20" s="338"/>
      <c r="AM20" s="338"/>
      <c r="AN20" s="338"/>
      <c r="AO20" s="338"/>
      <c r="AP20" s="338"/>
      <c r="AQ20" s="338"/>
      <c r="AR20" s="338"/>
      <c r="AS20" s="338"/>
      <c r="AT20" s="338"/>
      <c r="AU20" s="338"/>
      <c r="AV20" s="338"/>
      <c r="AW20" s="338"/>
      <c r="AX20" s="338"/>
      <c r="AY20" s="338"/>
      <c r="AZ20" s="338"/>
      <c r="BA20" s="338"/>
      <c r="BB20" s="338"/>
      <c r="BC20" s="338"/>
      <c r="BD20" s="338"/>
      <c r="BE20" s="338"/>
      <c r="BF20" s="338"/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8"/>
      <c r="BV20" s="338"/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8"/>
      <c r="CH20" s="338"/>
      <c r="CI20" s="338"/>
      <c r="CJ20" s="338"/>
      <c r="CK20" s="338"/>
      <c r="CL20" s="338"/>
      <c r="CM20" s="338"/>
      <c r="CN20" s="338"/>
      <c r="CO20" s="338"/>
      <c r="CP20" s="338"/>
      <c r="CQ20" s="338"/>
      <c r="CR20" s="338"/>
      <c r="CS20" s="338"/>
      <c r="CT20" s="338"/>
      <c r="CU20" s="338"/>
      <c r="CV20" s="338"/>
      <c r="CW20" s="338"/>
      <c r="CX20" s="338"/>
      <c r="CY20" s="338"/>
      <c r="CZ20" s="338"/>
      <c r="DA20" s="338"/>
      <c r="DB20" s="338"/>
      <c r="DC20" s="338"/>
      <c r="DD20" s="338"/>
      <c r="DE20" s="338"/>
      <c r="DF20" s="338"/>
      <c r="DG20" s="338"/>
      <c r="DH20" s="338"/>
      <c r="DI20" s="338"/>
      <c r="DJ20" s="338"/>
      <c r="DK20" s="338"/>
      <c r="DL20" s="338"/>
      <c r="DM20" s="338"/>
      <c r="DN20" s="338"/>
      <c r="DO20" s="338"/>
      <c r="DP20" s="338"/>
      <c r="DQ20" s="338"/>
      <c r="DR20" s="338"/>
      <c r="DS20" s="338"/>
      <c r="DT20" s="338"/>
      <c r="DU20" s="338"/>
      <c r="DV20" s="338"/>
      <c r="DW20" s="338"/>
      <c r="DX20" s="338"/>
      <c r="DY20" s="338"/>
      <c r="DZ20" s="338"/>
      <c r="EA20" s="338"/>
      <c r="EB20" s="338"/>
      <c r="EC20" s="338"/>
      <c r="ED20" s="338"/>
      <c r="EE20" s="338"/>
      <c r="EF20" s="338"/>
      <c r="EG20" s="338"/>
      <c r="EH20" s="338"/>
      <c r="EI20" s="338"/>
      <c r="EJ20" s="338"/>
      <c r="EK20" s="338"/>
      <c r="EL20" s="338"/>
      <c r="EM20" s="338"/>
      <c r="EN20" s="338"/>
      <c r="EO20" s="338"/>
      <c r="EP20" s="338"/>
      <c r="EQ20" s="338"/>
      <c r="ER20" s="338"/>
      <c r="ES20" s="338"/>
      <c r="ET20" s="338"/>
      <c r="EU20" s="338"/>
      <c r="EV20" s="338"/>
      <c r="EW20" s="338"/>
      <c r="EX20" s="338"/>
      <c r="EY20" s="338"/>
      <c r="EZ20" s="338"/>
      <c r="FA20" s="338"/>
      <c r="FB20" s="338"/>
      <c r="FC20" s="338"/>
      <c r="FD20" s="338"/>
      <c r="FE20" s="338"/>
      <c r="FF20" s="338"/>
      <c r="FG20" s="338"/>
      <c r="FH20" s="338"/>
      <c r="FI20" s="338"/>
      <c r="FJ20" s="338"/>
      <c r="FK20" s="338"/>
      <c r="FL20" s="338"/>
      <c r="FM20" s="338"/>
      <c r="FN20" s="338"/>
      <c r="FO20" s="338"/>
      <c r="FP20" s="338"/>
      <c r="FQ20" s="338"/>
      <c r="FR20" s="338"/>
      <c r="FS20" s="338"/>
      <c r="FT20" s="338"/>
      <c r="FU20" s="338"/>
      <c r="FV20" s="338"/>
      <c r="FW20" s="338"/>
      <c r="FX20" s="338"/>
      <c r="FY20" s="338"/>
      <c r="FZ20" s="338"/>
      <c r="GA20" s="338"/>
      <c r="GB20" s="338"/>
      <c r="GC20" s="338"/>
      <c r="GD20" s="338"/>
      <c r="GE20" s="338"/>
      <c r="GF20" s="338"/>
      <c r="GG20" s="338"/>
      <c r="GH20" s="338"/>
      <c r="GI20" s="338"/>
      <c r="GJ20" s="338"/>
      <c r="GK20" s="338"/>
      <c r="GL20" s="338"/>
      <c r="GM20" s="338"/>
      <c r="GN20" s="338"/>
      <c r="GO20" s="338"/>
      <c r="GP20" s="338"/>
      <c r="GQ20" s="338"/>
      <c r="GR20" s="338"/>
      <c r="GS20" s="338"/>
      <c r="GT20" s="338"/>
      <c r="GU20" s="338"/>
      <c r="GV20" s="338"/>
      <c r="GW20" s="338"/>
      <c r="GX20" s="338"/>
      <c r="GY20" s="338"/>
      <c r="GZ20" s="338"/>
      <c r="HA20" s="338"/>
      <c r="HB20" s="338"/>
      <c r="HC20" s="338"/>
      <c r="HD20" s="338"/>
      <c r="HE20" s="338"/>
      <c r="HF20" s="338"/>
      <c r="HG20" s="338"/>
      <c r="HH20" s="338"/>
      <c r="HI20" s="338"/>
      <c r="HJ20" s="338"/>
      <c r="HK20" s="338"/>
      <c r="HL20" s="338"/>
      <c r="HM20" s="338"/>
      <c r="HN20" s="338"/>
      <c r="HO20" s="338"/>
      <c r="HP20" s="338"/>
      <c r="HQ20" s="338"/>
      <c r="HR20" s="338"/>
      <c r="HS20" s="338"/>
      <c r="HT20" s="338"/>
      <c r="HU20" s="338"/>
      <c r="HV20" s="338"/>
      <c r="HW20" s="338"/>
      <c r="HX20" s="338"/>
      <c r="HY20" s="338"/>
      <c r="HZ20" s="338"/>
      <c r="IA20" s="338"/>
      <c r="IB20" s="338"/>
      <c r="IC20" s="338"/>
      <c r="ID20" s="338"/>
      <c r="IE20" s="338"/>
      <c r="IF20" s="338"/>
      <c r="IG20" s="338"/>
      <c r="IH20" s="338"/>
      <c r="II20" s="338"/>
      <c r="IJ20" s="338"/>
      <c r="IK20" s="338"/>
      <c r="IL20" s="338"/>
      <c r="IM20" s="338"/>
      <c r="IN20" s="338"/>
      <c r="IO20" s="338"/>
      <c r="IP20" s="338"/>
      <c r="IQ20" s="338"/>
      <c r="IR20" s="338"/>
      <c r="IS20" s="338"/>
      <c r="IT20" s="338"/>
      <c r="IU20" s="338"/>
      <c r="IV20" s="338"/>
    </row>
    <row r="21" spans="1:256">
      <c r="A21" s="332" t="s">
        <v>236</v>
      </c>
      <c r="B21" s="345">
        <v>365</v>
      </c>
      <c r="C21" s="317">
        <v>4628.5713999999998</v>
      </c>
      <c r="D21" s="318">
        <v>177</v>
      </c>
      <c r="E21" s="319">
        <v>3656</v>
      </c>
      <c r="F21" s="319">
        <v>120903</v>
      </c>
      <c r="G21" s="335">
        <v>338805</v>
      </c>
      <c r="H21" s="319">
        <v>174584</v>
      </c>
      <c r="I21" s="319">
        <v>164221</v>
      </c>
      <c r="J21" s="325">
        <v>2.8022877844222229</v>
      </c>
      <c r="K21" s="329">
        <v>73.198611562954397</v>
      </c>
      <c r="L21" s="336">
        <v>-2159</v>
      </c>
      <c r="M21" s="336">
        <v>-758</v>
      </c>
      <c r="N21" s="324">
        <v>-2.230169366358278</v>
      </c>
      <c r="O21" s="334">
        <v>2341</v>
      </c>
      <c r="P21" s="324">
        <v>6.8876338873940997</v>
      </c>
      <c r="Q21" s="334">
        <v>3099</v>
      </c>
      <c r="R21" s="321">
        <v>9.1178032537523777</v>
      </c>
      <c r="S21" s="336">
        <v>-1401</v>
      </c>
      <c r="T21" s="344">
        <v>-4.1219884990342308</v>
      </c>
      <c r="U21" s="334">
        <v>19104</v>
      </c>
      <c r="V21" s="321">
        <v>56.207329254496749</v>
      </c>
      <c r="W21" s="334">
        <v>20505</v>
      </c>
      <c r="X21" s="321">
        <v>60.329317753530979</v>
      </c>
      <c r="Y21" s="321">
        <v>-6.3521578653925088</v>
      </c>
      <c r="Z21" s="324"/>
      <c r="AA21" s="334">
        <v>2010</v>
      </c>
      <c r="AB21" s="346"/>
      <c r="AC21" s="334">
        <v>1036</v>
      </c>
      <c r="AD21" s="337"/>
      <c r="AE21" s="342">
        <v>90929</v>
      </c>
      <c r="AF21" s="343">
        <v>56087</v>
      </c>
      <c r="AG21" s="343">
        <v>34842</v>
      </c>
      <c r="AH21" s="337"/>
      <c r="AI21" s="337"/>
      <c r="AJ21" s="337"/>
      <c r="AK21" s="337"/>
      <c r="AL21" s="338"/>
      <c r="AM21" s="338"/>
      <c r="AN21" s="338"/>
      <c r="AO21" s="338"/>
      <c r="AP21" s="338"/>
      <c r="AQ21" s="338"/>
      <c r="AR21" s="338"/>
      <c r="AS21" s="338"/>
      <c r="AT21" s="338"/>
      <c r="AU21" s="338"/>
      <c r="AV21" s="338"/>
      <c r="AW21" s="338"/>
      <c r="AX21" s="338"/>
      <c r="AY21" s="338"/>
      <c r="AZ21" s="338"/>
      <c r="BA21" s="338"/>
      <c r="BB21" s="338"/>
      <c r="BC21" s="338"/>
      <c r="BD21" s="338"/>
      <c r="BE21" s="338"/>
      <c r="BF21" s="338"/>
      <c r="BG21" s="338"/>
      <c r="BH21" s="338"/>
      <c r="BI21" s="338"/>
      <c r="BJ21" s="338"/>
      <c r="BK21" s="338"/>
      <c r="BL21" s="338"/>
      <c r="BM21" s="338"/>
      <c r="BN21" s="338"/>
      <c r="BO21" s="338"/>
      <c r="BP21" s="338"/>
      <c r="BQ21" s="338"/>
      <c r="BR21" s="338"/>
      <c r="BS21" s="338"/>
      <c r="BT21" s="338"/>
      <c r="BU21" s="338"/>
      <c r="BV21" s="338"/>
      <c r="BW21" s="338"/>
      <c r="BX21" s="338"/>
      <c r="BY21" s="338"/>
      <c r="BZ21" s="338"/>
      <c r="CA21" s="338"/>
      <c r="CB21" s="338"/>
      <c r="CC21" s="338"/>
      <c r="CD21" s="338"/>
      <c r="CE21" s="338"/>
      <c r="CF21" s="338"/>
      <c r="CG21" s="338"/>
      <c r="CH21" s="338"/>
      <c r="CI21" s="338"/>
      <c r="CJ21" s="338"/>
      <c r="CK21" s="338"/>
      <c r="CL21" s="338"/>
      <c r="CM21" s="338"/>
      <c r="CN21" s="338"/>
      <c r="CO21" s="338"/>
      <c r="CP21" s="338"/>
      <c r="CQ21" s="338"/>
      <c r="CR21" s="338"/>
      <c r="CS21" s="338"/>
      <c r="CT21" s="338"/>
      <c r="CU21" s="338"/>
      <c r="CV21" s="338"/>
      <c r="CW21" s="338"/>
      <c r="CX21" s="338"/>
      <c r="CY21" s="338"/>
      <c r="CZ21" s="338"/>
      <c r="DA21" s="338"/>
      <c r="DB21" s="338"/>
      <c r="DC21" s="338"/>
      <c r="DD21" s="338"/>
      <c r="DE21" s="338"/>
      <c r="DF21" s="338"/>
      <c r="DG21" s="338"/>
      <c r="DH21" s="338"/>
      <c r="DI21" s="338"/>
      <c r="DJ21" s="338"/>
      <c r="DK21" s="338"/>
      <c r="DL21" s="338"/>
      <c r="DM21" s="338"/>
      <c r="DN21" s="338"/>
      <c r="DO21" s="338"/>
      <c r="DP21" s="338"/>
      <c r="DQ21" s="338"/>
      <c r="DR21" s="338"/>
      <c r="DS21" s="338"/>
      <c r="DT21" s="338"/>
      <c r="DU21" s="338"/>
      <c r="DV21" s="338"/>
      <c r="DW21" s="338"/>
      <c r="DX21" s="338"/>
      <c r="DY21" s="338"/>
      <c r="DZ21" s="338"/>
      <c r="EA21" s="338"/>
      <c r="EB21" s="338"/>
      <c r="EC21" s="338"/>
      <c r="ED21" s="338"/>
      <c r="EE21" s="338"/>
      <c r="EF21" s="338"/>
      <c r="EG21" s="338"/>
      <c r="EH21" s="338"/>
      <c r="EI21" s="338"/>
      <c r="EJ21" s="338"/>
      <c r="EK21" s="338"/>
      <c r="EL21" s="338"/>
      <c r="EM21" s="338"/>
      <c r="EN21" s="338"/>
      <c r="EO21" s="338"/>
      <c r="EP21" s="338"/>
      <c r="EQ21" s="338"/>
      <c r="ER21" s="338"/>
      <c r="ES21" s="338"/>
      <c r="ET21" s="338"/>
      <c r="EU21" s="338"/>
      <c r="EV21" s="338"/>
      <c r="EW21" s="338"/>
      <c r="EX21" s="338"/>
      <c r="EY21" s="338"/>
      <c r="EZ21" s="338"/>
      <c r="FA21" s="338"/>
      <c r="FB21" s="338"/>
      <c r="FC21" s="338"/>
      <c r="FD21" s="338"/>
      <c r="FE21" s="338"/>
      <c r="FF21" s="338"/>
      <c r="FG21" s="338"/>
      <c r="FH21" s="338"/>
      <c r="FI21" s="338"/>
      <c r="FJ21" s="338"/>
      <c r="FK21" s="338"/>
      <c r="FL21" s="338"/>
      <c r="FM21" s="338"/>
      <c r="FN21" s="338"/>
      <c r="FO21" s="338"/>
      <c r="FP21" s="338"/>
      <c r="FQ21" s="338"/>
      <c r="FR21" s="338"/>
      <c r="FS21" s="338"/>
      <c r="FT21" s="338"/>
      <c r="FU21" s="338"/>
      <c r="FV21" s="338"/>
      <c r="FW21" s="338"/>
      <c r="FX21" s="338"/>
      <c r="FY21" s="338"/>
      <c r="FZ21" s="338"/>
      <c r="GA21" s="338"/>
      <c r="GB21" s="338"/>
      <c r="GC21" s="338"/>
      <c r="GD21" s="338"/>
      <c r="GE21" s="338"/>
      <c r="GF21" s="338"/>
      <c r="GG21" s="338"/>
      <c r="GH21" s="338"/>
      <c r="GI21" s="338"/>
      <c r="GJ21" s="338"/>
      <c r="GK21" s="338"/>
      <c r="GL21" s="338"/>
      <c r="GM21" s="338"/>
      <c r="GN21" s="338"/>
      <c r="GO21" s="338"/>
      <c r="GP21" s="338"/>
      <c r="GQ21" s="338"/>
      <c r="GR21" s="338"/>
      <c r="GS21" s="338"/>
      <c r="GT21" s="338"/>
      <c r="GU21" s="338"/>
      <c r="GV21" s="338"/>
      <c r="GW21" s="338"/>
      <c r="GX21" s="338"/>
      <c r="GY21" s="338"/>
      <c r="GZ21" s="338"/>
      <c r="HA21" s="338"/>
      <c r="HB21" s="338"/>
      <c r="HC21" s="338"/>
      <c r="HD21" s="338"/>
      <c r="HE21" s="338"/>
      <c r="HF21" s="338"/>
      <c r="HG21" s="338"/>
      <c r="HH21" s="338"/>
      <c r="HI21" s="338"/>
      <c r="HJ21" s="338"/>
      <c r="HK21" s="338"/>
      <c r="HL21" s="338"/>
      <c r="HM21" s="338"/>
      <c r="HN21" s="338"/>
      <c r="HO21" s="338"/>
      <c r="HP21" s="338"/>
      <c r="HQ21" s="338"/>
      <c r="HR21" s="338"/>
      <c r="HS21" s="338"/>
      <c r="HT21" s="338"/>
      <c r="HU21" s="338"/>
      <c r="HV21" s="338"/>
      <c r="HW21" s="338"/>
      <c r="HX21" s="338"/>
      <c r="HY21" s="338"/>
      <c r="HZ21" s="338"/>
      <c r="IA21" s="338"/>
      <c r="IB21" s="338"/>
      <c r="IC21" s="338"/>
      <c r="ID21" s="338"/>
      <c r="IE21" s="338"/>
      <c r="IF21" s="338"/>
      <c r="IG21" s="338"/>
      <c r="IH21" s="338"/>
      <c r="II21" s="338"/>
      <c r="IJ21" s="338"/>
      <c r="IK21" s="338"/>
      <c r="IL21" s="338"/>
      <c r="IM21" s="338"/>
      <c r="IN21" s="338"/>
      <c r="IO21" s="338"/>
      <c r="IP21" s="338"/>
      <c r="IQ21" s="338"/>
      <c r="IR21" s="338"/>
      <c r="IS21" s="338"/>
      <c r="IT21" s="338"/>
      <c r="IU21" s="338"/>
      <c r="IV21" s="338"/>
    </row>
    <row r="22" spans="1:256">
      <c r="A22" s="332" t="s">
        <v>237</v>
      </c>
      <c r="B22" s="345">
        <v>365</v>
      </c>
      <c r="C22" s="317">
        <v>4628.5713999999998</v>
      </c>
      <c r="D22" s="318">
        <v>177</v>
      </c>
      <c r="E22" s="319">
        <v>3656</v>
      </c>
      <c r="F22" s="319">
        <v>121833</v>
      </c>
      <c r="G22" s="335">
        <v>336838</v>
      </c>
      <c r="H22" s="319">
        <v>173205</v>
      </c>
      <c r="I22" s="319">
        <v>163633</v>
      </c>
      <c r="J22" s="325">
        <v>2.764751750346786</v>
      </c>
      <c r="K22" s="329">
        <v>72.77364242452866</v>
      </c>
      <c r="L22" s="336">
        <v>-1967</v>
      </c>
      <c r="M22" s="336">
        <v>-534</v>
      </c>
      <c r="N22" s="324">
        <v>-1.580716443447205</v>
      </c>
      <c r="O22" s="334">
        <v>2603</v>
      </c>
      <c r="P22" s="324">
        <v>7.7052526260169945</v>
      </c>
      <c r="Q22" s="334">
        <v>3137</v>
      </c>
      <c r="R22" s="321">
        <v>9.2859690694641994</v>
      </c>
      <c r="S22" s="336">
        <v>-1433</v>
      </c>
      <c r="T22" s="344">
        <v>-4.2418851375652551</v>
      </c>
      <c r="U22" s="334">
        <v>17412</v>
      </c>
      <c r="V22" s="321">
        <v>51.542012571727966</v>
      </c>
      <c r="W22" s="334">
        <v>18845</v>
      </c>
      <c r="X22" s="321">
        <v>55.783897709293221</v>
      </c>
      <c r="Y22" s="321">
        <v>-5.8226015810124601</v>
      </c>
      <c r="Z22" s="324"/>
      <c r="AA22" s="334">
        <v>2054</v>
      </c>
      <c r="AB22" s="346"/>
      <c r="AC22" s="334">
        <v>893</v>
      </c>
      <c r="AD22" s="337"/>
      <c r="AE22" s="342">
        <v>90920</v>
      </c>
      <c r="AF22" s="343">
        <v>56017</v>
      </c>
      <c r="AG22" s="343">
        <v>34903</v>
      </c>
      <c r="AH22" s="337"/>
      <c r="AI22" s="337"/>
      <c r="AJ22" s="337"/>
      <c r="AK22" s="337"/>
      <c r="AL22" s="338"/>
      <c r="AM22" s="338"/>
      <c r="AN22" s="338"/>
      <c r="AO22" s="338"/>
      <c r="AP22" s="338"/>
      <c r="AQ22" s="338"/>
      <c r="AR22" s="338"/>
      <c r="AS22" s="338"/>
      <c r="AT22" s="338"/>
      <c r="AU22" s="338"/>
      <c r="AV22" s="338"/>
      <c r="AW22" s="338"/>
      <c r="AX22" s="338"/>
      <c r="AY22" s="338"/>
      <c r="AZ22" s="338"/>
      <c r="BA22" s="338"/>
      <c r="BB22" s="338"/>
      <c r="BC22" s="338"/>
      <c r="BD22" s="338"/>
      <c r="BE22" s="338"/>
      <c r="BF22" s="338"/>
      <c r="BG22" s="338"/>
      <c r="BH22" s="338"/>
      <c r="BI22" s="338"/>
      <c r="BJ22" s="338"/>
      <c r="BK22" s="338"/>
      <c r="BL22" s="338"/>
      <c r="BM22" s="338"/>
      <c r="BN22" s="338"/>
      <c r="BO22" s="338"/>
      <c r="BP22" s="338"/>
      <c r="BQ22" s="338"/>
      <c r="BR22" s="338"/>
      <c r="BS22" s="338"/>
      <c r="BT22" s="338"/>
      <c r="BU22" s="338"/>
      <c r="BV22" s="338"/>
      <c r="BW22" s="338"/>
      <c r="BX22" s="338"/>
      <c r="BY22" s="338"/>
      <c r="BZ22" s="338"/>
      <c r="CA22" s="338"/>
      <c r="CB22" s="338"/>
      <c r="CC22" s="338"/>
      <c r="CD22" s="338"/>
      <c r="CE22" s="338"/>
      <c r="CF22" s="338"/>
      <c r="CG22" s="338"/>
      <c r="CH22" s="338"/>
      <c r="CI22" s="338"/>
      <c r="CJ22" s="338"/>
      <c r="CK22" s="338"/>
      <c r="CL22" s="338"/>
      <c r="CM22" s="338"/>
      <c r="CN22" s="338"/>
      <c r="CO22" s="338"/>
      <c r="CP22" s="338"/>
      <c r="CQ22" s="338"/>
      <c r="CR22" s="338"/>
      <c r="CS22" s="338"/>
      <c r="CT22" s="338"/>
      <c r="CU22" s="338"/>
      <c r="CV22" s="338"/>
      <c r="CW22" s="338"/>
      <c r="CX22" s="338"/>
      <c r="CY22" s="338"/>
      <c r="CZ22" s="338"/>
      <c r="DA22" s="338"/>
      <c r="DB22" s="338"/>
      <c r="DC22" s="338"/>
      <c r="DD22" s="338"/>
      <c r="DE22" s="338"/>
      <c r="DF22" s="338"/>
      <c r="DG22" s="338"/>
      <c r="DH22" s="338"/>
      <c r="DI22" s="338"/>
      <c r="DJ22" s="338"/>
      <c r="DK22" s="338"/>
      <c r="DL22" s="338"/>
      <c r="DM22" s="338"/>
      <c r="DN22" s="338"/>
      <c r="DO22" s="338"/>
      <c r="DP22" s="338"/>
      <c r="DQ22" s="338"/>
      <c r="DR22" s="338"/>
      <c r="DS22" s="338"/>
      <c r="DT22" s="338"/>
      <c r="DU22" s="338"/>
      <c r="DV22" s="338"/>
      <c r="DW22" s="338"/>
      <c r="DX22" s="338"/>
      <c r="DY22" s="338"/>
      <c r="DZ22" s="338"/>
      <c r="EA22" s="338"/>
      <c r="EB22" s="338"/>
      <c r="EC22" s="338"/>
      <c r="ED22" s="338"/>
      <c r="EE22" s="338"/>
      <c r="EF22" s="338"/>
      <c r="EG22" s="338"/>
      <c r="EH22" s="338"/>
      <c r="EI22" s="338"/>
      <c r="EJ22" s="338"/>
      <c r="EK22" s="338"/>
      <c r="EL22" s="338"/>
      <c r="EM22" s="338"/>
      <c r="EN22" s="338"/>
      <c r="EO22" s="338"/>
      <c r="EP22" s="338"/>
      <c r="EQ22" s="338"/>
      <c r="ER22" s="338"/>
      <c r="ES22" s="338"/>
      <c r="ET22" s="338"/>
      <c r="EU22" s="338"/>
      <c r="EV22" s="338"/>
      <c r="EW22" s="338"/>
      <c r="EX22" s="338"/>
      <c r="EY22" s="338"/>
      <c r="EZ22" s="338"/>
      <c r="FA22" s="338"/>
      <c r="FB22" s="338"/>
      <c r="FC22" s="338"/>
      <c r="FD22" s="338"/>
      <c r="FE22" s="338"/>
      <c r="FF22" s="338"/>
      <c r="FG22" s="338"/>
      <c r="FH22" s="338"/>
      <c r="FI22" s="338"/>
      <c r="FJ22" s="338"/>
      <c r="FK22" s="338"/>
      <c r="FL22" s="338"/>
      <c r="FM22" s="338"/>
      <c r="FN22" s="338"/>
      <c r="FO22" s="338"/>
      <c r="FP22" s="338"/>
      <c r="FQ22" s="338"/>
      <c r="FR22" s="338"/>
      <c r="FS22" s="338"/>
      <c r="FT22" s="338"/>
      <c r="FU22" s="338"/>
      <c r="FV22" s="338"/>
      <c r="FW22" s="338"/>
      <c r="FX22" s="338"/>
      <c r="FY22" s="338"/>
      <c r="FZ22" s="338"/>
      <c r="GA22" s="338"/>
      <c r="GB22" s="338"/>
      <c r="GC22" s="338"/>
      <c r="GD22" s="338"/>
      <c r="GE22" s="338"/>
      <c r="GF22" s="338"/>
      <c r="GG22" s="338"/>
      <c r="GH22" s="338"/>
      <c r="GI22" s="338"/>
      <c r="GJ22" s="338"/>
      <c r="GK22" s="338"/>
      <c r="GL22" s="338"/>
      <c r="GM22" s="338"/>
      <c r="GN22" s="338"/>
      <c r="GO22" s="338"/>
      <c r="GP22" s="338"/>
      <c r="GQ22" s="338"/>
      <c r="GR22" s="338"/>
      <c r="GS22" s="338"/>
      <c r="GT22" s="338"/>
      <c r="GU22" s="338"/>
      <c r="GV22" s="338"/>
      <c r="GW22" s="338"/>
      <c r="GX22" s="338"/>
      <c r="GY22" s="338"/>
      <c r="GZ22" s="338"/>
      <c r="HA22" s="338"/>
      <c r="HB22" s="338"/>
      <c r="HC22" s="338"/>
      <c r="HD22" s="338"/>
      <c r="HE22" s="338"/>
      <c r="HF22" s="338"/>
      <c r="HG22" s="338"/>
      <c r="HH22" s="338"/>
      <c r="HI22" s="338"/>
      <c r="HJ22" s="338"/>
      <c r="HK22" s="338"/>
      <c r="HL22" s="338"/>
      <c r="HM22" s="338"/>
      <c r="HN22" s="338"/>
      <c r="HO22" s="338"/>
      <c r="HP22" s="338"/>
      <c r="HQ22" s="338"/>
      <c r="HR22" s="338"/>
      <c r="HS22" s="338"/>
      <c r="HT22" s="338"/>
      <c r="HU22" s="338"/>
      <c r="HV22" s="338"/>
      <c r="HW22" s="338"/>
      <c r="HX22" s="338"/>
      <c r="HY22" s="338"/>
      <c r="HZ22" s="338"/>
      <c r="IA22" s="338"/>
      <c r="IB22" s="338"/>
      <c r="IC22" s="338"/>
      <c r="ID22" s="338"/>
      <c r="IE22" s="338"/>
      <c r="IF22" s="338"/>
      <c r="IG22" s="338"/>
      <c r="IH22" s="338"/>
      <c r="II22" s="338"/>
      <c r="IJ22" s="338"/>
      <c r="IK22" s="338"/>
      <c r="IL22" s="338"/>
      <c r="IM22" s="338"/>
      <c r="IN22" s="338"/>
      <c r="IO22" s="338"/>
      <c r="IP22" s="338"/>
      <c r="IQ22" s="338"/>
      <c r="IR22" s="338"/>
      <c r="IS22" s="338"/>
      <c r="IT22" s="338"/>
      <c r="IU22" s="338"/>
      <c r="IV22" s="338"/>
    </row>
    <row r="23" spans="1:256" ht="12" hidden="1">
      <c r="A23" s="347" t="s">
        <v>204</v>
      </c>
      <c r="B23" s="348">
        <v>31</v>
      </c>
      <c r="C23" s="317">
        <v>4628.5713999999998</v>
      </c>
      <c r="D23" s="318">
        <v>177</v>
      </c>
      <c r="E23" s="319">
        <v>3656</v>
      </c>
      <c r="F23" s="333">
        <v>120927</v>
      </c>
      <c r="G23" s="335">
        <v>338634</v>
      </c>
      <c r="H23" s="333">
        <v>174424</v>
      </c>
      <c r="I23" s="333">
        <v>164210</v>
      </c>
      <c r="J23" s="325">
        <v>2.8</v>
      </c>
      <c r="K23" s="329">
        <v>73.161667118281898</v>
      </c>
      <c r="L23" s="336">
        <v>-171</v>
      </c>
      <c r="M23" s="336">
        <v>-86</v>
      </c>
      <c r="N23" s="324">
        <v>-0.25463675770424232</v>
      </c>
      <c r="O23" s="334">
        <v>198</v>
      </c>
      <c r="P23" s="324">
        <v>0.58625672122604644</v>
      </c>
      <c r="Q23" s="323">
        <v>284</v>
      </c>
      <c r="R23" s="321">
        <v>0.84089347893028876</v>
      </c>
      <c r="S23" s="336">
        <v>-85</v>
      </c>
      <c r="T23" s="344">
        <v>-0.25167586517279794</v>
      </c>
      <c r="U23" s="323">
        <v>1309</v>
      </c>
      <c r="V23" s="321">
        <v>3.8758083236610847</v>
      </c>
      <c r="W23" s="323">
        <v>1394</v>
      </c>
      <c r="X23" s="321">
        <v>4.1274841888338827</v>
      </c>
      <c r="Y23" s="321">
        <v>-0.50631262287704026</v>
      </c>
      <c r="Z23" s="324">
        <v>92.011816481100951</v>
      </c>
      <c r="AA23" s="349">
        <v>206</v>
      </c>
      <c r="AB23" s="350"/>
      <c r="AC23" s="349">
        <v>66</v>
      </c>
      <c r="AD23" s="337"/>
      <c r="AE23" s="342">
        <v>90924</v>
      </c>
      <c r="AF23" s="343">
        <v>56060</v>
      </c>
      <c r="AG23" s="343">
        <v>34864</v>
      </c>
      <c r="AH23" s="337"/>
      <c r="AI23" s="337"/>
      <c r="AJ23" s="337"/>
      <c r="AK23" s="337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338"/>
      <c r="BX23" s="338"/>
      <c r="BY23" s="338"/>
      <c r="BZ23" s="338"/>
      <c r="CA23" s="338"/>
      <c r="CB23" s="338"/>
      <c r="CC23" s="338"/>
      <c r="CD23" s="338"/>
      <c r="CE23" s="338"/>
      <c r="CF23" s="338"/>
      <c r="CG23" s="338"/>
      <c r="CH23" s="338"/>
      <c r="CI23" s="338"/>
      <c r="CJ23" s="338"/>
      <c r="CK23" s="338"/>
      <c r="CL23" s="338"/>
      <c r="CM23" s="338"/>
      <c r="CN23" s="338"/>
      <c r="CO23" s="338"/>
      <c r="CP23" s="338"/>
      <c r="CQ23" s="338"/>
      <c r="CR23" s="338"/>
      <c r="CS23" s="338"/>
      <c r="CT23" s="338"/>
      <c r="CU23" s="338"/>
      <c r="CV23" s="338"/>
      <c r="CW23" s="338"/>
      <c r="CX23" s="338"/>
      <c r="CY23" s="338"/>
      <c r="CZ23" s="338"/>
      <c r="DA23" s="338"/>
      <c r="DB23" s="338"/>
      <c r="DC23" s="338"/>
      <c r="DD23" s="338"/>
      <c r="DE23" s="338"/>
      <c r="DF23" s="338"/>
      <c r="DG23" s="338"/>
      <c r="DH23" s="338"/>
      <c r="DI23" s="338"/>
      <c r="DJ23" s="338"/>
      <c r="DK23" s="338"/>
      <c r="DL23" s="338"/>
      <c r="DM23" s="338"/>
      <c r="DN23" s="338"/>
      <c r="DO23" s="338"/>
      <c r="DP23" s="338"/>
      <c r="DQ23" s="338"/>
      <c r="DR23" s="338"/>
      <c r="DS23" s="338"/>
      <c r="DT23" s="338"/>
      <c r="DU23" s="338"/>
      <c r="DV23" s="338"/>
      <c r="DW23" s="338"/>
      <c r="DX23" s="338"/>
      <c r="DY23" s="338"/>
      <c r="DZ23" s="338"/>
      <c r="EA23" s="338"/>
      <c r="EB23" s="338"/>
      <c r="EC23" s="338"/>
      <c r="ED23" s="338"/>
      <c r="EE23" s="338"/>
      <c r="EF23" s="338"/>
      <c r="EG23" s="338"/>
      <c r="EH23" s="338"/>
      <c r="EI23" s="338"/>
      <c r="EJ23" s="338"/>
      <c r="EK23" s="338"/>
      <c r="EL23" s="338"/>
      <c r="EM23" s="338"/>
      <c r="EN23" s="338"/>
      <c r="EO23" s="338"/>
      <c r="EP23" s="338"/>
      <c r="EQ23" s="338"/>
      <c r="ER23" s="338"/>
      <c r="ES23" s="338"/>
      <c r="ET23" s="338"/>
      <c r="EU23" s="338"/>
      <c r="EV23" s="338"/>
      <c r="EW23" s="338"/>
      <c r="EX23" s="338"/>
      <c r="EY23" s="338"/>
      <c r="EZ23" s="338"/>
      <c r="FA23" s="338"/>
      <c r="FB23" s="338"/>
      <c r="FC23" s="338"/>
      <c r="FD23" s="338"/>
      <c r="FE23" s="338"/>
      <c r="FF23" s="338"/>
      <c r="FG23" s="338"/>
      <c r="FH23" s="338"/>
      <c r="FI23" s="338"/>
      <c r="FJ23" s="338"/>
      <c r="FK23" s="338"/>
      <c r="FL23" s="338"/>
      <c r="FM23" s="338"/>
      <c r="FN23" s="338"/>
      <c r="FO23" s="338"/>
      <c r="FP23" s="338"/>
      <c r="FQ23" s="338"/>
      <c r="FR23" s="338"/>
      <c r="FS23" s="338"/>
      <c r="FT23" s="338"/>
      <c r="FU23" s="338"/>
      <c r="FV23" s="338"/>
      <c r="FW23" s="338"/>
      <c r="FX23" s="338"/>
      <c r="FY23" s="338"/>
      <c r="FZ23" s="338"/>
      <c r="GA23" s="338"/>
      <c r="GB23" s="338"/>
      <c r="GC23" s="338"/>
      <c r="GD23" s="338"/>
      <c r="GE23" s="338"/>
      <c r="GF23" s="338"/>
      <c r="GG23" s="338"/>
      <c r="GH23" s="338"/>
      <c r="GI23" s="338"/>
      <c r="GJ23" s="338"/>
      <c r="GK23" s="338"/>
      <c r="GL23" s="338"/>
      <c r="GM23" s="338"/>
      <c r="GN23" s="338"/>
      <c r="GO23" s="338"/>
      <c r="GP23" s="338"/>
      <c r="GQ23" s="338"/>
      <c r="GR23" s="338"/>
      <c r="GS23" s="338"/>
      <c r="GT23" s="338"/>
      <c r="GU23" s="338"/>
      <c r="GV23" s="338"/>
      <c r="GW23" s="338"/>
      <c r="GX23" s="338"/>
      <c r="GY23" s="338"/>
      <c r="GZ23" s="338"/>
      <c r="HA23" s="338"/>
      <c r="HB23" s="338"/>
      <c r="HC23" s="338"/>
      <c r="HD23" s="338"/>
      <c r="HE23" s="338"/>
      <c r="HF23" s="338"/>
      <c r="HG23" s="338"/>
      <c r="HH23" s="338"/>
      <c r="HI23" s="338"/>
      <c r="HJ23" s="338"/>
      <c r="HK23" s="338"/>
      <c r="HL23" s="338"/>
      <c r="HM23" s="338"/>
      <c r="HN23" s="338"/>
      <c r="HO23" s="338"/>
      <c r="HP23" s="338"/>
      <c r="HQ23" s="338"/>
      <c r="HR23" s="338"/>
      <c r="HS23" s="338"/>
      <c r="HT23" s="338"/>
      <c r="HU23" s="338"/>
      <c r="HV23" s="338"/>
      <c r="HW23" s="338"/>
      <c r="HX23" s="338"/>
      <c r="HY23" s="338"/>
      <c r="HZ23" s="338"/>
      <c r="IA23" s="338"/>
      <c r="IB23" s="338"/>
      <c r="IC23" s="338"/>
      <c r="ID23" s="338"/>
      <c r="IE23" s="338"/>
      <c r="IF23" s="338"/>
      <c r="IG23" s="338"/>
      <c r="IH23" s="338"/>
      <c r="II23" s="338"/>
      <c r="IJ23" s="338"/>
      <c r="IK23" s="338"/>
      <c r="IL23" s="338"/>
      <c r="IM23" s="338"/>
      <c r="IN23" s="338"/>
      <c r="IO23" s="338"/>
      <c r="IP23" s="338"/>
      <c r="IQ23" s="338"/>
      <c r="IR23" s="338"/>
      <c r="IS23" s="338"/>
      <c r="IT23" s="338"/>
      <c r="IU23" s="338"/>
      <c r="IV23" s="338"/>
    </row>
    <row r="24" spans="1:256" ht="12" hidden="1">
      <c r="A24" s="351" t="s">
        <v>205</v>
      </c>
      <c r="B24" s="341">
        <v>28</v>
      </c>
      <c r="C24" s="317">
        <v>4628.5713999999998</v>
      </c>
      <c r="D24" s="318">
        <v>177</v>
      </c>
      <c r="E24" s="319">
        <v>3656</v>
      </c>
      <c r="F24" s="333">
        <v>120956</v>
      </c>
      <c r="G24" s="335">
        <v>338481</v>
      </c>
      <c r="H24" s="333">
        <v>174313</v>
      </c>
      <c r="I24" s="333">
        <v>164168</v>
      </c>
      <c r="J24" s="325">
        <v>2.7983812295380139</v>
      </c>
      <c r="K24" s="329">
        <v>73.128611562522295</v>
      </c>
      <c r="L24" s="336">
        <v>-153</v>
      </c>
      <c r="M24" s="336">
        <v>-73</v>
      </c>
      <c r="N24" s="324">
        <v>-0.21562068481720242</v>
      </c>
      <c r="O24" s="334">
        <v>174</v>
      </c>
      <c r="P24" s="324">
        <v>0.51394519394785232</v>
      </c>
      <c r="Q24" s="323">
        <v>247</v>
      </c>
      <c r="R24" s="321">
        <v>0.72956587876505474</v>
      </c>
      <c r="S24" s="336">
        <v>-80</v>
      </c>
      <c r="T24" s="344">
        <v>-0.23629664089556357</v>
      </c>
      <c r="U24" s="323">
        <v>1369</v>
      </c>
      <c r="V24" s="321">
        <v>4.0436262673253438</v>
      </c>
      <c r="W24" s="323">
        <v>1449</v>
      </c>
      <c r="X24" s="321">
        <v>4.2799229082209074</v>
      </c>
      <c r="Y24" s="321">
        <v>-0.45191732571276599</v>
      </c>
      <c r="Z24" s="324">
        <v>104.76191203704764</v>
      </c>
      <c r="AA24" s="349">
        <v>120</v>
      </c>
      <c r="AB24" s="350"/>
      <c r="AC24" s="349">
        <v>68</v>
      </c>
      <c r="AD24" s="337"/>
      <c r="AE24" s="342">
        <v>90965</v>
      </c>
      <c r="AF24" s="343">
        <v>56110</v>
      </c>
      <c r="AG24" s="343">
        <v>34855</v>
      </c>
      <c r="AH24" s="337"/>
      <c r="AI24" s="337"/>
      <c r="AJ24" s="337"/>
      <c r="AK24" s="337"/>
      <c r="AL24" s="338"/>
      <c r="AM24" s="338"/>
      <c r="AN24" s="338"/>
      <c r="AO24" s="338"/>
      <c r="AP24" s="338"/>
      <c r="AQ24" s="338"/>
      <c r="AR24" s="338"/>
      <c r="AS24" s="338"/>
      <c r="AT24" s="338"/>
      <c r="AU24" s="338"/>
      <c r="AV24" s="338"/>
      <c r="AW24" s="338"/>
      <c r="AX24" s="338"/>
      <c r="AY24" s="338"/>
      <c r="AZ24" s="338"/>
      <c r="BA24" s="338"/>
      <c r="BB24" s="338"/>
      <c r="BC24" s="338"/>
      <c r="BD24" s="338"/>
      <c r="BE24" s="338"/>
      <c r="BF24" s="338"/>
      <c r="BG24" s="338"/>
      <c r="BH24" s="338"/>
      <c r="BI24" s="338"/>
      <c r="BJ24" s="338"/>
      <c r="BK24" s="338"/>
      <c r="BL24" s="338"/>
      <c r="BM24" s="338"/>
      <c r="BN24" s="338"/>
      <c r="BO24" s="338"/>
      <c r="BP24" s="338"/>
      <c r="BQ24" s="338"/>
      <c r="BR24" s="338"/>
      <c r="BS24" s="338"/>
      <c r="BT24" s="338"/>
      <c r="BU24" s="338"/>
      <c r="BV24" s="338"/>
      <c r="BW24" s="338"/>
      <c r="BX24" s="338"/>
      <c r="BY24" s="338"/>
      <c r="BZ24" s="338"/>
      <c r="CA24" s="338"/>
      <c r="CB24" s="338"/>
      <c r="CC24" s="338"/>
      <c r="CD24" s="338"/>
      <c r="CE24" s="338"/>
      <c r="CF24" s="338"/>
      <c r="CG24" s="338"/>
      <c r="CH24" s="338"/>
      <c r="CI24" s="338"/>
      <c r="CJ24" s="338"/>
      <c r="CK24" s="338"/>
      <c r="CL24" s="338"/>
      <c r="CM24" s="338"/>
      <c r="CN24" s="338"/>
      <c r="CO24" s="338"/>
      <c r="CP24" s="338"/>
      <c r="CQ24" s="338"/>
      <c r="CR24" s="338"/>
      <c r="CS24" s="338"/>
      <c r="CT24" s="338"/>
      <c r="CU24" s="338"/>
      <c r="CV24" s="338"/>
      <c r="CW24" s="338"/>
      <c r="CX24" s="338"/>
      <c r="CY24" s="338"/>
      <c r="CZ24" s="338"/>
      <c r="DA24" s="338"/>
      <c r="DB24" s="338"/>
      <c r="DC24" s="338"/>
      <c r="DD24" s="338"/>
      <c r="DE24" s="338"/>
      <c r="DF24" s="338"/>
      <c r="DG24" s="338"/>
      <c r="DH24" s="338"/>
      <c r="DI24" s="338"/>
      <c r="DJ24" s="338"/>
      <c r="DK24" s="338"/>
      <c r="DL24" s="338"/>
      <c r="DM24" s="338"/>
      <c r="DN24" s="338"/>
      <c r="DO24" s="338"/>
      <c r="DP24" s="338"/>
      <c r="DQ24" s="338"/>
      <c r="DR24" s="338"/>
      <c r="DS24" s="338"/>
      <c r="DT24" s="338"/>
      <c r="DU24" s="338"/>
      <c r="DV24" s="338"/>
      <c r="DW24" s="338"/>
      <c r="DX24" s="338"/>
      <c r="DY24" s="338"/>
      <c r="DZ24" s="338"/>
      <c r="EA24" s="338"/>
      <c r="EB24" s="338"/>
      <c r="EC24" s="338"/>
      <c r="ED24" s="338"/>
      <c r="EE24" s="338"/>
      <c r="EF24" s="338"/>
      <c r="EG24" s="338"/>
      <c r="EH24" s="338"/>
      <c r="EI24" s="338"/>
      <c r="EJ24" s="338"/>
      <c r="EK24" s="338"/>
      <c r="EL24" s="338"/>
      <c r="EM24" s="338"/>
      <c r="EN24" s="338"/>
      <c r="EO24" s="338"/>
      <c r="EP24" s="338"/>
      <c r="EQ24" s="338"/>
      <c r="ER24" s="338"/>
      <c r="ES24" s="338"/>
      <c r="ET24" s="338"/>
      <c r="EU24" s="338"/>
      <c r="EV24" s="338"/>
      <c r="EW24" s="338"/>
      <c r="EX24" s="338"/>
      <c r="EY24" s="338"/>
      <c r="EZ24" s="338"/>
      <c r="FA24" s="338"/>
      <c r="FB24" s="338"/>
      <c r="FC24" s="338"/>
      <c r="FD24" s="338"/>
      <c r="FE24" s="338"/>
      <c r="FF24" s="338"/>
      <c r="FG24" s="338"/>
      <c r="FH24" s="338"/>
      <c r="FI24" s="338"/>
      <c r="FJ24" s="338"/>
      <c r="FK24" s="338"/>
      <c r="FL24" s="338"/>
      <c r="FM24" s="338"/>
      <c r="FN24" s="338"/>
      <c r="FO24" s="338"/>
      <c r="FP24" s="338"/>
      <c r="FQ24" s="338"/>
      <c r="FR24" s="338"/>
      <c r="FS24" s="338"/>
      <c r="FT24" s="338"/>
      <c r="FU24" s="338"/>
      <c r="FV24" s="338"/>
      <c r="FW24" s="338"/>
      <c r="FX24" s="338"/>
      <c r="FY24" s="338"/>
      <c r="FZ24" s="338"/>
      <c r="GA24" s="338"/>
      <c r="GB24" s="338"/>
      <c r="GC24" s="338"/>
      <c r="GD24" s="338"/>
      <c r="GE24" s="338"/>
      <c r="GF24" s="338"/>
      <c r="GG24" s="338"/>
      <c r="GH24" s="338"/>
      <c r="GI24" s="338"/>
      <c r="GJ24" s="338"/>
      <c r="GK24" s="338"/>
      <c r="GL24" s="338"/>
      <c r="GM24" s="338"/>
      <c r="GN24" s="338"/>
      <c r="GO24" s="338"/>
      <c r="GP24" s="338"/>
      <c r="GQ24" s="338"/>
      <c r="GR24" s="338"/>
      <c r="GS24" s="338"/>
      <c r="GT24" s="338"/>
      <c r="GU24" s="338"/>
      <c r="GV24" s="338"/>
      <c r="GW24" s="338"/>
      <c r="GX24" s="338"/>
      <c r="GY24" s="338"/>
      <c r="GZ24" s="338"/>
      <c r="HA24" s="338"/>
      <c r="HB24" s="338"/>
      <c r="HC24" s="338"/>
      <c r="HD24" s="338"/>
      <c r="HE24" s="338"/>
      <c r="HF24" s="338"/>
      <c r="HG24" s="338"/>
      <c r="HH24" s="338"/>
      <c r="HI24" s="338"/>
      <c r="HJ24" s="338"/>
      <c r="HK24" s="338"/>
      <c r="HL24" s="338"/>
      <c r="HM24" s="338"/>
      <c r="HN24" s="338"/>
      <c r="HO24" s="338"/>
      <c r="HP24" s="338"/>
      <c r="HQ24" s="338"/>
      <c r="HR24" s="338"/>
      <c r="HS24" s="338"/>
      <c r="HT24" s="338"/>
      <c r="HU24" s="338"/>
      <c r="HV24" s="338"/>
      <c r="HW24" s="338"/>
      <c r="HX24" s="338"/>
      <c r="HY24" s="338"/>
      <c r="HZ24" s="338"/>
      <c r="IA24" s="338"/>
      <c r="IB24" s="338"/>
      <c r="IC24" s="338"/>
      <c r="ID24" s="338"/>
      <c r="IE24" s="338"/>
      <c r="IF24" s="338"/>
      <c r="IG24" s="338"/>
      <c r="IH24" s="338"/>
      <c r="II24" s="338"/>
      <c r="IJ24" s="338"/>
      <c r="IK24" s="338"/>
      <c r="IL24" s="338"/>
      <c r="IM24" s="338"/>
      <c r="IN24" s="338"/>
      <c r="IO24" s="338"/>
      <c r="IP24" s="338"/>
      <c r="IQ24" s="338"/>
      <c r="IR24" s="338"/>
      <c r="IS24" s="338"/>
      <c r="IT24" s="338"/>
      <c r="IU24" s="338"/>
      <c r="IV24" s="338"/>
    </row>
    <row r="25" spans="1:256" ht="12" hidden="1">
      <c r="A25" s="351" t="s">
        <v>206</v>
      </c>
      <c r="B25" s="341">
        <v>31</v>
      </c>
      <c r="C25" s="317">
        <v>4628.5713999999998</v>
      </c>
      <c r="D25" s="318">
        <v>177</v>
      </c>
      <c r="E25" s="319">
        <v>3656</v>
      </c>
      <c r="F25" s="333">
        <v>121078</v>
      </c>
      <c r="G25" s="335">
        <v>338276</v>
      </c>
      <c r="H25" s="333">
        <v>174144</v>
      </c>
      <c r="I25" s="333">
        <v>164132</v>
      </c>
      <c r="J25" s="325">
        <v>2.7938684154016418</v>
      </c>
      <c r="K25" s="329">
        <v>73.084321438792117</v>
      </c>
      <c r="L25" s="336">
        <v>-205</v>
      </c>
      <c r="M25" s="336">
        <v>-80</v>
      </c>
      <c r="N25" s="324">
        <v>-0.23642164026378742</v>
      </c>
      <c r="O25" s="323">
        <v>233</v>
      </c>
      <c r="P25" s="324">
        <v>0.68857802726828099</v>
      </c>
      <c r="Q25" s="323">
        <v>313</v>
      </c>
      <c r="R25" s="321">
        <v>0.92499966753206841</v>
      </c>
      <c r="S25" s="336">
        <v>-125</v>
      </c>
      <c r="T25" s="344">
        <v>-0.36940881291216865</v>
      </c>
      <c r="U25" s="323">
        <v>1556</v>
      </c>
      <c r="V25" s="321">
        <v>4.5984009031306652</v>
      </c>
      <c r="W25" s="323">
        <v>1681</v>
      </c>
      <c r="X25" s="321">
        <v>4.9678097160428338</v>
      </c>
      <c r="Y25" s="321">
        <v>-0.60583045317595607</v>
      </c>
      <c r="Z25" s="324">
        <v>112.63441535478476</v>
      </c>
      <c r="AA25" s="349">
        <v>171</v>
      </c>
      <c r="AB25" s="350"/>
      <c r="AC25" s="349">
        <v>98</v>
      </c>
      <c r="AD25" s="337"/>
      <c r="AE25" s="342">
        <v>90968</v>
      </c>
      <c r="AF25" s="343">
        <v>56095</v>
      </c>
      <c r="AG25" s="343">
        <v>34873</v>
      </c>
      <c r="AH25" s="337"/>
      <c r="AI25" s="337"/>
      <c r="AJ25" s="337"/>
      <c r="AK25" s="337"/>
      <c r="AL25" s="338"/>
      <c r="AM25" s="338"/>
      <c r="AN25" s="338"/>
      <c r="AO25" s="338"/>
      <c r="AP25" s="338"/>
      <c r="AQ25" s="338"/>
      <c r="AR25" s="338"/>
      <c r="AS25" s="338"/>
      <c r="AT25" s="338"/>
      <c r="AU25" s="338"/>
      <c r="AV25" s="338"/>
      <c r="AW25" s="338"/>
      <c r="AX25" s="338"/>
      <c r="AY25" s="338"/>
      <c r="AZ25" s="338"/>
      <c r="BA25" s="338"/>
      <c r="BB25" s="338"/>
      <c r="BC25" s="338"/>
      <c r="BD25" s="338"/>
      <c r="BE25" s="338"/>
      <c r="BF25" s="338"/>
      <c r="BG25" s="338"/>
      <c r="BH25" s="338"/>
      <c r="BI25" s="338"/>
      <c r="BJ25" s="338"/>
      <c r="BK25" s="338"/>
      <c r="BL25" s="338"/>
      <c r="BM25" s="338"/>
      <c r="BN25" s="338"/>
      <c r="BO25" s="338"/>
      <c r="BP25" s="338"/>
      <c r="BQ25" s="338"/>
      <c r="BR25" s="338"/>
      <c r="BS25" s="338"/>
      <c r="BT25" s="338"/>
      <c r="BU25" s="338"/>
      <c r="BV25" s="338"/>
      <c r="BW25" s="338"/>
      <c r="BX25" s="338"/>
      <c r="BY25" s="338"/>
      <c r="BZ25" s="338"/>
      <c r="CA25" s="338"/>
      <c r="CB25" s="338"/>
      <c r="CC25" s="338"/>
      <c r="CD25" s="338"/>
      <c r="CE25" s="338"/>
      <c r="CF25" s="338"/>
      <c r="CG25" s="338"/>
      <c r="CH25" s="338"/>
      <c r="CI25" s="338"/>
      <c r="CJ25" s="338"/>
      <c r="CK25" s="338"/>
      <c r="CL25" s="338"/>
      <c r="CM25" s="338"/>
      <c r="CN25" s="338"/>
      <c r="CO25" s="338"/>
      <c r="CP25" s="338"/>
      <c r="CQ25" s="338"/>
      <c r="CR25" s="338"/>
      <c r="CS25" s="338"/>
      <c r="CT25" s="338"/>
      <c r="CU25" s="338"/>
      <c r="CV25" s="338"/>
      <c r="CW25" s="338"/>
      <c r="CX25" s="338"/>
      <c r="CY25" s="338"/>
      <c r="CZ25" s="338"/>
      <c r="DA25" s="338"/>
      <c r="DB25" s="338"/>
      <c r="DC25" s="338"/>
      <c r="DD25" s="338"/>
      <c r="DE25" s="338"/>
      <c r="DF25" s="338"/>
      <c r="DG25" s="338"/>
      <c r="DH25" s="338"/>
      <c r="DI25" s="338"/>
      <c r="DJ25" s="338"/>
      <c r="DK25" s="338"/>
      <c r="DL25" s="338"/>
      <c r="DM25" s="338"/>
      <c r="DN25" s="338"/>
      <c r="DO25" s="338"/>
      <c r="DP25" s="338"/>
      <c r="DQ25" s="338"/>
      <c r="DR25" s="338"/>
      <c r="DS25" s="338"/>
      <c r="DT25" s="338"/>
      <c r="DU25" s="338"/>
      <c r="DV25" s="338"/>
      <c r="DW25" s="338"/>
      <c r="DX25" s="338"/>
      <c r="DY25" s="338"/>
      <c r="DZ25" s="338"/>
      <c r="EA25" s="338"/>
      <c r="EB25" s="338"/>
      <c r="EC25" s="338"/>
      <c r="ED25" s="338"/>
      <c r="EE25" s="338"/>
      <c r="EF25" s="338"/>
      <c r="EG25" s="338"/>
      <c r="EH25" s="338"/>
      <c r="EI25" s="338"/>
      <c r="EJ25" s="338"/>
      <c r="EK25" s="338"/>
      <c r="EL25" s="338"/>
      <c r="EM25" s="338"/>
      <c r="EN25" s="338"/>
      <c r="EO25" s="338"/>
      <c r="EP25" s="338"/>
      <c r="EQ25" s="338"/>
      <c r="ER25" s="338"/>
      <c r="ES25" s="338"/>
      <c r="ET25" s="338"/>
      <c r="EU25" s="338"/>
      <c r="EV25" s="338"/>
      <c r="EW25" s="338"/>
      <c r="EX25" s="338"/>
      <c r="EY25" s="338"/>
      <c r="EZ25" s="338"/>
      <c r="FA25" s="338"/>
      <c r="FB25" s="338"/>
      <c r="FC25" s="338"/>
      <c r="FD25" s="338"/>
      <c r="FE25" s="338"/>
      <c r="FF25" s="338"/>
      <c r="FG25" s="338"/>
      <c r="FH25" s="338"/>
      <c r="FI25" s="338"/>
      <c r="FJ25" s="338"/>
      <c r="FK25" s="338"/>
      <c r="FL25" s="338"/>
      <c r="FM25" s="338"/>
      <c r="FN25" s="338"/>
      <c r="FO25" s="338"/>
      <c r="FP25" s="338"/>
      <c r="FQ25" s="338"/>
      <c r="FR25" s="338"/>
      <c r="FS25" s="338"/>
      <c r="FT25" s="338"/>
      <c r="FU25" s="338"/>
      <c r="FV25" s="338"/>
      <c r="FW25" s="338"/>
      <c r="FX25" s="338"/>
      <c r="FY25" s="338"/>
      <c r="FZ25" s="338"/>
      <c r="GA25" s="338"/>
      <c r="GB25" s="338"/>
      <c r="GC25" s="338"/>
      <c r="GD25" s="338"/>
      <c r="GE25" s="338"/>
      <c r="GF25" s="338"/>
      <c r="GG25" s="338"/>
      <c r="GH25" s="338"/>
      <c r="GI25" s="338"/>
      <c r="GJ25" s="338"/>
      <c r="GK25" s="338"/>
      <c r="GL25" s="338"/>
      <c r="GM25" s="338"/>
      <c r="GN25" s="338"/>
      <c r="GO25" s="338"/>
      <c r="GP25" s="338"/>
      <c r="GQ25" s="338"/>
      <c r="GR25" s="338"/>
      <c r="GS25" s="338"/>
      <c r="GT25" s="338"/>
      <c r="GU25" s="338"/>
      <c r="GV25" s="338"/>
      <c r="GW25" s="338"/>
      <c r="GX25" s="338"/>
      <c r="GY25" s="338"/>
      <c r="GZ25" s="338"/>
      <c r="HA25" s="338"/>
      <c r="HB25" s="338"/>
      <c r="HC25" s="338"/>
      <c r="HD25" s="338"/>
      <c r="HE25" s="338"/>
      <c r="HF25" s="338"/>
      <c r="HG25" s="338"/>
      <c r="HH25" s="338"/>
      <c r="HI25" s="338"/>
      <c r="HJ25" s="338"/>
      <c r="HK25" s="338"/>
      <c r="HL25" s="338"/>
      <c r="HM25" s="338"/>
      <c r="HN25" s="338"/>
      <c r="HO25" s="338"/>
      <c r="HP25" s="338"/>
      <c r="HQ25" s="338"/>
      <c r="HR25" s="338"/>
      <c r="HS25" s="338"/>
      <c r="HT25" s="338"/>
      <c r="HU25" s="338"/>
      <c r="HV25" s="338"/>
      <c r="HW25" s="338"/>
      <c r="HX25" s="338"/>
      <c r="HY25" s="338"/>
      <c r="HZ25" s="338"/>
      <c r="IA25" s="338"/>
      <c r="IB25" s="338"/>
      <c r="IC25" s="338"/>
      <c r="ID25" s="338"/>
      <c r="IE25" s="338"/>
      <c r="IF25" s="338"/>
      <c r="IG25" s="338"/>
      <c r="IH25" s="338"/>
      <c r="II25" s="338"/>
      <c r="IJ25" s="338"/>
      <c r="IK25" s="338"/>
      <c r="IL25" s="338"/>
      <c r="IM25" s="338"/>
      <c r="IN25" s="338"/>
      <c r="IO25" s="338"/>
      <c r="IP25" s="338"/>
      <c r="IQ25" s="338"/>
      <c r="IR25" s="338"/>
      <c r="IS25" s="338"/>
      <c r="IT25" s="338"/>
      <c r="IU25" s="338"/>
      <c r="IV25" s="338"/>
    </row>
    <row r="26" spans="1:256" ht="12" hidden="1">
      <c r="A26" s="351" t="s">
        <v>207</v>
      </c>
      <c r="B26" s="341">
        <v>30</v>
      </c>
      <c r="C26" s="317">
        <v>4628.5713999999998</v>
      </c>
      <c r="D26" s="318">
        <v>177</v>
      </c>
      <c r="E26" s="319">
        <v>3656</v>
      </c>
      <c r="F26" s="319">
        <v>121295</v>
      </c>
      <c r="G26" s="335">
        <v>338048</v>
      </c>
      <c r="H26" s="319">
        <v>174011</v>
      </c>
      <c r="I26" s="319">
        <v>164037</v>
      </c>
      <c r="J26" s="325">
        <v>2.7869903953172019</v>
      </c>
      <c r="K26" s="329">
        <v>73.035062179228788</v>
      </c>
      <c r="L26" s="336">
        <v>-228</v>
      </c>
      <c r="M26" s="336">
        <v>-36</v>
      </c>
      <c r="N26" s="324">
        <v>-0.10645785156226895</v>
      </c>
      <c r="O26" s="323">
        <v>211</v>
      </c>
      <c r="P26" s="324">
        <v>0.62396129665663203</v>
      </c>
      <c r="Q26" s="323">
        <v>247</v>
      </c>
      <c r="R26" s="321">
        <v>0.73041914821890097</v>
      </c>
      <c r="S26" s="336">
        <v>-192</v>
      </c>
      <c r="T26" s="344">
        <v>-0.56777520833210104</v>
      </c>
      <c r="U26" s="323">
        <v>1547</v>
      </c>
      <c r="V26" s="321">
        <v>4.5747304546341701</v>
      </c>
      <c r="W26" s="323">
        <v>1739</v>
      </c>
      <c r="X26" s="321">
        <v>5.1425056629662711</v>
      </c>
      <c r="Y26" s="321">
        <v>-0.67423305989436999</v>
      </c>
      <c r="Z26" s="324">
        <v>118.22637276413867</v>
      </c>
      <c r="AA26" s="349">
        <v>130</v>
      </c>
      <c r="AB26" s="350"/>
      <c r="AC26" s="349">
        <v>57</v>
      </c>
      <c r="AD26" s="337"/>
      <c r="AE26" s="342">
        <v>90920</v>
      </c>
      <c r="AF26" s="343">
        <v>56065</v>
      </c>
      <c r="AG26" s="343">
        <v>34855</v>
      </c>
      <c r="AH26" s="337"/>
      <c r="AI26" s="337"/>
      <c r="AJ26" s="337"/>
      <c r="AK26" s="337"/>
      <c r="AL26" s="338"/>
      <c r="AM26" s="338"/>
      <c r="AN26" s="338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338"/>
      <c r="BA26" s="338"/>
      <c r="BB26" s="338"/>
      <c r="BC26" s="338"/>
      <c r="BD26" s="338"/>
      <c r="BE26" s="338"/>
      <c r="BF26" s="338"/>
      <c r="BG26" s="338"/>
      <c r="BH26" s="338"/>
      <c r="BI26" s="338"/>
      <c r="BJ26" s="338"/>
      <c r="BK26" s="338"/>
      <c r="BL26" s="338"/>
      <c r="BM26" s="338"/>
      <c r="BN26" s="338"/>
      <c r="BO26" s="338"/>
      <c r="BP26" s="338"/>
      <c r="BQ26" s="338"/>
      <c r="BR26" s="338"/>
      <c r="BS26" s="338"/>
      <c r="BT26" s="338"/>
      <c r="BU26" s="338"/>
      <c r="BV26" s="338"/>
      <c r="BW26" s="338"/>
      <c r="BX26" s="338"/>
      <c r="BY26" s="338"/>
      <c r="BZ26" s="338"/>
      <c r="CA26" s="338"/>
      <c r="CB26" s="338"/>
      <c r="CC26" s="338"/>
      <c r="CD26" s="338"/>
      <c r="CE26" s="338"/>
      <c r="CF26" s="338"/>
      <c r="CG26" s="338"/>
      <c r="CH26" s="338"/>
      <c r="CI26" s="338"/>
      <c r="CJ26" s="338"/>
      <c r="CK26" s="338"/>
      <c r="CL26" s="338"/>
      <c r="CM26" s="338"/>
      <c r="CN26" s="338"/>
      <c r="CO26" s="338"/>
      <c r="CP26" s="338"/>
      <c r="CQ26" s="338"/>
      <c r="CR26" s="338"/>
      <c r="CS26" s="338"/>
      <c r="CT26" s="338"/>
      <c r="CU26" s="338"/>
      <c r="CV26" s="338"/>
      <c r="CW26" s="338"/>
      <c r="CX26" s="338"/>
      <c r="CY26" s="338"/>
      <c r="CZ26" s="338"/>
      <c r="DA26" s="338"/>
      <c r="DB26" s="338"/>
      <c r="DC26" s="338"/>
      <c r="DD26" s="338"/>
      <c r="DE26" s="338"/>
      <c r="DF26" s="338"/>
      <c r="DG26" s="338"/>
      <c r="DH26" s="338"/>
      <c r="DI26" s="338"/>
      <c r="DJ26" s="338"/>
      <c r="DK26" s="338"/>
      <c r="DL26" s="338"/>
      <c r="DM26" s="338"/>
      <c r="DN26" s="338"/>
      <c r="DO26" s="338"/>
      <c r="DP26" s="338"/>
      <c r="DQ26" s="338"/>
      <c r="DR26" s="338"/>
      <c r="DS26" s="338"/>
      <c r="DT26" s="338"/>
      <c r="DU26" s="338"/>
      <c r="DV26" s="338"/>
      <c r="DW26" s="338"/>
      <c r="DX26" s="338"/>
      <c r="DY26" s="338"/>
      <c r="DZ26" s="338"/>
      <c r="EA26" s="338"/>
      <c r="EB26" s="338"/>
      <c r="EC26" s="338"/>
      <c r="ED26" s="338"/>
      <c r="EE26" s="338"/>
      <c r="EF26" s="338"/>
      <c r="EG26" s="338"/>
      <c r="EH26" s="338"/>
      <c r="EI26" s="338"/>
      <c r="EJ26" s="338"/>
      <c r="EK26" s="338"/>
      <c r="EL26" s="338"/>
      <c r="EM26" s="338"/>
      <c r="EN26" s="338"/>
      <c r="EO26" s="338"/>
      <c r="EP26" s="338"/>
      <c r="EQ26" s="338"/>
      <c r="ER26" s="338"/>
      <c r="ES26" s="338"/>
      <c r="ET26" s="338"/>
      <c r="EU26" s="338"/>
      <c r="EV26" s="338"/>
      <c r="EW26" s="338"/>
      <c r="EX26" s="338"/>
      <c r="EY26" s="338"/>
      <c r="EZ26" s="338"/>
      <c r="FA26" s="338"/>
      <c r="FB26" s="338"/>
      <c r="FC26" s="338"/>
      <c r="FD26" s="338"/>
      <c r="FE26" s="338"/>
      <c r="FF26" s="338"/>
      <c r="FG26" s="338"/>
      <c r="FH26" s="338"/>
      <c r="FI26" s="338"/>
      <c r="FJ26" s="338"/>
      <c r="FK26" s="338"/>
      <c r="FL26" s="338"/>
      <c r="FM26" s="338"/>
      <c r="FN26" s="338"/>
      <c r="FO26" s="338"/>
      <c r="FP26" s="338"/>
      <c r="FQ26" s="338"/>
      <c r="FR26" s="338"/>
      <c r="FS26" s="338"/>
      <c r="FT26" s="338"/>
      <c r="FU26" s="338"/>
      <c r="FV26" s="338"/>
      <c r="FW26" s="338"/>
      <c r="FX26" s="338"/>
      <c r="FY26" s="338"/>
      <c r="FZ26" s="338"/>
      <c r="GA26" s="338"/>
      <c r="GB26" s="338"/>
      <c r="GC26" s="338"/>
      <c r="GD26" s="338"/>
      <c r="GE26" s="338"/>
      <c r="GF26" s="338"/>
      <c r="GG26" s="338"/>
      <c r="GH26" s="338"/>
      <c r="GI26" s="338"/>
      <c r="GJ26" s="338"/>
      <c r="GK26" s="338"/>
      <c r="GL26" s="338"/>
      <c r="GM26" s="338"/>
      <c r="GN26" s="338"/>
      <c r="GO26" s="338"/>
      <c r="GP26" s="338"/>
      <c r="GQ26" s="338"/>
      <c r="GR26" s="338"/>
      <c r="GS26" s="338"/>
      <c r="GT26" s="338"/>
      <c r="GU26" s="338"/>
      <c r="GV26" s="338"/>
      <c r="GW26" s="338"/>
      <c r="GX26" s="338"/>
      <c r="GY26" s="338"/>
      <c r="GZ26" s="338"/>
      <c r="HA26" s="338"/>
      <c r="HB26" s="338"/>
      <c r="HC26" s="338"/>
      <c r="HD26" s="338"/>
      <c r="HE26" s="338"/>
      <c r="HF26" s="338"/>
      <c r="HG26" s="338"/>
      <c r="HH26" s="338"/>
      <c r="HI26" s="338"/>
      <c r="HJ26" s="338"/>
      <c r="HK26" s="338"/>
      <c r="HL26" s="338"/>
      <c r="HM26" s="338"/>
      <c r="HN26" s="338"/>
      <c r="HO26" s="338"/>
      <c r="HP26" s="338"/>
      <c r="HQ26" s="338"/>
      <c r="HR26" s="338"/>
      <c r="HS26" s="338"/>
      <c r="HT26" s="338"/>
      <c r="HU26" s="338"/>
      <c r="HV26" s="338"/>
      <c r="HW26" s="338"/>
      <c r="HX26" s="338"/>
      <c r="HY26" s="338"/>
      <c r="HZ26" s="338"/>
      <c r="IA26" s="338"/>
      <c r="IB26" s="338"/>
      <c r="IC26" s="338"/>
      <c r="ID26" s="338"/>
      <c r="IE26" s="338"/>
      <c r="IF26" s="338"/>
      <c r="IG26" s="338"/>
      <c r="IH26" s="338"/>
      <c r="II26" s="338"/>
      <c r="IJ26" s="338"/>
      <c r="IK26" s="338"/>
      <c r="IL26" s="338"/>
      <c r="IM26" s="338"/>
      <c r="IN26" s="338"/>
      <c r="IO26" s="338"/>
      <c r="IP26" s="338"/>
      <c r="IQ26" s="338"/>
      <c r="IR26" s="338"/>
      <c r="IS26" s="338"/>
      <c r="IT26" s="338"/>
      <c r="IU26" s="338"/>
      <c r="IV26" s="338"/>
    </row>
    <row r="27" spans="1:256" ht="12" hidden="1">
      <c r="A27" s="351" t="s">
        <v>208</v>
      </c>
      <c r="B27" s="341">
        <v>31</v>
      </c>
      <c r="C27" s="317">
        <v>4628.5713999999998</v>
      </c>
      <c r="D27" s="318">
        <v>177</v>
      </c>
      <c r="E27" s="319">
        <v>3656</v>
      </c>
      <c r="F27" s="319">
        <v>121375</v>
      </c>
      <c r="G27" s="335">
        <v>337758</v>
      </c>
      <c r="H27" s="319">
        <v>173831</v>
      </c>
      <c r="I27" s="319">
        <v>163927</v>
      </c>
      <c r="J27" s="325">
        <v>2.7827641606591142</v>
      </c>
      <c r="K27" s="329">
        <v>72.972407857854378</v>
      </c>
      <c r="L27" s="336">
        <v>-290</v>
      </c>
      <c r="M27" s="336">
        <v>-106</v>
      </c>
      <c r="N27" s="324">
        <v>-0.31369949364166649</v>
      </c>
      <c r="O27" s="323">
        <v>191</v>
      </c>
      <c r="P27" s="324">
        <v>0.56525097439205918</v>
      </c>
      <c r="Q27" s="323">
        <v>297</v>
      </c>
      <c r="R27" s="321">
        <v>0.87895046803372567</v>
      </c>
      <c r="S27" s="336">
        <v>-184</v>
      </c>
      <c r="T27" s="344">
        <v>-0.54453497009496843</v>
      </c>
      <c r="U27" s="323">
        <v>1494</v>
      </c>
      <c r="V27" s="321">
        <v>4.4213872028363168</v>
      </c>
      <c r="W27" s="323">
        <v>1678</v>
      </c>
      <c r="X27" s="321">
        <v>4.9659221729312852</v>
      </c>
      <c r="Y27" s="321">
        <v>-0.85823446373663492</v>
      </c>
      <c r="Z27" s="324">
        <v>110.52799748887661</v>
      </c>
      <c r="AA27" s="349">
        <v>158</v>
      </c>
      <c r="AB27" s="350"/>
      <c r="AC27" s="349">
        <v>67</v>
      </c>
      <c r="AD27" s="337"/>
      <c r="AE27" s="342">
        <v>90897</v>
      </c>
      <c r="AF27" s="343">
        <v>56053</v>
      </c>
      <c r="AG27" s="343">
        <v>34844</v>
      </c>
      <c r="AH27" s="337"/>
      <c r="AI27" s="337"/>
      <c r="AJ27" s="337"/>
      <c r="AK27" s="337"/>
      <c r="AL27" s="338"/>
      <c r="AM27" s="338"/>
      <c r="AN27" s="338"/>
      <c r="AO27" s="338"/>
      <c r="AP27" s="338"/>
      <c r="AQ27" s="338"/>
      <c r="AR27" s="338"/>
      <c r="AS27" s="338"/>
      <c r="AT27" s="338"/>
      <c r="AU27" s="338"/>
      <c r="AV27" s="338"/>
      <c r="AW27" s="338"/>
      <c r="AX27" s="338"/>
      <c r="AY27" s="338"/>
      <c r="AZ27" s="338"/>
      <c r="BA27" s="338"/>
      <c r="BB27" s="338"/>
      <c r="BC27" s="338"/>
      <c r="BD27" s="338"/>
      <c r="BE27" s="338"/>
      <c r="BF27" s="338"/>
      <c r="BG27" s="338"/>
      <c r="BH27" s="338"/>
      <c r="BI27" s="338"/>
      <c r="BJ27" s="338"/>
      <c r="BK27" s="338"/>
      <c r="BL27" s="338"/>
      <c r="BM27" s="338"/>
      <c r="BN27" s="338"/>
      <c r="BO27" s="338"/>
      <c r="BP27" s="338"/>
      <c r="BQ27" s="338"/>
      <c r="BR27" s="338"/>
      <c r="BS27" s="338"/>
      <c r="BT27" s="338"/>
      <c r="BU27" s="338"/>
      <c r="BV27" s="338"/>
      <c r="BW27" s="338"/>
      <c r="BX27" s="338"/>
      <c r="BY27" s="338"/>
      <c r="BZ27" s="338"/>
      <c r="CA27" s="338"/>
      <c r="CB27" s="338"/>
      <c r="CC27" s="338"/>
      <c r="CD27" s="338"/>
      <c r="CE27" s="338"/>
      <c r="CF27" s="338"/>
      <c r="CG27" s="338"/>
      <c r="CH27" s="338"/>
      <c r="CI27" s="338"/>
      <c r="CJ27" s="338"/>
      <c r="CK27" s="338"/>
      <c r="CL27" s="338"/>
      <c r="CM27" s="338"/>
      <c r="CN27" s="338"/>
      <c r="CO27" s="338"/>
      <c r="CP27" s="338"/>
      <c r="CQ27" s="338"/>
      <c r="CR27" s="338"/>
      <c r="CS27" s="338"/>
      <c r="CT27" s="338"/>
      <c r="CU27" s="338"/>
      <c r="CV27" s="338"/>
      <c r="CW27" s="338"/>
      <c r="CX27" s="338"/>
      <c r="CY27" s="338"/>
      <c r="CZ27" s="338"/>
      <c r="DA27" s="338"/>
      <c r="DB27" s="338"/>
      <c r="DC27" s="338"/>
      <c r="DD27" s="338"/>
      <c r="DE27" s="338"/>
      <c r="DF27" s="338"/>
      <c r="DG27" s="338"/>
      <c r="DH27" s="338"/>
      <c r="DI27" s="338"/>
      <c r="DJ27" s="338"/>
      <c r="DK27" s="338"/>
      <c r="DL27" s="338"/>
      <c r="DM27" s="338"/>
      <c r="DN27" s="338"/>
      <c r="DO27" s="338"/>
      <c r="DP27" s="338"/>
      <c r="DQ27" s="338"/>
      <c r="DR27" s="338"/>
      <c r="DS27" s="338"/>
      <c r="DT27" s="338"/>
      <c r="DU27" s="338"/>
      <c r="DV27" s="338"/>
      <c r="DW27" s="338"/>
      <c r="DX27" s="338"/>
      <c r="DY27" s="338"/>
      <c r="DZ27" s="338"/>
      <c r="EA27" s="338"/>
      <c r="EB27" s="338"/>
      <c r="EC27" s="338"/>
      <c r="ED27" s="338"/>
      <c r="EE27" s="338"/>
      <c r="EF27" s="338"/>
      <c r="EG27" s="338"/>
      <c r="EH27" s="338"/>
      <c r="EI27" s="338"/>
      <c r="EJ27" s="338"/>
      <c r="EK27" s="338"/>
      <c r="EL27" s="338"/>
      <c r="EM27" s="338"/>
      <c r="EN27" s="338"/>
      <c r="EO27" s="338"/>
      <c r="EP27" s="338"/>
      <c r="EQ27" s="338"/>
      <c r="ER27" s="338"/>
      <c r="ES27" s="338"/>
      <c r="ET27" s="338"/>
      <c r="EU27" s="338"/>
      <c r="EV27" s="338"/>
      <c r="EW27" s="338"/>
      <c r="EX27" s="338"/>
      <c r="EY27" s="338"/>
      <c r="EZ27" s="338"/>
      <c r="FA27" s="338"/>
      <c r="FB27" s="338"/>
      <c r="FC27" s="338"/>
      <c r="FD27" s="338"/>
      <c r="FE27" s="338"/>
      <c r="FF27" s="338"/>
      <c r="FG27" s="338"/>
      <c r="FH27" s="338"/>
      <c r="FI27" s="338"/>
      <c r="FJ27" s="338"/>
      <c r="FK27" s="338"/>
      <c r="FL27" s="338"/>
      <c r="FM27" s="338"/>
      <c r="FN27" s="338"/>
      <c r="FO27" s="338"/>
      <c r="FP27" s="338"/>
      <c r="FQ27" s="338"/>
      <c r="FR27" s="338"/>
      <c r="FS27" s="338"/>
      <c r="FT27" s="338"/>
      <c r="FU27" s="338"/>
      <c r="FV27" s="338"/>
      <c r="FW27" s="338"/>
      <c r="FX27" s="338"/>
      <c r="FY27" s="338"/>
      <c r="FZ27" s="338"/>
      <c r="GA27" s="338"/>
      <c r="GB27" s="338"/>
      <c r="GC27" s="338"/>
      <c r="GD27" s="338"/>
      <c r="GE27" s="338"/>
      <c r="GF27" s="338"/>
      <c r="GG27" s="338"/>
      <c r="GH27" s="338"/>
      <c r="GI27" s="338"/>
      <c r="GJ27" s="338"/>
      <c r="GK27" s="338"/>
      <c r="GL27" s="338"/>
      <c r="GM27" s="338"/>
      <c r="GN27" s="338"/>
      <c r="GO27" s="338"/>
      <c r="GP27" s="338"/>
      <c r="GQ27" s="338"/>
      <c r="GR27" s="338"/>
      <c r="GS27" s="338"/>
      <c r="GT27" s="338"/>
      <c r="GU27" s="338"/>
      <c r="GV27" s="338"/>
      <c r="GW27" s="338"/>
      <c r="GX27" s="338"/>
      <c r="GY27" s="338"/>
      <c r="GZ27" s="338"/>
      <c r="HA27" s="338"/>
      <c r="HB27" s="338"/>
      <c r="HC27" s="338"/>
      <c r="HD27" s="338"/>
      <c r="HE27" s="338"/>
      <c r="HF27" s="338"/>
      <c r="HG27" s="338"/>
      <c r="HH27" s="338"/>
      <c r="HI27" s="338"/>
      <c r="HJ27" s="338"/>
      <c r="HK27" s="338"/>
      <c r="HL27" s="338"/>
      <c r="HM27" s="338"/>
      <c r="HN27" s="338"/>
      <c r="HO27" s="338"/>
      <c r="HP27" s="338"/>
      <c r="HQ27" s="338"/>
      <c r="HR27" s="338"/>
      <c r="HS27" s="338"/>
      <c r="HT27" s="338"/>
      <c r="HU27" s="338"/>
      <c r="HV27" s="338"/>
      <c r="HW27" s="338"/>
      <c r="HX27" s="338"/>
      <c r="HY27" s="338"/>
      <c r="HZ27" s="338"/>
      <c r="IA27" s="338"/>
      <c r="IB27" s="338"/>
      <c r="IC27" s="338"/>
      <c r="ID27" s="338"/>
      <c r="IE27" s="338"/>
      <c r="IF27" s="338"/>
      <c r="IG27" s="338"/>
      <c r="IH27" s="338"/>
      <c r="II27" s="338"/>
      <c r="IJ27" s="338"/>
      <c r="IK27" s="338"/>
      <c r="IL27" s="338"/>
      <c r="IM27" s="338"/>
      <c r="IN27" s="338"/>
      <c r="IO27" s="338"/>
      <c r="IP27" s="338"/>
      <c r="IQ27" s="338"/>
      <c r="IR27" s="338"/>
      <c r="IS27" s="338"/>
      <c r="IT27" s="338"/>
      <c r="IU27" s="338"/>
      <c r="IV27" s="338"/>
    </row>
    <row r="28" spans="1:256" ht="12" hidden="1">
      <c r="A28" s="351" t="s">
        <v>209</v>
      </c>
      <c r="B28" s="341">
        <v>30</v>
      </c>
      <c r="C28" s="317">
        <v>4628.5713999999998</v>
      </c>
      <c r="D28" s="318">
        <v>177</v>
      </c>
      <c r="E28" s="319">
        <v>3656</v>
      </c>
      <c r="F28" s="319">
        <v>121455</v>
      </c>
      <c r="G28" s="335">
        <v>337557</v>
      </c>
      <c r="H28" s="319">
        <v>173712</v>
      </c>
      <c r="I28" s="319">
        <v>163845</v>
      </c>
      <c r="J28" s="325">
        <v>2.7792762751636411</v>
      </c>
      <c r="K28" s="329">
        <v>72.928981931660388</v>
      </c>
      <c r="L28" s="336">
        <v>-201</v>
      </c>
      <c r="M28" s="336">
        <v>-53</v>
      </c>
      <c r="N28" s="324">
        <v>-0.15696378726964455</v>
      </c>
      <c r="O28" s="323">
        <v>191</v>
      </c>
      <c r="P28" s="324">
        <v>0.56566195034909639</v>
      </c>
      <c r="Q28" s="323">
        <v>244</v>
      </c>
      <c r="R28" s="321">
        <v>0.72262573761874094</v>
      </c>
      <c r="S28" s="336">
        <v>-148</v>
      </c>
      <c r="T28" s="344">
        <v>-0.43831397199825339</v>
      </c>
      <c r="U28" s="323">
        <v>1490</v>
      </c>
      <c r="V28" s="321">
        <v>4.4127555289013269</v>
      </c>
      <c r="W28" s="323">
        <v>1638</v>
      </c>
      <c r="X28" s="321">
        <v>4.8510695008995803</v>
      </c>
      <c r="Y28" s="321">
        <v>-0.59527775926789794</v>
      </c>
      <c r="Z28" s="324">
        <v>112.70987119591105</v>
      </c>
      <c r="AA28" s="349">
        <v>187</v>
      </c>
      <c r="AB28" s="350"/>
      <c r="AC28" s="349">
        <v>95</v>
      </c>
      <c r="AD28" s="337"/>
      <c r="AE28" s="342">
        <v>90858</v>
      </c>
      <c r="AF28" s="343">
        <v>56040</v>
      </c>
      <c r="AG28" s="343">
        <v>34818</v>
      </c>
      <c r="AH28" s="337"/>
      <c r="AI28" s="337"/>
      <c r="AJ28" s="337"/>
      <c r="AK28" s="337"/>
      <c r="AL28" s="338"/>
      <c r="AM28" s="338"/>
      <c r="AN28" s="338"/>
      <c r="AO28" s="338"/>
      <c r="AP28" s="338"/>
      <c r="AQ28" s="338"/>
      <c r="AR28" s="338"/>
      <c r="AS28" s="338"/>
      <c r="AT28" s="338"/>
      <c r="AU28" s="338"/>
      <c r="AV28" s="338"/>
      <c r="AW28" s="338"/>
      <c r="AX28" s="338"/>
      <c r="AY28" s="338"/>
      <c r="AZ28" s="338"/>
      <c r="BA28" s="338"/>
      <c r="BB28" s="338"/>
      <c r="BC28" s="338"/>
      <c r="BD28" s="338"/>
      <c r="BE28" s="338"/>
      <c r="BF28" s="338"/>
      <c r="BG28" s="338"/>
      <c r="BH28" s="338"/>
      <c r="BI28" s="338"/>
      <c r="BJ28" s="338"/>
      <c r="BK28" s="338"/>
      <c r="BL28" s="338"/>
      <c r="BM28" s="338"/>
      <c r="BN28" s="338"/>
      <c r="BO28" s="338"/>
      <c r="BP28" s="338"/>
      <c r="BQ28" s="338"/>
      <c r="BR28" s="338"/>
      <c r="BS28" s="338"/>
      <c r="BT28" s="338"/>
      <c r="BU28" s="338"/>
      <c r="BV28" s="338"/>
      <c r="BW28" s="338"/>
      <c r="BX28" s="338"/>
      <c r="BY28" s="338"/>
      <c r="BZ28" s="338"/>
      <c r="CA28" s="338"/>
      <c r="CB28" s="338"/>
      <c r="CC28" s="338"/>
      <c r="CD28" s="338"/>
      <c r="CE28" s="338"/>
      <c r="CF28" s="338"/>
      <c r="CG28" s="338"/>
      <c r="CH28" s="338"/>
      <c r="CI28" s="338"/>
      <c r="CJ28" s="338"/>
      <c r="CK28" s="338"/>
      <c r="CL28" s="338"/>
      <c r="CM28" s="338"/>
      <c r="CN28" s="338"/>
      <c r="CO28" s="338"/>
      <c r="CP28" s="338"/>
      <c r="CQ28" s="338"/>
      <c r="CR28" s="338"/>
      <c r="CS28" s="338"/>
      <c r="CT28" s="338"/>
      <c r="CU28" s="338"/>
      <c r="CV28" s="338"/>
      <c r="CW28" s="338"/>
      <c r="CX28" s="338"/>
      <c r="CY28" s="338"/>
      <c r="CZ28" s="338"/>
      <c r="DA28" s="338"/>
      <c r="DB28" s="338"/>
      <c r="DC28" s="338"/>
      <c r="DD28" s="338"/>
      <c r="DE28" s="338"/>
      <c r="DF28" s="338"/>
      <c r="DG28" s="338"/>
      <c r="DH28" s="338"/>
      <c r="DI28" s="338"/>
      <c r="DJ28" s="338"/>
      <c r="DK28" s="338"/>
      <c r="DL28" s="338"/>
      <c r="DM28" s="338"/>
      <c r="DN28" s="338"/>
      <c r="DO28" s="338"/>
      <c r="DP28" s="338"/>
      <c r="DQ28" s="338"/>
      <c r="DR28" s="338"/>
      <c r="DS28" s="338"/>
      <c r="DT28" s="338"/>
      <c r="DU28" s="338"/>
      <c r="DV28" s="338"/>
      <c r="DW28" s="338"/>
      <c r="DX28" s="338"/>
      <c r="DY28" s="338"/>
      <c r="DZ28" s="338"/>
      <c r="EA28" s="338"/>
      <c r="EB28" s="338"/>
      <c r="EC28" s="338"/>
      <c r="ED28" s="338"/>
      <c r="EE28" s="338"/>
      <c r="EF28" s="338"/>
      <c r="EG28" s="338"/>
      <c r="EH28" s="338"/>
      <c r="EI28" s="338"/>
      <c r="EJ28" s="338"/>
      <c r="EK28" s="338"/>
      <c r="EL28" s="338"/>
      <c r="EM28" s="338"/>
      <c r="EN28" s="338"/>
      <c r="EO28" s="338"/>
      <c r="EP28" s="338"/>
      <c r="EQ28" s="338"/>
      <c r="ER28" s="338"/>
      <c r="ES28" s="338"/>
      <c r="ET28" s="338"/>
      <c r="EU28" s="338"/>
      <c r="EV28" s="338"/>
      <c r="EW28" s="338"/>
      <c r="EX28" s="338"/>
      <c r="EY28" s="338"/>
      <c r="EZ28" s="338"/>
      <c r="FA28" s="338"/>
      <c r="FB28" s="338"/>
      <c r="FC28" s="338"/>
      <c r="FD28" s="338"/>
      <c r="FE28" s="338"/>
      <c r="FF28" s="338"/>
      <c r="FG28" s="338"/>
      <c r="FH28" s="338"/>
      <c r="FI28" s="338"/>
      <c r="FJ28" s="338"/>
      <c r="FK28" s="338"/>
      <c r="FL28" s="338"/>
      <c r="FM28" s="338"/>
      <c r="FN28" s="338"/>
      <c r="FO28" s="338"/>
      <c r="FP28" s="338"/>
      <c r="FQ28" s="338"/>
      <c r="FR28" s="338"/>
      <c r="FS28" s="338"/>
      <c r="FT28" s="338"/>
      <c r="FU28" s="338"/>
      <c r="FV28" s="338"/>
      <c r="FW28" s="338"/>
      <c r="FX28" s="338"/>
      <c r="FY28" s="338"/>
      <c r="FZ28" s="338"/>
      <c r="GA28" s="338"/>
      <c r="GB28" s="338"/>
      <c r="GC28" s="338"/>
      <c r="GD28" s="338"/>
      <c r="GE28" s="338"/>
      <c r="GF28" s="338"/>
      <c r="GG28" s="338"/>
      <c r="GH28" s="338"/>
      <c r="GI28" s="338"/>
      <c r="GJ28" s="338"/>
      <c r="GK28" s="338"/>
      <c r="GL28" s="338"/>
      <c r="GM28" s="338"/>
      <c r="GN28" s="338"/>
      <c r="GO28" s="338"/>
      <c r="GP28" s="338"/>
      <c r="GQ28" s="338"/>
      <c r="GR28" s="338"/>
      <c r="GS28" s="338"/>
      <c r="GT28" s="338"/>
      <c r="GU28" s="338"/>
      <c r="GV28" s="338"/>
      <c r="GW28" s="338"/>
      <c r="GX28" s="338"/>
      <c r="GY28" s="338"/>
      <c r="GZ28" s="338"/>
      <c r="HA28" s="338"/>
      <c r="HB28" s="338"/>
      <c r="HC28" s="338"/>
      <c r="HD28" s="338"/>
      <c r="HE28" s="338"/>
      <c r="HF28" s="338"/>
      <c r="HG28" s="338"/>
      <c r="HH28" s="338"/>
      <c r="HI28" s="338"/>
      <c r="HJ28" s="338"/>
      <c r="HK28" s="338"/>
      <c r="HL28" s="338"/>
      <c r="HM28" s="338"/>
      <c r="HN28" s="338"/>
      <c r="HO28" s="338"/>
      <c r="HP28" s="338"/>
      <c r="HQ28" s="338"/>
      <c r="HR28" s="338"/>
      <c r="HS28" s="338"/>
      <c r="HT28" s="338"/>
      <c r="HU28" s="338"/>
      <c r="HV28" s="338"/>
      <c r="HW28" s="338"/>
      <c r="HX28" s="338"/>
      <c r="HY28" s="338"/>
      <c r="HZ28" s="338"/>
      <c r="IA28" s="338"/>
      <c r="IB28" s="338"/>
      <c r="IC28" s="338"/>
      <c r="ID28" s="338"/>
      <c r="IE28" s="338"/>
      <c r="IF28" s="338"/>
      <c r="IG28" s="338"/>
      <c r="IH28" s="338"/>
      <c r="II28" s="338"/>
      <c r="IJ28" s="338"/>
      <c r="IK28" s="338"/>
      <c r="IL28" s="338"/>
      <c r="IM28" s="338"/>
      <c r="IN28" s="338"/>
      <c r="IO28" s="338"/>
      <c r="IP28" s="338"/>
      <c r="IQ28" s="338"/>
      <c r="IR28" s="338"/>
      <c r="IS28" s="338"/>
      <c r="IT28" s="338"/>
      <c r="IU28" s="338"/>
      <c r="IV28" s="338"/>
    </row>
    <row r="29" spans="1:256" ht="12" hidden="1">
      <c r="A29" s="351" t="s">
        <v>210</v>
      </c>
      <c r="B29" s="341">
        <v>31</v>
      </c>
      <c r="C29" s="317">
        <v>4628.5713999999998</v>
      </c>
      <c r="D29" s="318">
        <v>177</v>
      </c>
      <c r="E29" s="319">
        <v>3656</v>
      </c>
      <c r="F29" s="319">
        <v>121497</v>
      </c>
      <c r="G29" s="335">
        <v>337382</v>
      </c>
      <c r="H29" s="319">
        <v>173592</v>
      </c>
      <c r="I29" s="319">
        <v>163790</v>
      </c>
      <c r="J29" s="325">
        <v>2.776875149180638</v>
      </c>
      <c r="K29" s="329">
        <v>72.891173289451686</v>
      </c>
      <c r="L29" s="336">
        <v>-175</v>
      </c>
      <c r="M29" s="336">
        <v>-40</v>
      </c>
      <c r="N29" s="324">
        <v>-0.11852923004893778</v>
      </c>
      <c r="O29" s="323">
        <v>195</v>
      </c>
      <c r="P29" s="324">
        <v>0.57782999648857158</v>
      </c>
      <c r="Q29" s="323">
        <v>235</v>
      </c>
      <c r="R29" s="321">
        <v>0.69635922653750937</v>
      </c>
      <c r="S29" s="336">
        <v>-135</v>
      </c>
      <c r="T29" s="344">
        <v>-0.40003615141516402</v>
      </c>
      <c r="U29" s="323">
        <v>1582</v>
      </c>
      <c r="V29" s="321">
        <v>4.6878310484354886</v>
      </c>
      <c r="W29" s="323">
        <v>1717</v>
      </c>
      <c r="X29" s="321">
        <v>5.0878671998506526</v>
      </c>
      <c r="Y29" s="321">
        <v>-0.5185653814641018</v>
      </c>
      <c r="Z29" s="324">
        <v>115.10096324594973</v>
      </c>
      <c r="AA29" s="349">
        <v>138</v>
      </c>
      <c r="AB29" s="350"/>
      <c r="AC29" s="349">
        <v>88</v>
      </c>
      <c r="AD29" s="337"/>
      <c r="AE29" s="342">
        <v>90837</v>
      </c>
      <c r="AF29" s="343">
        <v>56028</v>
      </c>
      <c r="AG29" s="343">
        <v>34809</v>
      </c>
      <c r="AH29" s="337"/>
      <c r="AI29" s="337"/>
      <c r="AJ29" s="337"/>
      <c r="AK29" s="337"/>
      <c r="AL29" s="338"/>
      <c r="AM29" s="338"/>
      <c r="AN29" s="338"/>
      <c r="AO29" s="338"/>
      <c r="AP29" s="338"/>
      <c r="AQ29" s="338"/>
      <c r="AR29" s="338"/>
      <c r="AS29" s="338"/>
      <c r="AT29" s="338"/>
      <c r="AU29" s="338"/>
      <c r="AV29" s="338"/>
      <c r="AW29" s="338"/>
      <c r="AX29" s="338"/>
      <c r="AY29" s="338"/>
      <c r="AZ29" s="338"/>
      <c r="BA29" s="338"/>
      <c r="BB29" s="338"/>
      <c r="BC29" s="338"/>
      <c r="BD29" s="338"/>
      <c r="BE29" s="338"/>
      <c r="BF29" s="338"/>
      <c r="BG29" s="338"/>
      <c r="BH29" s="338"/>
      <c r="BI29" s="338"/>
      <c r="BJ29" s="338"/>
      <c r="BK29" s="338"/>
      <c r="BL29" s="338"/>
      <c r="BM29" s="338"/>
      <c r="BN29" s="338"/>
      <c r="BO29" s="338"/>
      <c r="BP29" s="338"/>
      <c r="BQ29" s="338"/>
      <c r="BR29" s="338"/>
      <c r="BS29" s="338"/>
      <c r="BT29" s="338"/>
      <c r="BU29" s="338"/>
      <c r="BV29" s="338"/>
      <c r="BW29" s="338"/>
      <c r="BX29" s="338"/>
      <c r="BY29" s="338"/>
      <c r="BZ29" s="338"/>
      <c r="CA29" s="338"/>
      <c r="CB29" s="338"/>
      <c r="CC29" s="338"/>
      <c r="CD29" s="338"/>
      <c r="CE29" s="338"/>
      <c r="CF29" s="338"/>
      <c r="CG29" s="338"/>
      <c r="CH29" s="338"/>
      <c r="CI29" s="338"/>
      <c r="CJ29" s="338"/>
      <c r="CK29" s="338"/>
      <c r="CL29" s="338"/>
      <c r="CM29" s="338"/>
      <c r="CN29" s="338"/>
      <c r="CO29" s="338"/>
      <c r="CP29" s="338"/>
      <c r="CQ29" s="338"/>
      <c r="CR29" s="338"/>
      <c r="CS29" s="338"/>
      <c r="CT29" s="338"/>
      <c r="CU29" s="338"/>
      <c r="CV29" s="338"/>
      <c r="CW29" s="338"/>
      <c r="CX29" s="338"/>
      <c r="CY29" s="338"/>
      <c r="CZ29" s="338"/>
      <c r="DA29" s="338"/>
      <c r="DB29" s="338"/>
      <c r="DC29" s="338"/>
      <c r="DD29" s="338"/>
      <c r="DE29" s="338"/>
      <c r="DF29" s="338"/>
      <c r="DG29" s="338"/>
      <c r="DH29" s="338"/>
      <c r="DI29" s="338"/>
      <c r="DJ29" s="338"/>
      <c r="DK29" s="338"/>
      <c r="DL29" s="338"/>
      <c r="DM29" s="338"/>
      <c r="DN29" s="338"/>
      <c r="DO29" s="338"/>
      <c r="DP29" s="338"/>
      <c r="DQ29" s="338"/>
      <c r="DR29" s="338"/>
      <c r="DS29" s="338"/>
      <c r="DT29" s="338"/>
      <c r="DU29" s="338"/>
      <c r="DV29" s="338"/>
      <c r="DW29" s="338"/>
      <c r="DX29" s="338"/>
      <c r="DY29" s="338"/>
      <c r="DZ29" s="338"/>
      <c r="EA29" s="338"/>
      <c r="EB29" s="338"/>
      <c r="EC29" s="338"/>
      <c r="ED29" s="338"/>
      <c r="EE29" s="338"/>
      <c r="EF29" s="338"/>
      <c r="EG29" s="338"/>
      <c r="EH29" s="338"/>
      <c r="EI29" s="338"/>
      <c r="EJ29" s="338"/>
      <c r="EK29" s="338"/>
      <c r="EL29" s="338"/>
      <c r="EM29" s="338"/>
      <c r="EN29" s="338"/>
      <c r="EO29" s="338"/>
      <c r="EP29" s="338"/>
      <c r="EQ29" s="338"/>
      <c r="ER29" s="338"/>
      <c r="ES29" s="338"/>
      <c r="ET29" s="338"/>
      <c r="EU29" s="338"/>
      <c r="EV29" s="338"/>
      <c r="EW29" s="338"/>
      <c r="EX29" s="338"/>
      <c r="EY29" s="338"/>
      <c r="EZ29" s="338"/>
      <c r="FA29" s="338"/>
      <c r="FB29" s="338"/>
      <c r="FC29" s="338"/>
      <c r="FD29" s="338"/>
      <c r="FE29" s="338"/>
      <c r="FF29" s="338"/>
      <c r="FG29" s="338"/>
      <c r="FH29" s="338"/>
      <c r="FI29" s="338"/>
      <c r="FJ29" s="338"/>
      <c r="FK29" s="338"/>
      <c r="FL29" s="338"/>
      <c r="FM29" s="338"/>
      <c r="FN29" s="338"/>
      <c r="FO29" s="338"/>
      <c r="FP29" s="338"/>
      <c r="FQ29" s="338"/>
      <c r="FR29" s="338"/>
      <c r="FS29" s="338"/>
      <c r="FT29" s="338"/>
      <c r="FU29" s="338"/>
      <c r="FV29" s="338"/>
      <c r="FW29" s="338"/>
      <c r="FX29" s="338"/>
      <c r="FY29" s="338"/>
      <c r="FZ29" s="338"/>
      <c r="GA29" s="338"/>
      <c r="GB29" s="338"/>
      <c r="GC29" s="338"/>
      <c r="GD29" s="338"/>
      <c r="GE29" s="338"/>
      <c r="GF29" s="338"/>
      <c r="GG29" s="338"/>
      <c r="GH29" s="338"/>
      <c r="GI29" s="338"/>
      <c r="GJ29" s="338"/>
      <c r="GK29" s="338"/>
      <c r="GL29" s="338"/>
      <c r="GM29" s="338"/>
      <c r="GN29" s="338"/>
      <c r="GO29" s="338"/>
      <c r="GP29" s="338"/>
      <c r="GQ29" s="338"/>
      <c r="GR29" s="338"/>
      <c r="GS29" s="338"/>
      <c r="GT29" s="338"/>
      <c r="GU29" s="338"/>
      <c r="GV29" s="338"/>
      <c r="GW29" s="338"/>
      <c r="GX29" s="338"/>
      <c r="GY29" s="338"/>
      <c r="GZ29" s="338"/>
      <c r="HA29" s="338"/>
      <c r="HB29" s="338"/>
      <c r="HC29" s="338"/>
      <c r="HD29" s="338"/>
      <c r="HE29" s="338"/>
      <c r="HF29" s="338"/>
      <c r="HG29" s="338"/>
      <c r="HH29" s="338"/>
      <c r="HI29" s="338"/>
      <c r="HJ29" s="338"/>
      <c r="HK29" s="338"/>
      <c r="HL29" s="338"/>
      <c r="HM29" s="338"/>
      <c r="HN29" s="338"/>
      <c r="HO29" s="338"/>
      <c r="HP29" s="338"/>
      <c r="HQ29" s="338"/>
      <c r="HR29" s="338"/>
      <c r="HS29" s="338"/>
      <c r="HT29" s="338"/>
      <c r="HU29" s="338"/>
      <c r="HV29" s="338"/>
      <c r="HW29" s="338"/>
      <c r="HX29" s="338"/>
      <c r="HY29" s="338"/>
      <c r="HZ29" s="338"/>
      <c r="IA29" s="338"/>
      <c r="IB29" s="338"/>
      <c r="IC29" s="338"/>
      <c r="ID29" s="338"/>
      <c r="IE29" s="338"/>
      <c r="IF29" s="338"/>
      <c r="IG29" s="338"/>
      <c r="IH29" s="338"/>
      <c r="II29" s="338"/>
      <c r="IJ29" s="338"/>
      <c r="IK29" s="338"/>
      <c r="IL29" s="338"/>
      <c r="IM29" s="338"/>
      <c r="IN29" s="338"/>
      <c r="IO29" s="338"/>
      <c r="IP29" s="338"/>
      <c r="IQ29" s="338"/>
      <c r="IR29" s="338"/>
      <c r="IS29" s="338"/>
      <c r="IT29" s="338"/>
      <c r="IU29" s="338"/>
      <c r="IV29" s="338"/>
    </row>
    <row r="30" spans="1:256" ht="12" hidden="1">
      <c r="A30" s="347" t="s">
        <v>211</v>
      </c>
      <c r="B30" s="348">
        <v>30</v>
      </c>
      <c r="C30" s="317">
        <v>4628.5713999999998</v>
      </c>
      <c r="D30" s="318">
        <v>177</v>
      </c>
      <c r="E30" s="319">
        <v>3656</v>
      </c>
      <c r="F30" s="319">
        <v>121604</v>
      </c>
      <c r="G30" s="335">
        <v>337193</v>
      </c>
      <c r="H30" s="319">
        <v>173497</v>
      </c>
      <c r="I30" s="319">
        <v>163696</v>
      </c>
      <c r="J30" s="325">
        <v>2.7728775369231276</v>
      </c>
      <c r="K30" s="329">
        <v>72.850339955866303</v>
      </c>
      <c r="L30" s="336">
        <v>-189</v>
      </c>
      <c r="M30" s="336">
        <v>-44</v>
      </c>
      <c r="N30" s="324">
        <v>-0.13045250713412149</v>
      </c>
      <c r="O30" s="323">
        <v>219</v>
      </c>
      <c r="P30" s="324">
        <v>0.64929770596301373</v>
      </c>
      <c r="Q30" s="323">
        <v>263</v>
      </c>
      <c r="R30" s="321">
        <v>0.77975021309713521</v>
      </c>
      <c r="S30" s="336">
        <v>-145</v>
      </c>
      <c r="T30" s="344">
        <v>-0.42990030760108233</v>
      </c>
      <c r="U30" s="331">
        <v>1946</v>
      </c>
      <c r="V30" s="321">
        <v>5.7695586109772821</v>
      </c>
      <c r="W30" s="323">
        <v>2091</v>
      </c>
      <c r="X30" s="321">
        <v>6.1994589185783644</v>
      </c>
      <c r="Y30" s="321">
        <v>-0.56035281473520382</v>
      </c>
      <c r="Z30" s="324">
        <v>140.92552897702618</v>
      </c>
      <c r="AA30" s="349">
        <v>72</v>
      </c>
      <c r="AB30" s="350"/>
      <c r="AC30" s="349">
        <v>74</v>
      </c>
      <c r="AD30" s="337"/>
      <c r="AE30" s="342">
        <v>90801</v>
      </c>
      <c r="AF30" s="343">
        <v>56019</v>
      </c>
      <c r="AG30" s="343">
        <v>34782</v>
      </c>
      <c r="AH30" s="337"/>
      <c r="AI30" s="337"/>
      <c r="AJ30" s="337"/>
      <c r="AK30" s="337"/>
      <c r="AL30" s="338"/>
      <c r="AM30" s="338"/>
      <c r="AN30" s="338"/>
      <c r="AO30" s="338"/>
      <c r="AP30" s="338"/>
      <c r="AQ30" s="338"/>
      <c r="AR30" s="338"/>
      <c r="AS30" s="338"/>
      <c r="AT30" s="338"/>
      <c r="AU30" s="338"/>
      <c r="AV30" s="338"/>
      <c r="AW30" s="338"/>
      <c r="AX30" s="338"/>
      <c r="AY30" s="338"/>
      <c r="AZ30" s="338"/>
      <c r="BA30" s="338"/>
      <c r="BB30" s="338"/>
      <c r="BC30" s="338"/>
      <c r="BD30" s="338"/>
      <c r="BE30" s="338"/>
      <c r="BF30" s="338"/>
      <c r="BG30" s="338"/>
      <c r="BH30" s="338"/>
      <c r="BI30" s="338"/>
      <c r="BJ30" s="338"/>
      <c r="BK30" s="338"/>
      <c r="BL30" s="338"/>
      <c r="BM30" s="338"/>
      <c r="BN30" s="338"/>
      <c r="BO30" s="338"/>
      <c r="BP30" s="338"/>
      <c r="BQ30" s="338"/>
      <c r="BR30" s="338"/>
      <c r="BS30" s="338"/>
      <c r="BT30" s="338"/>
      <c r="BU30" s="338"/>
      <c r="BV30" s="338"/>
      <c r="BW30" s="338"/>
      <c r="BX30" s="338"/>
      <c r="BY30" s="338"/>
      <c r="BZ30" s="338"/>
      <c r="CA30" s="338"/>
      <c r="CB30" s="338"/>
      <c r="CC30" s="338"/>
      <c r="CD30" s="338"/>
      <c r="CE30" s="338"/>
      <c r="CF30" s="338"/>
      <c r="CG30" s="338"/>
      <c r="CH30" s="338"/>
      <c r="CI30" s="338"/>
      <c r="CJ30" s="338"/>
      <c r="CK30" s="338"/>
      <c r="CL30" s="338"/>
      <c r="CM30" s="338"/>
      <c r="CN30" s="338"/>
      <c r="CO30" s="338"/>
      <c r="CP30" s="338"/>
      <c r="CQ30" s="338"/>
      <c r="CR30" s="338"/>
      <c r="CS30" s="338"/>
      <c r="CT30" s="338"/>
      <c r="CU30" s="338"/>
      <c r="CV30" s="338"/>
      <c r="CW30" s="338"/>
      <c r="CX30" s="338"/>
      <c r="CY30" s="338"/>
      <c r="CZ30" s="338"/>
      <c r="DA30" s="338"/>
      <c r="DB30" s="338"/>
      <c r="DC30" s="338"/>
      <c r="DD30" s="338"/>
      <c r="DE30" s="338"/>
      <c r="DF30" s="338"/>
      <c r="DG30" s="338"/>
      <c r="DH30" s="338"/>
      <c r="DI30" s="338"/>
      <c r="DJ30" s="338"/>
      <c r="DK30" s="338"/>
      <c r="DL30" s="338"/>
      <c r="DM30" s="338"/>
      <c r="DN30" s="338"/>
      <c r="DO30" s="338"/>
      <c r="DP30" s="338"/>
      <c r="DQ30" s="338"/>
      <c r="DR30" s="338"/>
      <c r="DS30" s="338"/>
      <c r="DT30" s="338"/>
      <c r="DU30" s="338"/>
      <c r="DV30" s="338"/>
      <c r="DW30" s="338"/>
      <c r="DX30" s="338"/>
      <c r="DY30" s="338"/>
      <c r="DZ30" s="338"/>
      <c r="EA30" s="338"/>
      <c r="EB30" s="338"/>
      <c r="EC30" s="338"/>
      <c r="ED30" s="338"/>
      <c r="EE30" s="338"/>
      <c r="EF30" s="338"/>
      <c r="EG30" s="338"/>
      <c r="EH30" s="338"/>
      <c r="EI30" s="338"/>
      <c r="EJ30" s="338"/>
      <c r="EK30" s="338"/>
      <c r="EL30" s="338"/>
      <c r="EM30" s="338"/>
      <c r="EN30" s="338"/>
      <c r="EO30" s="338"/>
      <c r="EP30" s="338"/>
      <c r="EQ30" s="338"/>
      <c r="ER30" s="338"/>
      <c r="ES30" s="338"/>
      <c r="ET30" s="338"/>
      <c r="EU30" s="338"/>
      <c r="EV30" s="338"/>
      <c r="EW30" s="338"/>
      <c r="EX30" s="338"/>
      <c r="EY30" s="338"/>
      <c r="EZ30" s="338"/>
      <c r="FA30" s="338"/>
      <c r="FB30" s="338"/>
      <c r="FC30" s="338"/>
      <c r="FD30" s="338"/>
      <c r="FE30" s="338"/>
      <c r="FF30" s="338"/>
      <c r="FG30" s="338"/>
      <c r="FH30" s="338"/>
      <c r="FI30" s="338"/>
      <c r="FJ30" s="338"/>
      <c r="FK30" s="338"/>
      <c r="FL30" s="338"/>
      <c r="FM30" s="338"/>
      <c r="FN30" s="338"/>
      <c r="FO30" s="338"/>
      <c r="FP30" s="338"/>
      <c r="FQ30" s="338"/>
      <c r="FR30" s="338"/>
      <c r="FS30" s="338"/>
      <c r="FT30" s="338"/>
      <c r="FU30" s="338"/>
      <c r="FV30" s="338"/>
      <c r="FW30" s="338"/>
      <c r="FX30" s="338"/>
      <c r="FY30" s="338"/>
      <c r="FZ30" s="338"/>
      <c r="GA30" s="338"/>
      <c r="GB30" s="338"/>
      <c r="GC30" s="338"/>
      <c r="GD30" s="338"/>
      <c r="GE30" s="338"/>
      <c r="GF30" s="338"/>
      <c r="GG30" s="338"/>
      <c r="GH30" s="338"/>
      <c r="GI30" s="338"/>
      <c r="GJ30" s="338"/>
      <c r="GK30" s="338"/>
      <c r="GL30" s="338"/>
      <c r="GM30" s="338"/>
      <c r="GN30" s="338"/>
      <c r="GO30" s="338"/>
      <c r="GP30" s="338"/>
      <c r="GQ30" s="338"/>
      <c r="GR30" s="338"/>
      <c r="GS30" s="338"/>
      <c r="GT30" s="338"/>
      <c r="GU30" s="338"/>
      <c r="GV30" s="338"/>
      <c r="GW30" s="338"/>
      <c r="GX30" s="338"/>
      <c r="GY30" s="338"/>
      <c r="GZ30" s="338"/>
      <c r="HA30" s="338"/>
      <c r="HB30" s="338"/>
      <c r="HC30" s="338"/>
      <c r="HD30" s="338"/>
      <c r="HE30" s="338"/>
      <c r="HF30" s="338"/>
      <c r="HG30" s="338"/>
      <c r="HH30" s="338"/>
      <c r="HI30" s="338"/>
      <c r="HJ30" s="338"/>
      <c r="HK30" s="338"/>
      <c r="HL30" s="338"/>
      <c r="HM30" s="338"/>
      <c r="HN30" s="338"/>
      <c r="HO30" s="338"/>
      <c r="HP30" s="338"/>
      <c r="HQ30" s="338"/>
      <c r="HR30" s="338"/>
      <c r="HS30" s="338"/>
      <c r="HT30" s="338"/>
      <c r="HU30" s="338"/>
      <c r="HV30" s="338"/>
      <c r="HW30" s="338"/>
      <c r="HX30" s="338"/>
      <c r="HY30" s="338"/>
      <c r="HZ30" s="338"/>
      <c r="IA30" s="338"/>
      <c r="IB30" s="338"/>
      <c r="IC30" s="338"/>
      <c r="ID30" s="338"/>
      <c r="IE30" s="338"/>
      <c r="IF30" s="338"/>
      <c r="IG30" s="338"/>
      <c r="IH30" s="338"/>
      <c r="II30" s="338"/>
      <c r="IJ30" s="338"/>
      <c r="IK30" s="338"/>
      <c r="IL30" s="338"/>
      <c r="IM30" s="338"/>
      <c r="IN30" s="338"/>
      <c r="IO30" s="338"/>
      <c r="IP30" s="338"/>
      <c r="IQ30" s="338"/>
      <c r="IR30" s="338"/>
      <c r="IS30" s="338"/>
      <c r="IT30" s="338"/>
      <c r="IU30" s="338"/>
      <c r="IV30" s="338"/>
    </row>
    <row r="31" spans="1:256" ht="12" hidden="1">
      <c r="A31" s="347" t="s">
        <v>212</v>
      </c>
      <c r="B31" s="348">
        <v>30</v>
      </c>
      <c r="C31" s="317">
        <v>4628.5713999999998</v>
      </c>
      <c r="D31" s="318">
        <v>177</v>
      </c>
      <c r="E31" s="319">
        <v>3656</v>
      </c>
      <c r="F31" s="319">
        <v>121712</v>
      </c>
      <c r="G31" s="335">
        <v>336978</v>
      </c>
      <c r="H31" s="319">
        <v>173338</v>
      </c>
      <c r="I31" s="319">
        <v>163640</v>
      </c>
      <c r="J31" s="325">
        <v>2.7686505849875114</v>
      </c>
      <c r="K31" s="329">
        <v>72.803889338295619</v>
      </c>
      <c r="L31" s="336">
        <v>-215</v>
      </c>
      <c r="M31" s="336">
        <v>-35</v>
      </c>
      <c r="N31" s="324">
        <v>-0.10383122382896925</v>
      </c>
      <c r="O31" s="323">
        <v>226</v>
      </c>
      <c r="P31" s="324">
        <v>0.67045304529562977</v>
      </c>
      <c r="Q31" s="323">
        <v>261</v>
      </c>
      <c r="R31" s="321">
        <v>0.77428426912459902</v>
      </c>
      <c r="S31" s="336">
        <v>-180</v>
      </c>
      <c r="T31" s="344">
        <v>-0.53398915112041223</v>
      </c>
      <c r="U31" s="331">
        <v>1577</v>
      </c>
      <c r="V31" s="321">
        <v>4.678338285093842</v>
      </c>
      <c r="W31" s="323">
        <v>1757</v>
      </c>
      <c r="X31" s="321">
        <v>5.2123274362142542</v>
      </c>
      <c r="Y31" s="321">
        <v>-0.63782037494938149</v>
      </c>
      <c r="Z31" s="324">
        <v>116.4546125250792</v>
      </c>
      <c r="AA31" s="349">
        <v>155</v>
      </c>
      <c r="AB31" s="350"/>
      <c r="AC31" s="349">
        <v>76</v>
      </c>
      <c r="AD31" s="337"/>
      <c r="AE31" s="342">
        <v>90810</v>
      </c>
      <c r="AF31" s="343">
        <v>56013</v>
      </c>
      <c r="AG31" s="343">
        <v>34797</v>
      </c>
      <c r="AH31" s="337"/>
      <c r="AI31" s="337"/>
      <c r="AJ31" s="337"/>
      <c r="AK31" s="337"/>
      <c r="AL31" s="338"/>
      <c r="AM31" s="338"/>
      <c r="AN31" s="338"/>
      <c r="AO31" s="338"/>
      <c r="AP31" s="338"/>
      <c r="AQ31" s="338"/>
      <c r="AR31" s="338"/>
      <c r="AS31" s="338"/>
      <c r="AT31" s="338"/>
      <c r="AU31" s="338"/>
      <c r="AV31" s="338"/>
      <c r="AW31" s="338"/>
      <c r="AX31" s="338"/>
      <c r="AY31" s="338"/>
      <c r="AZ31" s="338"/>
      <c r="BA31" s="338"/>
      <c r="BB31" s="338"/>
      <c r="BC31" s="338"/>
      <c r="BD31" s="338"/>
      <c r="BE31" s="338"/>
      <c r="BF31" s="338"/>
      <c r="BG31" s="338"/>
      <c r="BH31" s="338"/>
      <c r="BI31" s="338"/>
      <c r="BJ31" s="338"/>
      <c r="BK31" s="338"/>
      <c r="BL31" s="338"/>
      <c r="BM31" s="338"/>
      <c r="BN31" s="338"/>
      <c r="BO31" s="338"/>
      <c r="BP31" s="338"/>
      <c r="BQ31" s="338"/>
      <c r="BR31" s="338"/>
      <c r="BS31" s="338"/>
      <c r="BT31" s="338"/>
      <c r="BU31" s="338"/>
      <c r="BV31" s="338"/>
      <c r="BW31" s="338"/>
      <c r="BX31" s="338"/>
      <c r="BY31" s="338"/>
      <c r="BZ31" s="338"/>
      <c r="CA31" s="338"/>
      <c r="CB31" s="338"/>
      <c r="CC31" s="338"/>
      <c r="CD31" s="338"/>
      <c r="CE31" s="338"/>
      <c r="CF31" s="338"/>
      <c r="CG31" s="338"/>
      <c r="CH31" s="338"/>
      <c r="CI31" s="338"/>
      <c r="CJ31" s="338"/>
      <c r="CK31" s="338"/>
      <c r="CL31" s="338"/>
      <c r="CM31" s="338"/>
      <c r="CN31" s="338"/>
      <c r="CO31" s="338"/>
      <c r="CP31" s="338"/>
      <c r="CQ31" s="338"/>
      <c r="CR31" s="338"/>
      <c r="CS31" s="338"/>
      <c r="CT31" s="338"/>
      <c r="CU31" s="338"/>
      <c r="CV31" s="338"/>
      <c r="CW31" s="338"/>
      <c r="CX31" s="338"/>
      <c r="CY31" s="338"/>
      <c r="CZ31" s="338"/>
      <c r="DA31" s="338"/>
      <c r="DB31" s="338"/>
      <c r="DC31" s="338"/>
      <c r="DD31" s="338"/>
      <c r="DE31" s="338"/>
      <c r="DF31" s="338"/>
      <c r="DG31" s="338"/>
      <c r="DH31" s="338"/>
      <c r="DI31" s="338"/>
      <c r="DJ31" s="338"/>
      <c r="DK31" s="338"/>
      <c r="DL31" s="338"/>
      <c r="DM31" s="338"/>
      <c r="DN31" s="338"/>
      <c r="DO31" s="338"/>
      <c r="DP31" s="338"/>
      <c r="DQ31" s="338"/>
      <c r="DR31" s="338"/>
      <c r="DS31" s="338"/>
      <c r="DT31" s="338"/>
      <c r="DU31" s="338"/>
      <c r="DV31" s="338"/>
      <c r="DW31" s="338"/>
      <c r="DX31" s="338"/>
      <c r="DY31" s="338"/>
      <c r="DZ31" s="338"/>
      <c r="EA31" s="338"/>
      <c r="EB31" s="338"/>
      <c r="EC31" s="338"/>
      <c r="ED31" s="338"/>
      <c r="EE31" s="338"/>
      <c r="EF31" s="338"/>
      <c r="EG31" s="338"/>
      <c r="EH31" s="338"/>
      <c r="EI31" s="338"/>
      <c r="EJ31" s="338"/>
      <c r="EK31" s="338"/>
      <c r="EL31" s="338"/>
      <c r="EM31" s="338"/>
      <c r="EN31" s="338"/>
      <c r="EO31" s="338"/>
      <c r="EP31" s="338"/>
      <c r="EQ31" s="338"/>
      <c r="ER31" s="338"/>
      <c r="ES31" s="338"/>
      <c r="ET31" s="338"/>
      <c r="EU31" s="338"/>
      <c r="EV31" s="338"/>
      <c r="EW31" s="338"/>
      <c r="EX31" s="338"/>
      <c r="EY31" s="338"/>
      <c r="EZ31" s="338"/>
      <c r="FA31" s="338"/>
      <c r="FB31" s="338"/>
      <c r="FC31" s="338"/>
      <c r="FD31" s="338"/>
      <c r="FE31" s="338"/>
      <c r="FF31" s="338"/>
      <c r="FG31" s="338"/>
      <c r="FH31" s="338"/>
      <c r="FI31" s="338"/>
      <c r="FJ31" s="338"/>
      <c r="FK31" s="338"/>
      <c r="FL31" s="338"/>
      <c r="FM31" s="338"/>
      <c r="FN31" s="338"/>
      <c r="FO31" s="338"/>
      <c r="FP31" s="338"/>
      <c r="FQ31" s="338"/>
      <c r="FR31" s="338"/>
      <c r="FS31" s="338"/>
      <c r="FT31" s="338"/>
      <c r="FU31" s="338"/>
      <c r="FV31" s="338"/>
      <c r="FW31" s="338"/>
      <c r="FX31" s="338"/>
      <c r="FY31" s="338"/>
      <c r="FZ31" s="338"/>
      <c r="GA31" s="338"/>
      <c r="GB31" s="338"/>
      <c r="GC31" s="338"/>
      <c r="GD31" s="338"/>
      <c r="GE31" s="338"/>
      <c r="GF31" s="338"/>
      <c r="GG31" s="338"/>
      <c r="GH31" s="338"/>
      <c r="GI31" s="338"/>
      <c r="GJ31" s="338"/>
      <c r="GK31" s="338"/>
      <c r="GL31" s="338"/>
      <c r="GM31" s="338"/>
      <c r="GN31" s="338"/>
      <c r="GO31" s="338"/>
      <c r="GP31" s="338"/>
      <c r="GQ31" s="338"/>
      <c r="GR31" s="338"/>
      <c r="GS31" s="338"/>
      <c r="GT31" s="338"/>
      <c r="GU31" s="338"/>
      <c r="GV31" s="338"/>
      <c r="GW31" s="338"/>
      <c r="GX31" s="338"/>
      <c r="GY31" s="338"/>
      <c r="GZ31" s="338"/>
      <c r="HA31" s="338"/>
      <c r="HB31" s="338"/>
      <c r="HC31" s="338"/>
      <c r="HD31" s="338"/>
      <c r="HE31" s="338"/>
      <c r="HF31" s="338"/>
      <c r="HG31" s="338"/>
      <c r="HH31" s="338"/>
      <c r="HI31" s="338"/>
      <c r="HJ31" s="338"/>
      <c r="HK31" s="338"/>
      <c r="HL31" s="338"/>
      <c r="HM31" s="338"/>
      <c r="HN31" s="338"/>
      <c r="HO31" s="338"/>
      <c r="HP31" s="338"/>
      <c r="HQ31" s="338"/>
      <c r="HR31" s="338"/>
      <c r="HS31" s="338"/>
      <c r="HT31" s="338"/>
      <c r="HU31" s="338"/>
      <c r="HV31" s="338"/>
      <c r="HW31" s="338"/>
      <c r="HX31" s="338"/>
      <c r="HY31" s="338"/>
      <c r="HZ31" s="338"/>
      <c r="IA31" s="338"/>
      <c r="IB31" s="338"/>
      <c r="IC31" s="338"/>
      <c r="ID31" s="338"/>
      <c r="IE31" s="338"/>
      <c r="IF31" s="338"/>
      <c r="IG31" s="338"/>
      <c r="IH31" s="338"/>
      <c r="II31" s="338"/>
      <c r="IJ31" s="338"/>
      <c r="IK31" s="338"/>
      <c r="IL31" s="338"/>
      <c r="IM31" s="338"/>
      <c r="IN31" s="338"/>
      <c r="IO31" s="338"/>
      <c r="IP31" s="338"/>
      <c r="IQ31" s="338"/>
      <c r="IR31" s="338"/>
      <c r="IS31" s="338"/>
      <c r="IT31" s="338"/>
      <c r="IU31" s="338"/>
      <c r="IV31" s="338"/>
    </row>
    <row r="32" spans="1:256" ht="12" hidden="1">
      <c r="A32" s="351" t="s">
        <v>213</v>
      </c>
      <c r="B32" s="341">
        <v>31</v>
      </c>
      <c r="C32" s="317">
        <v>4628.5713999999998</v>
      </c>
      <c r="D32" s="318">
        <v>177</v>
      </c>
      <c r="E32" s="319">
        <v>3656</v>
      </c>
      <c r="F32" s="319">
        <v>121733</v>
      </c>
      <c r="G32" s="335">
        <v>336885</v>
      </c>
      <c r="H32" s="319">
        <v>173287</v>
      </c>
      <c r="I32" s="319">
        <v>163598</v>
      </c>
      <c r="J32" s="325">
        <v>2.7674090016675841</v>
      </c>
      <c r="K32" s="329">
        <v>72.783796745578996</v>
      </c>
      <c r="L32" s="336">
        <v>-93</v>
      </c>
      <c r="M32" s="336">
        <v>-9</v>
      </c>
      <c r="N32" s="324">
        <v>-2.671166097559885E-2</v>
      </c>
      <c r="O32" s="323">
        <v>221</v>
      </c>
      <c r="P32" s="324">
        <v>0.65591967506748405</v>
      </c>
      <c r="Q32" s="323">
        <v>230</v>
      </c>
      <c r="R32" s="321">
        <v>0.6826313360430829</v>
      </c>
      <c r="S32" s="336">
        <v>-84</v>
      </c>
      <c r="T32" s="344">
        <v>-0.24930883577225682</v>
      </c>
      <c r="U32" s="331">
        <v>1217</v>
      </c>
      <c r="V32" s="321">
        <v>3.612010156367095</v>
      </c>
      <c r="W32" s="323">
        <v>1301</v>
      </c>
      <c r="X32" s="321">
        <v>3.8613189921393518</v>
      </c>
      <c r="Y32" s="321">
        <v>-0.27602049674785567</v>
      </c>
      <c r="Z32" s="324" t="e">
        <v>#REF!</v>
      </c>
      <c r="AA32" s="352">
        <v>265</v>
      </c>
      <c r="AB32" s="353"/>
      <c r="AC32" s="352">
        <v>60</v>
      </c>
      <c r="AD32" s="354"/>
      <c r="AE32" s="355">
        <v>90825</v>
      </c>
      <c r="AF32" s="356">
        <v>55987</v>
      </c>
      <c r="AG32" s="356">
        <v>34838</v>
      </c>
      <c r="AH32" s="337"/>
      <c r="AI32" s="337"/>
      <c r="AJ32" s="337"/>
      <c r="AK32" s="337"/>
      <c r="AL32" s="338"/>
      <c r="AM32" s="338"/>
      <c r="AN32" s="338"/>
      <c r="AO32" s="338"/>
      <c r="AP32" s="338"/>
      <c r="AQ32" s="338"/>
      <c r="AR32" s="338"/>
      <c r="AS32" s="338"/>
      <c r="AT32" s="338"/>
      <c r="AU32" s="338"/>
      <c r="AV32" s="338"/>
      <c r="AW32" s="338"/>
      <c r="AX32" s="338"/>
      <c r="AY32" s="338"/>
      <c r="AZ32" s="338"/>
      <c r="BA32" s="338"/>
      <c r="BB32" s="338"/>
      <c r="BC32" s="338"/>
      <c r="BD32" s="338"/>
      <c r="BE32" s="338"/>
      <c r="BF32" s="338"/>
      <c r="BG32" s="338"/>
      <c r="BH32" s="338"/>
      <c r="BI32" s="338"/>
      <c r="BJ32" s="338"/>
      <c r="BK32" s="338"/>
      <c r="BL32" s="338"/>
      <c r="BM32" s="338"/>
      <c r="BN32" s="338"/>
      <c r="BO32" s="338"/>
      <c r="BP32" s="338"/>
      <c r="BQ32" s="338"/>
      <c r="BR32" s="338"/>
      <c r="BS32" s="338"/>
      <c r="BT32" s="338"/>
      <c r="BU32" s="338"/>
      <c r="BV32" s="338"/>
      <c r="BW32" s="338"/>
      <c r="BX32" s="338"/>
      <c r="BY32" s="338"/>
      <c r="BZ32" s="338"/>
      <c r="CA32" s="338"/>
      <c r="CB32" s="338"/>
      <c r="CC32" s="338"/>
      <c r="CD32" s="338"/>
      <c r="CE32" s="338"/>
      <c r="CF32" s="338"/>
      <c r="CG32" s="338"/>
      <c r="CH32" s="338"/>
      <c r="CI32" s="338"/>
      <c r="CJ32" s="338"/>
      <c r="CK32" s="338"/>
      <c r="CL32" s="338"/>
      <c r="CM32" s="338"/>
      <c r="CN32" s="338"/>
      <c r="CO32" s="338"/>
      <c r="CP32" s="338"/>
      <c r="CQ32" s="338"/>
      <c r="CR32" s="338"/>
      <c r="CS32" s="338"/>
      <c r="CT32" s="338"/>
      <c r="CU32" s="338"/>
      <c r="CV32" s="338"/>
      <c r="CW32" s="338"/>
      <c r="CX32" s="338"/>
      <c r="CY32" s="338"/>
      <c r="CZ32" s="338"/>
      <c r="DA32" s="338"/>
      <c r="DB32" s="338"/>
      <c r="DC32" s="338"/>
      <c r="DD32" s="338"/>
      <c r="DE32" s="338"/>
      <c r="DF32" s="338"/>
      <c r="DG32" s="338"/>
      <c r="DH32" s="338"/>
      <c r="DI32" s="338"/>
      <c r="DJ32" s="338"/>
      <c r="DK32" s="338"/>
      <c r="DL32" s="338"/>
      <c r="DM32" s="338"/>
      <c r="DN32" s="338"/>
      <c r="DO32" s="338"/>
      <c r="DP32" s="338"/>
      <c r="DQ32" s="338"/>
      <c r="DR32" s="338"/>
      <c r="DS32" s="338"/>
      <c r="DT32" s="338"/>
      <c r="DU32" s="338"/>
      <c r="DV32" s="338"/>
      <c r="DW32" s="338"/>
      <c r="DX32" s="338"/>
      <c r="DY32" s="338"/>
      <c r="DZ32" s="338"/>
      <c r="EA32" s="338"/>
      <c r="EB32" s="338"/>
      <c r="EC32" s="338"/>
      <c r="ED32" s="338"/>
      <c r="EE32" s="338"/>
      <c r="EF32" s="338"/>
      <c r="EG32" s="338"/>
      <c r="EH32" s="338"/>
      <c r="EI32" s="338"/>
      <c r="EJ32" s="338"/>
      <c r="EK32" s="338"/>
      <c r="EL32" s="338"/>
      <c r="EM32" s="338"/>
      <c r="EN32" s="338"/>
      <c r="EO32" s="338"/>
      <c r="EP32" s="338"/>
      <c r="EQ32" s="338"/>
      <c r="ER32" s="338"/>
      <c r="ES32" s="338"/>
      <c r="ET32" s="338"/>
      <c r="EU32" s="338"/>
      <c r="EV32" s="338"/>
      <c r="EW32" s="338"/>
      <c r="EX32" s="338"/>
      <c r="EY32" s="338"/>
      <c r="EZ32" s="338"/>
      <c r="FA32" s="338"/>
      <c r="FB32" s="338"/>
      <c r="FC32" s="338"/>
      <c r="FD32" s="338"/>
      <c r="FE32" s="338"/>
      <c r="FF32" s="338"/>
      <c r="FG32" s="338"/>
      <c r="FH32" s="338"/>
      <c r="FI32" s="338"/>
      <c r="FJ32" s="338"/>
      <c r="FK32" s="338"/>
      <c r="FL32" s="338"/>
      <c r="FM32" s="338"/>
      <c r="FN32" s="338"/>
      <c r="FO32" s="338"/>
      <c r="FP32" s="338"/>
      <c r="FQ32" s="338"/>
      <c r="FR32" s="338"/>
      <c r="FS32" s="338"/>
      <c r="FT32" s="338"/>
      <c r="FU32" s="338"/>
      <c r="FV32" s="338"/>
      <c r="FW32" s="338"/>
      <c r="FX32" s="338"/>
      <c r="FY32" s="338"/>
      <c r="FZ32" s="338"/>
      <c r="GA32" s="338"/>
      <c r="GB32" s="338"/>
      <c r="GC32" s="338"/>
      <c r="GD32" s="338"/>
      <c r="GE32" s="338"/>
      <c r="GF32" s="338"/>
      <c r="GG32" s="338"/>
      <c r="GH32" s="338"/>
      <c r="GI32" s="338"/>
      <c r="GJ32" s="338"/>
      <c r="GK32" s="338"/>
      <c r="GL32" s="338"/>
      <c r="GM32" s="338"/>
      <c r="GN32" s="338"/>
      <c r="GO32" s="338"/>
      <c r="GP32" s="338"/>
      <c r="GQ32" s="338"/>
      <c r="GR32" s="338"/>
      <c r="GS32" s="338"/>
      <c r="GT32" s="338"/>
      <c r="GU32" s="338"/>
      <c r="GV32" s="338"/>
      <c r="GW32" s="338"/>
      <c r="GX32" s="338"/>
      <c r="GY32" s="338"/>
      <c r="GZ32" s="338"/>
      <c r="HA32" s="338"/>
      <c r="HB32" s="338"/>
      <c r="HC32" s="338"/>
      <c r="HD32" s="338"/>
      <c r="HE32" s="338"/>
      <c r="HF32" s="338"/>
      <c r="HG32" s="338"/>
      <c r="HH32" s="338"/>
      <c r="HI32" s="338"/>
      <c r="HJ32" s="338"/>
      <c r="HK32" s="338"/>
      <c r="HL32" s="338"/>
      <c r="HM32" s="338"/>
      <c r="HN32" s="338"/>
      <c r="HO32" s="338"/>
      <c r="HP32" s="338"/>
      <c r="HQ32" s="338"/>
      <c r="HR32" s="338"/>
      <c r="HS32" s="338"/>
      <c r="HT32" s="338"/>
      <c r="HU32" s="338"/>
      <c r="HV32" s="338"/>
      <c r="HW32" s="338"/>
      <c r="HX32" s="338"/>
      <c r="HY32" s="338"/>
      <c r="HZ32" s="338"/>
      <c r="IA32" s="338"/>
      <c r="IB32" s="338"/>
      <c r="IC32" s="338"/>
      <c r="ID32" s="338"/>
      <c r="IE32" s="338"/>
      <c r="IF32" s="338"/>
      <c r="IG32" s="338"/>
      <c r="IH32" s="338"/>
      <c r="II32" s="338"/>
      <c r="IJ32" s="338"/>
      <c r="IK32" s="338"/>
      <c r="IL32" s="338"/>
      <c r="IM32" s="338"/>
      <c r="IN32" s="338"/>
      <c r="IO32" s="338"/>
      <c r="IP32" s="338"/>
      <c r="IQ32" s="338"/>
      <c r="IR32" s="338"/>
      <c r="IS32" s="338"/>
      <c r="IT32" s="338"/>
      <c r="IU32" s="338"/>
      <c r="IV32" s="338"/>
    </row>
    <row r="33" spans="1:256" ht="12" hidden="1">
      <c r="A33" s="351" t="s">
        <v>214</v>
      </c>
      <c r="B33" s="341">
        <v>30</v>
      </c>
      <c r="C33" s="317">
        <v>4628.5713999999998</v>
      </c>
      <c r="D33" s="318">
        <v>177</v>
      </c>
      <c r="E33" s="319">
        <v>3656</v>
      </c>
      <c r="F33" s="319">
        <v>121786</v>
      </c>
      <c r="G33" s="335">
        <v>336836</v>
      </c>
      <c r="H33" s="319">
        <v>173268</v>
      </c>
      <c r="I33" s="319">
        <v>163568</v>
      </c>
      <c r="J33" s="325">
        <v>2.76580230896819</v>
      </c>
      <c r="K33" s="329">
        <v>72.773210325760559</v>
      </c>
      <c r="L33" s="336">
        <v>-49</v>
      </c>
      <c r="M33" s="336">
        <v>13</v>
      </c>
      <c r="N33" s="324">
        <v>3.8591642534520965E-2</v>
      </c>
      <c r="O33" s="323">
        <v>260</v>
      </c>
      <c r="P33" s="324">
        <v>0.77183285069041929</v>
      </c>
      <c r="Q33" s="323">
        <v>247</v>
      </c>
      <c r="R33" s="321">
        <v>0.73324120815589833</v>
      </c>
      <c r="S33" s="336">
        <v>-62</v>
      </c>
      <c r="T33" s="344">
        <v>-0.18405244901079199</v>
      </c>
      <c r="U33" s="331">
        <v>1136</v>
      </c>
      <c r="V33" s="321">
        <v>3.3723158399396786</v>
      </c>
      <c r="W33" s="323">
        <v>1198</v>
      </c>
      <c r="X33" s="321">
        <v>3.5563682889504706</v>
      </c>
      <c r="Y33" s="321">
        <v>-0.14546080647627102</v>
      </c>
      <c r="Z33" s="324">
        <v>81.579667969190453</v>
      </c>
      <c r="AA33" s="349">
        <v>233</v>
      </c>
      <c r="AB33" s="350"/>
      <c r="AC33" s="349">
        <v>71</v>
      </c>
      <c r="AD33" s="337"/>
      <c r="AE33" s="342">
        <v>90866</v>
      </c>
      <c r="AF33" s="343">
        <v>55997</v>
      </c>
      <c r="AG33" s="343">
        <v>34869</v>
      </c>
      <c r="AH33" s="337"/>
      <c r="AI33" s="337"/>
      <c r="AJ33" s="337"/>
      <c r="AK33" s="337"/>
      <c r="AL33" s="338"/>
      <c r="AM33" s="338"/>
      <c r="AN33" s="338"/>
      <c r="AO33" s="338"/>
      <c r="AP33" s="338"/>
      <c r="AQ33" s="338"/>
      <c r="AR33" s="338"/>
      <c r="AS33" s="338"/>
      <c r="AT33" s="338"/>
      <c r="AU33" s="338"/>
      <c r="AV33" s="338"/>
      <c r="AW33" s="338"/>
      <c r="AX33" s="338"/>
      <c r="AY33" s="338"/>
      <c r="AZ33" s="338"/>
      <c r="BA33" s="338"/>
      <c r="BB33" s="338"/>
      <c r="BC33" s="338"/>
      <c r="BD33" s="338"/>
      <c r="BE33" s="338"/>
      <c r="BF33" s="338"/>
      <c r="BG33" s="338"/>
      <c r="BH33" s="338"/>
      <c r="BI33" s="338"/>
      <c r="BJ33" s="338"/>
      <c r="BK33" s="338"/>
      <c r="BL33" s="338"/>
      <c r="BM33" s="338"/>
      <c r="BN33" s="338"/>
      <c r="BO33" s="338"/>
      <c r="BP33" s="338"/>
      <c r="BQ33" s="338"/>
      <c r="BR33" s="338"/>
      <c r="BS33" s="338"/>
      <c r="BT33" s="338"/>
      <c r="BU33" s="338"/>
      <c r="BV33" s="338"/>
      <c r="BW33" s="338"/>
      <c r="BX33" s="338"/>
      <c r="BY33" s="338"/>
      <c r="BZ33" s="338"/>
      <c r="CA33" s="338"/>
      <c r="CB33" s="338"/>
      <c r="CC33" s="338"/>
      <c r="CD33" s="338"/>
      <c r="CE33" s="338"/>
      <c r="CF33" s="338"/>
      <c r="CG33" s="338"/>
      <c r="CH33" s="338"/>
      <c r="CI33" s="338"/>
      <c r="CJ33" s="338"/>
      <c r="CK33" s="338"/>
      <c r="CL33" s="338"/>
      <c r="CM33" s="338"/>
      <c r="CN33" s="338"/>
      <c r="CO33" s="338"/>
      <c r="CP33" s="338"/>
      <c r="CQ33" s="338"/>
      <c r="CR33" s="338"/>
      <c r="CS33" s="338"/>
      <c r="CT33" s="338"/>
      <c r="CU33" s="338"/>
      <c r="CV33" s="338"/>
      <c r="CW33" s="338"/>
      <c r="CX33" s="338"/>
      <c r="CY33" s="338"/>
      <c r="CZ33" s="338"/>
      <c r="DA33" s="338"/>
      <c r="DB33" s="338"/>
      <c r="DC33" s="338"/>
      <c r="DD33" s="338"/>
      <c r="DE33" s="338"/>
      <c r="DF33" s="338"/>
      <c r="DG33" s="338"/>
      <c r="DH33" s="338"/>
      <c r="DI33" s="338"/>
      <c r="DJ33" s="338"/>
      <c r="DK33" s="338"/>
      <c r="DL33" s="338"/>
      <c r="DM33" s="338"/>
      <c r="DN33" s="338"/>
      <c r="DO33" s="338"/>
      <c r="DP33" s="338"/>
      <c r="DQ33" s="338"/>
      <c r="DR33" s="338"/>
      <c r="DS33" s="338"/>
      <c r="DT33" s="338"/>
      <c r="DU33" s="338"/>
      <c r="DV33" s="338"/>
      <c r="DW33" s="338"/>
      <c r="DX33" s="338"/>
      <c r="DY33" s="338"/>
      <c r="DZ33" s="338"/>
      <c r="EA33" s="338"/>
      <c r="EB33" s="338"/>
      <c r="EC33" s="338"/>
      <c r="ED33" s="338"/>
      <c r="EE33" s="338"/>
      <c r="EF33" s="338"/>
      <c r="EG33" s="338"/>
      <c r="EH33" s="338"/>
      <c r="EI33" s="338"/>
      <c r="EJ33" s="338"/>
      <c r="EK33" s="338"/>
      <c r="EL33" s="338"/>
      <c r="EM33" s="338"/>
      <c r="EN33" s="338"/>
      <c r="EO33" s="338"/>
      <c r="EP33" s="338"/>
      <c r="EQ33" s="338"/>
      <c r="ER33" s="338"/>
      <c r="ES33" s="338"/>
      <c r="ET33" s="338"/>
      <c r="EU33" s="338"/>
      <c r="EV33" s="338"/>
      <c r="EW33" s="338"/>
      <c r="EX33" s="338"/>
      <c r="EY33" s="338"/>
      <c r="EZ33" s="338"/>
      <c r="FA33" s="338"/>
      <c r="FB33" s="338"/>
      <c r="FC33" s="338"/>
      <c r="FD33" s="338"/>
      <c r="FE33" s="338"/>
      <c r="FF33" s="338"/>
      <c r="FG33" s="338"/>
      <c r="FH33" s="338"/>
      <c r="FI33" s="338"/>
      <c r="FJ33" s="338"/>
      <c r="FK33" s="338"/>
      <c r="FL33" s="338"/>
      <c r="FM33" s="338"/>
      <c r="FN33" s="338"/>
      <c r="FO33" s="338"/>
      <c r="FP33" s="338"/>
      <c r="FQ33" s="338"/>
      <c r="FR33" s="338"/>
      <c r="FS33" s="338"/>
      <c r="FT33" s="338"/>
      <c r="FU33" s="338"/>
      <c r="FV33" s="338"/>
      <c r="FW33" s="338"/>
      <c r="FX33" s="338"/>
      <c r="FY33" s="338"/>
      <c r="FZ33" s="338"/>
      <c r="GA33" s="338"/>
      <c r="GB33" s="338"/>
      <c r="GC33" s="338"/>
      <c r="GD33" s="338"/>
      <c r="GE33" s="338"/>
      <c r="GF33" s="338"/>
      <c r="GG33" s="338"/>
      <c r="GH33" s="338"/>
      <c r="GI33" s="338"/>
      <c r="GJ33" s="338"/>
      <c r="GK33" s="338"/>
      <c r="GL33" s="338"/>
      <c r="GM33" s="338"/>
      <c r="GN33" s="338"/>
      <c r="GO33" s="338"/>
      <c r="GP33" s="338"/>
      <c r="GQ33" s="338"/>
      <c r="GR33" s="338"/>
      <c r="GS33" s="338"/>
      <c r="GT33" s="338"/>
      <c r="GU33" s="338"/>
      <c r="GV33" s="338"/>
      <c r="GW33" s="338"/>
      <c r="GX33" s="338"/>
      <c r="GY33" s="338"/>
      <c r="GZ33" s="338"/>
      <c r="HA33" s="338"/>
      <c r="HB33" s="338"/>
      <c r="HC33" s="338"/>
      <c r="HD33" s="338"/>
      <c r="HE33" s="338"/>
      <c r="HF33" s="338"/>
      <c r="HG33" s="338"/>
      <c r="HH33" s="338"/>
      <c r="HI33" s="338"/>
      <c r="HJ33" s="338"/>
      <c r="HK33" s="338"/>
      <c r="HL33" s="338"/>
      <c r="HM33" s="338"/>
      <c r="HN33" s="338"/>
      <c r="HO33" s="338"/>
      <c r="HP33" s="338"/>
      <c r="HQ33" s="338"/>
      <c r="HR33" s="338"/>
      <c r="HS33" s="338"/>
      <c r="HT33" s="338"/>
      <c r="HU33" s="338"/>
      <c r="HV33" s="338"/>
      <c r="HW33" s="338"/>
      <c r="HX33" s="338"/>
      <c r="HY33" s="338"/>
      <c r="HZ33" s="338"/>
      <c r="IA33" s="338"/>
      <c r="IB33" s="338"/>
      <c r="IC33" s="338"/>
      <c r="ID33" s="338"/>
      <c r="IE33" s="338"/>
      <c r="IF33" s="338"/>
      <c r="IG33" s="338"/>
      <c r="IH33" s="338"/>
      <c r="II33" s="338"/>
      <c r="IJ33" s="338"/>
      <c r="IK33" s="338"/>
      <c r="IL33" s="338"/>
      <c r="IM33" s="338"/>
      <c r="IN33" s="338"/>
      <c r="IO33" s="338"/>
      <c r="IP33" s="338"/>
      <c r="IQ33" s="338"/>
      <c r="IR33" s="338"/>
      <c r="IS33" s="338"/>
      <c r="IT33" s="338"/>
      <c r="IU33" s="338"/>
      <c r="IV33" s="338"/>
    </row>
    <row r="34" spans="1:256" ht="12" hidden="1">
      <c r="A34" s="357" t="s">
        <v>80</v>
      </c>
      <c r="B34" s="341">
        <v>31</v>
      </c>
      <c r="C34" s="317">
        <v>4628.5713999999998</v>
      </c>
      <c r="D34" s="318">
        <v>177</v>
      </c>
      <c r="E34" s="319">
        <v>3656</v>
      </c>
      <c r="F34" s="319">
        <v>121833</v>
      </c>
      <c r="G34" s="335">
        <v>336838</v>
      </c>
      <c r="H34" s="319">
        <v>173205</v>
      </c>
      <c r="I34" s="319">
        <v>163633</v>
      </c>
      <c r="J34" s="325">
        <v>2.764751750346786</v>
      </c>
      <c r="K34" s="329">
        <v>72.77364242452866</v>
      </c>
      <c r="L34" s="336">
        <v>2</v>
      </c>
      <c r="M34" s="336">
        <v>15</v>
      </c>
      <c r="N34" s="324">
        <v>4.4531924936987211E-2</v>
      </c>
      <c r="O34" s="323">
        <v>284</v>
      </c>
      <c r="P34" s="324">
        <v>0.84313777880695995</v>
      </c>
      <c r="Q34" s="323">
        <v>269</v>
      </c>
      <c r="R34" s="321">
        <v>0.79860585386997274</v>
      </c>
      <c r="S34" s="336">
        <v>-13</v>
      </c>
      <c r="T34" s="344">
        <v>-3.8594334945388997E-2</v>
      </c>
      <c r="U34" s="331">
        <v>1189</v>
      </c>
      <c r="V34" s="321">
        <v>3.5298972500051957</v>
      </c>
      <c r="W34" s="323">
        <v>1202</v>
      </c>
      <c r="X34" s="321">
        <v>3.5684915849505847</v>
      </c>
      <c r="Y34" s="321">
        <v>5.9375899915982133E-3</v>
      </c>
      <c r="Z34" s="358"/>
      <c r="AA34" s="352">
        <v>219</v>
      </c>
      <c r="AB34" s="353"/>
      <c r="AC34" s="352">
        <v>73</v>
      </c>
      <c r="AD34" s="354"/>
      <c r="AE34" s="355">
        <v>90920</v>
      </c>
      <c r="AF34" s="356">
        <v>56017</v>
      </c>
      <c r="AG34" s="356">
        <v>34903</v>
      </c>
      <c r="AH34" s="337"/>
      <c r="AI34" s="337"/>
      <c r="AJ34" s="337"/>
      <c r="AK34" s="337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59"/>
      <c r="AW34" s="359"/>
      <c r="AX34" s="359"/>
      <c r="AY34" s="359"/>
      <c r="AZ34" s="359"/>
      <c r="BA34" s="359"/>
      <c r="BB34" s="359"/>
      <c r="BC34" s="359"/>
      <c r="BD34" s="359"/>
      <c r="BE34" s="359"/>
      <c r="BF34" s="359"/>
      <c r="BG34" s="359"/>
      <c r="BH34" s="359"/>
      <c r="BI34" s="359"/>
      <c r="BJ34" s="359"/>
      <c r="BK34" s="359"/>
      <c r="BL34" s="359"/>
      <c r="BM34" s="359"/>
      <c r="BN34" s="359"/>
      <c r="BO34" s="359"/>
      <c r="BP34" s="359"/>
      <c r="BQ34" s="359"/>
      <c r="BR34" s="359"/>
      <c r="BS34" s="359"/>
      <c r="BT34" s="359"/>
      <c r="BU34" s="359"/>
      <c r="BV34" s="359"/>
      <c r="BW34" s="359"/>
      <c r="BX34" s="359"/>
      <c r="BY34" s="359"/>
      <c r="BZ34" s="359"/>
      <c r="CA34" s="359"/>
      <c r="CB34" s="359"/>
      <c r="CC34" s="359"/>
      <c r="CD34" s="359"/>
      <c r="CE34" s="359"/>
      <c r="CF34" s="359"/>
      <c r="CG34" s="359"/>
      <c r="CH34" s="359"/>
      <c r="CI34" s="359"/>
      <c r="CJ34" s="359"/>
      <c r="CK34" s="359"/>
      <c r="CL34" s="359"/>
      <c r="CM34" s="359"/>
      <c r="CN34" s="359"/>
      <c r="CO34" s="359"/>
      <c r="CP34" s="359"/>
      <c r="CQ34" s="359"/>
      <c r="CR34" s="359"/>
      <c r="CS34" s="359"/>
      <c r="CT34" s="359"/>
      <c r="CU34" s="359"/>
      <c r="CV34" s="359"/>
      <c r="CW34" s="359"/>
      <c r="CX34" s="359"/>
      <c r="CY34" s="359"/>
      <c r="CZ34" s="359"/>
      <c r="DA34" s="359"/>
      <c r="DB34" s="359"/>
      <c r="DC34" s="359"/>
      <c r="DD34" s="359"/>
      <c r="DE34" s="359"/>
      <c r="DF34" s="359"/>
      <c r="DG34" s="359"/>
      <c r="DH34" s="359"/>
      <c r="DI34" s="359"/>
      <c r="DJ34" s="359"/>
      <c r="DK34" s="359"/>
      <c r="DL34" s="359"/>
      <c r="DM34" s="359"/>
      <c r="DN34" s="359"/>
      <c r="DO34" s="359"/>
      <c r="DP34" s="359"/>
      <c r="DQ34" s="359"/>
      <c r="DR34" s="359"/>
      <c r="DS34" s="359"/>
      <c r="DT34" s="359"/>
      <c r="DU34" s="359"/>
      <c r="DV34" s="359"/>
      <c r="DW34" s="359"/>
      <c r="DX34" s="359"/>
      <c r="DY34" s="359"/>
      <c r="DZ34" s="359"/>
      <c r="EA34" s="359"/>
      <c r="EB34" s="359"/>
      <c r="EC34" s="359"/>
      <c r="ED34" s="359"/>
      <c r="EE34" s="359"/>
      <c r="EF34" s="359"/>
      <c r="EG34" s="359"/>
      <c r="EH34" s="359"/>
      <c r="EI34" s="359"/>
      <c r="EJ34" s="359"/>
      <c r="EK34" s="359"/>
      <c r="EL34" s="359"/>
      <c r="EM34" s="359"/>
      <c r="EN34" s="359"/>
      <c r="EO34" s="359"/>
      <c r="EP34" s="359"/>
      <c r="EQ34" s="359"/>
      <c r="ER34" s="359"/>
      <c r="ES34" s="359"/>
      <c r="ET34" s="359"/>
      <c r="EU34" s="359"/>
      <c r="EV34" s="359"/>
      <c r="EW34" s="359"/>
      <c r="EX34" s="359"/>
      <c r="EY34" s="359"/>
      <c r="EZ34" s="359"/>
      <c r="FA34" s="359"/>
      <c r="FB34" s="359"/>
      <c r="FC34" s="359"/>
      <c r="FD34" s="359"/>
      <c r="FE34" s="359"/>
      <c r="FF34" s="359"/>
      <c r="FG34" s="359"/>
      <c r="FH34" s="359"/>
      <c r="FI34" s="359"/>
      <c r="FJ34" s="359"/>
      <c r="FK34" s="359"/>
      <c r="FL34" s="359"/>
      <c r="FM34" s="359"/>
      <c r="FN34" s="359"/>
      <c r="FO34" s="359"/>
      <c r="FP34" s="359"/>
      <c r="FQ34" s="359"/>
      <c r="FR34" s="359"/>
      <c r="FS34" s="359"/>
      <c r="FT34" s="359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  <c r="GZ34" s="359"/>
      <c r="HA34" s="359"/>
      <c r="HB34" s="359"/>
      <c r="HC34" s="359"/>
      <c r="HD34" s="359"/>
      <c r="HE34" s="359"/>
      <c r="HF34" s="359"/>
      <c r="HG34" s="359"/>
      <c r="HH34" s="359"/>
      <c r="HI34" s="359"/>
      <c r="HJ34" s="359"/>
      <c r="HK34" s="359"/>
      <c r="HL34" s="359"/>
      <c r="HM34" s="359"/>
      <c r="HN34" s="359"/>
      <c r="HO34" s="359"/>
      <c r="HP34" s="359"/>
      <c r="HQ34" s="359"/>
      <c r="HR34" s="359"/>
      <c r="HS34" s="359"/>
      <c r="HT34" s="359"/>
      <c r="HU34" s="359"/>
      <c r="HV34" s="359"/>
      <c r="HW34" s="359"/>
      <c r="HX34" s="359"/>
      <c r="HY34" s="359"/>
      <c r="HZ34" s="359"/>
      <c r="IA34" s="359"/>
      <c r="IB34" s="359"/>
      <c r="IC34" s="359"/>
      <c r="ID34" s="359"/>
      <c r="IE34" s="359"/>
      <c r="IF34" s="359"/>
      <c r="IG34" s="359"/>
      <c r="IH34" s="359"/>
      <c r="II34" s="359"/>
      <c r="IJ34" s="359"/>
      <c r="IK34" s="359"/>
      <c r="IL34" s="359"/>
      <c r="IM34" s="359"/>
      <c r="IN34" s="359"/>
      <c r="IO34" s="359"/>
      <c r="IP34" s="359"/>
      <c r="IQ34" s="359"/>
      <c r="IR34" s="359"/>
      <c r="IS34" s="359"/>
      <c r="IT34" s="359"/>
      <c r="IU34" s="359"/>
      <c r="IV34" s="359"/>
    </row>
    <row r="35" spans="1:256" ht="12">
      <c r="A35" s="360" t="s">
        <v>238</v>
      </c>
      <c r="B35" s="361">
        <v>365</v>
      </c>
      <c r="C35" s="362">
        <v>4628.5713999999998</v>
      </c>
      <c r="D35" s="363">
        <v>177</v>
      </c>
      <c r="E35" s="333">
        <v>3656</v>
      </c>
      <c r="F35" s="333">
        <v>122651</v>
      </c>
      <c r="G35" s="335">
        <v>335190</v>
      </c>
      <c r="H35" s="333">
        <v>172064</v>
      </c>
      <c r="I35" s="333">
        <v>163126</v>
      </c>
      <c r="J35" s="344">
        <v>2.7328762097333081</v>
      </c>
      <c r="K35" s="337">
        <v>72.417593039614772</v>
      </c>
      <c r="L35" s="336">
        <v>-1508</v>
      </c>
      <c r="M35" s="336">
        <v>-289</v>
      </c>
      <c r="N35" s="324">
        <v>-0.86008321081859584</v>
      </c>
      <c r="O35" s="334">
        <v>2779</v>
      </c>
      <c r="P35" s="324">
        <v>8.2704887296362664</v>
      </c>
      <c r="Q35" s="334">
        <v>3068</v>
      </c>
      <c r="R35" s="324">
        <v>9.1305719404548622</v>
      </c>
      <c r="S35" s="336">
        <v>-1317</v>
      </c>
      <c r="T35" s="344">
        <v>-3.919479545495129</v>
      </c>
      <c r="U35" s="364">
        <v>16871</v>
      </c>
      <c r="V35" s="324">
        <v>50.20921747308148</v>
      </c>
      <c r="W35" s="334">
        <v>18188</v>
      </c>
      <c r="X35" s="324">
        <v>54.128697018576609</v>
      </c>
      <c r="Y35" s="324">
        <v>-4.7795627563137248</v>
      </c>
      <c r="Z35" s="324"/>
      <c r="AA35" s="365">
        <v>1763</v>
      </c>
      <c r="AB35" s="349">
        <v>0</v>
      </c>
      <c r="AC35" s="366">
        <v>840</v>
      </c>
      <c r="AD35" s="349">
        <v>0</v>
      </c>
      <c r="AE35" s="342">
        <v>90976</v>
      </c>
      <c r="AF35" s="343">
        <v>55948</v>
      </c>
      <c r="AG35" s="343">
        <v>35028</v>
      </c>
      <c r="AH35" s="337"/>
      <c r="AI35" s="337"/>
      <c r="AJ35" s="337"/>
      <c r="AK35" s="337"/>
      <c r="AL35" s="359"/>
      <c r="AM35" s="359"/>
      <c r="AN35" s="359"/>
      <c r="AO35" s="359"/>
      <c r="AP35" s="359"/>
      <c r="AQ35" s="359"/>
      <c r="AR35" s="359"/>
      <c r="AS35" s="359"/>
      <c r="AT35" s="359"/>
      <c r="AU35" s="359"/>
      <c r="AV35" s="359"/>
      <c r="AW35" s="359"/>
      <c r="AX35" s="359"/>
      <c r="AY35" s="359"/>
      <c r="AZ35" s="359"/>
      <c r="BA35" s="359"/>
      <c r="BB35" s="359"/>
      <c r="BC35" s="359"/>
      <c r="BD35" s="359"/>
      <c r="BE35" s="359"/>
      <c r="BF35" s="359"/>
      <c r="BG35" s="359"/>
      <c r="BH35" s="359"/>
      <c r="BI35" s="359"/>
      <c r="BJ35" s="359"/>
      <c r="BK35" s="359"/>
      <c r="BL35" s="359"/>
      <c r="BM35" s="359"/>
      <c r="BN35" s="359"/>
      <c r="BO35" s="359"/>
      <c r="BP35" s="359"/>
      <c r="BQ35" s="359"/>
      <c r="BR35" s="359"/>
      <c r="BS35" s="359"/>
      <c r="BT35" s="359"/>
      <c r="BU35" s="359"/>
      <c r="BV35" s="359"/>
      <c r="BW35" s="359"/>
      <c r="BX35" s="359"/>
      <c r="BY35" s="359"/>
      <c r="BZ35" s="359"/>
      <c r="CA35" s="359"/>
      <c r="CB35" s="359"/>
      <c r="CC35" s="359"/>
      <c r="CD35" s="359"/>
      <c r="CE35" s="359"/>
      <c r="CF35" s="359"/>
      <c r="CG35" s="359"/>
      <c r="CH35" s="359"/>
      <c r="CI35" s="359"/>
      <c r="CJ35" s="359"/>
      <c r="CK35" s="359"/>
      <c r="CL35" s="359"/>
      <c r="CM35" s="359"/>
      <c r="CN35" s="359"/>
      <c r="CO35" s="359"/>
      <c r="CP35" s="359"/>
      <c r="CQ35" s="359"/>
      <c r="CR35" s="359"/>
      <c r="CS35" s="359"/>
      <c r="CT35" s="359"/>
      <c r="CU35" s="359"/>
      <c r="CV35" s="359"/>
      <c r="CW35" s="359"/>
      <c r="CX35" s="359"/>
      <c r="CY35" s="359"/>
      <c r="CZ35" s="359"/>
      <c r="DA35" s="359"/>
      <c r="DB35" s="359"/>
      <c r="DC35" s="359"/>
      <c r="DD35" s="359"/>
      <c r="DE35" s="359"/>
      <c r="DF35" s="359"/>
      <c r="DG35" s="359"/>
      <c r="DH35" s="359"/>
      <c r="DI35" s="359"/>
      <c r="DJ35" s="359"/>
      <c r="DK35" s="359"/>
      <c r="DL35" s="359"/>
      <c r="DM35" s="359"/>
      <c r="DN35" s="359"/>
      <c r="DO35" s="359"/>
      <c r="DP35" s="359"/>
      <c r="DQ35" s="359"/>
      <c r="DR35" s="359"/>
      <c r="DS35" s="359"/>
      <c r="DT35" s="359"/>
      <c r="DU35" s="359"/>
      <c r="DV35" s="359"/>
      <c r="DW35" s="359"/>
      <c r="DX35" s="359"/>
      <c r="DY35" s="359"/>
      <c r="DZ35" s="359"/>
      <c r="EA35" s="359"/>
      <c r="EB35" s="359"/>
      <c r="EC35" s="359"/>
      <c r="ED35" s="359"/>
      <c r="EE35" s="359"/>
      <c r="EF35" s="359"/>
      <c r="EG35" s="359"/>
      <c r="EH35" s="359"/>
      <c r="EI35" s="359"/>
      <c r="EJ35" s="359"/>
      <c r="EK35" s="359"/>
      <c r="EL35" s="359"/>
      <c r="EM35" s="359"/>
      <c r="EN35" s="359"/>
      <c r="EO35" s="359"/>
      <c r="EP35" s="359"/>
      <c r="EQ35" s="359"/>
      <c r="ER35" s="359"/>
      <c r="ES35" s="359"/>
      <c r="ET35" s="359"/>
      <c r="EU35" s="359"/>
      <c r="EV35" s="359"/>
      <c r="EW35" s="359"/>
      <c r="EX35" s="359"/>
      <c r="EY35" s="359"/>
      <c r="EZ35" s="359"/>
      <c r="FA35" s="359"/>
      <c r="FB35" s="359"/>
      <c r="FC35" s="359"/>
      <c r="FD35" s="359"/>
      <c r="FE35" s="359"/>
      <c r="FF35" s="359"/>
      <c r="FG35" s="359"/>
      <c r="FH35" s="359"/>
      <c r="FI35" s="359"/>
      <c r="FJ35" s="359"/>
      <c r="FK35" s="359"/>
      <c r="FL35" s="359"/>
      <c r="FM35" s="359"/>
      <c r="FN35" s="359"/>
      <c r="FO35" s="359"/>
      <c r="FP35" s="359"/>
      <c r="FQ35" s="359"/>
      <c r="FR35" s="359"/>
      <c r="FS35" s="359"/>
      <c r="FT35" s="359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  <c r="GH35" s="359"/>
      <c r="GI35" s="359"/>
      <c r="GJ35" s="359"/>
      <c r="GK35" s="359"/>
      <c r="GL35" s="359"/>
      <c r="GM35" s="359"/>
      <c r="GN35" s="359"/>
      <c r="GO35" s="359"/>
      <c r="GP35" s="359"/>
      <c r="GQ35" s="359"/>
      <c r="GR35" s="359"/>
      <c r="GS35" s="359"/>
      <c r="GT35" s="359"/>
      <c r="GU35" s="359"/>
      <c r="GV35" s="359"/>
      <c r="GW35" s="359"/>
      <c r="GX35" s="359"/>
      <c r="GY35" s="359"/>
      <c r="GZ35" s="359"/>
      <c r="HA35" s="359"/>
      <c r="HB35" s="359"/>
      <c r="HC35" s="359"/>
      <c r="HD35" s="359"/>
      <c r="HE35" s="359"/>
      <c r="HF35" s="359"/>
      <c r="HG35" s="359"/>
      <c r="HH35" s="359"/>
      <c r="HI35" s="359"/>
      <c r="HJ35" s="359"/>
      <c r="HK35" s="359"/>
      <c r="HL35" s="359"/>
      <c r="HM35" s="359"/>
      <c r="HN35" s="359"/>
      <c r="HO35" s="359"/>
      <c r="HP35" s="359"/>
      <c r="HQ35" s="359"/>
      <c r="HR35" s="359"/>
      <c r="HS35" s="359"/>
      <c r="HT35" s="359"/>
      <c r="HU35" s="359"/>
      <c r="HV35" s="359"/>
      <c r="HW35" s="359"/>
      <c r="HX35" s="359"/>
      <c r="HY35" s="359"/>
      <c r="HZ35" s="359"/>
      <c r="IA35" s="359"/>
      <c r="IB35" s="359"/>
      <c r="IC35" s="359"/>
      <c r="ID35" s="359"/>
      <c r="IE35" s="359"/>
      <c r="IF35" s="359"/>
      <c r="IG35" s="359"/>
      <c r="IH35" s="359"/>
      <c r="II35" s="359"/>
      <c r="IJ35" s="359"/>
      <c r="IK35" s="359"/>
      <c r="IL35" s="359"/>
      <c r="IM35" s="359"/>
      <c r="IN35" s="359"/>
      <c r="IO35" s="359"/>
      <c r="IP35" s="359"/>
      <c r="IQ35" s="359"/>
      <c r="IR35" s="359"/>
      <c r="IS35" s="359"/>
      <c r="IT35" s="359"/>
      <c r="IU35" s="359"/>
      <c r="IV35" s="359"/>
    </row>
    <row r="36" spans="1:256" ht="12" hidden="1">
      <c r="A36" s="357" t="s">
        <v>81</v>
      </c>
      <c r="B36" s="341">
        <v>31</v>
      </c>
      <c r="C36" s="317">
        <v>4628.5713999999998</v>
      </c>
      <c r="D36" s="318">
        <v>177</v>
      </c>
      <c r="E36" s="319">
        <v>3656</v>
      </c>
      <c r="F36" s="319">
        <v>121791</v>
      </c>
      <c r="G36" s="335">
        <v>336733</v>
      </c>
      <c r="H36" s="319">
        <v>173137</v>
      </c>
      <c r="I36" s="319">
        <v>163596</v>
      </c>
      <c r="J36" s="325">
        <v>2.7648430508001414</v>
      </c>
      <c r="K36" s="329">
        <v>72.750957239203444</v>
      </c>
      <c r="L36" s="336">
        <v>-105</v>
      </c>
      <c r="M36" s="336">
        <v>-84</v>
      </c>
      <c r="N36" s="324">
        <v>-0.2500286491160445</v>
      </c>
      <c r="O36" s="323">
        <v>179</v>
      </c>
      <c r="P36" s="324">
        <v>0.53279914514014259</v>
      </c>
      <c r="Q36" s="323">
        <v>263</v>
      </c>
      <c r="R36" s="324">
        <v>0.78282779425618709</v>
      </c>
      <c r="S36" s="336">
        <v>-21</v>
      </c>
      <c r="T36" s="344">
        <v>-6.2507162279011208E-2</v>
      </c>
      <c r="U36" s="331">
        <v>1111</v>
      </c>
      <c r="V36" s="324">
        <v>3.3069265377133985</v>
      </c>
      <c r="W36" s="323">
        <v>1132</v>
      </c>
      <c r="X36" s="324">
        <v>3.3694336999924097</v>
      </c>
      <c r="Y36" s="324">
        <v>-0.31253581139505571</v>
      </c>
      <c r="Z36" s="324"/>
      <c r="AA36" s="349">
        <v>172</v>
      </c>
      <c r="AB36" s="350"/>
      <c r="AC36" s="349">
        <v>65</v>
      </c>
      <c r="AD36" s="337"/>
      <c r="AE36" s="342">
        <v>90961</v>
      </c>
      <c r="AF36" s="343">
        <v>56041</v>
      </c>
      <c r="AG36" s="343">
        <v>34920</v>
      </c>
      <c r="AH36" s="337"/>
      <c r="AI36" s="337"/>
      <c r="AJ36" s="337"/>
      <c r="AK36" s="337"/>
      <c r="AL36" s="359"/>
      <c r="AM36" s="359"/>
      <c r="AN36" s="359"/>
      <c r="AO36" s="359"/>
      <c r="AP36" s="359"/>
      <c r="AQ36" s="359"/>
      <c r="AR36" s="359"/>
      <c r="AS36" s="359"/>
      <c r="AT36" s="359"/>
      <c r="AU36" s="359"/>
      <c r="AV36" s="359"/>
      <c r="AW36" s="359"/>
      <c r="AX36" s="359"/>
      <c r="AY36" s="359"/>
      <c r="AZ36" s="359"/>
      <c r="BA36" s="359"/>
      <c r="BB36" s="359"/>
      <c r="BC36" s="359"/>
      <c r="BD36" s="359"/>
      <c r="BE36" s="359"/>
      <c r="BF36" s="359"/>
      <c r="BG36" s="359"/>
      <c r="BH36" s="359"/>
      <c r="BI36" s="359"/>
      <c r="BJ36" s="359"/>
      <c r="BK36" s="359"/>
      <c r="BL36" s="359"/>
      <c r="BM36" s="359"/>
      <c r="BN36" s="359"/>
      <c r="BO36" s="359"/>
      <c r="BP36" s="359"/>
      <c r="BQ36" s="359"/>
      <c r="BR36" s="359"/>
      <c r="BS36" s="359"/>
      <c r="BT36" s="359"/>
      <c r="BU36" s="359"/>
      <c r="BV36" s="359"/>
      <c r="BW36" s="359"/>
      <c r="BX36" s="359"/>
      <c r="BY36" s="359"/>
      <c r="BZ36" s="359"/>
      <c r="CA36" s="359"/>
      <c r="CB36" s="359"/>
      <c r="CC36" s="359"/>
      <c r="CD36" s="359"/>
      <c r="CE36" s="359"/>
      <c r="CF36" s="359"/>
      <c r="CG36" s="359"/>
      <c r="CH36" s="359"/>
      <c r="CI36" s="359"/>
      <c r="CJ36" s="359"/>
      <c r="CK36" s="359"/>
      <c r="CL36" s="359"/>
      <c r="CM36" s="359"/>
      <c r="CN36" s="359"/>
      <c r="CO36" s="359"/>
      <c r="CP36" s="359"/>
      <c r="CQ36" s="359"/>
      <c r="CR36" s="359"/>
      <c r="CS36" s="359"/>
      <c r="CT36" s="359"/>
      <c r="CU36" s="359"/>
      <c r="CV36" s="359"/>
      <c r="CW36" s="359"/>
      <c r="CX36" s="359"/>
      <c r="CY36" s="359"/>
      <c r="CZ36" s="359"/>
      <c r="DA36" s="359"/>
      <c r="DB36" s="359"/>
      <c r="DC36" s="359"/>
      <c r="DD36" s="359"/>
      <c r="DE36" s="359"/>
      <c r="DF36" s="359"/>
      <c r="DG36" s="359"/>
      <c r="DH36" s="359"/>
      <c r="DI36" s="359"/>
      <c r="DJ36" s="359"/>
      <c r="DK36" s="359"/>
      <c r="DL36" s="359"/>
      <c r="DM36" s="359"/>
      <c r="DN36" s="359"/>
      <c r="DO36" s="359"/>
      <c r="DP36" s="359"/>
      <c r="DQ36" s="359"/>
      <c r="DR36" s="359"/>
      <c r="DS36" s="359"/>
      <c r="DT36" s="359"/>
      <c r="DU36" s="359"/>
      <c r="DV36" s="359"/>
      <c r="DW36" s="359"/>
      <c r="DX36" s="359"/>
      <c r="DY36" s="359"/>
      <c r="DZ36" s="359"/>
      <c r="EA36" s="359"/>
      <c r="EB36" s="359"/>
      <c r="EC36" s="359"/>
      <c r="ED36" s="359"/>
      <c r="EE36" s="359"/>
      <c r="EF36" s="359"/>
      <c r="EG36" s="359"/>
      <c r="EH36" s="359"/>
      <c r="EI36" s="359"/>
      <c r="EJ36" s="359"/>
      <c r="EK36" s="359"/>
      <c r="EL36" s="359"/>
      <c r="EM36" s="359"/>
      <c r="EN36" s="359"/>
      <c r="EO36" s="359"/>
      <c r="EP36" s="359"/>
      <c r="EQ36" s="359"/>
      <c r="ER36" s="359"/>
      <c r="ES36" s="359"/>
      <c r="ET36" s="359"/>
      <c r="EU36" s="359"/>
      <c r="EV36" s="359"/>
      <c r="EW36" s="359"/>
      <c r="EX36" s="359"/>
      <c r="EY36" s="359"/>
      <c r="EZ36" s="359"/>
      <c r="FA36" s="359"/>
      <c r="FB36" s="359"/>
      <c r="FC36" s="359"/>
      <c r="FD36" s="359"/>
      <c r="FE36" s="359"/>
      <c r="FF36" s="359"/>
      <c r="FG36" s="359"/>
      <c r="FH36" s="359"/>
      <c r="FI36" s="359"/>
      <c r="FJ36" s="359"/>
      <c r="FK36" s="359"/>
      <c r="FL36" s="359"/>
      <c r="FM36" s="359"/>
      <c r="FN36" s="359"/>
      <c r="FO36" s="359"/>
      <c r="FP36" s="359"/>
      <c r="FQ36" s="359"/>
      <c r="FR36" s="359"/>
      <c r="FS36" s="359"/>
      <c r="FT36" s="359"/>
      <c r="FU36" s="359"/>
      <c r="FV36" s="359"/>
      <c r="FW36" s="359"/>
      <c r="FX36" s="359"/>
      <c r="FY36" s="359"/>
      <c r="FZ36" s="359"/>
      <c r="GA36" s="359"/>
      <c r="GB36" s="359"/>
      <c r="GC36" s="359"/>
      <c r="GD36" s="359"/>
      <c r="GE36" s="359"/>
      <c r="GF36" s="359"/>
      <c r="GG36" s="359"/>
      <c r="GH36" s="359"/>
      <c r="GI36" s="359"/>
      <c r="GJ36" s="359"/>
      <c r="GK36" s="359"/>
      <c r="GL36" s="359"/>
      <c r="GM36" s="359"/>
      <c r="GN36" s="359"/>
      <c r="GO36" s="359"/>
      <c r="GP36" s="359"/>
      <c r="GQ36" s="359"/>
      <c r="GR36" s="359"/>
      <c r="GS36" s="359"/>
      <c r="GT36" s="359"/>
      <c r="GU36" s="359"/>
      <c r="GV36" s="359"/>
      <c r="GW36" s="359"/>
      <c r="GX36" s="359"/>
      <c r="GY36" s="359"/>
      <c r="GZ36" s="359"/>
      <c r="HA36" s="359"/>
      <c r="HB36" s="359"/>
      <c r="HC36" s="359"/>
      <c r="HD36" s="359"/>
      <c r="HE36" s="359"/>
      <c r="HF36" s="359"/>
      <c r="HG36" s="359"/>
      <c r="HH36" s="359"/>
      <c r="HI36" s="359"/>
      <c r="HJ36" s="359"/>
      <c r="HK36" s="359"/>
      <c r="HL36" s="359"/>
      <c r="HM36" s="359"/>
      <c r="HN36" s="359"/>
      <c r="HO36" s="359"/>
      <c r="HP36" s="359"/>
      <c r="HQ36" s="359"/>
      <c r="HR36" s="359"/>
      <c r="HS36" s="359"/>
      <c r="HT36" s="359"/>
      <c r="HU36" s="359"/>
      <c r="HV36" s="359"/>
      <c r="HW36" s="359"/>
      <c r="HX36" s="359"/>
      <c r="HY36" s="359"/>
      <c r="HZ36" s="359"/>
      <c r="IA36" s="359"/>
      <c r="IB36" s="359"/>
      <c r="IC36" s="359"/>
      <c r="ID36" s="359"/>
      <c r="IE36" s="359"/>
      <c r="IF36" s="359"/>
      <c r="IG36" s="359"/>
      <c r="IH36" s="359"/>
      <c r="II36" s="359"/>
      <c r="IJ36" s="359"/>
      <c r="IK36" s="359"/>
      <c r="IL36" s="359"/>
      <c r="IM36" s="359"/>
      <c r="IN36" s="359"/>
      <c r="IO36" s="359"/>
      <c r="IP36" s="359"/>
      <c r="IQ36" s="359"/>
      <c r="IR36" s="359"/>
      <c r="IS36" s="359"/>
      <c r="IT36" s="359"/>
      <c r="IU36" s="359"/>
      <c r="IV36" s="359"/>
    </row>
    <row r="37" spans="1:256" ht="12" hidden="1">
      <c r="A37" s="357" t="s">
        <v>83</v>
      </c>
      <c r="B37" s="341">
        <v>28</v>
      </c>
      <c r="C37" s="317">
        <v>4628.5713999999998</v>
      </c>
      <c r="D37" s="318">
        <v>177</v>
      </c>
      <c r="E37" s="319">
        <v>3656</v>
      </c>
      <c r="F37" s="319">
        <v>121850</v>
      </c>
      <c r="G37" s="335">
        <v>336621</v>
      </c>
      <c r="H37" s="319">
        <v>173041</v>
      </c>
      <c r="I37" s="319">
        <v>163580</v>
      </c>
      <c r="J37" s="325">
        <v>2.762585145670907</v>
      </c>
      <c r="K37" s="329">
        <v>72.726759708189874</v>
      </c>
      <c r="L37" s="336">
        <v>-112</v>
      </c>
      <c r="M37" s="336">
        <v>-71</v>
      </c>
      <c r="N37" s="324">
        <v>-0.21088461641276357</v>
      </c>
      <c r="O37" s="323">
        <v>206</v>
      </c>
      <c r="P37" s="324">
        <v>0.61186240818351123</v>
      </c>
      <c r="Q37" s="323">
        <v>277</v>
      </c>
      <c r="R37" s="324">
        <v>0.8227470245962748</v>
      </c>
      <c r="S37" s="336">
        <v>-41</v>
      </c>
      <c r="T37" s="344">
        <v>-0.12177844046370812</v>
      </c>
      <c r="U37" s="331">
        <v>1811</v>
      </c>
      <c r="V37" s="324">
        <v>5.3790428214579551</v>
      </c>
      <c r="W37" s="323">
        <v>1852</v>
      </c>
      <c r="X37" s="324">
        <v>5.5008212619216632</v>
      </c>
      <c r="Y37" s="324">
        <v>-0.33266305687647169</v>
      </c>
      <c r="Z37" s="324"/>
      <c r="AA37" s="349">
        <v>132</v>
      </c>
      <c r="AB37" s="350"/>
      <c r="AC37" s="349">
        <v>70</v>
      </c>
      <c r="AD37" s="337"/>
      <c r="AE37" s="342">
        <v>91073</v>
      </c>
      <c r="AF37" s="343">
        <v>56106</v>
      </c>
      <c r="AG37" s="343">
        <v>34967</v>
      </c>
      <c r="AH37" s="337"/>
      <c r="AI37" s="337"/>
      <c r="AJ37" s="337"/>
      <c r="AK37" s="337"/>
      <c r="AL37" s="359"/>
      <c r="AM37" s="359"/>
      <c r="AN37" s="359"/>
      <c r="AO37" s="359"/>
      <c r="AP37" s="359"/>
      <c r="AQ37" s="359"/>
      <c r="AR37" s="359"/>
      <c r="AS37" s="359"/>
      <c r="AT37" s="359"/>
      <c r="AU37" s="359"/>
      <c r="AV37" s="359"/>
      <c r="AW37" s="359"/>
      <c r="AX37" s="359"/>
      <c r="AY37" s="359"/>
      <c r="AZ37" s="359"/>
      <c r="BA37" s="359"/>
      <c r="BB37" s="359"/>
      <c r="BC37" s="359"/>
      <c r="BD37" s="359"/>
      <c r="BE37" s="359"/>
      <c r="BF37" s="359"/>
      <c r="BG37" s="359"/>
      <c r="BH37" s="359"/>
      <c r="BI37" s="359"/>
      <c r="BJ37" s="359"/>
      <c r="BK37" s="359"/>
      <c r="BL37" s="359"/>
      <c r="BM37" s="359"/>
      <c r="BN37" s="359"/>
      <c r="BO37" s="359"/>
      <c r="BP37" s="359"/>
      <c r="BQ37" s="359"/>
      <c r="BR37" s="359"/>
      <c r="BS37" s="359"/>
      <c r="BT37" s="359"/>
      <c r="BU37" s="359"/>
      <c r="BV37" s="359"/>
      <c r="BW37" s="359"/>
      <c r="BX37" s="359"/>
      <c r="BY37" s="359"/>
      <c r="BZ37" s="359"/>
      <c r="CA37" s="359"/>
      <c r="CB37" s="359"/>
      <c r="CC37" s="359"/>
      <c r="CD37" s="359"/>
      <c r="CE37" s="359"/>
      <c r="CF37" s="359"/>
      <c r="CG37" s="359"/>
      <c r="CH37" s="359"/>
      <c r="CI37" s="359"/>
      <c r="CJ37" s="359"/>
      <c r="CK37" s="359"/>
      <c r="CL37" s="359"/>
      <c r="CM37" s="359"/>
      <c r="CN37" s="359"/>
      <c r="CO37" s="359"/>
      <c r="CP37" s="359"/>
      <c r="CQ37" s="359"/>
      <c r="CR37" s="359"/>
      <c r="CS37" s="359"/>
      <c r="CT37" s="359"/>
      <c r="CU37" s="359"/>
      <c r="CV37" s="359"/>
      <c r="CW37" s="359"/>
      <c r="CX37" s="359"/>
      <c r="CY37" s="359"/>
      <c r="CZ37" s="359"/>
      <c r="DA37" s="359"/>
      <c r="DB37" s="359"/>
      <c r="DC37" s="359"/>
      <c r="DD37" s="359"/>
      <c r="DE37" s="359"/>
      <c r="DF37" s="359"/>
      <c r="DG37" s="359"/>
      <c r="DH37" s="359"/>
      <c r="DI37" s="359"/>
      <c r="DJ37" s="359"/>
      <c r="DK37" s="359"/>
      <c r="DL37" s="359"/>
      <c r="DM37" s="359"/>
      <c r="DN37" s="359"/>
      <c r="DO37" s="359"/>
      <c r="DP37" s="359"/>
      <c r="DQ37" s="359"/>
      <c r="DR37" s="359"/>
      <c r="DS37" s="359"/>
      <c r="DT37" s="359"/>
      <c r="DU37" s="359"/>
      <c r="DV37" s="359"/>
      <c r="DW37" s="359"/>
      <c r="DX37" s="359"/>
      <c r="DY37" s="359"/>
      <c r="DZ37" s="359"/>
      <c r="EA37" s="359"/>
      <c r="EB37" s="359"/>
      <c r="EC37" s="359"/>
      <c r="ED37" s="359"/>
      <c r="EE37" s="359"/>
      <c r="EF37" s="359"/>
      <c r="EG37" s="359"/>
      <c r="EH37" s="359"/>
      <c r="EI37" s="359"/>
      <c r="EJ37" s="359"/>
      <c r="EK37" s="359"/>
      <c r="EL37" s="359"/>
      <c r="EM37" s="359"/>
      <c r="EN37" s="359"/>
      <c r="EO37" s="359"/>
      <c r="EP37" s="359"/>
      <c r="EQ37" s="359"/>
      <c r="ER37" s="359"/>
      <c r="ES37" s="359"/>
      <c r="ET37" s="359"/>
      <c r="EU37" s="359"/>
      <c r="EV37" s="359"/>
      <c r="EW37" s="359"/>
      <c r="EX37" s="359"/>
      <c r="EY37" s="359"/>
      <c r="EZ37" s="359"/>
      <c r="FA37" s="359"/>
      <c r="FB37" s="359"/>
      <c r="FC37" s="359"/>
      <c r="FD37" s="359"/>
      <c r="FE37" s="359"/>
      <c r="FF37" s="359"/>
      <c r="FG37" s="359"/>
      <c r="FH37" s="359"/>
      <c r="FI37" s="359"/>
      <c r="FJ37" s="359"/>
      <c r="FK37" s="359"/>
      <c r="FL37" s="359"/>
      <c r="FM37" s="359"/>
      <c r="FN37" s="359"/>
      <c r="FO37" s="359"/>
      <c r="FP37" s="359"/>
      <c r="FQ37" s="359"/>
      <c r="FR37" s="359"/>
      <c r="FS37" s="359"/>
      <c r="FT37" s="359"/>
      <c r="FU37" s="359"/>
      <c r="FV37" s="359"/>
      <c r="FW37" s="359"/>
      <c r="FX37" s="359"/>
      <c r="FY37" s="359"/>
      <c r="FZ37" s="359"/>
      <c r="GA37" s="359"/>
      <c r="GB37" s="359"/>
      <c r="GC37" s="359"/>
      <c r="GD37" s="359"/>
      <c r="GE37" s="359"/>
      <c r="GF37" s="359"/>
      <c r="GG37" s="359"/>
      <c r="GH37" s="359"/>
      <c r="GI37" s="359"/>
      <c r="GJ37" s="359"/>
      <c r="GK37" s="359"/>
      <c r="GL37" s="359"/>
      <c r="GM37" s="359"/>
      <c r="GN37" s="359"/>
      <c r="GO37" s="359"/>
      <c r="GP37" s="359"/>
      <c r="GQ37" s="359"/>
      <c r="GR37" s="359"/>
      <c r="GS37" s="359"/>
      <c r="GT37" s="359"/>
      <c r="GU37" s="359"/>
      <c r="GV37" s="359"/>
      <c r="GW37" s="359"/>
      <c r="GX37" s="359"/>
      <c r="GY37" s="359"/>
      <c r="GZ37" s="359"/>
      <c r="HA37" s="359"/>
      <c r="HB37" s="359"/>
      <c r="HC37" s="359"/>
      <c r="HD37" s="359"/>
      <c r="HE37" s="359"/>
      <c r="HF37" s="359"/>
      <c r="HG37" s="359"/>
      <c r="HH37" s="359"/>
      <c r="HI37" s="359"/>
      <c r="HJ37" s="359"/>
      <c r="HK37" s="359"/>
      <c r="HL37" s="359"/>
      <c r="HM37" s="359"/>
      <c r="HN37" s="359"/>
      <c r="HO37" s="359"/>
      <c r="HP37" s="359"/>
      <c r="HQ37" s="359"/>
      <c r="HR37" s="359"/>
      <c r="HS37" s="359"/>
      <c r="HT37" s="359"/>
      <c r="HU37" s="359"/>
      <c r="HV37" s="359"/>
      <c r="HW37" s="359"/>
      <c r="HX37" s="359"/>
      <c r="HY37" s="359"/>
      <c r="HZ37" s="359"/>
      <c r="IA37" s="359"/>
      <c r="IB37" s="359"/>
      <c r="IC37" s="359"/>
      <c r="ID37" s="359"/>
      <c r="IE37" s="359"/>
      <c r="IF37" s="359"/>
      <c r="IG37" s="359"/>
      <c r="IH37" s="359"/>
      <c r="II37" s="359"/>
      <c r="IJ37" s="359"/>
      <c r="IK37" s="359"/>
      <c r="IL37" s="359"/>
      <c r="IM37" s="359"/>
      <c r="IN37" s="359"/>
      <c r="IO37" s="359"/>
      <c r="IP37" s="359"/>
      <c r="IQ37" s="359"/>
      <c r="IR37" s="359"/>
      <c r="IS37" s="359"/>
      <c r="IT37" s="359"/>
      <c r="IU37" s="359"/>
      <c r="IV37" s="359"/>
    </row>
    <row r="38" spans="1:256" ht="12" hidden="1">
      <c r="A38" s="357" t="s">
        <v>84</v>
      </c>
      <c r="B38" s="341">
        <v>31</v>
      </c>
      <c r="C38" s="317">
        <v>4628.5713999999998</v>
      </c>
      <c r="D38" s="318">
        <v>177</v>
      </c>
      <c r="E38" s="319">
        <v>3656</v>
      </c>
      <c r="F38" s="319">
        <v>121980</v>
      </c>
      <c r="G38" s="335">
        <v>336485</v>
      </c>
      <c r="H38" s="319">
        <v>172936</v>
      </c>
      <c r="I38" s="319">
        <v>163549</v>
      </c>
      <c r="J38" s="325">
        <v>2.7585259878668635</v>
      </c>
      <c r="K38" s="329">
        <v>72.697376991959118</v>
      </c>
      <c r="L38" s="336">
        <v>-136</v>
      </c>
      <c r="M38" s="336">
        <v>-37</v>
      </c>
      <c r="N38" s="324">
        <v>-0.10993810781659941</v>
      </c>
      <c r="O38" s="323">
        <v>252</v>
      </c>
      <c r="P38" s="324">
        <v>0.74876765323738015</v>
      </c>
      <c r="Q38" s="323">
        <v>289</v>
      </c>
      <c r="R38" s="324">
        <v>0.85870576105397955</v>
      </c>
      <c r="S38" s="336">
        <v>-99</v>
      </c>
      <c r="T38" s="344">
        <v>-0.29415872091468476</v>
      </c>
      <c r="U38" s="331">
        <v>1614</v>
      </c>
      <c r="V38" s="324">
        <v>4.7956785409727445</v>
      </c>
      <c r="W38" s="323">
        <v>1713</v>
      </c>
      <c r="X38" s="324">
        <v>5.0898372618874292</v>
      </c>
      <c r="Y38" s="324">
        <v>-0.40409682873128416</v>
      </c>
      <c r="Z38" s="324"/>
      <c r="AA38" s="349">
        <v>178</v>
      </c>
      <c r="AB38" s="350"/>
      <c r="AC38" s="349">
        <v>65</v>
      </c>
      <c r="AD38" s="337"/>
      <c r="AE38" s="342">
        <v>91067</v>
      </c>
      <c r="AF38" s="343">
        <v>56096</v>
      </c>
      <c r="AG38" s="343">
        <v>34971</v>
      </c>
      <c r="AH38" s="337"/>
      <c r="AI38" s="337"/>
      <c r="AJ38" s="337"/>
      <c r="AK38" s="337"/>
      <c r="AL38" s="359"/>
      <c r="AM38" s="359"/>
      <c r="AN38" s="359"/>
      <c r="AO38" s="359"/>
      <c r="AP38" s="359"/>
      <c r="AQ38" s="359"/>
      <c r="AR38" s="359"/>
      <c r="AS38" s="359"/>
      <c r="AT38" s="359"/>
      <c r="AU38" s="359"/>
      <c r="AV38" s="359"/>
      <c r="AW38" s="359"/>
      <c r="AX38" s="359"/>
      <c r="AY38" s="359"/>
      <c r="AZ38" s="359"/>
      <c r="BA38" s="359"/>
      <c r="BB38" s="359"/>
      <c r="BC38" s="359"/>
      <c r="BD38" s="359"/>
      <c r="BE38" s="359"/>
      <c r="BF38" s="359"/>
      <c r="BG38" s="359"/>
      <c r="BH38" s="359"/>
      <c r="BI38" s="359"/>
      <c r="BJ38" s="359"/>
      <c r="BK38" s="359"/>
      <c r="BL38" s="359"/>
      <c r="BM38" s="359"/>
      <c r="BN38" s="359"/>
      <c r="BO38" s="359"/>
      <c r="BP38" s="359"/>
      <c r="BQ38" s="359"/>
      <c r="BR38" s="359"/>
      <c r="BS38" s="359"/>
      <c r="BT38" s="359"/>
      <c r="BU38" s="359"/>
      <c r="BV38" s="359"/>
      <c r="BW38" s="359"/>
      <c r="BX38" s="359"/>
      <c r="BY38" s="359"/>
      <c r="BZ38" s="359"/>
      <c r="CA38" s="359"/>
      <c r="CB38" s="359"/>
      <c r="CC38" s="359"/>
      <c r="CD38" s="359"/>
      <c r="CE38" s="359"/>
      <c r="CF38" s="359"/>
      <c r="CG38" s="359"/>
      <c r="CH38" s="359"/>
      <c r="CI38" s="359"/>
      <c r="CJ38" s="359"/>
      <c r="CK38" s="359"/>
      <c r="CL38" s="359"/>
      <c r="CM38" s="359"/>
      <c r="CN38" s="359"/>
      <c r="CO38" s="359"/>
      <c r="CP38" s="359"/>
      <c r="CQ38" s="359"/>
      <c r="CR38" s="359"/>
      <c r="CS38" s="359"/>
      <c r="CT38" s="359"/>
      <c r="CU38" s="359"/>
      <c r="CV38" s="359"/>
      <c r="CW38" s="359"/>
      <c r="CX38" s="359"/>
      <c r="CY38" s="359"/>
      <c r="CZ38" s="359"/>
      <c r="DA38" s="359"/>
      <c r="DB38" s="359"/>
      <c r="DC38" s="359"/>
      <c r="DD38" s="359"/>
      <c r="DE38" s="359"/>
      <c r="DF38" s="359"/>
      <c r="DG38" s="359"/>
      <c r="DH38" s="359"/>
      <c r="DI38" s="359"/>
      <c r="DJ38" s="359"/>
      <c r="DK38" s="359"/>
      <c r="DL38" s="359"/>
      <c r="DM38" s="359"/>
      <c r="DN38" s="359"/>
      <c r="DO38" s="359"/>
      <c r="DP38" s="359"/>
      <c r="DQ38" s="359"/>
      <c r="DR38" s="359"/>
      <c r="DS38" s="359"/>
      <c r="DT38" s="359"/>
      <c r="DU38" s="359"/>
      <c r="DV38" s="359"/>
      <c r="DW38" s="359"/>
      <c r="DX38" s="359"/>
      <c r="DY38" s="359"/>
      <c r="DZ38" s="359"/>
      <c r="EA38" s="359"/>
      <c r="EB38" s="359"/>
      <c r="EC38" s="359"/>
      <c r="ED38" s="359"/>
      <c r="EE38" s="359"/>
      <c r="EF38" s="359"/>
      <c r="EG38" s="359"/>
      <c r="EH38" s="359"/>
      <c r="EI38" s="359"/>
      <c r="EJ38" s="359"/>
      <c r="EK38" s="359"/>
      <c r="EL38" s="359"/>
      <c r="EM38" s="359"/>
      <c r="EN38" s="359"/>
      <c r="EO38" s="359"/>
      <c r="EP38" s="359"/>
      <c r="EQ38" s="359"/>
      <c r="ER38" s="359"/>
      <c r="ES38" s="359"/>
      <c r="ET38" s="359"/>
      <c r="EU38" s="359"/>
      <c r="EV38" s="359"/>
      <c r="EW38" s="359"/>
      <c r="EX38" s="359"/>
      <c r="EY38" s="359"/>
      <c r="EZ38" s="359"/>
      <c r="FA38" s="359"/>
      <c r="FB38" s="359"/>
      <c r="FC38" s="359"/>
      <c r="FD38" s="359"/>
      <c r="FE38" s="359"/>
      <c r="FF38" s="359"/>
      <c r="FG38" s="359"/>
      <c r="FH38" s="359"/>
      <c r="FI38" s="359"/>
      <c r="FJ38" s="359"/>
      <c r="FK38" s="359"/>
      <c r="FL38" s="359"/>
      <c r="FM38" s="359"/>
      <c r="FN38" s="359"/>
      <c r="FO38" s="359"/>
      <c r="FP38" s="359"/>
      <c r="FQ38" s="359"/>
      <c r="FR38" s="359"/>
      <c r="FS38" s="359"/>
      <c r="FT38" s="359"/>
      <c r="FU38" s="359"/>
      <c r="FV38" s="359"/>
      <c r="FW38" s="359"/>
      <c r="FX38" s="359"/>
      <c r="FY38" s="359"/>
      <c r="FZ38" s="359"/>
      <c r="GA38" s="359"/>
      <c r="GB38" s="359"/>
      <c r="GC38" s="359"/>
      <c r="GD38" s="359"/>
      <c r="GE38" s="359"/>
      <c r="GF38" s="359"/>
      <c r="GG38" s="359"/>
      <c r="GH38" s="359"/>
      <c r="GI38" s="359"/>
      <c r="GJ38" s="359"/>
      <c r="GK38" s="359"/>
      <c r="GL38" s="359"/>
      <c r="GM38" s="359"/>
      <c r="GN38" s="359"/>
      <c r="GO38" s="359"/>
      <c r="GP38" s="359"/>
      <c r="GQ38" s="359"/>
      <c r="GR38" s="359"/>
      <c r="GS38" s="359"/>
      <c r="GT38" s="359"/>
      <c r="GU38" s="359"/>
      <c r="GV38" s="359"/>
      <c r="GW38" s="359"/>
      <c r="GX38" s="359"/>
      <c r="GY38" s="359"/>
      <c r="GZ38" s="359"/>
      <c r="HA38" s="359"/>
      <c r="HB38" s="359"/>
      <c r="HC38" s="359"/>
      <c r="HD38" s="359"/>
      <c r="HE38" s="359"/>
      <c r="HF38" s="359"/>
      <c r="HG38" s="359"/>
      <c r="HH38" s="359"/>
      <c r="HI38" s="359"/>
      <c r="HJ38" s="359"/>
      <c r="HK38" s="359"/>
      <c r="HL38" s="359"/>
      <c r="HM38" s="359"/>
      <c r="HN38" s="359"/>
      <c r="HO38" s="359"/>
      <c r="HP38" s="359"/>
      <c r="HQ38" s="359"/>
      <c r="HR38" s="359"/>
      <c r="HS38" s="359"/>
      <c r="HT38" s="359"/>
      <c r="HU38" s="359"/>
      <c r="HV38" s="359"/>
      <c r="HW38" s="359"/>
      <c r="HX38" s="359"/>
      <c r="HY38" s="359"/>
      <c r="HZ38" s="359"/>
      <c r="IA38" s="359"/>
      <c r="IB38" s="359"/>
      <c r="IC38" s="359"/>
      <c r="ID38" s="359"/>
      <c r="IE38" s="359"/>
      <c r="IF38" s="359"/>
      <c r="IG38" s="359"/>
      <c r="IH38" s="359"/>
      <c r="II38" s="359"/>
      <c r="IJ38" s="359"/>
      <c r="IK38" s="359"/>
      <c r="IL38" s="359"/>
      <c r="IM38" s="359"/>
      <c r="IN38" s="359"/>
      <c r="IO38" s="359"/>
      <c r="IP38" s="359"/>
      <c r="IQ38" s="359"/>
      <c r="IR38" s="359"/>
      <c r="IS38" s="359"/>
      <c r="IT38" s="359"/>
      <c r="IU38" s="359"/>
      <c r="IV38" s="359"/>
    </row>
    <row r="39" spans="1:256" ht="12" hidden="1">
      <c r="A39" s="357" t="s">
        <v>85</v>
      </c>
      <c r="B39" s="341">
        <v>30</v>
      </c>
      <c r="C39" s="317">
        <v>4628.5713999999998</v>
      </c>
      <c r="D39" s="318">
        <v>177</v>
      </c>
      <c r="E39" s="319">
        <v>3656</v>
      </c>
      <c r="F39" s="319">
        <v>122070</v>
      </c>
      <c r="G39" s="335">
        <v>336318</v>
      </c>
      <c r="H39" s="319">
        <v>172832</v>
      </c>
      <c r="I39" s="319">
        <v>163486</v>
      </c>
      <c r="J39" s="325">
        <v>2.7551241091177192</v>
      </c>
      <c r="K39" s="329">
        <v>72.66129674482282</v>
      </c>
      <c r="L39" s="336">
        <v>-167</v>
      </c>
      <c r="M39" s="336">
        <v>-50</v>
      </c>
      <c r="N39" s="324">
        <v>-0.14863191751523108</v>
      </c>
      <c r="O39" s="323">
        <v>210</v>
      </c>
      <c r="P39" s="324">
        <v>0.62425405356397046</v>
      </c>
      <c r="Q39" s="323">
        <v>260</v>
      </c>
      <c r="R39" s="324">
        <v>0.77288597107920154</v>
      </c>
      <c r="S39" s="336">
        <v>-117</v>
      </c>
      <c r="T39" s="344">
        <v>-0.34779868698564087</v>
      </c>
      <c r="U39" s="331">
        <v>1396</v>
      </c>
      <c r="V39" s="324">
        <v>4.1498031370252511</v>
      </c>
      <c r="W39" s="323">
        <v>1513</v>
      </c>
      <c r="X39" s="324">
        <v>4.4976018240108919</v>
      </c>
      <c r="Y39" s="324">
        <v>-0.49643060450087195</v>
      </c>
      <c r="Z39" s="324"/>
      <c r="AA39" s="349">
        <v>154</v>
      </c>
      <c r="AB39" s="350"/>
      <c r="AC39" s="349">
        <v>74</v>
      </c>
      <c r="AD39" s="337"/>
      <c r="AE39" s="342">
        <v>91062</v>
      </c>
      <c r="AF39" s="343">
        <v>56090</v>
      </c>
      <c r="AG39" s="343">
        <v>34972</v>
      </c>
      <c r="AH39" s="337"/>
      <c r="AI39" s="337"/>
      <c r="AJ39" s="337"/>
      <c r="AK39" s="337"/>
      <c r="AL39" s="359"/>
      <c r="AM39" s="359"/>
      <c r="AN39" s="359"/>
      <c r="AO39" s="359"/>
      <c r="AP39" s="359"/>
      <c r="AQ39" s="359"/>
      <c r="AR39" s="359"/>
      <c r="AS39" s="359"/>
      <c r="AT39" s="359"/>
      <c r="AU39" s="359"/>
      <c r="AV39" s="359"/>
      <c r="AW39" s="359"/>
      <c r="AX39" s="359"/>
      <c r="AY39" s="359"/>
      <c r="AZ39" s="359"/>
      <c r="BA39" s="359"/>
      <c r="BB39" s="359"/>
      <c r="BC39" s="359"/>
      <c r="BD39" s="359"/>
      <c r="BE39" s="359"/>
      <c r="BF39" s="359"/>
      <c r="BG39" s="359"/>
      <c r="BH39" s="359"/>
      <c r="BI39" s="359"/>
      <c r="BJ39" s="359"/>
      <c r="BK39" s="359"/>
      <c r="BL39" s="359"/>
      <c r="BM39" s="359"/>
      <c r="BN39" s="359"/>
      <c r="BO39" s="359"/>
      <c r="BP39" s="359"/>
      <c r="BQ39" s="359"/>
      <c r="BR39" s="359"/>
      <c r="BS39" s="359"/>
      <c r="BT39" s="359"/>
      <c r="BU39" s="359"/>
      <c r="BV39" s="359"/>
      <c r="BW39" s="359"/>
      <c r="BX39" s="359"/>
      <c r="BY39" s="359"/>
      <c r="BZ39" s="359"/>
      <c r="CA39" s="359"/>
      <c r="CB39" s="359"/>
      <c r="CC39" s="359"/>
      <c r="CD39" s="359"/>
      <c r="CE39" s="359"/>
      <c r="CF39" s="359"/>
      <c r="CG39" s="359"/>
      <c r="CH39" s="359"/>
      <c r="CI39" s="359"/>
      <c r="CJ39" s="359"/>
      <c r="CK39" s="359"/>
      <c r="CL39" s="359"/>
      <c r="CM39" s="359"/>
      <c r="CN39" s="359"/>
      <c r="CO39" s="359"/>
      <c r="CP39" s="359"/>
      <c r="CQ39" s="359"/>
      <c r="CR39" s="359"/>
      <c r="CS39" s="359"/>
      <c r="CT39" s="359"/>
      <c r="CU39" s="359"/>
      <c r="CV39" s="359"/>
      <c r="CW39" s="359"/>
      <c r="CX39" s="359"/>
      <c r="CY39" s="359"/>
      <c r="CZ39" s="359"/>
      <c r="DA39" s="359"/>
      <c r="DB39" s="359"/>
      <c r="DC39" s="359"/>
      <c r="DD39" s="359"/>
      <c r="DE39" s="359"/>
      <c r="DF39" s="359"/>
      <c r="DG39" s="359"/>
      <c r="DH39" s="359"/>
      <c r="DI39" s="359"/>
      <c r="DJ39" s="359"/>
      <c r="DK39" s="359"/>
      <c r="DL39" s="359"/>
      <c r="DM39" s="359"/>
      <c r="DN39" s="359"/>
      <c r="DO39" s="359"/>
      <c r="DP39" s="359"/>
      <c r="DQ39" s="359"/>
      <c r="DR39" s="359"/>
      <c r="DS39" s="359"/>
      <c r="DT39" s="359"/>
      <c r="DU39" s="359"/>
      <c r="DV39" s="359"/>
      <c r="DW39" s="359"/>
      <c r="DX39" s="359"/>
      <c r="DY39" s="359"/>
      <c r="DZ39" s="359"/>
      <c r="EA39" s="359"/>
      <c r="EB39" s="359"/>
      <c r="EC39" s="359"/>
      <c r="ED39" s="359"/>
      <c r="EE39" s="359"/>
      <c r="EF39" s="359"/>
      <c r="EG39" s="359"/>
      <c r="EH39" s="359"/>
      <c r="EI39" s="359"/>
      <c r="EJ39" s="359"/>
      <c r="EK39" s="359"/>
      <c r="EL39" s="359"/>
      <c r="EM39" s="359"/>
      <c r="EN39" s="359"/>
      <c r="EO39" s="359"/>
      <c r="EP39" s="359"/>
      <c r="EQ39" s="359"/>
      <c r="ER39" s="359"/>
      <c r="ES39" s="359"/>
      <c r="ET39" s="359"/>
      <c r="EU39" s="359"/>
      <c r="EV39" s="359"/>
      <c r="EW39" s="359"/>
      <c r="EX39" s="359"/>
      <c r="EY39" s="359"/>
      <c r="EZ39" s="359"/>
      <c r="FA39" s="359"/>
      <c r="FB39" s="359"/>
      <c r="FC39" s="359"/>
      <c r="FD39" s="359"/>
      <c r="FE39" s="359"/>
      <c r="FF39" s="359"/>
      <c r="FG39" s="359"/>
      <c r="FH39" s="359"/>
      <c r="FI39" s="359"/>
      <c r="FJ39" s="359"/>
      <c r="FK39" s="359"/>
      <c r="FL39" s="359"/>
      <c r="FM39" s="359"/>
      <c r="FN39" s="359"/>
      <c r="FO39" s="359"/>
      <c r="FP39" s="359"/>
      <c r="FQ39" s="359"/>
      <c r="FR39" s="359"/>
      <c r="FS39" s="359"/>
      <c r="FT39" s="359"/>
      <c r="FU39" s="359"/>
      <c r="FV39" s="359"/>
      <c r="FW39" s="359"/>
      <c r="FX39" s="359"/>
      <c r="FY39" s="359"/>
      <c r="FZ39" s="359"/>
      <c r="GA39" s="359"/>
      <c r="GB39" s="359"/>
      <c r="GC39" s="359"/>
      <c r="GD39" s="359"/>
      <c r="GE39" s="359"/>
      <c r="GF39" s="359"/>
      <c r="GG39" s="359"/>
      <c r="GH39" s="359"/>
      <c r="GI39" s="359"/>
      <c r="GJ39" s="359"/>
      <c r="GK39" s="359"/>
      <c r="GL39" s="359"/>
      <c r="GM39" s="359"/>
      <c r="GN39" s="359"/>
      <c r="GO39" s="359"/>
      <c r="GP39" s="359"/>
      <c r="GQ39" s="359"/>
      <c r="GR39" s="359"/>
      <c r="GS39" s="359"/>
      <c r="GT39" s="359"/>
      <c r="GU39" s="359"/>
      <c r="GV39" s="359"/>
      <c r="GW39" s="359"/>
      <c r="GX39" s="359"/>
      <c r="GY39" s="359"/>
      <c r="GZ39" s="359"/>
      <c r="HA39" s="359"/>
      <c r="HB39" s="359"/>
      <c r="HC39" s="359"/>
      <c r="HD39" s="359"/>
      <c r="HE39" s="359"/>
      <c r="HF39" s="359"/>
      <c r="HG39" s="359"/>
      <c r="HH39" s="359"/>
      <c r="HI39" s="359"/>
      <c r="HJ39" s="359"/>
      <c r="HK39" s="359"/>
      <c r="HL39" s="359"/>
      <c r="HM39" s="359"/>
      <c r="HN39" s="359"/>
      <c r="HO39" s="359"/>
      <c r="HP39" s="359"/>
      <c r="HQ39" s="359"/>
      <c r="HR39" s="359"/>
      <c r="HS39" s="359"/>
      <c r="HT39" s="359"/>
      <c r="HU39" s="359"/>
      <c r="HV39" s="359"/>
      <c r="HW39" s="359"/>
      <c r="HX39" s="359"/>
      <c r="HY39" s="359"/>
      <c r="HZ39" s="359"/>
      <c r="IA39" s="359"/>
      <c r="IB39" s="359"/>
      <c r="IC39" s="359"/>
      <c r="ID39" s="359"/>
      <c r="IE39" s="359"/>
      <c r="IF39" s="359"/>
      <c r="IG39" s="359"/>
      <c r="IH39" s="359"/>
      <c r="II39" s="359"/>
      <c r="IJ39" s="359"/>
      <c r="IK39" s="359"/>
      <c r="IL39" s="359"/>
      <c r="IM39" s="359"/>
      <c r="IN39" s="359"/>
      <c r="IO39" s="359"/>
      <c r="IP39" s="359"/>
      <c r="IQ39" s="359"/>
      <c r="IR39" s="359"/>
      <c r="IS39" s="359"/>
      <c r="IT39" s="359"/>
      <c r="IU39" s="359"/>
      <c r="IV39" s="359"/>
    </row>
    <row r="40" spans="1:256" ht="12" hidden="1">
      <c r="A40" s="357" t="s">
        <v>86</v>
      </c>
      <c r="B40" s="341">
        <v>31</v>
      </c>
      <c r="C40" s="317">
        <v>4628.5713999999998</v>
      </c>
      <c r="D40" s="318">
        <v>177</v>
      </c>
      <c r="E40" s="319">
        <v>3656</v>
      </c>
      <c r="F40" s="319">
        <v>122126</v>
      </c>
      <c r="G40" s="335">
        <v>336076</v>
      </c>
      <c r="H40" s="319">
        <v>172704</v>
      </c>
      <c r="I40" s="319">
        <v>163372</v>
      </c>
      <c r="J40" s="325">
        <v>2.7518792067209277</v>
      </c>
      <c r="K40" s="329">
        <v>72.609012793882798</v>
      </c>
      <c r="L40" s="336">
        <v>-242</v>
      </c>
      <c r="M40" s="336">
        <v>-31</v>
      </c>
      <c r="N40" s="324">
        <v>-9.2207842425720665E-2</v>
      </c>
      <c r="O40" s="323">
        <v>219</v>
      </c>
      <c r="P40" s="324">
        <v>0.65140379003976834</v>
      </c>
      <c r="Q40" s="323">
        <v>250</v>
      </c>
      <c r="R40" s="324">
        <v>0.743611632465489</v>
      </c>
      <c r="S40" s="336">
        <v>-211</v>
      </c>
      <c r="T40" s="344">
        <v>-0.62760821780087284</v>
      </c>
      <c r="U40" s="331">
        <v>1469</v>
      </c>
      <c r="V40" s="324">
        <v>4.3694619523672138</v>
      </c>
      <c r="W40" s="323">
        <v>1680</v>
      </c>
      <c r="X40" s="324">
        <v>4.9970701701680866</v>
      </c>
      <c r="Y40" s="324">
        <v>-0.7198160602265935</v>
      </c>
      <c r="Z40" s="324"/>
      <c r="AA40" s="349">
        <v>147</v>
      </c>
      <c r="AB40" s="350"/>
      <c r="AC40" s="349">
        <v>77</v>
      </c>
      <c r="AD40" s="337"/>
      <c r="AE40" s="342">
        <v>91030</v>
      </c>
      <c r="AF40" s="343">
        <v>56078</v>
      </c>
      <c r="AG40" s="343">
        <v>34952</v>
      </c>
      <c r="AH40" s="337"/>
      <c r="AI40" s="337"/>
      <c r="AJ40" s="337"/>
      <c r="AK40" s="337"/>
      <c r="AL40" s="359"/>
      <c r="AM40" s="359"/>
      <c r="AN40" s="359"/>
      <c r="AO40" s="359"/>
      <c r="AP40" s="359"/>
      <c r="AQ40" s="359"/>
      <c r="AR40" s="359"/>
      <c r="AS40" s="359"/>
      <c r="AT40" s="359"/>
      <c r="AU40" s="359"/>
      <c r="AV40" s="359"/>
      <c r="AW40" s="359"/>
      <c r="AX40" s="359"/>
      <c r="AY40" s="359"/>
      <c r="AZ40" s="359"/>
      <c r="BA40" s="359"/>
      <c r="BB40" s="359"/>
      <c r="BC40" s="359"/>
      <c r="BD40" s="359"/>
      <c r="BE40" s="359"/>
      <c r="BF40" s="359"/>
      <c r="BG40" s="359"/>
      <c r="BH40" s="359"/>
      <c r="BI40" s="359"/>
      <c r="BJ40" s="359"/>
      <c r="BK40" s="359"/>
      <c r="BL40" s="359"/>
      <c r="BM40" s="359"/>
      <c r="BN40" s="359"/>
      <c r="BO40" s="359"/>
      <c r="BP40" s="359"/>
      <c r="BQ40" s="359"/>
      <c r="BR40" s="359"/>
      <c r="BS40" s="359"/>
      <c r="BT40" s="359"/>
      <c r="BU40" s="359"/>
      <c r="BV40" s="359"/>
      <c r="BW40" s="359"/>
      <c r="BX40" s="359"/>
      <c r="BY40" s="359"/>
      <c r="BZ40" s="359"/>
      <c r="CA40" s="359"/>
      <c r="CB40" s="359"/>
      <c r="CC40" s="359"/>
      <c r="CD40" s="359"/>
      <c r="CE40" s="359"/>
      <c r="CF40" s="359"/>
      <c r="CG40" s="359"/>
      <c r="CH40" s="359"/>
      <c r="CI40" s="359"/>
      <c r="CJ40" s="359"/>
      <c r="CK40" s="359"/>
      <c r="CL40" s="359"/>
      <c r="CM40" s="359"/>
      <c r="CN40" s="359"/>
      <c r="CO40" s="359"/>
      <c r="CP40" s="359"/>
      <c r="CQ40" s="359"/>
      <c r="CR40" s="359"/>
      <c r="CS40" s="359"/>
      <c r="CT40" s="359"/>
      <c r="CU40" s="359"/>
      <c r="CV40" s="359"/>
      <c r="CW40" s="359"/>
      <c r="CX40" s="359"/>
      <c r="CY40" s="359"/>
      <c r="CZ40" s="359"/>
      <c r="DA40" s="359"/>
      <c r="DB40" s="359"/>
      <c r="DC40" s="359"/>
      <c r="DD40" s="359"/>
      <c r="DE40" s="359"/>
      <c r="DF40" s="359"/>
      <c r="DG40" s="359"/>
      <c r="DH40" s="359"/>
      <c r="DI40" s="359"/>
      <c r="DJ40" s="359"/>
      <c r="DK40" s="359"/>
      <c r="DL40" s="359"/>
      <c r="DM40" s="359"/>
      <c r="DN40" s="359"/>
      <c r="DO40" s="359"/>
      <c r="DP40" s="359"/>
      <c r="DQ40" s="359"/>
      <c r="DR40" s="359"/>
      <c r="DS40" s="359"/>
      <c r="DT40" s="359"/>
      <c r="DU40" s="359"/>
      <c r="DV40" s="359"/>
      <c r="DW40" s="359"/>
      <c r="DX40" s="359"/>
      <c r="DY40" s="359"/>
      <c r="DZ40" s="359"/>
      <c r="EA40" s="359"/>
      <c r="EB40" s="359"/>
      <c r="EC40" s="359"/>
      <c r="ED40" s="359"/>
      <c r="EE40" s="359"/>
      <c r="EF40" s="359"/>
      <c r="EG40" s="359"/>
      <c r="EH40" s="359"/>
      <c r="EI40" s="359"/>
      <c r="EJ40" s="359"/>
      <c r="EK40" s="359"/>
      <c r="EL40" s="359"/>
      <c r="EM40" s="359"/>
      <c r="EN40" s="359"/>
      <c r="EO40" s="359"/>
      <c r="EP40" s="359"/>
      <c r="EQ40" s="359"/>
      <c r="ER40" s="359"/>
      <c r="ES40" s="359"/>
      <c r="ET40" s="359"/>
      <c r="EU40" s="359"/>
      <c r="EV40" s="359"/>
      <c r="EW40" s="359"/>
      <c r="EX40" s="359"/>
      <c r="EY40" s="359"/>
      <c r="EZ40" s="359"/>
      <c r="FA40" s="359"/>
      <c r="FB40" s="359"/>
      <c r="FC40" s="359"/>
      <c r="FD40" s="359"/>
      <c r="FE40" s="359"/>
      <c r="FF40" s="359"/>
      <c r="FG40" s="359"/>
      <c r="FH40" s="359"/>
      <c r="FI40" s="359"/>
      <c r="FJ40" s="359"/>
      <c r="FK40" s="359"/>
      <c r="FL40" s="359"/>
      <c r="FM40" s="359"/>
      <c r="FN40" s="359"/>
      <c r="FO40" s="359"/>
      <c r="FP40" s="359"/>
      <c r="FQ40" s="359"/>
      <c r="FR40" s="359"/>
      <c r="FS40" s="359"/>
      <c r="FT40" s="359"/>
      <c r="FU40" s="359"/>
      <c r="FV40" s="359"/>
      <c r="FW40" s="359"/>
      <c r="FX40" s="359"/>
      <c r="FY40" s="359"/>
      <c r="FZ40" s="359"/>
      <c r="GA40" s="359"/>
      <c r="GB40" s="359"/>
      <c r="GC40" s="359"/>
      <c r="GD40" s="359"/>
      <c r="GE40" s="359"/>
      <c r="GF40" s="359"/>
      <c r="GG40" s="359"/>
      <c r="GH40" s="359"/>
      <c r="GI40" s="359"/>
      <c r="GJ40" s="359"/>
      <c r="GK40" s="359"/>
      <c r="GL40" s="359"/>
      <c r="GM40" s="359"/>
      <c r="GN40" s="359"/>
      <c r="GO40" s="359"/>
      <c r="GP40" s="359"/>
      <c r="GQ40" s="359"/>
      <c r="GR40" s="359"/>
      <c r="GS40" s="359"/>
      <c r="GT40" s="359"/>
      <c r="GU40" s="359"/>
      <c r="GV40" s="359"/>
      <c r="GW40" s="359"/>
      <c r="GX40" s="359"/>
      <c r="GY40" s="359"/>
      <c r="GZ40" s="359"/>
      <c r="HA40" s="359"/>
      <c r="HB40" s="359"/>
      <c r="HC40" s="359"/>
      <c r="HD40" s="359"/>
      <c r="HE40" s="359"/>
      <c r="HF40" s="359"/>
      <c r="HG40" s="359"/>
      <c r="HH40" s="359"/>
      <c r="HI40" s="359"/>
      <c r="HJ40" s="359"/>
      <c r="HK40" s="359"/>
      <c r="HL40" s="359"/>
      <c r="HM40" s="359"/>
      <c r="HN40" s="359"/>
      <c r="HO40" s="359"/>
      <c r="HP40" s="359"/>
      <c r="HQ40" s="359"/>
      <c r="HR40" s="359"/>
      <c r="HS40" s="359"/>
      <c r="HT40" s="359"/>
      <c r="HU40" s="359"/>
      <c r="HV40" s="359"/>
      <c r="HW40" s="359"/>
      <c r="HX40" s="359"/>
      <c r="HY40" s="359"/>
      <c r="HZ40" s="359"/>
      <c r="IA40" s="359"/>
      <c r="IB40" s="359"/>
      <c r="IC40" s="359"/>
      <c r="ID40" s="359"/>
      <c r="IE40" s="359"/>
      <c r="IF40" s="359"/>
      <c r="IG40" s="359"/>
      <c r="IH40" s="359"/>
      <c r="II40" s="359"/>
      <c r="IJ40" s="359"/>
      <c r="IK40" s="359"/>
      <c r="IL40" s="359"/>
      <c r="IM40" s="359"/>
      <c r="IN40" s="359"/>
      <c r="IO40" s="359"/>
      <c r="IP40" s="359"/>
      <c r="IQ40" s="359"/>
      <c r="IR40" s="359"/>
      <c r="IS40" s="359"/>
      <c r="IT40" s="359"/>
      <c r="IU40" s="359"/>
      <c r="IV40" s="359"/>
    </row>
    <row r="41" spans="1:256" ht="12" hidden="1">
      <c r="A41" s="357" t="s">
        <v>87</v>
      </c>
      <c r="B41" s="341">
        <v>30</v>
      </c>
      <c r="C41" s="317">
        <v>4628.5713999999998</v>
      </c>
      <c r="D41" s="318">
        <v>177</v>
      </c>
      <c r="E41" s="319">
        <v>3656</v>
      </c>
      <c r="F41" s="319">
        <v>122228</v>
      </c>
      <c r="G41" s="335">
        <v>336020</v>
      </c>
      <c r="H41" s="319">
        <v>172668</v>
      </c>
      <c r="I41" s="319">
        <v>163352</v>
      </c>
      <c r="J41" s="325">
        <v>2.7491245868377132</v>
      </c>
      <c r="K41" s="329">
        <v>72.59691402837602</v>
      </c>
      <c r="L41" s="336">
        <v>-56</v>
      </c>
      <c r="M41" s="336">
        <v>-22</v>
      </c>
      <c r="N41" s="324">
        <v>-6.5466838070751709E-2</v>
      </c>
      <c r="O41" s="323">
        <v>243</v>
      </c>
      <c r="P41" s="324">
        <v>0.7231109841451222</v>
      </c>
      <c r="Q41" s="323">
        <v>265</v>
      </c>
      <c r="R41" s="324">
        <v>0.78857782221587391</v>
      </c>
      <c r="S41" s="336">
        <v>-34</v>
      </c>
      <c r="T41" s="344">
        <v>-0.10117602247298008</v>
      </c>
      <c r="U41" s="331">
        <v>1296</v>
      </c>
      <c r="V41" s="324">
        <v>3.8565919154406512</v>
      </c>
      <c r="W41" s="323">
        <v>1330</v>
      </c>
      <c r="X41" s="324">
        <v>3.9577679379136312</v>
      </c>
      <c r="Y41" s="324">
        <v>-0.16664286054373179</v>
      </c>
      <c r="Z41" s="324"/>
      <c r="AA41" s="349">
        <v>137</v>
      </c>
      <c r="AB41" s="350"/>
      <c r="AC41" s="349">
        <v>85</v>
      </c>
      <c r="AD41" s="337"/>
      <c r="AE41" s="342">
        <v>91046</v>
      </c>
      <c r="AF41" s="343">
        <v>56053</v>
      </c>
      <c r="AG41" s="343">
        <v>34993</v>
      </c>
      <c r="AH41" s="337"/>
      <c r="AI41" s="337"/>
      <c r="AJ41" s="337"/>
      <c r="AK41" s="337"/>
      <c r="AL41" s="359"/>
      <c r="AM41" s="359"/>
      <c r="AN41" s="359"/>
      <c r="AO41" s="359"/>
      <c r="AP41" s="359"/>
      <c r="AQ41" s="359"/>
      <c r="AR41" s="359"/>
      <c r="AS41" s="359"/>
      <c r="AT41" s="359"/>
      <c r="AU41" s="359"/>
      <c r="AV41" s="359"/>
      <c r="AW41" s="359"/>
      <c r="AX41" s="359"/>
      <c r="AY41" s="359"/>
      <c r="AZ41" s="359"/>
      <c r="BA41" s="359"/>
      <c r="BB41" s="359"/>
      <c r="BC41" s="359"/>
      <c r="BD41" s="359"/>
      <c r="BE41" s="359"/>
      <c r="BF41" s="359"/>
      <c r="BG41" s="359"/>
      <c r="BH41" s="359"/>
      <c r="BI41" s="359"/>
      <c r="BJ41" s="359"/>
      <c r="BK41" s="359"/>
      <c r="BL41" s="359"/>
      <c r="BM41" s="359"/>
      <c r="BN41" s="359"/>
      <c r="BO41" s="359"/>
      <c r="BP41" s="359"/>
      <c r="BQ41" s="359"/>
      <c r="BR41" s="359"/>
      <c r="BS41" s="359"/>
      <c r="BT41" s="359"/>
      <c r="BU41" s="359"/>
      <c r="BV41" s="359"/>
      <c r="BW41" s="359"/>
      <c r="BX41" s="359"/>
      <c r="BY41" s="359"/>
      <c r="BZ41" s="359"/>
      <c r="CA41" s="359"/>
      <c r="CB41" s="359"/>
      <c r="CC41" s="359"/>
      <c r="CD41" s="359"/>
      <c r="CE41" s="359"/>
      <c r="CF41" s="359"/>
      <c r="CG41" s="359"/>
      <c r="CH41" s="359"/>
      <c r="CI41" s="359"/>
      <c r="CJ41" s="359"/>
      <c r="CK41" s="359"/>
      <c r="CL41" s="359"/>
      <c r="CM41" s="359"/>
      <c r="CN41" s="359"/>
      <c r="CO41" s="359"/>
      <c r="CP41" s="359"/>
      <c r="CQ41" s="359"/>
      <c r="CR41" s="359"/>
      <c r="CS41" s="359"/>
      <c r="CT41" s="359"/>
      <c r="CU41" s="359"/>
      <c r="CV41" s="359"/>
      <c r="CW41" s="359"/>
      <c r="CX41" s="359"/>
      <c r="CY41" s="359"/>
      <c r="CZ41" s="359"/>
      <c r="DA41" s="359"/>
      <c r="DB41" s="359"/>
      <c r="DC41" s="359"/>
      <c r="DD41" s="359"/>
      <c r="DE41" s="359"/>
      <c r="DF41" s="359"/>
      <c r="DG41" s="359"/>
      <c r="DH41" s="359"/>
      <c r="DI41" s="359"/>
      <c r="DJ41" s="359"/>
      <c r="DK41" s="359"/>
      <c r="DL41" s="359"/>
      <c r="DM41" s="359"/>
      <c r="DN41" s="359"/>
      <c r="DO41" s="359"/>
      <c r="DP41" s="359"/>
      <c r="DQ41" s="359"/>
      <c r="DR41" s="359"/>
      <c r="DS41" s="359"/>
      <c r="DT41" s="359"/>
      <c r="DU41" s="359"/>
      <c r="DV41" s="359"/>
      <c r="DW41" s="359"/>
      <c r="DX41" s="359"/>
      <c r="DY41" s="359"/>
      <c r="DZ41" s="359"/>
      <c r="EA41" s="359"/>
      <c r="EB41" s="359"/>
      <c r="EC41" s="359"/>
      <c r="ED41" s="359"/>
      <c r="EE41" s="359"/>
      <c r="EF41" s="359"/>
      <c r="EG41" s="359"/>
      <c r="EH41" s="359"/>
      <c r="EI41" s="359"/>
      <c r="EJ41" s="359"/>
      <c r="EK41" s="359"/>
      <c r="EL41" s="359"/>
      <c r="EM41" s="359"/>
      <c r="EN41" s="359"/>
      <c r="EO41" s="359"/>
      <c r="EP41" s="359"/>
      <c r="EQ41" s="359"/>
      <c r="ER41" s="359"/>
      <c r="ES41" s="359"/>
      <c r="ET41" s="359"/>
      <c r="EU41" s="359"/>
      <c r="EV41" s="359"/>
      <c r="EW41" s="359"/>
      <c r="EX41" s="359"/>
      <c r="EY41" s="359"/>
      <c r="EZ41" s="359"/>
      <c r="FA41" s="359"/>
      <c r="FB41" s="359"/>
      <c r="FC41" s="359"/>
      <c r="FD41" s="359"/>
      <c r="FE41" s="359"/>
      <c r="FF41" s="359"/>
      <c r="FG41" s="359"/>
      <c r="FH41" s="359"/>
      <c r="FI41" s="359"/>
      <c r="FJ41" s="359"/>
      <c r="FK41" s="359"/>
      <c r="FL41" s="359"/>
      <c r="FM41" s="359"/>
      <c r="FN41" s="359"/>
      <c r="FO41" s="359"/>
      <c r="FP41" s="359"/>
      <c r="FQ41" s="359"/>
      <c r="FR41" s="359"/>
      <c r="FS41" s="359"/>
      <c r="FT41" s="359"/>
      <c r="FU41" s="359"/>
      <c r="FV41" s="359"/>
      <c r="FW41" s="359"/>
      <c r="FX41" s="359"/>
      <c r="FY41" s="359"/>
      <c r="FZ41" s="359"/>
      <c r="GA41" s="359"/>
      <c r="GB41" s="359"/>
      <c r="GC41" s="359"/>
      <c r="GD41" s="359"/>
      <c r="GE41" s="359"/>
      <c r="GF41" s="359"/>
      <c r="GG41" s="359"/>
      <c r="GH41" s="359"/>
      <c r="GI41" s="359"/>
      <c r="GJ41" s="359"/>
      <c r="GK41" s="359"/>
      <c r="GL41" s="359"/>
      <c r="GM41" s="359"/>
      <c r="GN41" s="359"/>
      <c r="GO41" s="359"/>
      <c r="GP41" s="359"/>
      <c r="GQ41" s="359"/>
      <c r="GR41" s="359"/>
      <c r="GS41" s="359"/>
      <c r="GT41" s="359"/>
      <c r="GU41" s="359"/>
      <c r="GV41" s="359"/>
      <c r="GW41" s="359"/>
      <c r="GX41" s="359"/>
      <c r="GY41" s="359"/>
      <c r="GZ41" s="359"/>
      <c r="HA41" s="359"/>
      <c r="HB41" s="359"/>
      <c r="HC41" s="359"/>
      <c r="HD41" s="359"/>
      <c r="HE41" s="359"/>
      <c r="HF41" s="359"/>
      <c r="HG41" s="359"/>
      <c r="HH41" s="359"/>
      <c r="HI41" s="359"/>
      <c r="HJ41" s="359"/>
      <c r="HK41" s="359"/>
      <c r="HL41" s="359"/>
      <c r="HM41" s="359"/>
      <c r="HN41" s="359"/>
      <c r="HO41" s="359"/>
      <c r="HP41" s="359"/>
      <c r="HQ41" s="359"/>
      <c r="HR41" s="359"/>
      <c r="HS41" s="359"/>
      <c r="HT41" s="359"/>
      <c r="HU41" s="359"/>
      <c r="HV41" s="359"/>
      <c r="HW41" s="359"/>
      <c r="HX41" s="359"/>
      <c r="HY41" s="359"/>
      <c r="HZ41" s="359"/>
      <c r="IA41" s="359"/>
      <c r="IB41" s="359"/>
      <c r="IC41" s="359"/>
      <c r="ID41" s="359"/>
      <c r="IE41" s="359"/>
      <c r="IF41" s="359"/>
      <c r="IG41" s="359"/>
      <c r="IH41" s="359"/>
      <c r="II41" s="359"/>
      <c r="IJ41" s="359"/>
      <c r="IK41" s="359"/>
      <c r="IL41" s="359"/>
      <c r="IM41" s="359"/>
      <c r="IN41" s="359"/>
      <c r="IO41" s="359"/>
      <c r="IP41" s="359"/>
      <c r="IQ41" s="359"/>
      <c r="IR41" s="359"/>
      <c r="IS41" s="359"/>
      <c r="IT41" s="359"/>
      <c r="IU41" s="359"/>
      <c r="IV41" s="359"/>
    </row>
    <row r="42" spans="1:256" ht="12" hidden="1">
      <c r="A42" s="357" t="s">
        <v>88</v>
      </c>
      <c r="B42" s="341">
        <v>31</v>
      </c>
      <c r="C42" s="317">
        <v>4628.5713999999998</v>
      </c>
      <c r="D42" s="318">
        <v>177</v>
      </c>
      <c r="E42" s="319">
        <v>3656</v>
      </c>
      <c r="F42" s="319">
        <v>122325</v>
      </c>
      <c r="G42" s="335">
        <v>335794</v>
      </c>
      <c r="H42" s="319">
        <v>172555</v>
      </c>
      <c r="I42" s="319">
        <v>163239</v>
      </c>
      <c r="J42" s="325">
        <v>2.7450970774575927</v>
      </c>
      <c r="K42" s="329">
        <v>72.55</v>
      </c>
      <c r="L42" s="336">
        <v>-226</v>
      </c>
      <c r="M42" s="336">
        <v>-72</v>
      </c>
      <c r="N42" s="324">
        <v>-0.21434504193124881</v>
      </c>
      <c r="O42" s="323">
        <v>193</v>
      </c>
      <c r="P42" s="324">
        <v>0.57456379295459759</v>
      </c>
      <c r="Q42" s="323">
        <v>265</v>
      </c>
      <c r="R42" s="324">
        <v>0.7889088348858464</v>
      </c>
      <c r="S42" s="336">
        <v>-154</v>
      </c>
      <c r="T42" s="344">
        <v>-0.45846022857517088</v>
      </c>
      <c r="U42" s="331">
        <v>1564</v>
      </c>
      <c r="V42" s="324">
        <v>4.6560506330621267</v>
      </c>
      <c r="W42" s="323">
        <v>1718</v>
      </c>
      <c r="X42" s="324">
        <v>5.1145108616372976</v>
      </c>
      <c r="Y42" s="324">
        <v>-0.67280527050641969</v>
      </c>
      <c r="Z42" s="324"/>
      <c r="AA42" s="349">
        <v>168</v>
      </c>
      <c r="AB42" s="350"/>
      <c r="AC42" s="349">
        <v>87</v>
      </c>
      <c r="AD42" s="337"/>
      <c r="AE42" s="342">
        <v>91022</v>
      </c>
      <c r="AF42" s="343">
        <v>56039</v>
      </c>
      <c r="AG42" s="343">
        <v>34983</v>
      </c>
      <c r="AH42" s="337"/>
      <c r="AI42" s="337"/>
      <c r="AJ42" s="337"/>
      <c r="AK42" s="337"/>
      <c r="AL42" s="359"/>
      <c r="AM42" s="359"/>
      <c r="AN42" s="359"/>
      <c r="AO42" s="359"/>
      <c r="AP42" s="359"/>
      <c r="AQ42" s="359"/>
      <c r="AR42" s="359"/>
      <c r="AS42" s="359"/>
      <c r="AT42" s="359"/>
      <c r="AU42" s="359"/>
      <c r="AV42" s="359"/>
      <c r="AW42" s="359"/>
      <c r="AX42" s="359"/>
      <c r="AY42" s="359"/>
      <c r="AZ42" s="359"/>
      <c r="BA42" s="359"/>
      <c r="BB42" s="359"/>
      <c r="BC42" s="359"/>
      <c r="BD42" s="359"/>
      <c r="BE42" s="359"/>
      <c r="BF42" s="359"/>
      <c r="BG42" s="359"/>
      <c r="BH42" s="359"/>
      <c r="BI42" s="359"/>
      <c r="BJ42" s="359"/>
      <c r="BK42" s="359"/>
      <c r="BL42" s="359"/>
      <c r="BM42" s="359"/>
      <c r="BN42" s="359"/>
      <c r="BO42" s="359"/>
      <c r="BP42" s="359"/>
      <c r="BQ42" s="359"/>
      <c r="BR42" s="359"/>
      <c r="BS42" s="359"/>
      <c r="BT42" s="359"/>
      <c r="BU42" s="359"/>
      <c r="BV42" s="359"/>
      <c r="BW42" s="359"/>
      <c r="BX42" s="359"/>
      <c r="BY42" s="359"/>
      <c r="BZ42" s="359"/>
      <c r="CA42" s="359"/>
      <c r="CB42" s="359"/>
      <c r="CC42" s="359"/>
      <c r="CD42" s="359"/>
      <c r="CE42" s="359"/>
      <c r="CF42" s="359"/>
      <c r="CG42" s="359"/>
      <c r="CH42" s="359"/>
      <c r="CI42" s="359"/>
      <c r="CJ42" s="359"/>
      <c r="CK42" s="359"/>
      <c r="CL42" s="359"/>
      <c r="CM42" s="359"/>
      <c r="CN42" s="359"/>
      <c r="CO42" s="359"/>
      <c r="CP42" s="359"/>
      <c r="CQ42" s="359"/>
      <c r="CR42" s="359"/>
      <c r="CS42" s="359"/>
      <c r="CT42" s="359"/>
      <c r="CU42" s="359"/>
      <c r="CV42" s="359"/>
      <c r="CW42" s="359"/>
      <c r="CX42" s="359"/>
      <c r="CY42" s="359"/>
      <c r="CZ42" s="359"/>
      <c r="DA42" s="359"/>
      <c r="DB42" s="359"/>
      <c r="DC42" s="359"/>
      <c r="DD42" s="359"/>
      <c r="DE42" s="359"/>
      <c r="DF42" s="359"/>
      <c r="DG42" s="359"/>
      <c r="DH42" s="359"/>
      <c r="DI42" s="359"/>
      <c r="DJ42" s="359"/>
      <c r="DK42" s="359"/>
      <c r="DL42" s="359"/>
      <c r="DM42" s="359"/>
      <c r="DN42" s="359"/>
      <c r="DO42" s="359"/>
      <c r="DP42" s="359"/>
      <c r="DQ42" s="359"/>
      <c r="DR42" s="359"/>
      <c r="DS42" s="359"/>
      <c r="DT42" s="359"/>
      <c r="DU42" s="359"/>
      <c r="DV42" s="359"/>
      <c r="DW42" s="359"/>
      <c r="DX42" s="359"/>
      <c r="DY42" s="359"/>
      <c r="DZ42" s="359"/>
      <c r="EA42" s="359"/>
      <c r="EB42" s="359"/>
      <c r="EC42" s="359"/>
      <c r="ED42" s="359"/>
      <c r="EE42" s="359"/>
      <c r="EF42" s="359"/>
      <c r="EG42" s="359"/>
      <c r="EH42" s="359"/>
      <c r="EI42" s="359"/>
      <c r="EJ42" s="359"/>
      <c r="EK42" s="359"/>
      <c r="EL42" s="359"/>
      <c r="EM42" s="359"/>
      <c r="EN42" s="359"/>
      <c r="EO42" s="359"/>
      <c r="EP42" s="359"/>
      <c r="EQ42" s="359"/>
      <c r="ER42" s="359"/>
      <c r="ES42" s="359"/>
      <c r="ET42" s="359"/>
      <c r="EU42" s="359"/>
      <c r="EV42" s="359"/>
      <c r="EW42" s="359"/>
      <c r="EX42" s="359"/>
      <c r="EY42" s="359"/>
      <c r="EZ42" s="359"/>
      <c r="FA42" s="359"/>
      <c r="FB42" s="359"/>
      <c r="FC42" s="359"/>
      <c r="FD42" s="359"/>
      <c r="FE42" s="359"/>
      <c r="FF42" s="359"/>
      <c r="FG42" s="359"/>
      <c r="FH42" s="359"/>
      <c r="FI42" s="359"/>
      <c r="FJ42" s="359"/>
      <c r="FK42" s="359"/>
      <c r="FL42" s="359"/>
      <c r="FM42" s="359"/>
      <c r="FN42" s="359"/>
      <c r="FO42" s="359"/>
      <c r="FP42" s="359"/>
      <c r="FQ42" s="359"/>
      <c r="FR42" s="359"/>
      <c r="FS42" s="359"/>
      <c r="FT42" s="359"/>
      <c r="FU42" s="359"/>
      <c r="FV42" s="359"/>
      <c r="FW42" s="359"/>
      <c r="FX42" s="359"/>
      <c r="FY42" s="359"/>
      <c r="FZ42" s="359"/>
      <c r="GA42" s="359"/>
      <c r="GB42" s="359"/>
      <c r="GC42" s="359"/>
      <c r="GD42" s="359"/>
      <c r="GE42" s="359"/>
      <c r="GF42" s="359"/>
      <c r="GG42" s="359"/>
      <c r="GH42" s="359"/>
      <c r="GI42" s="359"/>
      <c r="GJ42" s="359"/>
      <c r="GK42" s="359"/>
      <c r="GL42" s="359"/>
      <c r="GM42" s="359"/>
      <c r="GN42" s="359"/>
      <c r="GO42" s="359"/>
      <c r="GP42" s="359"/>
      <c r="GQ42" s="359"/>
      <c r="GR42" s="359"/>
      <c r="GS42" s="359"/>
      <c r="GT42" s="359"/>
      <c r="GU42" s="359"/>
      <c r="GV42" s="359"/>
      <c r="GW42" s="359"/>
      <c r="GX42" s="359"/>
      <c r="GY42" s="359"/>
      <c r="GZ42" s="359"/>
      <c r="HA42" s="359"/>
      <c r="HB42" s="359"/>
      <c r="HC42" s="359"/>
      <c r="HD42" s="359"/>
      <c r="HE42" s="359"/>
      <c r="HF42" s="359"/>
      <c r="HG42" s="359"/>
      <c r="HH42" s="359"/>
      <c r="HI42" s="359"/>
      <c r="HJ42" s="359"/>
      <c r="HK42" s="359"/>
      <c r="HL42" s="359"/>
      <c r="HM42" s="359"/>
      <c r="HN42" s="359"/>
      <c r="HO42" s="359"/>
      <c r="HP42" s="359"/>
      <c r="HQ42" s="359"/>
      <c r="HR42" s="359"/>
      <c r="HS42" s="359"/>
      <c r="HT42" s="359"/>
      <c r="HU42" s="359"/>
      <c r="HV42" s="359"/>
      <c r="HW42" s="359"/>
      <c r="HX42" s="359"/>
      <c r="HY42" s="359"/>
      <c r="HZ42" s="359"/>
      <c r="IA42" s="359"/>
      <c r="IB42" s="359"/>
      <c r="IC42" s="359"/>
      <c r="ID42" s="359"/>
      <c r="IE42" s="359"/>
      <c r="IF42" s="359"/>
      <c r="IG42" s="359"/>
      <c r="IH42" s="359"/>
      <c r="II42" s="359"/>
      <c r="IJ42" s="359"/>
      <c r="IK42" s="359"/>
      <c r="IL42" s="359"/>
      <c r="IM42" s="359"/>
      <c r="IN42" s="359"/>
      <c r="IO42" s="359"/>
      <c r="IP42" s="359"/>
      <c r="IQ42" s="359"/>
      <c r="IR42" s="359"/>
      <c r="IS42" s="359"/>
      <c r="IT42" s="359"/>
      <c r="IU42" s="359"/>
      <c r="IV42" s="359"/>
    </row>
    <row r="43" spans="1:256" ht="12" hidden="1">
      <c r="A43" s="357" t="s">
        <v>89</v>
      </c>
      <c r="B43" s="341">
        <v>31</v>
      </c>
      <c r="C43" s="317">
        <v>4628.5713999999998</v>
      </c>
      <c r="D43" s="318">
        <v>177</v>
      </c>
      <c r="E43" s="319">
        <v>3656</v>
      </c>
      <c r="F43" s="319">
        <v>122460</v>
      </c>
      <c r="G43" s="335">
        <v>335522</v>
      </c>
      <c r="H43" s="319">
        <v>172379</v>
      </c>
      <c r="I43" s="319">
        <v>163143</v>
      </c>
      <c r="J43" s="325">
        <v>2.7398497468561165</v>
      </c>
      <c r="K43" s="329">
        <v>72.489999999999995</v>
      </c>
      <c r="L43" s="336">
        <v>-174</v>
      </c>
      <c r="M43" s="336">
        <v>-20</v>
      </c>
      <c r="N43" s="324">
        <v>-5.9584457989977913E-2</v>
      </c>
      <c r="O43" s="323">
        <v>235</v>
      </c>
      <c r="P43" s="324">
        <v>0.70011738138224022</v>
      </c>
      <c r="Q43" s="323">
        <v>255</v>
      </c>
      <c r="R43" s="324">
        <v>0.75970183937221814</v>
      </c>
      <c r="S43" s="336">
        <v>-252</v>
      </c>
      <c r="T43" s="344">
        <v>-0.75076417067372159</v>
      </c>
      <c r="U43" s="331">
        <v>1769</v>
      </c>
      <c r="V43" s="324">
        <v>5.2702453092135446</v>
      </c>
      <c r="W43" s="323">
        <v>2021</v>
      </c>
      <c r="X43" s="324">
        <v>6.0210094798872662</v>
      </c>
      <c r="Y43" s="324">
        <v>-0.8103486286636995</v>
      </c>
      <c r="Z43" s="324"/>
      <c r="AA43" s="349">
        <v>101</v>
      </c>
      <c r="AB43" s="350"/>
      <c r="AC43" s="349">
        <v>75</v>
      </c>
      <c r="AD43" s="337"/>
      <c r="AE43" s="342">
        <v>90971</v>
      </c>
      <c r="AF43" s="343">
        <v>55997</v>
      </c>
      <c r="AG43" s="343">
        <v>34974</v>
      </c>
      <c r="AH43" s="337"/>
      <c r="AI43" s="337"/>
      <c r="AJ43" s="337"/>
      <c r="AK43" s="337"/>
      <c r="AL43" s="359"/>
      <c r="AM43" s="359"/>
      <c r="AN43" s="359"/>
      <c r="AO43" s="359"/>
      <c r="AP43" s="359"/>
      <c r="AQ43" s="359"/>
      <c r="AR43" s="359"/>
      <c r="AS43" s="359"/>
      <c r="AT43" s="359"/>
      <c r="AU43" s="359"/>
      <c r="AV43" s="359"/>
      <c r="AW43" s="359"/>
      <c r="AX43" s="359"/>
      <c r="AY43" s="359"/>
      <c r="AZ43" s="359"/>
      <c r="BA43" s="359"/>
      <c r="BB43" s="359"/>
      <c r="BC43" s="359"/>
      <c r="BD43" s="359"/>
      <c r="BE43" s="359"/>
      <c r="BF43" s="359"/>
      <c r="BG43" s="359"/>
      <c r="BH43" s="359"/>
      <c r="BI43" s="359"/>
      <c r="BJ43" s="359"/>
      <c r="BK43" s="359"/>
      <c r="BL43" s="359"/>
      <c r="BM43" s="359"/>
      <c r="BN43" s="359"/>
      <c r="BO43" s="359"/>
      <c r="BP43" s="359"/>
      <c r="BQ43" s="359"/>
      <c r="BR43" s="359"/>
      <c r="BS43" s="359"/>
      <c r="BT43" s="359"/>
      <c r="BU43" s="359"/>
      <c r="BV43" s="359"/>
      <c r="BW43" s="359"/>
      <c r="BX43" s="359"/>
      <c r="BY43" s="359"/>
      <c r="BZ43" s="359"/>
      <c r="CA43" s="359"/>
      <c r="CB43" s="359"/>
      <c r="CC43" s="359"/>
      <c r="CD43" s="359"/>
      <c r="CE43" s="359"/>
      <c r="CF43" s="359"/>
      <c r="CG43" s="359"/>
      <c r="CH43" s="359"/>
      <c r="CI43" s="359"/>
      <c r="CJ43" s="359"/>
      <c r="CK43" s="359"/>
      <c r="CL43" s="359"/>
      <c r="CM43" s="359"/>
      <c r="CN43" s="359"/>
      <c r="CO43" s="359"/>
      <c r="CP43" s="359"/>
      <c r="CQ43" s="359"/>
      <c r="CR43" s="359"/>
      <c r="CS43" s="359"/>
      <c r="CT43" s="359"/>
      <c r="CU43" s="359"/>
      <c r="CV43" s="359"/>
      <c r="CW43" s="359"/>
      <c r="CX43" s="359"/>
      <c r="CY43" s="359"/>
      <c r="CZ43" s="359"/>
      <c r="DA43" s="359"/>
      <c r="DB43" s="359"/>
      <c r="DC43" s="359"/>
      <c r="DD43" s="359"/>
      <c r="DE43" s="359"/>
      <c r="DF43" s="359"/>
      <c r="DG43" s="359"/>
      <c r="DH43" s="359"/>
      <c r="DI43" s="359"/>
      <c r="DJ43" s="359"/>
      <c r="DK43" s="359"/>
      <c r="DL43" s="359"/>
      <c r="DM43" s="359"/>
      <c r="DN43" s="359"/>
      <c r="DO43" s="359"/>
      <c r="DP43" s="359"/>
      <c r="DQ43" s="359"/>
      <c r="DR43" s="359"/>
      <c r="DS43" s="359"/>
      <c r="DT43" s="359"/>
      <c r="DU43" s="359"/>
      <c r="DV43" s="359"/>
      <c r="DW43" s="359"/>
      <c r="DX43" s="359"/>
      <c r="DY43" s="359"/>
      <c r="DZ43" s="359"/>
      <c r="EA43" s="359"/>
      <c r="EB43" s="359"/>
      <c r="EC43" s="359"/>
      <c r="ED43" s="359"/>
      <c r="EE43" s="359"/>
      <c r="EF43" s="359"/>
      <c r="EG43" s="359"/>
      <c r="EH43" s="359"/>
      <c r="EI43" s="359"/>
      <c r="EJ43" s="359"/>
      <c r="EK43" s="359"/>
      <c r="EL43" s="359"/>
      <c r="EM43" s="359"/>
      <c r="EN43" s="359"/>
      <c r="EO43" s="359"/>
      <c r="EP43" s="359"/>
      <c r="EQ43" s="359"/>
      <c r="ER43" s="359"/>
      <c r="ES43" s="359"/>
      <c r="ET43" s="359"/>
      <c r="EU43" s="359"/>
      <c r="EV43" s="359"/>
      <c r="EW43" s="359"/>
      <c r="EX43" s="359"/>
      <c r="EY43" s="359"/>
      <c r="EZ43" s="359"/>
      <c r="FA43" s="359"/>
      <c r="FB43" s="359"/>
      <c r="FC43" s="359"/>
      <c r="FD43" s="359"/>
      <c r="FE43" s="359"/>
      <c r="FF43" s="359"/>
      <c r="FG43" s="359"/>
      <c r="FH43" s="359"/>
      <c r="FI43" s="359"/>
      <c r="FJ43" s="359"/>
      <c r="FK43" s="359"/>
      <c r="FL43" s="359"/>
      <c r="FM43" s="359"/>
      <c r="FN43" s="359"/>
      <c r="FO43" s="359"/>
      <c r="FP43" s="359"/>
      <c r="FQ43" s="359"/>
      <c r="FR43" s="359"/>
      <c r="FS43" s="359"/>
      <c r="FT43" s="359"/>
      <c r="FU43" s="359"/>
      <c r="FV43" s="359"/>
      <c r="FW43" s="359"/>
      <c r="FX43" s="359"/>
      <c r="FY43" s="359"/>
      <c r="FZ43" s="359"/>
      <c r="GA43" s="359"/>
      <c r="GB43" s="359"/>
      <c r="GC43" s="359"/>
      <c r="GD43" s="359"/>
      <c r="GE43" s="359"/>
      <c r="GF43" s="359"/>
      <c r="GG43" s="359"/>
      <c r="GH43" s="359"/>
      <c r="GI43" s="359"/>
      <c r="GJ43" s="359"/>
      <c r="GK43" s="359"/>
      <c r="GL43" s="359"/>
      <c r="GM43" s="359"/>
      <c r="GN43" s="359"/>
      <c r="GO43" s="359"/>
      <c r="GP43" s="359"/>
      <c r="GQ43" s="359"/>
      <c r="GR43" s="359"/>
      <c r="GS43" s="359"/>
      <c r="GT43" s="359"/>
      <c r="GU43" s="359"/>
      <c r="GV43" s="359"/>
      <c r="GW43" s="359"/>
      <c r="GX43" s="359"/>
      <c r="GY43" s="359"/>
      <c r="GZ43" s="359"/>
      <c r="HA43" s="359"/>
      <c r="HB43" s="359"/>
      <c r="HC43" s="359"/>
      <c r="HD43" s="359"/>
      <c r="HE43" s="359"/>
      <c r="HF43" s="359"/>
      <c r="HG43" s="359"/>
      <c r="HH43" s="359"/>
      <c r="HI43" s="359"/>
      <c r="HJ43" s="359"/>
      <c r="HK43" s="359"/>
      <c r="HL43" s="359"/>
      <c r="HM43" s="359"/>
      <c r="HN43" s="359"/>
      <c r="HO43" s="359"/>
      <c r="HP43" s="359"/>
      <c r="HQ43" s="359"/>
      <c r="HR43" s="359"/>
      <c r="HS43" s="359"/>
      <c r="HT43" s="359"/>
      <c r="HU43" s="359"/>
      <c r="HV43" s="359"/>
      <c r="HW43" s="359"/>
      <c r="HX43" s="359"/>
      <c r="HY43" s="359"/>
      <c r="HZ43" s="359"/>
      <c r="IA43" s="359"/>
      <c r="IB43" s="359"/>
      <c r="IC43" s="359"/>
      <c r="ID43" s="359"/>
      <c r="IE43" s="359"/>
      <c r="IF43" s="359"/>
      <c r="IG43" s="359"/>
      <c r="IH43" s="359"/>
      <c r="II43" s="359"/>
      <c r="IJ43" s="359"/>
      <c r="IK43" s="359"/>
      <c r="IL43" s="359"/>
      <c r="IM43" s="359"/>
      <c r="IN43" s="359"/>
      <c r="IO43" s="359"/>
      <c r="IP43" s="359"/>
      <c r="IQ43" s="359"/>
      <c r="IR43" s="359"/>
      <c r="IS43" s="359"/>
      <c r="IT43" s="359"/>
      <c r="IU43" s="359"/>
      <c r="IV43" s="359"/>
    </row>
    <row r="44" spans="1:256" ht="12" hidden="1">
      <c r="A44" s="357" t="s">
        <v>76</v>
      </c>
      <c r="B44" s="341">
        <v>30</v>
      </c>
      <c r="C44" s="317">
        <v>4628.5713999999998</v>
      </c>
      <c r="D44" s="318">
        <v>177</v>
      </c>
      <c r="E44" s="319">
        <v>3656</v>
      </c>
      <c r="F44" s="319">
        <v>122614</v>
      </c>
      <c r="G44" s="335">
        <v>335331</v>
      </c>
      <c r="H44" s="319">
        <v>172256</v>
      </c>
      <c r="I44" s="319">
        <v>163075</v>
      </c>
      <c r="J44" s="325">
        <v>2.7348508326944723</v>
      </c>
      <c r="K44" s="329">
        <v>72.448056002765782</v>
      </c>
      <c r="L44" s="336">
        <v>-191</v>
      </c>
      <c r="M44" s="336">
        <v>-4</v>
      </c>
      <c r="N44" s="324">
        <v>-1.1925116232617272E-2</v>
      </c>
      <c r="O44" s="323">
        <v>238</v>
      </c>
      <c r="P44" s="324">
        <v>0.70954441584072814</v>
      </c>
      <c r="Q44" s="323">
        <v>242</v>
      </c>
      <c r="R44" s="324">
        <v>0.72146953207334541</v>
      </c>
      <c r="S44" s="336">
        <v>-187</v>
      </c>
      <c r="T44" s="344">
        <v>-0.55749918387485753</v>
      </c>
      <c r="U44" s="331">
        <v>1460</v>
      </c>
      <c r="V44" s="324">
        <v>4.3526674249053077</v>
      </c>
      <c r="W44" s="323">
        <v>1647</v>
      </c>
      <c r="X44" s="324">
        <v>4.9101666087801652</v>
      </c>
      <c r="Y44" s="324">
        <v>-0.5694243001074748</v>
      </c>
      <c r="Z44" s="324"/>
      <c r="AA44" s="349">
        <v>97</v>
      </c>
      <c r="AB44" s="350"/>
      <c r="AC44" s="349">
        <v>74</v>
      </c>
      <c r="AD44" s="337"/>
      <c r="AE44" s="342">
        <v>90992</v>
      </c>
      <c r="AF44" s="343">
        <v>55990</v>
      </c>
      <c r="AG44" s="343">
        <v>35002</v>
      </c>
      <c r="AH44" s="337"/>
      <c r="AI44" s="337"/>
      <c r="AJ44" s="337"/>
      <c r="AK44" s="337"/>
      <c r="AL44" s="359"/>
      <c r="AM44" s="359"/>
      <c r="AN44" s="359"/>
      <c r="AO44" s="359"/>
      <c r="AP44" s="359"/>
      <c r="AQ44" s="359"/>
      <c r="AR44" s="359"/>
      <c r="AS44" s="359"/>
      <c r="AT44" s="359"/>
      <c r="AU44" s="359"/>
      <c r="AV44" s="359"/>
      <c r="AW44" s="359"/>
      <c r="AX44" s="359"/>
      <c r="AY44" s="359"/>
      <c r="AZ44" s="359"/>
      <c r="BA44" s="359"/>
      <c r="BB44" s="359"/>
      <c r="BC44" s="359"/>
      <c r="BD44" s="359"/>
      <c r="BE44" s="359"/>
      <c r="BF44" s="359"/>
      <c r="BG44" s="359"/>
      <c r="BH44" s="359"/>
      <c r="BI44" s="359"/>
      <c r="BJ44" s="359"/>
      <c r="BK44" s="359"/>
      <c r="BL44" s="359"/>
      <c r="BM44" s="359"/>
      <c r="BN44" s="359"/>
      <c r="BO44" s="359"/>
      <c r="BP44" s="359"/>
      <c r="BQ44" s="359"/>
      <c r="BR44" s="359"/>
      <c r="BS44" s="359"/>
      <c r="BT44" s="359"/>
      <c r="BU44" s="359"/>
      <c r="BV44" s="359"/>
      <c r="BW44" s="359"/>
      <c r="BX44" s="359"/>
      <c r="BY44" s="359"/>
      <c r="BZ44" s="359"/>
      <c r="CA44" s="359"/>
      <c r="CB44" s="359"/>
      <c r="CC44" s="359"/>
      <c r="CD44" s="359"/>
      <c r="CE44" s="359"/>
      <c r="CF44" s="359"/>
      <c r="CG44" s="359"/>
      <c r="CH44" s="359"/>
      <c r="CI44" s="359"/>
      <c r="CJ44" s="359"/>
      <c r="CK44" s="359"/>
      <c r="CL44" s="359"/>
      <c r="CM44" s="359"/>
      <c r="CN44" s="359"/>
      <c r="CO44" s="359"/>
      <c r="CP44" s="359"/>
      <c r="CQ44" s="359"/>
      <c r="CR44" s="359"/>
      <c r="CS44" s="359"/>
      <c r="CT44" s="359"/>
      <c r="CU44" s="359"/>
      <c r="CV44" s="359"/>
      <c r="CW44" s="359"/>
      <c r="CX44" s="359"/>
      <c r="CY44" s="359"/>
      <c r="CZ44" s="359"/>
      <c r="DA44" s="359"/>
      <c r="DB44" s="359"/>
      <c r="DC44" s="359"/>
      <c r="DD44" s="359"/>
      <c r="DE44" s="359"/>
      <c r="DF44" s="359"/>
      <c r="DG44" s="359"/>
      <c r="DH44" s="359"/>
      <c r="DI44" s="359"/>
      <c r="DJ44" s="359"/>
      <c r="DK44" s="359"/>
      <c r="DL44" s="359"/>
      <c r="DM44" s="359"/>
      <c r="DN44" s="359"/>
      <c r="DO44" s="359"/>
      <c r="DP44" s="359"/>
      <c r="DQ44" s="359"/>
      <c r="DR44" s="359"/>
      <c r="DS44" s="359"/>
      <c r="DT44" s="359"/>
      <c r="DU44" s="359"/>
      <c r="DV44" s="359"/>
      <c r="DW44" s="359"/>
      <c r="DX44" s="359"/>
      <c r="DY44" s="359"/>
      <c r="DZ44" s="359"/>
      <c r="EA44" s="359"/>
      <c r="EB44" s="359"/>
      <c r="EC44" s="359"/>
      <c r="ED44" s="359"/>
      <c r="EE44" s="359"/>
      <c r="EF44" s="359"/>
      <c r="EG44" s="359"/>
      <c r="EH44" s="359"/>
      <c r="EI44" s="359"/>
      <c r="EJ44" s="359"/>
      <c r="EK44" s="359"/>
      <c r="EL44" s="359"/>
      <c r="EM44" s="359"/>
      <c r="EN44" s="359"/>
      <c r="EO44" s="359"/>
      <c r="EP44" s="359"/>
      <c r="EQ44" s="359"/>
      <c r="ER44" s="359"/>
      <c r="ES44" s="359"/>
      <c r="ET44" s="359"/>
      <c r="EU44" s="359"/>
      <c r="EV44" s="359"/>
      <c r="EW44" s="359"/>
      <c r="EX44" s="359"/>
      <c r="EY44" s="359"/>
      <c r="EZ44" s="359"/>
      <c r="FA44" s="359"/>
      <c r="FB44" s="359"/>
      <c r="FC44" s="359"/>
      <c r="FD44" s="359"/>
      <c r="FE44" s="359"/>
      <c r="FF44" s="359"/>
      <c r="FG44" s="359"/>
      <c r="FH44" s="359"/>
      <c r="FI44" s="359"/>
      <c r="FJ44" s="359"/>
      <c r="FK44" s="359"/>
      <c r="FL44" s="359"/>
      <c r="FM44" s="359"/>
      <c r="FN44" s="359"/>
      <c r="FO44" s="359"/>
      <c r="FP44" s="359"/>
      <c r="FQ44" s="359"/>
      <c r="FR44" s="359"/>
      <c r="FS44" s="359"/>
      <c r="FT44" s="359"/>
      <c r="FU44" s="359"/>
      <c r="FV44" s="359"/>
      <c r="FW44" s="359"/>
      <c r="FX44" s="359"/>
      <c r="FY44" s="359"/>
      <c r="FZ44" s="359"/>
      <c r="GA44" s="359"/>
      <c r="GB44" s="359"/>
      <c r="GC44" s="359"/>
      <c r="GD44" s="359"/>
      <c r="GE44" s="359"/>
      <c r="GF44" s="359"/>
      <c r="GG44" s="359"/>
      <c r="GH44" s="359"/>
      <c r="GI44" s="359"/>
      <c r="GJ44" s="359"/>
      <c r="GK44" s="359"/>
      <c r="GL44" s="359"/>
      <c r="GM44" s="359"/>
      <c r="GN44" s="359"/>
      <c r="GO44" s="359"/>
      <c r="GP44" s="359"/>
      <c r="GQ44" s="359"/>
      <c r="GR44" s="359"/>
      <c r="GS44" s="359"/>
      <c r="GT44" s="359"/>
      <c r="GU44" s="359"/>
      <c r="GV44" s="359"/>
      <c r="GW44" s="359"/>
      <c r="GX44" s="359"/>
      <c r="GY44" s="359"/>
      <c r="GZ44" s="359"/>
      <c r="HA44" s="359"/>
      <c r="HB44" s="359"/>
      <c r="HC44" s="359"/>
      <c r="HD44" s="359"/>
      <c r="HE44" s="359"/>
      <c r="HF44" s="359"/>
      <c r="HG44" s="359"/>
      <c r="HH44" s="359"/>
      <c r="HI44" s="359"/>
      <c r="HJ44" s="359"/>
      <c r="HK44" s="359"/>
      <c r="HL44" s="359"/>
      <c r="HM44" s="359"/>
      <c r="HN44" s="359"/>
      <c r="HO44" s="359"/>
      <c r="HP44" s="359"/>
      <c r="HQ44" s="359"/>
      <c r="HR44" s="359"/>
      <c r="HS44" s="359"/>
      <c r="HT44" s="359"/>
      <c r="HU44" s="359"/>
      <c r="HV44" s="359"/>
      <c r="HW44" s="359"/>
      <c r="HX44" s="359"/>
      <c r="HY44" s="359"/>
      <c r="HZ44" s="359"/>
      <c r="IA44" s="359"/>
      <c r="IB44" s="359"/>
      <c r="IC44" s="359"/>
      <c r="ID44" s="359"/>
      <c r="IE44" s="359"/>
      <c r="IF44" s="359"/>
      <c r="IG44" s="359"/>
      <c r="IH44" s="359"/>
      <c r="II44" s="359"/>
      <c r="IJ44" s="359"/>
      <c r="IK44" s="359"/>
      <c r="IL44" s="359"/>
      <c r="IM44" s="359"/>
      <c r="IN44" s="359"/>
      <c r="IO44" s="359"/>
      <c r="IP44" s="359"/>
      <c r="IQ44" s="359"/>
      <c r="IR44" s="359"/>
      <c r="IS44" s="359"/>
      <c r="IT44" s="359"/>
      <c r="IU44" s="359"/>
      <c r="IV44" s="359"/>
    </row>
    <row r="45" spans="1:256" ht="12" hidden="1">
      <c r="A45" s="357" t="s">
        <v>90</v>
      </c>
      <c r="B45" s="341">
        <v>31</v>
      </c>
      <c r="C45" s="317">
        <v>4628.5713999999998</v>
      </c>
      <c r="D45" s="318">
        <v>177</v>
      </c>
      <c r="E45" s="319">
        <v>3656</v>
      </c>
      <c r="F45" s="319">
        <v>122651</v>
      </c>
      <c r="G45" s="335">
        <v>335190</v>
      </c>
      <c r="H45" s="319">
        <v>172064</v>
      </c>
      <c r="I45" s="319">
        <v>163126</v>
      </c>
      <c r="J45" s="325">
        <v>2.7328762097333081</v>
      </c>
      <c r="K45" s="329">
        <v>72.417593039614772</v>
      </c>
      <c r="L45" s="336">
        <v>-33</v>
      </c>
      <c r="M45" s="336">
        <v>34</v>
      </c>
      <c r="N45" s="324">
        <v>0.10141367682742219</v>
      </c>
      <c r="O45" s="323">
        <v>268</v>
      </c>
      <c r="P45" s="324">
        <v>0.79937839381615194</v>
      </c>
      <c r="Q45" s="323">
        <v>234</v>
      </c>
      <c r="R45" s="324">
        <v>0.69796471698872975</v>
      </c>
      <c r="S45" s="336">
        <v>-67</v>
      </c>
      <c r="T45" s="344">
        <v>-0.19984459845403801</v>
      </c>
      <c r="U45" s="331">
        <v>1127</v>
      </c>
      <c r="V45" s="324">
        <v>3.3615651113089671</v>
      </c>
      <c r="W45" s="323">
        <v>1194</v>
      </c>
      <c r="X45" s="324">
        <v>3.5614097097630051</v>
      </c>
      <c r="Y45" s="324">
        <v>-9.8430921626615819E-2</v>
      </c>
      <c r="Z45" s="324"/>
      <c r="AA45" s="349">
        <v>159</v>
      </c>
      <c r="AB45" s="350"/>
      <c r="AC45" s="349">
        <v>56</v>
      </c>
      <c r="AD45" s="337"/>
      <c r="AE45" s="342">
        <v>90976</v>
      </c>
      <c r="AF45" s="343">
        <v>55948</v>
      </c>
      <c r="AG45" s="343">
        <v>35028</v>
      </c>
      <c r="AH45" s="337"/>
      <c r="AI45" s="337"/>
      <c r="AJ45" s="337"/>
      <c r="AK45" s="337"/>
      <c r="AL45" s="359"/>
      <c r="AM45" s="359"/>
      <c r="AN45" s="359"/>
      <c r="AO45" s="359"/>
      <c r="AP45" s="359"/>
      <c r="AQ45" s="359"/>
      <c r="AR45" s="359"/>
      <c r="AS45" s="359"/>
      <c r="AT45" s="359"/>
      <c r="AU45" s="359"/>
      <c r="AV45" s="359"/>
      <c r="AW45" s="359"/>
      <c r="AX45" s="359"/>
      <c r="AY45" s="359"/>
      <c r="AZ45" s="359"/>
      <c r="BA45" s="359"/>
      <c r="BB45" s="359"/>
      <c r="BC45" s="359"/>
      <c r="BD45" s="359"/>
      <c r="BE45" s="359"/>
      <c r="BF45" s="359"/>
      <c r="BG45" s="359"/>
      <c r="BH45" s="359"/>
      <c r="BI45" s="359"/>
      <c r="BJ45" s="359"/>
      <c r="BK45" s="359"/>
      <c r="BL45" s="359"/>
      <c r="BM45" s="359"/>
      <c r="BN45" s="359"/>
      <c r="BO45" s="359"/>
      <c r="BP45" s="359"/>
      <c r="BQ45" s="359"/>
      <c r="BR45" s="359"/>
      <c r="BS45" s="359"/>
      <c r="BT45" s="359"/>
      <c r="BU45" s="359"/>
      <c r="BV45" s="359"/>
      <c r="BW45" s="359"/>
      <c r="BX45" s="359"/>
      <c r="BY45" s="359"/>
      <c r="BZ45" s="359"/>
      <c r="CA45" s="359"/>
      <c r="CB45" s="359"/>
      <c r="CC45" s="359"/>
      <c r="CD45" s="359"/>
      <c r="CE45" s="359"/>
      <c r="CF45" s="359"/>
      <c r="CG45" s="359"/>
      <c r="CH45" s="359"/>
      <c r="CI45" s="359"/>
      <c r="CJ45" s="359"/>
      <c r="CK45" s="359"/>
      <c r="CL45" s="359"/>
      <c r="CM45" s="359"/>
      <c r="CN45" s="359"/>
      <c r="CO45" s="359"/>
      <c r="CP45" s="359"/>
      <c r="CQ45" s="359"/>
      <c r="CR45" s="359"/>
      <c r="CS45" s="359"/>
      <c r="CT45" s="359"/>
      <c r="CU45" s="359"/>
      <c r="CV45" s="359"/>
      <c r="CW45" s="359"/>
      <c r="CX45" s="359"/>
      <c r="CY45" s="359"/>
      <c r="CZ45" s="359"/>
      <c r="DA45" s="359"/>
      <c r="DB45" s="359"/>
      <c r="DC45" s="359"/>
      <c r="DD45" s="359"/>
      <c r="DE45" s="359"/>
      <c r="DF45" s="359"/>
      <c r="DG45" s="359"/>
      <c r="DH45" s="359"/>
      <c r="DI45" s="359"/>
      <c r="DJ45" s="359"/>
      <c r="DK45" s="359"/>
      <c r="DL45" s="359"/>
      <c r="DM45" s="359"/>
      <c r="DN45" s="359"/>
      <c r="DO45" s="359"/>
      <c r="DP45" s="359"/>
      <c r="DQ45" s="359"/>
      <c r="DR45" s="359"/>
      <c r="DS45" s="359"/>
      <c r="DT45" s="359"/>
      <c r="DU45" s="359"/>
      <c r="DV45" s="359"/>
      <c r="DW45" s="359"/>
      <c r="DX45" s="359"/>
      <c r="DY45" s="359"/>
      <c r="DZ45" s="359"/>
      <c r="EA45" s="359"/>
      <c r="EB45" s="359"/>
      <c r="EC45" s="359"/>
      <c r="ED45" s="359"/>
      <c r="EE45" s="359"/>
      <c r="EF45" s="359"/>
      <c r="EG45" s="359"/>
      <c r="EH45" s="359"/>
      <c r="EI45" s="359"/>
      <c r="EJ45" s="359"/>
      <c r="EK45" s="359"/>
      <c r="EL45" s="359"/>
      <c r="EM45" s="359"/>
      <c r="EN45" s="359"/>
      <c r="EO45" s="359"/>
      <c r="EP45" s="359"/>
      <c r="EQ45" s="359"/>
      <c r="ER45" s="359"/>
      <c r="ES45" s="359"/>
      <c r="ET45" s="359"/>
      <c r="EU45" s="359"/>
      <c r="EV45" s="359"/>
      <c r="EW45" s="359"/>
      <c r="EX45" s="359"/>
      <c r="EY45" s="359"/>
      <c r="EZ45" s="359"/>
      <c r="FA45" s="359"/>
      <c r="FB45" s="359"/>
      <c r="FC45" s="359"/>
      <c r="FD45" s="359"/>
      <c r="FE45" s="359"/>
      <c r="FF45" s="359"/>
      <c r="FG45" s="359"/>
      <c r="FH45" s="359"/>
      <c r="FI45" s="359"/>
      <c r="FJ45" s="359"/>
      <c r="FK45" s="359"/>
      <c r="FL45" s="359"/>
      <c r="FM45" s="359"/>
      <c r="FN45" s="359"/>
      <c r="FO45" s="359"/>
      <c r="FP45" s="359"/>
      <c r="FQ45" s="359"/>
      <c r="FR45" s="359"/>
      <c r="FS45" s="359"/>
      <c r="FT45" s="359"/>
      <c r="FU45" s="359"/>
      <c r="FV45" s="359"/>
      <c r="FW45" s="359"/>
      <c r="FX45" s="359"/>
      <c r="FY45" s="359"/>
      <c r="FZ45" s="359"/>
      <c r="GA45" s="359"/>
      <c r="GB45" s="359"/>
      <c r="GC45" s="359"/>
      <c r="GD45" s="359"/>
      <c r="GE45" s="359"/>
      <c r="GF45" s="359"/>
      <c r="GG45" s="359"/>
      <c r="GH45" s="359"/>
      <c r="GI45" s="359"/>
      <c r="GJ45" s="359"/>
      <c r="GK45" s="359"/>
      <c r="GL45" s="359"/>
      <c r="GM45" s="359"/>
      <c r="GN45" s="359"/>
      <c r="GO45" s="359"/>
      <c r="GP45" s="359"/>
      <c r="GQ45" s="359"/>
      <c r="GR45" s="359"/>
      <c r="GS45" s="359"/>
      <c r="GT45" s="359"/>
      <c r="GU45" s="359"/>
      <c r="GV45" s="359"/>
      <c r="GW45" s="359"/>
      <c r="GX45" s="359"/>
      <c r="GY45" s="359"/>
      <c r="GZ45" s="359"/>
      <c r="HA45" s="359"/>
      <c r="HB45" s="359"/>
      <c r="HC45" s="359"/>
      <c r="HD45" s="359"/>
      <c r="HE45" s="359"/>
      <c r="HF45" s="359"/>
      <c r="HG45" s="359"/>
      <c r="HH45" s="359"/>
      <c r="HI45" s="359"/>
      <c r="HJ45" s="359"/>
      <c r="HK45" s="359"/>
      <c r="HL45" s="359"/>
      <c r="HM45" s="359"/>
      <c r="HN45" s="359"/>
      <c r="HO45" s="359"/>
      <c r="HP45" s="359"/>
      <c r="HQ45" s="359"/>
      <c r="HR45" s="359"/>
      <c r="HS45" s="359"/>
      <c r="HT45" s="359"/>
      <c r="HU45" s="359"/>
      <c r="HV45" s="359"/>
      <c r="HW45" s="359"/>
      <c r="HX45" s="359"/>
      <c r="HY45" s="359"/>
      <c r="HZ45" s="359"/>
      <c r="IA45" s="359"/>
      <c r="IB45" s="359"/>
      <c r="IC45" s="359"/>
      <c r="ID45" s="359"/>
      <c r="IE45" s="359"/>
      <c r="IF45" s="359"/>
      <c r="IG45" s="359"/>
      <c r="IH45" s="359"/>
      <c r="II45" s="359"/>
      <c r="IJ45" s="359"/>
      <c r="IK45" s="359"/>
      <c r="IL45" s="359"/>
      <c r="IM45" s="359"/>
      <c r="IN45" s="359"/>
      <c r="IO45" s="359"/>
      <c r="IP45" s="359"/>
      <c r="IQ45" s="359"/>
      <c r="IR45" s="359"/>
      <c r="IS45" s="359"/>
      <c r="IT45" s="359"/>
      <c r="IU45" s="359"/>
      <c r="IV45" s="359"/>
    </row>
    <row r="46" spans="1:256" ht="12" hidden="1">
      <c r="A46" s="357" t="s">
        <v>91</v>
      </c>
      <c r="B46" s="341">
        <v>30</v>
      </c>
      <c r="C46" s="317">
        <v>4628.5713999999998</v>
      </c>
      <c r="D46" s="318">
        <v>177</v>
      </c>
      <c r="E46" s="319">
        <v>3656</v>
      </c>
      <c r="F46" s="319">
        <v>122651</v>
      </c>
      <c r="G46" s="335">
        <v>335190</v>
      </c>
      <c r="H46" s="319">
        <v>172064</v>
      </c>
      <c r="I46" s="319">
        <v>163126</v>
      </c>
      <c r="J46" s="325">
        <v>2.7328762097333081</v>
      </c>
      <c r="K46" s="329">
        <v>72.417593039614772</v>
      </c>
      <c r="L46" s="336">
        <v>-33</v>
      </c>
      <c r="M46" s="336">
        <v>34</v>
      </c>
      <c r="N46" s="324">
        <v>0.1014350070109491</v>
      </c>
      <c r="O46" s="323">
        <v>268</v>
      </c>
      <c r="P46" s="324">
        <v>0.79954652585100994</v>
      </c>
      <c r="Q46" s="323">
        <v>234</v>
      </c>
      <c r="R46" s="324">
        <v>0.69811151884006084</v>
      </c>
      <c r="S46" s="336">
        <v>-67</v>
      </c>
      <c r="T46" s="344">
        <v>-0.19988663146275254</v>
      </c>
      <c r="U46" s="331">
        <v>1127</v>
      </c>
      <c r="V46" s="324">
        <v>3.3622721441570453</v>
      </c>
      <c r="W46" s="323">
        <v>1194</v>
      </c>
      <c r="X46" s="324">
        <v>3.5621587756197979</v>
      </c>
      <c r="Y46" s="324">
        <v>-9.8451624451803443E-2</v>
      </c>
      <c r="Z46" s="324"/>
      <c r="AA46" s="349">
        <v>159</v>
      </c>
      <c r="AB46" s="350"/>
      <c r="AC46" s="349">
        <v>56</v>
      </c>
      <c r="AD46" s="337"/>
      <c r="AE46" s="342">
        <v>90976</v>
      </c>
      <c r="AF46" s="343">
        <v>55948</v>
      </c>
      <c r="AG46" s="343">
        <v>35028</v>
      </c>
      <c r="AH46" s="337"/>
      <c r="AI46" s="337"/>
      <c r="AJ46" s="337"/>
      <c r="AK46" s="337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359"/>
      <c r="BA46" s="359"/>
      <c r="BB46" s="359"/>
      <c r="BC46" s="359"/>
      <c r="BD46" s="359"/>
      <c r="BE46" s="359"/>
      <c r="BF46" s="359"/>
      <c r="BG46" s="359"/>
      <c r="BH46" s="359"/>
      <c r="BI46" s="359"/>
      <c r="BJ46" s="359"/>
      <c r="BK46" s="359"/>
      <c r="BL46" s="359"/>
      <c r="BM46" s="359"/>
      <c r="BN46" s="359"/>
      <c r="BO46" s="359"/>
      <c r="BP46" s="359"/>
      <c r="BQ46" s="359"/>
      <c r="BR46" s="359"/>
      <c r="BS46" s="359"/>
      <c r="BT46" s="359"/>
      <c r="BU46" s="359"/>
      <c r="BV46" s="359"/>
      <c r="BW46" s="359"/>
      <c r="BX46" s="359"/>
      <c r="BY46" s="359"/>
      <c r="BZ46" s="359"/>
      <c r="CA46" s="359"/>
      <c r="CB46" s="359"/>
      <c r="CC46" s="359"/>
      <c r="CD46" s="359"/>
      <c r="CE46" s="359"/>
      <c r="CF46" s="359"/>
      <c r="CG46" s="359"/>
      <c r="CH46" s="359"/>
      <c r="CI46" s="359"/>
      <c r="CJ46" s="359"/>
      <c r="CK46" s="359"/>
      <c r="CL46" s="359"/>
      <c r="CM46" s="359"/>
      <c r="CN46" s="359"/>
      <c r="CO46" s="359"/>
      <c r="CP46" s="359"/>
      <c r="CQ46" s="359"/>
      <c r="CR46" s="359"/>
      <c r="CS46" s="359"/>
      <c r="CT46" s="359"/>
      <c r="CU46" s="359"/>
      <c r="CV46" s="359"/>
      <c r="CW46" s="359"/>
      <c r="CX46" s="359"/>
      <c r="CY46" s="359"/>
      <c r="CZ46" s="359"/>
      <c r="DA46" s="359"/>
      <c r="DB46" s="359"/>
      <c r="DC46" s="359"/>
      <c r="DD46" s="359"/>
      <c r="DE46" s="359"/>
      <c r="DF46" s="359"/>
      <c r="DG46" s="359"/>
      <c r="DH46" s="359"/>
      <c r="DI46" s="359"/>
      <c r="DJ46" s="359"/>
      <c r="DK46" s="359"/>
      <c r="DL46" s="359"/>
      <c r="DM46" s="359"/>
      <c r="DN46" s="359"/>
      <c r="DO46" s="359"/>
      <c r="DP46" s="359"/>
      <c r="DQ46" s="359"/>
      <c r="DR46" s="359"/>
      <c r="DS46" s="359"/>
      <c r="DT46" s="359"/>
      <c r="DU46" s="359"/>
      <c r="DV46" s="359"/>
      <c r="DW46" s="359"/>
      <c r="DX46" s="359"/>
      <c r="DY46" s="359"/>
      <c r="DZ46" s="359"/>
      <c r="EA46" s="359"/>
      <c r="EB46" s="359"/>
      <c r="EC46" s="359"/>
      <c r="ED46" s="359"/>
      <c r="EE46" s="359"/>
      <c r="EF46" s="359"/>
      <c r="EG46" s="359"/>
      <c r="EH46" s="359"/>
      <c r="EI46" s="359"/>
      <c r="EJ46" s="359"/>
      <c r="EK46" s="359"/>
      <c r="EL46" s="359"/>
      <c r="EM46" s="359"/>
      <c r="EN46" s="359"/>
      <c r="EO46" s="359"/>
      <c r="EP46" s="359"/>
      <c r="EQ46" s="359"/>
      <c r="ER46" s="359"/>
      <c r="ES46" s="359"/>
      <c r="ET46" s="359"/>
      <c r="EU46" s="359"/>
      <c r="EV46" s="359"/>
      <c r="EW46" s="359"/>
      <c r="EX46" s="359"/>
      <c r="EY46" s="359"/>
      <c r="EZ46" s="359"/>
      <c r="FA46" s="359"/>
      <c r="FB46" s="359"/>
      <c r="FC46" s="359"/>
      <c r="FD46" s="359"/>
      <c r="FE46" s="359"/>
      <c r="FF46" s="359"/>
      <c r="FG46" s="359"/>
      <c r="FH46" s="359"/>
      <c r="FI46" s="359"/>
      <c r="FJ46" s="359"/>
      <c r="FK46" s="359"/>
      <c r="FL46" s="359"/>
      <c r="FM46" s="359"/>
      <c r="FN46" s="359"/>
      <c r="FO46" s="359"/>
      <c r="FP46" s="359"/>
      <c r="FQ46" s="359"/>
      <c r="FR46" s="359"/>
      <c r="FS46" s="359"/>
      <c r="FT46" s="359"/>
      <c r="FU46" s="359"/>
      <c r="FV46" s="359"/>
      <c r="FW46" s="359"/>
      <c r="FX46" s="359"/>
      <c r="FY46" s="359"/>
      <c r="FZ46" s="359"/>
      <c r="GA46" s="359"/>
      <c r="GB46" s="359"/>
      <c r="GC46" s="359"/>
      <c r="GD46" s="359"/>
      <c r="GE46" s="359"/>
      <c r="GF46" s="359"/>
      <c r="GG46" s="35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</row>
    <row r="47" spans="1:256" ht="12" hidden="1">
      <c r="A47" s="357" t="s">
        <v>80</v>
      </c>
      <c r="B47" s="361">
        <v>31</v>
      </c>
      <c r="C47" s="362">
        <v>4628.5713999999998</v>
      </c>
      <c r="D47" s="363">
        <v>177</v>
      </c>
      <c r="E47" s="333">
        <v>3656</v>
      </c>
      <c r="F47" s="333">
        <v>122651</v>
      </c>
      <c r="G47" s="335">
        <v>335190</v>
      </c>
      <c r="H47" s="333">
        <v>172064</v>
      </c>
      <c r="I47" s="333">
        <v>163126</v>
      </c>
      <c r="J47" s="344">
        <v>2.7328762097333081</v>
      </c>
      <c r="K47" s="337">
        <v>72.417593039614772</v>
      </c>
      <c r="L47" s="336">
        <v>-33</v>
      </c>
      <c r="M47" s="336">
        <v>34</v>
      </c>
      <c r="N47" s="324">
        <v>0.1014350070109491</v>
      </c>
      <c r="O47" s="334">
        <v>268</v>
      </c>
      <c r="P47" s="324">
        <v>0.79954652585100994</v>
      </c>
      <c r="Q47" s="334">
        <v>234</v>
      </c>
      <c r="R47" s="324">
        <v>0.69811151884006084</v>
      </c>
      <c r="S47" s="336">
        <v>-67</v>
      </c>
      <c r="T47" s="344">
        <v>-0.19988663146275254</v>
      </c>
      <c r="U47" s="364">
        <v>1127</v>
      </c>
      <c r="V47" s="324">
        <v>3.3622721441570453</v>
      </c>
      <c r="W47" s="334">
        <v>1194</v>
      </c>
      <c r="X47" s="324">
        <v>3.5621587756197979</v>
      </c>
      <c r="Y47" s="324">
        <v>-9.8451624451803443E-2</v>
      </c>
      <c r="Z47" s="324"/>
      <c r="AA47" s="349">
        <v>159</v>
      </c>
      <c r="AB47" s="350"/>
      <c r="AC47" s="349">
        <v>56</v>
      </c>
      <c r="AD47" s="337"/>
      <c r="AE47" s="342">
        <v>90976</v>
      </c>
      <c r="AF47" s="343">
        <v>55948</v>
      </c>
      <c r="AG47" s="343">
        <v>35028</v>
      </c>
      <c r="AH47" s="337"/>
      <c r="AI47" s="337"/>
      <c r="AJ47" s="337"/>
      <c r="AK47" s="337"/>
      <c r="AL47" s="359"/>
      <c r="AM47" s="359"/>
      <c r="AN47" s="359"/>
      <c r="AO47" s="359"/>
      <c r="AP47" s="359"/>
      <c r="AQ47" s="359"/>
      <c r="AR47" s="359"/>
      <c r="AS47" s="359"/>
      <c r="AT47" s="359"/>
      <c r="AU47" s="359"/>
      <c r="AV47" s="359"/>
      <c r="AW47" s="359"/>
      <c r="AX47" s="359"/>
      <c r="AY47" s="359"/>
      <c r="AZ47" s="359"/>
      <c r="BA47" s="359"/>
      <c r="BB47" s="359"/>
      <c r="BC47" s="359"/>
      <c r="BD47" s="359"/>
      <c r="BE47" s="359"/>
      <c r="BF47" s="359"/>
      <c r="BG47" s="359"/>
      <c r="BH47" s="359"/>
      <c r="BI47" s="359"/>
      <c r="BJ47" s="359"/>
      <c r="BK47" s="359"/>
      <c r="BL47" s="359"/>
      <c r="BM47" s="359"/>
      <c r="BN47" s="359"/>
      <c r="BO47" s="359"/>
      <c r="BP47" s="359"/>
      <c r="BQ47" s="359"/>
      <c r="BR47" s="359"/>
      <c r="BS47" s="359"/>
      <c r="BT47" s="359"/>
      <c r="BU47" s="359"/>
      <c r="BV47" s="359"/>
      <c r="BW47" s="359"/>
      <c r="BX47" s="359"/>
      <c r="BY47" s="359"/>
      <c r="BZ47" s="359"/>
      <c r="CA47" s="359"/>
      <c r="CB47" s="359"/>
      <c r="CC47" s="359"/>
      <c r="CD47" s="359"/>
      <c r="CE47" s="359"/>
      <c r="CF47" s="359"/>
      <c r="CG47" s="359"/>
      <c r="CH47" s="359"/>
      <c r="CI47" s="359"/>
      <c r="CJ47" s="359"/>
      <c r="CK47" s="359"/>
      <c r="CL47" s="359"/>
      <c r="CM47" s="359"/>
      <c r="CN47" s="359"/>
      <c r="CO47" s="359"/>
      <c r="CP47" s="359"/>
      <c r="CQ47" s="359"/>
      <c r="CR47" s="359"/>
      <c r="CS47" s="359"/>
      <c r="CT47" s="359"/>
      <c r="CU47" s="359"/>
      <c r="CV47" s="359"/>
      <c r="CW47" s="359"/>
      <c r="CX47" s="359"/>
      <c r="CY47" s="359"/>
      <c r="CZ47" s="359"/>
      <c r="DA47" s="359"/>
      <c r="DB47" s="359"/>
      <c r="DC47" s="359"/>
      <c r="DD47" s="359"/>
      <c r="DE47" s="359"/>
      <c r="DF47" s="359"/>
      <c r="DG47" s="359"/>
      <c r="DH47" s="359"/>
      <c r="DI47" s="359"/>
      <c r="DJ47" s="359"/>
      <c r="DK47" s="359"/>
      <c r="DL47" s="359"/>
      <c r="DM47" s="359"/>
      <c r="DN47" s="359"/>
      <c r="DO47" s="359"/>
      <c r="DP47" s="359"/>
      <c r="DQ47" s="359"/>
      <c r="DR47" s="359"/>
      <c r="DS47" s="359"/>
      <c r="DT47" s="359"/>
      <c r="DU47" s="359"/>
      <c r="DV47" s="359"/>
      <c r="DW47" s="359"/>
      <c r="DX47" s="359"/>
      <c r="DY47" s="359"/>
      <c r="DZ47" s="359"/>
      <c r="EA47" s="359"/>
      <c r="EB47" s="359"/>
      <c r="EC47" s="359"/>
      <c r="ED47" s="359"/>
      <c r="EE47" s="359"/>
      <c r="EF47" s="359"/>
      <c r="EG47" s="359"/>
      <c r="EH47" s="359"/>
      <c r="EI47" s="359"/>
      <c r="EJ47" s="359"/>
      <c r="EK47" s="359"/>
      <c r="EL47" s="359"/>
      <c r="EM47" s="359"/>
      <c r="EN47" s="359"/>
      <c r="EO47" s="359"/>
      <c r="EP47" s="359"/>
      <c r="EQ47" s="359"/>
      <c r="ER47" s="359"/>
      <c r="ES47" s="359"/>
      <c r="ET47" s="359"/>
      <c r="EU47" s="359"/>
      <c r="EV47" s="359"/>
      <c r="EW47" s="359"/>
      <c r="EX47" s="359"/>
      <c r="EY47" s="359"/>
      <c r="EZ47" s="359"/>
      <c r="FA47" s="359"/>
      <c r="FB47" s="359"/>
      <c r="FC47" s="359"/>
      <c r="FD47" s="359"/>
      <c r="FE47" s="359"/>
      <c r="FF47" s="359"/>
      <c r="FG47" s="359"/>
      <c r="FH47" s="359"/>
      <c r="FI47" s="359"/>
      <c r="FJ47" s="359"/>
      <c r="FK47" s="359"/>
      <c r="FL47" s="359"/>
      <c r="FM47" s="359"/>
      <c r="FN47" s="359"/>
      <c r="FO47" s="359"/>
      <c r="FP47" s="359"/>
      <c r="FQ47" s="359"/>
      <c r="FR47" s="359"/>
      <c r="FS47" s="359"/>
      <c r="FT47" s="359"/>
      <c r="FU47" s="359"/>
      <c r="FV47" s="359"/>
      <c r="FW47" s="359"/>
      <c r="FX47" s="359"/>
      <c r="FY47" s="359"/>
      <c r="FZ47" s="359"/>
      <c r="GA47" s="359"/>
      <c r="GB47" s="359"/>
      <c r="GC47" s="359"/>
      <c r="GD47" s="359"/>
      <c r="GE47" s="359"/>
      <c r="GF47" s="359"/>
      <c r="GG47" s="359"/>
      <c r="GH47" s="359"/>
      <c r="GI47" s="359"/>
      <c r="GJ47" s="359"/>
      <c r="GK47" s="359"/>
      <c r="GL47" s="359"/>
      <c r="GM47" s="359"/>
      <c r="GN47" s="359"/>
      <c r="GO47" s="359"/>
      <c r="GP47" s="359"/>
      <c r="GQ47" s="359"/>
      <c r="GR47" s="359"/>
      <c r="GS47" s="359"/>
      <c r="GT47" s="359"/>
      <c r="GU47" s="359"/>
      <c r="GV47" s="359"/>
      <c r="GW47" s="359"/>
      <c r="GX47" s="359"/>
      <c r="GY47" s="359"/>
      <c r="GZ47" s="359"/>
      <c r="HA47" s="359"/>
      <c r="HB47" s="359"/>
      <c r="HC47" s="359"/>
      <c r="HD47" s="359"/>
      <c r="HE47" s="359"/>
      <c r="HF47" s="359"/>
      <c r="HG47" s="359"/>
      <c r="HH47" s="359"/>
      <c r="HI47" s="359"/>
      <c r="HJ47" s="359"/>
      <c r="HK47" s="359"/>
      <c r="HL47" s="359"/>
      <c r="HM47" s="359"/>
      <c r="HN47" s="359"/>
      <c r="HO47" s="359"/>
      <c r="HP47" s="359"/>
      <c r="HQ47" s="359"/>
      <c r="HR47" s="359"/>
      <c r="HS47" s="359"/>
      <c r="HT47" s="359"/>
      <c r="HU47" s="359"/>
      <c r="HV47" s="359"/>
      <c r="HW47" s="359"/>
      <c r="HX47" s="359"/>
      <c r="HY47" s="359"/>
      <c r="HZ47" s="359"/>
      <c r="IA47" s="359"/>
      <c r="IB47" s="359"/>
      <c r="IC47" s="359"/>
      <c r="ID47" s="359"/>
      <c r="IE47" s="359"/>
      <c r="IF47" s="359"/>
      <c r="IG47" s="359"/>
      <c r="IH47" s="359"/>
      <c r="II47" s="359"/>
      <c r="IJ47" s="359"/>
      <c r="IK47" s="359"/>
      <c r="IL47" s="359"/>
      <c r="IM47" s="359"/>
      <c r="IN47" s="359"/>
      <c r="IO47" s="359"/>
      <c r="IP47" s="359"/>
      <c r="IQ47" s="359"/>
      <c r="IR47" s="359"/>
      <c r="IS47" s="359"/>
      <c r="IT47" s="359"/>
      <c r="IU47" s="359"/>
      <c r="IV47" s="359"/>
    </row>
    <row r="48" spans="1:256">
      <c r="A48" s="367" t="s">
        <v>239</v>
      </c>
      <c r="B48" s="368">
        <v>365</v>
      </c>
      <c r="C48" s="317">
        <v>4628.5713999999998</v>
      </c>
      <c r="D48" s="318">
        <v>177</v>
      </c>
      <c r="E48" s="319">
        <v>3656</v>
      </c>
      <c r="F48" s="369">
        <v>123440</v>
      </c>
      <c r="G48" s="370">
        <v>333897</v>
      </c>
      <c r="H48" s="369">
        <v>171016</v>
      </c>
      <c r="I48" s="369">
        <v>162881</v>
      </c>
      <c r="J48" s="371">
        <v>2.7</v>
      </c>
      <c r="K48" s="372">
        <v>72.138241186038528</v>
      </c>
      <c r="L48" s="373">
        <v>-1293</v>
      </c>
      <c r="M48" s="373">
        <v>-567</v>
      </c>
      <c r="N48" s="324">
        <v>-1.694846858480286</v>
      </c>
      <c r="O48" s="374">
        <v>2657</v>
      </c>
      <c r="P48" s="324">
        <v>7.9421659664587718</v>
      </c>
      <c r="Q48" s="374">
        <v>3224</v>
      </c>
      <c r="R48" s="324">
        <v>9.6370128249390579</v>
      </c>
      <c r="S48" s="373">
        <v>-726</v>
      </c>
      <c r="T48" s="344">
        <v>-2.1701213743504155</v>
      </c>
      <c r="U48" s="365">
        <v>17500</v>
      </c>
      <c r="V48" s="324">
        <v>52.31008822470023</v>
      </c>
      <c r="W48" s="374">
        <v>18226</v>
      </c>
      <c r="X48" s="324">
        <v>54.480209599050646</v>
      </c>
      <c r="Y48" s="324">
        <v>-3.8649682328307016</v>
      </c>
      <c r="Z48" s="324"/>
      <c r="AA48" s="365">
        <v>1801</v>
      </c>
      <c r="AB48" s="346"/>
      <c r="AC48" s="365">
        <v>872</v>
      </c>
      <c r="AD48" s="337"/>
      <c r="AE48" s="375">
        <v>91122</v>
      </c>
      <c r="AF48" s="376">
        <v>55963</v>
      </c>
      <c r="AG48" s="376">
        <v>35159</v>
      </c>
      <c r="AH48" s="337"/>
      <c r="AI48" s="337"/>
      <c r="AJ48" s="337"/>
      <c r="AK48" s="337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8"/>
      <c r="AZ48" s="338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338"/>
      <c r="BX48" s="338"/>
      <c r="BY48" s="338"/>
      <c r="BZ48" s="338"/>
      <c r="CA48" s="338"/>
      <c r="CB48" s="338"/>
      <c r="CC48" s="338"/>
      <c r="CD48" s="338"/>
      <c r="CE48" s="338"/>
      <c r="CF48" s="338"/>
      <c r="CG48" s="338"/>
      <c r="CH48" s="338"/>
      <c r="CI48" s="338"/>
      <c r="CJ48" s="338"/>
      <c r="CK48" s="338"/>
      <c r="CL48" s="338"/>
      <c r="CM48" s="338"/>
      <c r="CN48" s="338"/>
      <c r="CO48" s="338"/>
      <c r="CP48" s="338"/>
      <c r="CQ48" s="338"/>
      <c r="CR48" s="338"/>
      <c r="CS48" s="338"/>
      <c r="CT48" s="338"/>
      <c r="CU48" s="338"/>
      <c r="CV48" s="338"/>
      <c r="CW48" s="338"/>
      <c r="CX48" s="338"/>
      <c r="CY48" s="338"/>
      <c r="CZ48" s="338"/>
      <c r="DA48" s="338"/>
      <c r="DB48" s="338"/>
      <c r="DC48" s="338"/>
      <c r="DD48" s="338"/>
      <c r="DE48" s="338"/>
      <c r="DF48" s="338"/>
      <c r="DG48" s="338"/>
      <c r="DH48" s="338"/>
      <c r="DI48" s="338"/>
      <c r="DJ48" s="338"/>
      <c r="DK48" s="338"/>
      <c r="DL48" s="338"/>
      <c r="DM48" s="338"/>
      <c r="DN48" s="338"/>
      <c r="DO48" s="338"/>
      <c r="DP48" s="338"/>
      <c r="DQ48" s="338"/>
      <c r="DR48" s="338"/>
      <c r="DS48" s="338"/>
      <c r="DT48" s="338"/>
      <c r="DU48" s="338"/>
      <c r="DV48" s="338"/>
      <c r="DW48" s="338"/>
      <c r="DX48" s="338"/>
      <c r="DY48" s="338"/>
      <c r="DZ48" s="338"/>
      <c r="EA48" s="338"/>
      <c r="EB48" s="338"/>
      <c r="EC48" s="338"/>
      <c r="ED48" s="338"/>
      <c r="EE48" s="338"/>
      <c r="EF48" s="338"/>
      <c r="EG48" s="338"/>
      <c r="EH48" s="338"/>
      <c r="EI48" s="338"/>
      <c r="EJ48" s="338"/>
      <c r="EK48" s="338"/>
      <c r="EL48" s="338"/>
      <c r="EM48" s="338"/>
      <c r="EN48" s="338"/>
      <c r="EO48" s="338"/>
      <c r="EP48" s="338"/>
      <c r="EQ48" s="338"/>
      <c r="ER48" s="338"/>
      <c r="ES48" s="338"/>
      <c r="ET48" s="338"/>
      <c r="EU48" s="338"/>
      <c r="EV48" s="338"/>
      <c r="EW48" s="338"/>
      <c r="EX48" s="338"/>
      <c r="EY48" s="338"/>
      <c r="EZ48" s="338"/>
      <c r="FA48" s="338"/>
      <c r="FB48" s="338"/>
      <c r="FC48" s="338"/>
      <c r="FD48" s="338"/>
      <c r="FE48" s="338"/>
      <c r="FF48" s="338"/>
      <c r="FG48" s="338"/>
      <c r="FH48" s="338"/>
      <c r="FI48" s="338"/>
      <c r="FJ48" s="338"/>
      <c r="FK48" s="338"/>
      <c r="FL48" s="338"/>
      <c r="FM48" s="338"/>
      <c r="FN48" s="338"/>
      <c r="FO48" s="338"/>
      <c r="FP48" s="338"/>
      <c r="FQ48" s="338"/>
      <c r="FR48" s="338"/>
      <c r="FS48" s="338"/>
      <c r="FT48" s="338"/>
      <c r="FU48" s="338"/>
      <c r="FV48" s="338"/>
      <c r="FW48" s="338"/>
      <c r="FX48" s="338"/>
      <c r="FY48" s="338"/>
      <c r="FZ48" s="338"/>
      <c r="GA48" s="338"/>
      <c r="GB48" s="338"/>
      <c r="GC48" s="338"/>
      <c r="GD48" s="338"/>
      <c r="GE48" s="338"/>
      <c r="GF48" s="338"/>
      <c r="GG48" s="338"/>
      <c r="GH48" s="338"/>
      <c r="GI48" s="338"/>
      <c r="GJ48" s="338"/>
      <c r="GK48" s="338"/>
      <c r="GL48" s="338"/>
      <c r="GM48" s="338"/>
      <c r="GN48" s="338"/>
      <c r="GO48" s="338"/>
      <c r="GP48" s="338"/>
      <c r="GQ48" s="338"/>
      <c r="GR48" s="338"/>
      <c r="GS48" s="338"/>
      <c r="GT48" s="338"/>
      <c r="GU48" s="338"/>
      <c r="GV48" s="338"/>
      <c r="GW48" s="338"/>
      <c r="GX48" s="338"/>
      <c r="GY48" s="338"/>
      <c r="GZ48" s="338"/>
      <c r="HA48" s="338"/>
      <c r="HB48" s="338"/>
      <c r="HC48" s="338"/>
      <c r="HD48" s="338"/>
      <c r="HE48" s="338"/>
      <c r="HF48" s="338"/>
      <c r="HG48" s="338"/>
      <c r="HH48" s="338"/>
      <c r="HI48" s="338"/>
      <c r="HJ48" s="338"/>
      <c r="HK48" s="338"/>
      <c r="HL48" s="338"/>
      <c r="HM48" s="338"/>
      <c r="HN48" s="338"/>
      <c r="HO48" s="338"/>
      <c r="HP48" s="338"/>
      <c r="HQ48" s="338"/>
      <c r="HR48" s="338"/>
      <c r="HS48" s="338"/>
      <c r="HT48" s="338"/>
      <c r="HU48" s="338"/>
      <c r="HV48" s="338"/>
      <c r="HW48" s="338"/>
      <c r="HX48" s="338"/>
      <c r="HY48" s="338"/>
      <c r="HZ48" s="338"/>
      <c r="IA48" s="338"/>
      <c r="IB48" s="338"/>
      <c r="IC48" s="338"/>
      <c r="ID48" s="338"/>
      <c r="IE48" s="338"/>
      <c r="IF48" s="338"/>
      <c r="IG48" s="338"/>
      <c r="IH48" s="338"/>
      <c r="II48" s="338"/>
      <c r="IJ48" s="338"/>
      <c r="IK48" s="338"/>
      <c r="IL48" s="338"/>
      <c r="IM48" s="338"/>
      <c r="IN48" s="338"/>
      <c r="IO48" s="338"/>
      <c r="IP48" s="338"/>
      <c r="IQ48" s="338"/>
      <c r="IR48" s="338"/>
      <c r="IS48" s="338"/>
      <c r="IT48" s="338"/>
      <c r="IU48" s="338"/>
      <c r="IV48" s="338"/>
    </row>
    <row r="49" spans="1:256" ht="12" hidden="1">
      <c r="A49" s="377" t="s">
        <v>81</v>
      </c>
      <c r="B49" s="378">
        <v>31</v>
      </c>
      <c r="C49" s="379">
        <v>4628.5713999999998</v>
      </c>
      <c r="D49" s="380">
        <v>177</v>
      </c>
      <c r="E49" s="381">
        <v>3656</v>
      </c>
      <c r="F49" s="381">
        <v>122685</v>
      </c>
      <c r="G49" s="382">
        <v>334989</v>
      </c>
      <c r="H49" s="381">
        <v>171926</v>
      </c>
      <c r="I49" s="381">
        <v>163063</v>
      </c>
      <c r="J49" s="383">
        <v>2.73</v>
      </c>
      <c r="K49" s="384">
        <v>72.374167113420782</v>
      </c>
      <c r="L49" s="385">
        <v>-201</v>
      </c>
      <c r="M49" s="385">
        <v>-60</v>
      </c>
      <c r="N49" s="386">
        <v>-2.1082475365632956</v>
      </c>
      <c r="O49" s="387">
        <v>251</v>
      </c>
      <c r="P49" s="386">
        <v>8.8195021946231122</v>
      </c>
      <c r="Q49" s="387">
        <v>311</v>
      </c>
      <c r="R49" s="386">
        <v>10.927749731186408</v>
      </c>
      <c r="S49" s="385">
        <v>-141</v>
      </c>
      <c r="T49" s="383">
        <v>-4.9543817109237338</v>
      </c>
      <c r="U49" s="388">
        <v>1331</v>
      </c>
      <c r="V49" s="386">
        <v>46.7679578527624</v>
      </c>
      <c r="W49" s="387">
        <v>1472</v>
      </c>
      <c r="X49" s="386">
        <v>51.722339563686134</v>
      </c>
      <c r="Y49" s="386">
        <v>-7.0626292474870294</v>
      </c>
      <c r="Z49" s="389"/>
      <c r="AA49" s="390">
        <v>206</v>
      </c>
      <c r="AB49" s="391"/>
      <c r="AC49" s="390">
        <v>65</v>
      </c>
      <c r="AD49" s="372"/>
      <c r="AE49" s="392">
        <v>90922</v>
      </c>
      <c r="AF49" s="393">
        <v>55911</v>
      </c>
      <c r="AG49" s="393">
        <v>35011</v>
      </c>
      <c r="AH49" s="394"/>
      <c r="AI49" s="394"/>
      <c r="AJ49" s="394"/>
      <c r="AK49" s="394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  <c r="CY49" s="395"/>
      <c r="CZ49" s="395"/>
      <c r="DA49" s="395"/>
      <c r="DB49" s="395"/>
      <c r="DC49" s="395"/>
      <c r="DD49" s="395"/>
      <c r="DE49" s="395"/>
      <c r="DF49" s="395"/>
      <c r="DG49" s="395"/>
      <c r="DH49" s="395"/>
      <c r="DI49" s="395"/>
      <c r="DJ49" s="395"/>
      <c r="DK49" s="395"/>
      <c r="DL49" s="395"/>
      <c r="DM49" s="395"/>
      <c r="DN49" s="395"/>
      <c r="DO49" s="395"/>
      <c r="DP49" s="395"/>
      <c r="DQ49" s="395"/>
      <c r="DR49" s="395"/>
      <c r="DS49" s="395"/>
      <c r="DT49" s="395"/>
      <c r="DU49" s="395"/>
      <c r="DV49" s="395"/>
      <c r="DW49" s="395"/>
      <c r="DX49" s="395"/>
      <c r="DY49" s="395"/>
      <c r="DZ49" s="395"/>
      <c r="EA49" s="395"/>
      <c r="EB49" s="395"/>
      <c r="EC49" s="395"/>
      <c r="ED49" s="395"/>
      <c r="EE49" s="395"/>
      <c r="EF49" s="395"/>
      <c r="EG49" s="395"/>
      <c r="EH49" s="395"/>
      <c r="EI49" s="395"/>
      <c r="EJ49" s="395"/>
      <c r="EK49" s="395"/>
      <c r="EL49" s="395"/>
      <c r="EM49" s="395"/>
      <c r="EN49" s="395"/>
      <c r="EO49" s="395"/>
      <c r="EP49" s="395"/>
      <c r="EQ49" s="395"/>
      <c r="ER49" s="395"/>
      <c r="ES49" s="395"/>
      <c r="ET49" s="395"/>
      <c r="EU49" s="395"/>
      <c r="EV49" s="395"/>
      <c r="EW49" s="395"/>
      <c r="EX49" s="395"/>
      <c r="EY49" s="395"/>
      <c r="EZ49" s="395"/>
      <c r="FA49" s="395"/>
      <c r="FB49" s="395"/>
      <c r="FC49" s="395"/>
      <c r="FD49" s="395"/>
      <c r="FE49" s="395"/>
      <c r="FF49" s="395"/>
      <c r="FG49" s="395"/>
      <c r="FH49" s="395"/>
      <c r="FI49" s="395"/>
      <c r="FJ49" s="395"/>
      <c r="FK49" s="395"/>
      <c r="FL49" s="395"/>
      <c r="FM49" s="395"/>
      <c r="FN49" s="395"/>
      <c r="FO49" s="395"/>
      <c r="FP49" s="395"/>
      <c r="FQ49" s="395"/>
      <c r="FR49" s="395"/>
      <c r="FS49" s="395"/>
      <c r="FT49" s="395"/>
      <c r="FU49" s="395"/>
      <c r="FV49" s="395"/>
      <c r="FW49" s="395"/>
      <c r="FX49" s="395"/>
      <c r="FY49" s="395"/>
      <c r="FZ49" s="395"/>
      <c r="GA49" s="395"/>
      <c r="GB49" s="395"/>
      <c r="GC49" s="395"/>
      <c r="GD49" s="395"/>
      <c r="GE49" s="395"/>
      <c r="GF49" s="395"/>
      <c r="GG49" s="395"/>
      <c r="GH49" s="395"/>
      <c r="GI49" s="395"/>
      <c r="GJ49" s="395"/>
      <c r="GK49" s="395"/>
      <c r="GL49" s="395"/>
      <c r="GM49" s="395"/>
      <c r="GN49" s="395"/>
      <c r="GO49" s="395"/>
      <c r="GP49" s="395"/>
      <c r="GQ49" s="395"/>
      <c r="GR49" s="395"/>
      <c r="GS49" s="395"/>
      <c r="GT49" s="395"/>
      <c r="GU49" s="395"/>
      <c r="GV49" s="395"/>
      <c r="GW49" s="395"/>
      <c r="GX49" s="395"/>
      <c r="GY49" s="395"/>
      <c r="GZ49" s="395"/>
      <c r="HA49" s="395"/>
      <c r="HB49" s="395"/>
      <c r="HC49" s="395"/>
      <c r="HD49" s="395"/>
      <c r="HE49" s="395"/>
      <c r="HF49" s="395"/>
      <c r="HG49" s="395"/>
      <c r="HH49" s="395"/>
      <c r="HI49" s="395"/>
      <c r="HJ49" s="395"/>
      <c r="HK49" s="395"/>
      <c r="HL49" s="395"/>
      <c r="HM49" s="395"/>
      <c r="HN49" s="395"/>
      <c r="HO49" s="395"/>
      <c r="HP49" s="395"/>
      <c r="HQ49" s="395"/>
      <c r="HR49" s="395"/>
      <c r="HS49" s="395"/>
      <c r="HT49" s="395"/>
      <c r="HU49" s="395"/>
      <c r="HV49" s="395"/>
      <c r="HW49" s="395"/>
      <c r="HX49" s="395"/>
      <c r="HY49" s="395"/>
      <c r="HZ49" s="395"/>
      <c r="IA49" s="395"/>
      <c r="IB49" s="395"/>
      <c r="IC49" s="395"/>
      <c r="ID49" s="395"/>
      <c r="IE49" s="395"/>
      <c r="IF49" s="395"/>
      <c r="IG49" s="395"/>
      <c r="IH49" s="395"/>
      <c r="II49" s="395"/>
      <c r="IJ49" s="395"/>
      <c r="IK49" s="395"/>
      <c r="IL49" s="395"/>
      <c r="IM49" s="395"/>
      <c r="IN49" s="395"/>
      <c r="IO49" s="395"/>
      <c r="IP49" s="395"/>
      <c r="IQ49" s="395"/>
      <c r="IR49" s="395"/>
      <c r="IS49" s="395"/>
      <c r="IT49" s="395"/>
      <c r="IU49" s="395"/>
      <c r="IV49" s="395"/>
    </row>
    <row r="50" spans="1:256" ht="12" hidden="1">
      <c r="A50" s="377" t="s">
        <v>83</v>
      </c>
      <c r="B50" s="378">
        <v>28</v>
      </c>
      <c r="C50" s="379">
        <v>4628.5713999999998</v>
      </c>
      <c r="D50" s="380">
        <v>177</v>
      </c>
      <c r="E50" s="381">
        <v>3656</v>
      </c>
      <c r="F50" s="381">
        <v>122709</v>
      </c>
      <c r="G50" s="382">
        <v>334991</v>
      </c>
      <c r="H50" s="381">
        <v>171894</v>
      </c>
      <c r="I50" s="381">
        <v>163097</v>
      </c>
      <c r="J50" s="383">
        <v>2.73</v>
      </c>
      <c r="K50" s="384">
        <v>72.374599212188883</v>
      </c>
      <c r="L50" s="385">
        <v>2</v>
      </c>
      <c r="M50" s="385">
        <v>-20</v>
      </c>
      <c r="N50" s="386">
        <v>-0.70295791208018787</v>
      </c>
      <c r="O50" s="387">
        <v>202</v>
      </c>
      <c r="P50" s="386">
        <v>7.0998749120098914</v>
      </c>
      <c r="Q50" s="387">
        <v>222</v>
      </c>
      <c r="R50" s="386">
        <v>7.8028328240900793</v>
      </c>
      <c r="S50" s="385">
        <v>22</v>
      </c>
      <c r="T50" s="383">
        <v>0.77325370328819787</v>
      </c>
      <c r="U50" s="388">
        <v>1252</v>
      </c>
      <c r="V50" s="386">
        <v>44.005165296219722</v>
      </c>
      <c r="W50" s="387">
        <v>1230</v>
      </c>
      <c r="X50" s="386">
        <v>43.231911592931525</v>
      </c>
      <c r="Y50" s="386">
        <v>7.0295791208009994E-2</v>
      </c>
      <c r="Z50" s="389"/>
      <c r="AA50" s="390">
        <v>84</v>
      </c>
      <c r="AB50" s="391"/>
      <c r="AC50" s="390">
        <v>54</v>
      </c>
      <c r="AD50" s="372"/>
      <c r="AE50" s="392">
        <v>91001</v>
      </c>
      <c r="AF50" s="393">
        <v>55972</v>
      </c>
      <c r="AG50" s="393">
        <v>35029</v>
      </c>
      <c r="AH50" s="394"/>
      <c r="AI50" s="394"/>
      <c r="AJ50" s="394"/>
      <c r="AK50" s="394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5"/>
      <c r="BJ50" s="395"/>
      <c r="BK50" s="395"/>
      <c r="BL50" s="395"/>
      <c r="BM50" s="395"/>
      <c r="BN50" s="395"/>
      <c r="BO50" s="395"/>
      <c r="BP50" s="395"/>
      <c r="BQ50" s="395"/>
      <c r="BR50" s="395"/>
      <c r="BS50" s="395"/>
      <c r="BT50" s="395"/>
      <c r="BU50" s="395"/>
      <c r="BV50" s="395"/>
      <c r="BW50" s="395"/>
      <c r="BX50" s="395"/>
      <c r="BY50" s="395"/>
      <c r="BZ50" s="395"/>
      <c r="CA50" s="395"/>
      <c r="CB50" s="395"/>
      <c r="CC50" s="395"/>
      <c r="CD50" s="395"/>
      <c r="CE50" s="395"/>
      <c r="CF50" s="395"/>
      <c r="CG50" s="395"/>
      <c r="CH50" s="395"/>
      <c r="CI50" s="395"/>
      <c r="CJ50" s="395"/>
      <c r="CK50" s="395"/>
      <c r="CL50" s="395"/>
      <c r="CM50" s="395"/>
      <c r="CN50" s="395"/>
      <c r="CO50" s="395"/>
      <c r="CP50" s="395"/>
      <c r="CQ50" s="395"/>
      <c r="CR50" s="395"/>
      <c r="CS50" s="395"/>
      <c r="CT50" s="395"/>
      <c r="CU50" s="395"/>
      <c r="CV50" s="395"/>
      <c r="CW50" s="395"/>
      <c r="CX50" s="395"/>
      <c r="CY50" s="395"/>
      <c r="CZ50" s="395"/>
      <c r="DA50" s="395"/>
      <c r="DB50" s="395"/>
      <c r="DC50" s="395"/>
      <c r="DD50" s="395"/>
      <c r="DE50" s="395"/>
      <c r="DF50" s="395"/>
      <c r="DG50" s="395"/>
      <c r="DH50" s="395"/>
      <c r="DI50" s="395"/>
      <c r="DJ50" s="395"/>
      <c r="DK50" s="395"/>
      <c r="DL50" s="395"/>
      <c r="DM50" s="395"/>
      <c r="DN50" s="395"/>
      <c r="DO50" s="395"/>
      <c r="DP50" s="395"/>
      <c r="DQ50" s="395"/>
      <c r="DR50" s="395"/>
      <c r="DS50" s="395"/>
      <c r="DT50" s="395"/>
      <c r="DU50" s="395"/>
      <c r="DV50" s="395"/>
      <c r="DW50" s="395"/>
      <c r="DX50" s="395"/>
      <c r="DY50" s="395"/>
      <c r="DZ50" s="395"/>
      <c r="EA50" s="395"/>
      <c r="EB50" s="395"/>
      <c r="EC50" s="395"/>
      <c r="ED50" s="395"/>
      <c r="EE50" s="395"/>
      <c r="EF50" s="395"/>
      <c r="EG50" s="395"/>
      <c r="EH50" s="395"/>
      <c r="EI50" s="395"/>
      <c r="EJ50" s="395"/>
      <c r="EK50" s="395"/>
      <c r="EL50" s="395"/>
      <c r="EM50" s="395"/>
      <c r="EN50" s="395"/>
      <c r="EO50" s="395"/>
      <c r="EP50" s="395"/>
      <c r="EQ50" s="395"/>
      <c r="ER50" s="395"/>
      <c r="ES50" s="395"/>
      <c r="ET50" s="395"/>
      <c r="EU50" s="395"/>
      <c r="EV50" s="395"/>
      <c r="EW50" s="395"/>
      <c r="EX50" s="395"/>
      <c r="EY50" s="395"/>
      <c r="EZ50" s="395"/>
      <c r="FA50" s="395"/>
      <c r="FB50" s="395"/>
      <c r="FC50" s="395"/>
      <c r="FD50" s="395"/>
      <c r="FE50" s="395"/>
      <c r="FF50" s="395"/>
      <c r="FG50" s="395"/>
      <c r="FH50" s="395"/>
      <c r="FI50" s="395"/>
      <c r="FJ50" s="395"/>
      <c r="FK50" s="395"/>
      <c r="FL50" s="395"/>
      <c r="FM50" s="395"/>
      <c r="FN50" s="395"/>
      <c r="FO50" s="395"/>
      <c r="FP50" s="395"/>
      <c r="FQ50" s="395"/>
      <c r="FR50" s="395"/>
      <c r="FS50" s="395"/>
      <c r="FT50" s="395"/>
      <c r="FU50" s="395"/>
      <c r="FV50" s="395"/>
      <c r="FW50" s="395"/>
      <c r="FX50" s="395"/>
      <c r="FY50" s="395"/>
      <c r="FZ50" s="395"/>
      <c r="GA50" s="395"/>
      <c r="GB50" s="395"/>
      <c r="GC50" s="395"/>
      <c r="GD50" s="395"/>
      <c r="GE50" s="395"/>
      <c r="GF50" s="395"/>
      <c r="GG50" s="395"/>
      <c r="GH50" s="395"/>
      <c r="GI50" s="395"/>
      <c r="GJ50" s="395"/>
      <c r="GK50" s="395"/>
      <c r="GL50" s="395"/>
      <c r="GM50" s="395"/>
      <c r="GN50" s="395"/>
      <c r="GO50" s="395"/>
      <c r="GP50" s="395"/>
      <c r="GQ50" s="395"/>
      <c r="GR50" s="395"/>
      <c r="GS50" s="395"/>
      <c r="GT50" s="395"/>
      <c r="GU50" s="395"/>
      <c r="GV50" s="395"/>
      <c r="GW50" s="395"/>
      <c r="GX50" s="395"/>
      <c r="GY50" s="395"/>
      <c r="GZ50" s="395"/>
      <c r="HA50" s="395"/>
      <c r="HB50" s="395"/>
      <c r="HC50" s="395"/>
      <c r="HD50" s="395"/>
      <c r="HE50" s="395"/>
      <c r="HF50" s="395"/>
      <c r="HG50" s="395"/>
      <c r="HH50" s="395"/>
      <c r="HI50" s="395"/>
      <c r="HJ50" s="395"/>
      <c r="HK50" s="395"/>
      <c r="HL50" s="395"/>
      <c r="HM50" s="395"/>
      <c r="HN50" s="395"/>
      <c r="HO50" s="395"/>
      <c r="HP50" s="395"/>
      <c r="HQ50" s="395"/>
      <c r="HR50" s="395"/>
      <c r="HS50" s="395"/>
      <c r="HT50" s="395"/>
      <c r="HU50" s="395"/>
      <c r="HV50" s="395"/>
      <c r="HW50" s="395"/>
      <c r="HX50" s="395"/>
      <c r="HY50" s="395"/>
      <c r="HZ50" s="395"/>
      <c r="IA50" s="395"/>
      <c r="IB50" s="395"/>
      <c r="IC50" s="395"/>
      <c r="ID50" s="395"/>
      <c r="IE50" s="395"/>
      <c r="IF50" s="395"/>
      <c r="IG50" s="395"/>
      <c r="IH50" s="395"/>
      <c r="II50" s="395"/>
      <c r="IJ50" s="395"/>
      <c r="IK50" s="395"/>
      <c r="IL50" s="395"/>
      <c r="IM50" s="395"/>
      <c r="IN50" s="395"/>
      <c r="IO50" s="395"/>
      <c r="IP50" s="395"/>
      <c r="IQ50" s="395"/>
      <c r="IR50" s="395"/>
      <c r="IS50" s="395"/>
      <c r="IT50" s="395"/>
      <c r="IU50" s="395"/>
      <c r="IV50" s="395"/>
    </row>
    <row r="51" spans="1:256" ht="12" hidden="1">
      <c r="A51" s="377" t="s">
        <v>84</v>
      </c>
      <c r="B51" s="378">
        <v>31</v>
      </c>
      <c r="C51" s="379">
        <v>4628.5713999999998</v>
      </c>
      <c r="D51" s="380">
        <v>177</v>
      </c>
      <c r="E51" s="381">
        <v>3656</v>
      </c>
      <c r="F51" s="381">
        <v>122804</v>
      </c>
      <c r="G51" s="382">
        <v>334991</v>
      </c>
      <c r="H51" s="381">
        <v>171810</v>
      </c>
      <c r="I51" s="381">
        <v>163062</v>
      </c>
      <c r="J51" s="383">
        <v>2.73</v>
      </c>
      <c r="K51" s="384">
        <v>72.374599212188883</v>
      </c>
      <c r="L51" s="385">
        <v>-119</v>
      </c>
      <c r="M51" s="385">
        <v>-70</v>
      </c>
      <c r="N51" s="386">
        <v>-2.4603453477469452</v>
      </c>
      <c r="O51" s="387">
        <v>193</v>
      </c>
      <c r="P51" s="386">
        <v>6.7835236016451477</v>
      </c>
      <c r="Q51" s="387">
        <v>263</v>
      </c>
      <c r="R51" s="386">
        <v>9.2438689493920929</v>
      </c>
      <c r="S51" s="385">
        <v>-49</v>
      </c>
      <c r="T51" s="383">
        <v>-1.7222417434228703</v>
      </c>
      <c r="U51" s="388">
        <v>1634</v>
      </c>
      <c r="V51" s="386">
        <v>57.431489974550104</v>
      </c>
      <c r="W51" s="387">
        <v>1683</v>
      </c>
      <c r="X51" s="386">
        <v>59.153731717972974</v>
      </c>
      <c r="Y51" s="386">
        <v>-4.1825870911698155</v>
      </c>
      <c r="Z51" s="389"/>
      <c r="AA51" s="390">
        <v>84</v>
      </c>
      <c r="AB51" s="391"/>
      <c r="AC51" s="390">
        <v>54</v>
      </c>
      <c r="AD51" s="372"/>
      <c r="AE51" s="392">
        <v>91014</v>
      </c>
      <c r="AF51" s="393">
        <v>55970</v>
      </c>
      <c r="AG51" s="393">
        <v>35044</v>
      </c>
      <c r="AH51" s="394"/>
      <c r="AI51" s="394"/>
      <c r="AJ51" s="394"/>
      <c r="AK51" s="394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5"/>
      <c r="BJ51" s="395"/>
      <c r="BK51" s="395"/>
      <c r="BL51" s="395"/>
      <c r="BM51" s="395"/>
      <c r="BN51" s="395"/>
      <c r="BO51" s="395"/>
      <c r="BP51" s="395"/>
      <c r="BQ51" s="395"/>
      <c r="BR51" s="395"/>
      <c r="BS51" s="395"/>
      <c r="BT51" s="395"/>
      <c r="BU51" s="395"/>
      <c r="BV51" s="395"/>
      <c r="BW51" s="395"/>
      <c r="BX51" s="395"/>
      <c r="BY51" s="395"/>
      <c r="BZ51" s="395"/>
      <c r="CA51" s="395"/>
      <c r="CB51" s="395"/>
      <c r="CC51" s="395"/>
      <c r="CD51" s="395"/>
      <c r="CE51" s="395"/>
      <c r="CF51" s="395"/>
      <c r="CG51" s="395"/>
      <c r="CH51" s="395"/>
      <c r="CI51" s="395"/>
      <c r="CJ51" s="395"/>
      <c r="CK51" s="395"/>
      <c r="CL51" s="395"/>
      <c r="CM51" s="395"/>
      <c r="CN51" s="395"/>
      <c r="CO51" s="395"/>
      <c r="CP51" s="395"/>
      <c r="CQ51" s="395"/>
      <c r="CR51" s="395"/>
      <c r="CS51" s="395"/>
      <c r="CT51" s="395"/>
      <c r="CU51" s="395"/>
      <c r="CV51" s="395"/>
      <c r="CW51" s="395"/>
      <c r="CX51" s="395"/>
      <c r="CY51" s="395"/>
      <c r="CZ51" s="395"/>
      <c r="DA51" s="395"/>
      <c r="DB51" s="395"/>
      <c r="DC51" s="395"/>
      <c r="DD51" s="395"/>
      <c r="DE51" s="395"/>
      <c r="DF51" s="395"/>
      <c r="DG51" s="395"/>
      <c r="DH51" s="395"/>
      <c r="DI51" s="395"/>
      <c r="DJ51" s="395"/>
      <c r="DK51" s="395"/>
      <c r="DL51" s="395"/>
      <c r="DM51" s="395"/>
      <c r="DN51" s="395"/>
      <c r="DO51" s="395"/>
      <c r="DP51" s="395"/>
      <c r="DQ51" s="395"/>
      <c r="DR51" s="395"/>
      <c r="DS51" s="395"/>
      <c r="DT51" s="395"/>
      <c r="DU51" s="395"/>
      <c r="DV51" s="395"/>
      <c r="DW51" s="395"/>
      <c r="DX51" s="395"/>
      <c r="DY51" s="395"/>
      <c r="DZ51" s="395"/>
      <c r="EA51" s="395"/>
      <c r="EB51" s="395"/>
      <c r="EC51" s="395"/>
      <c r="ED51" s="395"/>
      <c r="EE51" s="395"/>
      <c r="EF51" s="395"/>
      <c r="EG51" s="395"/>
      <c r="EH51" s="395"/>
      <c r="EI51" s="395"/>
      <c r="EJ51" s="395"/>
      <c r="EK51" s="395"/>
      <c r="EL51" s="395"/>
      <c r="EM51" s="395"/>
      <c r="EN51" s="395"/>
      <c r="EO51" s="395"/>
      <c r="EP51" s="395"/>
      <c r="EQ51" s="395"/>
      <c r="ER51" s="395"/>
      <c r="ES51" s="395"/>
      <c r="ET51" s="395"/>
      <c r="EU51" s="395"/>
      <c r="EV51" s="395"/>
      <c r="EW51" s="395"/>
      <c r="EX51" s="395"/>
      <c r="EY51" s="395"/>
      <c r="EZ51" s="395"/>
      <c r="FA51" s="395"/>
      <c r="FB51" s="395"/>
      <c r="FC51" s="395"/>
      <c r="FD51" s="395"/>
      <c r="FE51" s="395"/>
      <c r="FF51" s="395"/>
      <c r="FG51" s="395"/>
      <c r="FH51" s="395"/>
      <c r="FI51" s="395"/>
      <c r="FJ51" s="395"/>
      <c r="FK51" s="395"/>
      <c r="FL51" s="395"/>
      <c r="FM51" s="395"/>
      <c r="FN51" s="395"/>
      <c r="FO51" s="395"/>
      <c r="FP51" s="395"/>
      <c r="FQ51" s="395"/>
      <c r="FR51" s="395"/>
      <c r="FS51" s="395"/>
      <c r="FT51" s="395"/>
      <c r="FU51" s="395"/>
      <c r="FV51" s="395"/>
      <c r="FW51" s="395"/>
      <c r="FX51" s="395"/>
      <c r="FY51" s="395"/>
      <c r="FZ51" s="395"/>
      <c r="GA51" s="395"/>
      <c r="GB51" s="395"/>
      <c r="GC51" s="395"/>
      <c r="GD51" s="395"/>
      <c r="GE51" s="395"/>
      <c r="GF51" s="395"/>
      <c r="GG51" s="395"/>
      <c r="GH51" s="395"/>
      <c r="GI51" s="395"/>
      <c r="GJ51" s="395"/>
      <c r="GK51" s="395"/>
      <c r="GL51" s="395"/>
      <c r="GM51" s="395"/>
      <c r="GN51" s="395"/>
      <c r="GO51" s="395"/>
      <c r="GP51" s="395"/>
      <c r="GQ51" s="395"/>
      <c r="GR51" s="395"/>
      <c r="GS51" s="395"/>
      <c r="GT51" s="395"/>
      <c r="GU51" s="395"/>
      <c r="GV51" s="395"/>
      <c r="GW51" s="395"/>
      <c r="GX51" s="395"/>
      <c r="GY51" s="395"/>
      <c r="GZ51" s="395"/>
      <c r="HA51" s="395"/>
      <c r="HB51" s="395"/>
      <c r="HC51" s="395"/>
      <c r="HD51" s="395"/>
      <c r="HE51" s="395"/>
      <c r="HF51" s="395"/>
      <c r="HG51" s="395"/>
      <c r="HH51" s="395"/>
      <c r="HI51" s="395"/>
      <c r="HJ51" s="395"/>
      <c r="HK51" s="395"/>
      <c r="HL51" s="395"/>
      <c r="HM51" s="395"/>
      <c r="HN51" s="395"/>
      <c r="HO51" s="395"/>
      <c r="HP51" s="395"/>
      <c r="HQ51" s="395"/>
      <c r="HR51" s="395"/>
      <c r="HS51" s="395"/>
      <c r="HT51" s="395"/>
      <c r="HU51" s="395"/>
      <c r="HV51" s="395"/>
      <c r="HW51" s="395"/>
      <c r="HX51" s="395"/>
      <c r="HY51" s="395"/>
      <c r="HZ51" s="395"/>
      <c r="IA51" s="395"/>
      <c r="IB51" s="395"/>
      <c r="IC51" s="395"/>
      <c r="ID51" s="395"/>
      <c r="IE51" s="395"/>
      <c r="IF51" s="395"/>
      <c r="IG51" s="395"/>
      <c r="IH51" s="395"/>
      <c r="II51" s="395"/>
      <c r="IJ51" s="395"/>
      <c r="IK51" s="395"/>
      <c r="IL51" s="395"/>
      <c r="IM51" s="395"/>
      <c r="IN51" s="395"/>
      <c r="IO51" s="395"/>
      <c r="IP51" s="395"/>
      <c r="IQ51" s="395"/>
      <c r="IR51" s="395"/>
      <c r="IS51" s="395"/>
      <c r="IT51" s="395"/>
      <c r="IU51" s="395"/>
      <c r="IV51" s="395"/>
    </row>
    <row r="52" spans="1:256" ht="12" hidden="1">
      <c r="A52" s="377" t="s">
        <v>85</v>
      </c>
      <c r="B52" s="378">
        <v>30</v>
      </c>
      <c r="C52" s="379">
        <v>4628.5713999999998</v>
      </c>
      <c r="D52" s="380">
        <v>177</v>
      </c>
      <c r="E52" s="381">
        <v>3656</v>
      </c>
      <c r="F52" s="381">
        <v>122838</v>
      </c>
      <c r="G52" s="382">
        <v>334712</v>
      </c>
      <c r="H52" s="381">
        <v>171697</v>
      </c>
      <c r="I52" s="381">
        <v>163015</v>
      </c>
      <c r="J52" s="383">
        <v>2.72</v>
      </c>
      <c r="K52" s="384">
        <v>72.31432143403903</v>
      </c>
      <c r="L52" s="385">
        <v>-160</v>
      </c>
      <c r="M52" s="385">
        <v>-79</v>
      </c>
      <c r="N52" s="386">
        <v>-2.8704266418596509</v>
      </c>
      <c r="O52" s="387">
        <v>210</v>
      </c>
      <c r="P52" s="386">
        <v>7.6302480353231212</v>
      </c>
      <c r="Q52" s="387">
        <v>289</v>
      </c>
      <c r="R52" s="386">
        <v>10.500674677182772</v>
      </c>
      <c r="S52" s="385">
        <v>-81</v>
      </c>
      <c r="T52" s="383">
        <v>-2.9430956707674909</v>
      </c>
      <c r="U52" s="388">
        <v>1449</v>
      </c>
      <c r="V52" s="386">
        <v>52.648711443729532</v>
      </c>
      <c r="W52" s="387">
        <v>1530</v>
      </c>
      <c r="X52" s="386">
        <v>55.591807114497023</v>
      </c>
      <c r="Y52" s="386">
        <v>-5.8135223126271418</v>
      </c>
      <c r="Z52" s="389"/>
      <c r="AA52" s="390">
        <v>160</v>
      </c>
      <c r="AB52" s="391"/>
      <c r="AC52" s="390">
        <v>77</v>
      </c>
      <c r="AD52" s="372"/>
      <c r="AE52" s="392">
        <v>90989</v>
      </c>
      <c r="AF52" s="393">
        <v>55959</v>
      </c>
      <c r="AG52" s="393">
        <v>35030</v>
      </c>
      <c r="AH52" s="394"/>
      <c r="AI52" s="394"/>
      <c r="AJ52" s="394"/>
      <c r="AK52" s="394"/>
      <c r="AL52" s="395"/>
      <c r="AM52" s="395"/>
      <c r="AN52" s="395"/>
      <c r="AO52" s="395"/>
      <c r="AP52" s="395"/>
      <c r="AQ52" s="395"/>
      <c r="AR52" s="395"/>
      <c r="AS52" s="395"/>
      <c r="AT52" s="395"/>
      <c r="AU52" s="395"/>
      <c r="AV52" s="395"/>
      <c r="AW52" s="395"/>
      <c r="AX52" s="395"/>
      <c r="AY52" s="395"/>
      <c r="AZ52" s="395"/>
      <c r="BA52" s="395"/>
      <c r="BB52" s="395"/>
      <c r="BC52" s="395"/>
      <c r="BD52" s="395"/>
      <c r="BE52" s="395"/>
      <c r="BF52" s="395"/>
      <c r="BG52" s="395"/>
      <c r="BH52" s="395"/>
      <c r="BI52" s="395"/>
      <c r="BJ52" s="395"/>
      <c r="BK52" s="395"/>
      <c r="BL52" s="395"/>
      <c r="BM52" s="395"/>
      <c r="BN52" s="395"/>
      <c r="BO52" s="395"/>
      <c r="BP52" s="395"/>
      <c r="BQ52" s="395"/>
      <c r="BR52" s="395"/>
      <c r="BS52" s="395"/>
      <c r="BT52" s="395"/>
      <c r="BU52" s="395"/>
      <c r="BV52" s="395"/>
      <c r="BW52" s="395"/>
      <c r="BX52" s="395"/>
      <c r="BY52" s="395"/>
      <c r="BZ52" s="395"/>
      <c r="CA52" s="395"/>
      <c r="CB52" s="395"/>
      <c r="CC52" s="395"/>
      <c r="CD52" s="395"/>
      <c r="CE52" s="395"/>
      <c r="CF52" s="395"/>
      <c r="CG52" s="395"/>
      <c r="CH52" s="395"/>
      <c r="CI52" s="395"/>
      <c r="CJ52" s="395"/>
      <c r="CK52" s="395"/>
      <c r="CL52" s="395"/>
      <c r="CM52" s="395"/>
      <c r="CN52" s="395"/>
      <c r="CO52" s="395"/>
      <c r="CP52" s="395"/>
      <c r="CQ52" s="395"/>
      <c r="CR52" s="395"/>
      <c r="CS52" s="395"/>
      <c r="CT52" s="395"/>
      <c r="CU52" s="395"/>
      <c r="CV52" s="395"/>
      <c r="CW52" s="395"/>
      <c r="CX52" s="395"/>
      <c r="CY52" s="395"/>
      <c r="CZ52" s="395"/>
      <c r="DA52" s="395"/>
      <c r="DB52" s="395"/>
      <c r="DC52" s="395"/>
      <c r="DD52" s="395"/>
      <c r="DE52" s="395"/>
      <c r="DF52" s="395"/>
      <c r="DG52" s="395"/>
      <c r="DH52" s="395"/>
      <c r="DI52" s="395"/>
      <c r="DJ52" s="395"/>
      <c r="DK52" s="395"/>
      <c r="DL52" s="395"/>
      <c r="DM52" s="395"/>
      <c r="DN52" s="395"/>
      <c r="DO52" s="395"/>
      <c r="DP52" s="395"/>
      <c r="DQ52" s="395"/>
      <c r="DR52" s="395"/>
      <c r="DS52" s="395"/>
      <c r="DT52" s="395"/>
      <c r="DU52" s="395"/>
      <c r="DV52" s="395"/>
      <c r="DW52" s="395"/>
      <c r="DX52" s="395"/>
      <c r="DY52" s="395"/>
      <c r="DZ52" s="395"/>
      <c r="EA52" s="395"/>
      <c r="EB52" s="395"/>
      <c r="EC52" s="395"/>
      <c r="ED52" s="395"/>
      <c r="EE52" s="395"/>
      <c r="EF52" s="395"/>
      <c r="EG52" s="395"/>
      <c r="EH52" s="395"/>
      <c r="EI52" s="395"/>
      <c r="EJ52" s="395"/>
      <c r="EK52" s="395"/>
      <c r="EL52" s="395"/>
      <c r="EM52" s="395"/>
      <c r="EN52" s="395"/>
      <c r="EO52" s="395"/>
      <c r="EP52" s="395"/>
      <c r="EQ52" s="395"/>
      <c r="ER52" s="395"/>
      <c r="ES52" s="395"/>
      <c r="ET52" s="395"/>
      <c r="EU52" s="395"/>
      <c r="EV52" s="395"/>
      <c r="EW52" s="395"/>
      <c r="EX52" s="395"/>
      <c r="EY52" s="395"/>
      <c r="EZ52" s="395"/>
      <c r="FA52" s="395"/>
      <c r="FB52" s="395"/>
      <c r="FC52" s="395"/>
      <c r="FD52" s="395"/>
      <c r="FE52" s="395"/>
      <c r="FF52" s="395"/>
      <c r="FG52" s="395"/>
      <c r="FH52" s="395"/>
      <c r="FI52" s="395"/>
      <c r="FJ52" s="395"/>
      <c r="FK52" s="395"/>
      <c r="FL52" s="395"/>
      <c r="FM52" s="395"/>
      <c r="FN52" s="395"/>
      <c r="FO52" s="395"/>
      <c r="FP52" s="395"/>
      <c r="FQ52" s="395"/>
      <c r="FR52" s="395"/>
      <c r="FS52" s="395"/>
      <c r="FT52" s="395"/>
      <c r="FU52" s="395"/>
      <c r="FV52" s="395"/>
      <c r="FW52" s="395"/>
      <c r="FX52" s="395"/>
      <c r="FY52" s="395"/>
      <c r="FZ52" s="395"/>
      <c r="GA52" s="395"/>
      <c r="GB52" s="395"/>
      <c r="GC52" s="395"/>
      <c r="GD52" s="395"/>
      <c r="GE52" s="395"/>
      <c r="GF52" s="395"/>
      <c r="GG52" s="395"/>
      <c r="GH52" s="395"/>
      <c r="GI52" s="395"/>
      <c r="GJ52" s="395"/>
      <c r="GK52" s="395"/>
      <c r="GL52" s="395"/>
      <c r="GM52" s="395"/>
      <c r="GN52" s="395"/>
      <c r="GO52" s="395"/>
      <c r="GP52" s="395"/>
      <c r="GQ52" s="395"/>
      <c r="GR52" s="395"/>
      <c r="GS52" s="395"/>
      <c r="GT52" s="395"/>
      <c r="GU52" s="395"/>
      <c r="GV52" s="395"/>
      <c r="GW52" s="395"/>
      <c r="GX52" s="395"/>
      <c r="GY52" s="395"/>
      <c r="GZ52" s="395"/>
      <c r="HA52" s="395"/>
      <c r="HB52" s="395"/>
      <c r="HC52" s="395"/>
      <c r="HD52" s="395"/>
      <c r="HE52" s="395"/>
      <c r="HF52" s="395"/>
      <c r="HG52" s="395"/>
      <c r="HH52" s="395"/>
      <c r="HI52" s="395"/>
      <c r="HJ52" s="395"/>
      <c r="HK52" s="395"/>
      <c r="HL52" s="395"/>
      <c r="HM52" s="395"/>
      <c r="HN52" s="395"/>
      <c r="HO52" s="395"/>
      <c r="HP52" s="395"/>
      <c r="HQ52" s="395"/>
      <c r="HR52" s="395"/>
      <c r="HS52" s="395"/>
      <c r="HT52" s="395"/>
      <c r="HU52" s="395"/>
      <c r="HV52" s="395"/>
      <c r="HW52" s="395"/>
      <c r="HX52" s="395"/>
      <c r="HY52" s="395"/>
      <c r="HZ52" s="395"/>
      <c r="IA52" s="395"/>
      <c r="IB52" s="395"/>
      <c r="IC52" s="395"/>
      <c r="ID52" s="395"/>
      <c r="IE52" s="395"/>
      <c r="IF52" s="395"/>
      <c r="IG52" s="395"/>
      <c r="IH52" s="395"/>
      <c r="II52" s="395"/>
      <c r="IJ52" s="395"/>
      <c r="IK52" s="395"/>
      <c r="IL52" s="395"/>
      <c r="IM52" s="395"/>
      <c r="IN52" s="395"/>
      <c r="IO52" s="395"/>
      <c r="IP52" s="395"/>
      <c r="IQ52" s="395"/>
      <c r="IR52" s="395"/>
      <c r="IS52" s="395"/>
      <c r="IT52" s="395"/>
      <c r="IU52" s="395"/>
      <c r="IV52" s="395"/>
    </row>
    <row r="53" spans="1:256" ht="12" hidden="1">
      <c r="A53" s="377" t="s">
        <v>86</v>
      </c>
      <c r="B53" s="378">
        <v>31</v>
      </c>
      <c r="C53" s="379">
        <v>4628.5713999999998</v>
      </c>
      <c r="D53" s="380">
        <v>177</v>
      </c>
      <c r="E53" s="381">
        <v>3656</v>
      </c>
      <c r="F53" s="381">
        <v>122928</v>
      </c>
      <c r="G53" s="382">
        <v>334513</v>
      </c>
      <c r="H53" s="381">
        <v>171544</v>
      </c>
      <c r="I53" s="381">
        <v>162969</v>
      </c>
      <c r="J53" s="383">
        <v>2.72</v>
      </c>
      <c r="K53" s="384">
        <v>72.271327606613141</v>
      </c>
      <c r="L53" s="385">
        <v>-199</v>
      </c>
      <c r="M53" s="385">
        <v>-63</v>
      </c>
      <c r="N53" s="386">
        <v>-2.2168155509683212</v>
      </c>
      <c r="O53" s="387">
        <v>201</v>
      </c>
      <c r="P53" s="386">
        <v>7.072697234041784</v>
      </c>
      <c r="Q53" s="387">
        <v>264</v>
      </c>
      <c r="R53" s="386">
        <v>9.2895127850101051</v>
      </c>
      <c r="S53" s="385">
        <v>-136</v>
      </c>
      <c r="T53" s="383">
        <v>-4.7855065862173305</v>
      </c>
      <c r="U53" s="388">
        <v>1564</v>
      </c>
      <c r="V53" s="386">
        <v>55.033325741499254</v>
      </c>
      <c r="W53" s="387">
        <v>1700</v>
      </c>
      <c r="X53" s="386">
        <v>59.818832327716585</v>
      </c>
      <c r="Y53" s="386">
        <v>-7.0023221371856517</v>
      </c>
      <c r="Z53" s="389"/>
      <c r="AA53" s="390">
        <v>194</v>
      </c>
      <c r="AB53" s="391"/>
      <c r="AC53" s="390">
        <v>71</v>
      </c>
      <c r="AD53" s="372"/>
      <c r="AE53" s="392">
        <v>90960</v>
      </c>
      <c r="AF53" s="393">
        <v>55918</v>
      </c>
      <c r="AG53" s="393">
        <v>35042</v>
      </c>
      <c r="AH53" s="394"/>
      <c r="AI53" s="394"/>
      <c r="AJ53" s="394"/>
      <c r="AK53" s="394"/>
      <c r="AL53" s="395"/>
      <c r="AM53" s="395"/>
      <c r="AN53" s="395"/>
      <c r="AO53" s="395"/>
      <c r="AP53" s="395"/>
      <c r="AQ53" s="395"/>
      <c r="AR53" s="395"/>
      <c r="AS53" s="395"/>
      <c r="AT53" s="395"/>
      <c r="AU53" s="395"/>
      <c r="AV53" s="395"/>
      <c r="AW53" s="395"/>
      <c r="AX53" s="395"/>
      <c r="AY53" s="395"/>
      <c r="AZ53" s="395"/>
      <c r="BA53" s="395"/>
      <c r="BB53" s="395"/>
      <c r="BC53" s="395"/>
      <c r="BD53" s="395"/>
      <c r="BE53" s="395"/>
      <c r="BF53" s="395"/>
      <c r="BG53" s="395"/>
      <c r="BH53" s="395"/>
      <c r="BI53" s="395"/>
      <c r="BJ53" s="395"/>
      <c r="BK53" s="395"/>
      <c r="BL53" s="395"/>
      <c r="BM53" s="395"/>
      <c r="BN53" s="395"/>
      <c r="BO53" s="395"/>
      <c r="BP53" s="395"/>
      <c r="BQ53" s="395"/>
      <c r="BR53" s="395"/>
      <c r="BS53" s="395"/>
      <c r="BT53" s="395"/>
      <c r="BU53" s="395"/>
      <c r="BV53" s="395"/>
      <c r="BW53" s="395"/>
      <c r="BX53" s="395"/>
      <c r="BY53" s="395"/>
      <c r="BZ53" s="395"/>
      <c r="CA53" s="395"/>
      <c r="CB53" s="395"/>
      <c r="CC53" s="395"/>
      <c r="CD53" s="395"/>
      <c r="CE53" s="395"/>
      <c r="CF53" s="395"/>
      <c r="CG53" s="395"/>
      <c r="CH53" s="395"/>
      <c r="CI53" s="395"/>
      <c r="CJ53" s="395"/>
      <c r="CK53" s="395"/>
      <c r="CL53" s="395"/>
      <c r="CM53" s="395"/>
      <c r="CN53" s="395"/>
      <c r="CO53" s="395"/>
      <c r="CP53" s="395"/>
      <c r="CQ53" s="395"/>
      <c r="CR53" s="395"/>
      <c r="CS53" s="395"/>
      <c r="CT53" s="395"/>
      <c r="CU53" s="395"/>
      <c r="CV53" s="395"/>
      <c r="CW53" s="395"/>
      <c r="CX53" s="395"/>
      <c r="CY53" s="395"/>
      <c r="CZ53" s="395"/>
      <c r="DA53" s="395"/>
      <c r="DB53" s="395"/>
      <c r="DC53" s="395"/>
      <c r="DD53" s="395"/>
      <c r="DE53" s="395"/>
      <c r="DF53" s="395"/>
      <c r="DG53" s="395"/>
      <c r="DH53" s="395"/>
      <c r="DI53" s="395"/>
      <c r="DJ53" s="395"/>
      <c r="DK53" s="395"/>
      <c r="DL53" s="395"/>
      <c r="DM53" s="395"/>
      <c r="DN53" s="395"/>
      <c r="DO53" s="395"/>
      <c r="DP53" s="395"/>
      <c r="DQ53" s="395"/>
      <c r="DR53" s="395"/>
      <c r="DS53" s="395"/>
      <c r="DT53" s="395"/>
      <c r="DU53" s="395"/>
      <c r="DV53" s="395"/>
      <c r="DW53" s="395"/>
      <c r="DX53" s="395"/>
      <c r="DY53" s="395"/>
      <c r="DZ53" s="395"/>
      <c r="EA53" s="395"/>
      <c r="EB53" s="395"/>
      <c r="EC53" s="395"/>
      <c r="ED53" s="395"/>
      <c r="EE53" s="395"/>
      <c r="EF53" s="395"/>
      <c r="EG53" s="395"/>
      <c r="EH53" s="395"/>
      <c r="EI53" s="395"/>
      <c r="EJ53" s="395"/>
      <c r="EK53" s="395"/>
      <c r="EL53" s="395"/>
      <c r="EM53" s="395"/>
      <c r="EN53" s="395"/>
      <c r="EO53" s="395"/>
      <c r="EP53" s="395"/>
      <c r="EQ53" s="395"/>
      <c r="ER53" s="395"/>
      <c r="ES53" s="395"/>
      <c r="ET53" s="395"/>
      <c r="EU53" s="395"/>
      <c r="EV53" s="395"/>
      <c r="EW53" s="395"/>
      <c r="EX53" s="395"/>
      <c r="EY53" s="395"/>
      <c r="EZ53" s="395"/>
      <c r="FA53" s="395"/>
      <c r="FB53" s="395"/>
      <c r="FC53" s="395"/>
      <c r="FD53" s="395"/>
      <c r="FE53" s="395"/>
      <c r="FF53" s="395"/>
      <c r="FG53" s="395"/>
      <c r="FH53" s="395"/>
      <c r="FI53" s="395"/>
      <c r="FJ53" s="395"/>
      <c r="FK53" s="395"/>
      <c r="FL53" s="395"/>
      <c r="FM53" s="395"/>
      <c r="FN53" s="395"/>
      <c r="FO53" s="395"/>
      <c r="FP53" s="395"/>
      <c r="FQ53" s="395"/>
      <c r="FR53" s="395"/>
      <c r="FS53" s="395"/>
      <c r="FT53" s="395"/>
      <c r="FU53" s="395"/>
      <c r="FV53" s="395"/>
      <c r="FW53" s="395"/>
      <c r="FX53" s="395"/>
      <c r="FY53" s="395"/>
      <c r="FZ53" s="395"/>
      <c r="GA53" s="395"/>
      <c r="GB53" s="395"/>
      <c r="GC53" s="395"/>
      <c r="GD53" s="395"/>
      <c r="GE53" s="395"/>
      <c r="GF53" s="395"/>
      <c r="GG53" s="395"/>
      <c r="GH53" s="395"/>
      <c r="GI53" s="395"/>
      <c r="GJ53" s="395"/>
      <c r="GK53" s="395"/>
      <c r="GL53" s="395"/>
      <c r="GM53" s="395"/>
      <c r="GN53" s="395"/>
      <c r="GO53" s="395"/>
      <c r="GP53" s="395"/>
      <c r="GQ53" s="395"/>
      <c r="GR53" s="395"/>
      <c r="GS53" s="395"/>
      <c r="GT53" s="395"/>
      <c r="GU53" s="395"/>
      <c r="GV53" s="395"/>
      <c r="GW53" s="395"/>
      <c r="GX53" s="395"/>
      <c r="GY53" s="395"/>
      <c r="GZ53" s="395"/>
      <c r="HA53" s="395"/>
      <c r="HB53" s="395"/>
      <c r="HC53" s="395"/>
      <c r="HD53" s="395"/>
      <c r="HE53" s="395"/>
      <c r="HF53" s="395"/>
      <c r="HG53" s="395"/>
      <c r="HH53" s="395"/>
      <c r="HI53" s="395"/>
      <c r="HJ53" s="395"/>
      <c r="HK53" s="395"/>
      <c r="HL53" s="395"/>
      <c r="HM53" s="395"/>
      <c r="HN53" s="395"/>
      <c r="HO53" s="395"/>
      <c r="HP53" s="395"/>
      <c r="HQ53" s="395"/>
      <c r="HR53" s="395"/>
      <c r="HS53" s="395"/>
      <c r="HT53" s="395"/>
      <c r="HU53" s="395"/>
      <c r="HV53" s="395"/>
      <c r="HW53" s="395"/>
      <c r="HX53" s="395"/>
      <c r="HY53" s="395"/>
      <c r="HZ53" s="395"/>
      <c r="IA53" s="395"/>
      <c r="IB53" s="395"/>
      <c r="IC53" s="395"/>
      <c r="ID53" s="395"/>
      <c r="IE53" s="395"/>
      <c r="IF53" s="395"/>
      <c r="IG53" s="395"/>
      <c r="IH53" s="395"/>
      <c r="II53" s="395"/>
      <c r="IJ53" s="395"/>
      <c r="IK53" s="395"/>
      <c r="IL53" s="395"/>
      <c r="IM53" s="395"/>
      <c r="IN53" s="395"/>
      <c r="IO53" s="395"/>
      <c r="IP53" s="395"/>
      <c r="IQ53" s="395"/>
      <c r="IR53" s="395"/>
      <c r="IS53" s="395"/>
      <c r="IT53" s="395"/>
      <c r="IU53" s="395"/>
      <c r="IV53" s="395"/>
    </row>
    <row r="54" spans="1:256" ht="12" hidden="1">
      <c r="A54" s="377" t="s">
        <v>87</v>
      </c>
      <c r="B54" s="378">
        <v>30</v>
      </c>
      <c r="C54" s="379">
        <v>4628.5713999999998</v>
      </c>
      <c r="D54" s="380">
        <v>177</v>
      </c>
      <c r="E54" s="381">
        <v>3656</v>
      </c>
      <c r="F54" s="381">
        <v>123004</v>
      </c>
      <c r="G54" s="382">
        <v>334468</v>
      </c>
      <c r="H54" s="381">
        <v>171503</v>
      </c>
      <c r="I54" s="381">
        <v>162965</v>
      </c>
      <c r="J54" s="383">
        <v>2.72</v>
      </c>
      <c r="K54" s="384">
        <v>72.261605384330906</v>
      </c>
      <c r="L54" s="385">
        <v>-45</v>
      </c>
      <c r="M54" s="385">
        <v>-49</v>
      </c>
      <c r="N54" s="386">
        <v>-1.7823127014568918</v>
      </c>
      <c r="O54" s="387">
        <v>203</v>
      </c>
      <c r="P54" s="386">
        <v>7.3838669060356974</v>
      </c>
      <c r="Q54" s="387">
        <v>252</v>
      </c>
      <c r="R54" s="386">
        <v>9.1661796074925892</v>
      </c>
      <c r="S54" s="385">
        <v>4</v>
      </c>
      <c r="T54" s="383">
        <v>0.14549491440464379</v>
      </c>
      <c r="U54" s="388">
        <v>1371</v>
      </c>
      <c r="V54" s="386">
        <v>49.868381912191822</v>
      </c>
      <c r="W54" s="387">
        <v>1367</v>
      </c>
      <c r="X54" s="386">
        <v>49.722886997787178</v>
      </c>
      <c r="Y54" s="386">
        <v>-1.636817787052248</v>
      </c>
      <c r="Z54" s="389"/>
      <c r="AA54" s="390">
        <v>114</v>
      </c>
      <c r="AB54" s="391"/>
      <c r="AC54" s="390">
        <v>75</v>
      </c>
      <c r="AD54" s="372"/>
      <c r="AE54" s="392">
        <v>91007</v>
      </c>
      <c r="AF54" s="393">
        <v>55948</v>
      </c>
      <c r="AG54" s="393">
        <v>35059</v>
      </c>
      <c r="AH54" s="394"/>
      <c r="AI54" s="394"/>
      <c r="AJ54" s="394"/>
      <c r="AK54" s="394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5"/>
      <c r="BJ54" s="395"/>
      <c r="BK54" s="395"/>
      <c r="BL54" s="395"/>
      <c r="BM54" s="395"/>
      <c r="BN54" s="395"/>
      <c r="BO54" s="395"/>
      <c r="BP54" s="395"/>
      <c r="BQ54" s="395"/>
      <c r="BR54" s="395"/>
      <c r="BS54" s="395"/>
      <c r="BT54" s="395"/>
      <c r="BU54" s="395"/>
      <c r="BV54" s="395"/>
      <c r="BW54" s="395"/>
      <c r="BX54" s="395"/>
      <c r="BY54" s="395"/>
      <c r="BZ54" s="395"/>
      <c r="CA54" s="395"/>
      <c r="CB54" s="395"/>
      <c r="CC54" s="395"/>
      <c r="CD54" s="395"/>
      <c r="CE54" s="395"/>
      <c r="CF54" s="395"/>
      <c r="CG54" s="395"/>
      <c r="CH54" s="395"/>
      <c r="CI54" s="395"/>
      <c r="CJ54" s="395"/>
      <c r="CK54" s="395"/>
      <c r="CL54" s="395"/>
      <c r="CM54" s="395"/>
      <c r="CN54" s="395"/>
      <c r="CO54" s="395"/>
      <c r="CP54" s="395"/>
      <c r="CQ54" s="395"/>
      <c r="CR54" s="395"/>
      <c r="CS54" s="395"/>
      <c r="CT54" s="395"/>
      <c r="CU54" s="395"/>
      <c r="CV54" s="395"/>
      <c r="CW54" s="395"/>
      <c r="CX54" s="395"/>
      <c r="CY54" s="395"/>
      <c r="CZ54" s="395"/>
      <c r="DA54" s="395"/>
      <c r="DB54" s="395"/>
      <c r="DC54" s="395"/>
      <c r="DD54" s="395"/>
      <c r="DE54" s="395"/>
      <c r="DF54" s="395"/>
      <c r="DG54" s="395"/>
      <c r="DH54" s="395"/>
      <c r="DI54" s="395"/>
      <c r="DJ54" s="395"/>
      <c r="DK54" s="395"/>
      <c r="DL54" s="395"/>
      <c r="DM54" s="395"/>
      <c r="DN54" s="395"/>
      <c r="DO54" s="395"/>
      <c r="DP54" s="395"/>
      <c r="DQ54" s="395"/>
      <c r="DR54" s="395"/>
      <c r="DS54" s="395"/>
      <c r="DT54" s="395"/>
      <c r="DU54" s="395"/>
      <c r="DV54" s="395"/>
      <c r="DW54" s="395"/>
      <c r="DX54" s="395"/>
      <c r="DY54" s="395"/>
      <c r="DZ54" s="395"/>
      <c r="EA54" s="395"/>
      <c r="EB54" s="395"/>
      <c r="EC54" s="395"/>
      <c r="ED54" s="395"/>
      <c r="EE54" s="395"/>
      <c r="EF54" s="395"/>
      <c r="EG54" s="395"/>
      <c r="EH54" s="395"/>
      <c r="EI54" s="395"/>
      <c r="EJ54" s="395"/>
      <c r="EK54" s="395"/>
      <c r="EL54" s="395"/>
      <c r="EM54" s="395"/>
      <c r="EN54" s="395"/>
      <c r="EO54" s="395"/>
      <c r="EP54" s="395"/>
      <c r="EQ54" s="395"/>
      <c r="ER54" s="395"/>
      <c r="ES54" s="395"/>
      <c r="ET54" s="395"/>
      <c r="EU54" s="395"/>
      <c r="EV54" s="395"/>
      <c r="EW54" s="395"/>
      <c r="EX54" s="395"/>
      <c r="EY54" s="395"/>
      <c r="EZ54" s="395"/>
      <c r="FA54" s="395"/>
      <c r="FB54" s="395"/>
      <c r="FC54" s="395"/>
      <c r="FD54" s="395"/>
      <c r="FE54" s="395"/>
      <c r="FF54" s="395"/>
      <c r="FG54" s="395"/>
      <c r="FH54" s="395"/>
      <c r="FI54" s="395"/>
      <c r="FJ54" s="395"/>
      <c r="FK54" s="395"/>
      <c r="FL54" s="395"/>
      <c r="FM54" s="395"/>
      <c r="FN54" s="395"/>
      <c r="FO54" s="395"/>
      <c r="FP54" s="395"/>
      <c r="FQ54" s="395"/>
      <c r="FR54" s="395"/>
      <c r="FS54" s="395"/>
      <c r="FT54" s="395"/>
      <c r="FU54" s="395"/>
      <c r="FV54" s="395"/>
      <c r="FW54" s="395"/>
      <c r="FX54" s="395"/>
      <c r="FY54" s="395"/>
      <c r="FZ54" s="395"/>
      <c r="GA54" s="395"/>
      <c r="GB54" s="395"/>
      <c r="GC54" s="395"/>
      <c r="GD54" s="395"/>
      <c r="GE54" s="395"/>
      <c r="GF54" s="395"/>
      <c r="GG54" s="395"/>
      <c r="GH54" s="395"/>
      <c r="GI54" s="395"/>
      <c r="GJ54" s="395"/>
      <c r="GK54" s="395"/>
      <c r="GL54" s="395"/>
      <c r="GM54" s="395"/>
      <c r="GN54" s="395"/>
      <c r="GO54" s="395"/>
      <c r="GP54" s="395"/>
      <c r="GQ54" s="395"/>
      <c r="GR54" s="395"/>
      <c r="GS54" s="395"/>
      <c r="GT54" s="395"/>
      <c r="GU54" s="395"/>
      <c r="GV54" s="395"/>
      <c r="GW54" s="395"/>
      <c r="GX54" s="395"/>
      <c r="GY54" s="395"/>
      <c r="GZ54" s="395"/>
      <c r="HA54" s="395"/>
      <c r="HB54" s="395"/>
      <c r="HC54" s="395"/>
      <c r="HD54" s="395"/>
      <c r="HE54" s="395"/>
      <c r="HF54" s="395"/>
      <c r="HG54" s="395"/>
      <c r="HH54" s="395"/>
      <c r="HI54" s="395"/>
      <c r="HJ54" s="395"/>
      <c r="HK54" s="395"/>
      <c r="HL54" s="395"/>
      <c r="HM54" s="395"/>
      <c r="HN54" s="395"/>
      <c r="HO54" s="395"/>
      <c r="HP54" s="395"/>
      <c r="HQ54" s="395"/>
      <c r="HR54" s="395"/>
      <c r="HS54" s="395"/>
      <c r="HT54" s="395"/>
      <c r="HU54" s="395"/>
      <c r="HV54" s="395"/>
      <c r="HW54" s="395"/>
      <c r="HX54" s="395"/>
      <c r="HY54" s="395"/>
      <c r="HZ54" s="395"/>
      <c r="IA54" s="395"/>
      <c r="IB54" s="395"/>
      <c r="IC54" s="395"/>
      <c r="ID54" s="395"/>
      <c r="IE54" s="395"/>
      <c r="IF54" s="395"/>
      <c r="IG54" s="395"/>
      <c r="IH54" s="395"/>
      <c r="II54" s="395"/>
      <c r="IJ54" s="395"/>
      <c r="IK54" s="395"/>
      <c r="IL54" s="395"/>
      <c r="IM54" s="395"/>
      <c r="IN54" s="395"/>
      <c r="IO54" s="395"/>
      <c r="IP54" s="395"/>
      <c r="IQ54" s="395"/>
      <c r="IR54" s="395"/>
      <c r="IS54" s="395"/>
      <c r="IT54" s="395"/>
      <c r="IU54" s="395"/>
      <c r="IV54" s="395"/>
    </row>
    <row r="55" spans="1:256" ht="12" hidden="1">
      <c r="A55" s="377" t="s">
        <v>88</v>
      </c>
      <c r="B55" s="378">
        <v>31</v>
      </c>
      <c r="C55" s="379">
        <v>4628.5713999999998</v>
      </c>
      <c r="D55" s="380">
        <v>177</v>
      </c>
      <c r="E55" s="381">
        <v>3656</v>
      </c>
      <c r="F55" s="381">
        <v>123055</v>
      </c>
      <c r="G55" s="382">
        <v>334302</v>
      </c>
      <c r="H55" s="381">
        <v>171358</v>
      </c>
      <c r="I55" s="381">
        <v>162944</v>
      </c>
      <c r="J55" s="383">
        <v>2.72</v>
      </c>
      <c r="K55" s="384">
        <v>72.225741186578645</v>
      </c>
      <c r="L55" s="385">
        <v>-166</v>
      </c>
      <c r="M55" s="385">
        <v>-77</v>
      </c>
      <c r="N55" s="386">
        <v>-2.7112846067431438</v>
      </c>
      <c r="O55" s="387">
        <v>219</v>
      </c>
      <c r="P55" s="386">
        <v>7.711315959438295</v>
      </c>
      <c r="Q55" s="387">
        <v>296</v>
      </c>
      <c r="R55" s="386">
        <v>10.422600566181439</v>
      </c>
      <c r="S55" s="385">
        <v>-89</v>
      </c>
      <c r="T55" s="383">
        <v>-3.133822467534273</v>
      </c>
      <c r="U55" s="388">
        <v>1704</v>
      </c>
      <c r="V55" s="386">
        <v>60.0003762323418</v>
      </c>
      <c r="W55" s="387">
        <v>1793</v>
      </c>
      <c r="X55" s="386">
        <v>63.134198699876073</v>
      </c>
      <c r="Y55" s="386">
        <v>-5.8451070742774167</v>
      </c>
      <c r="Z55" s="389"/>
      <c r="AA55" s="390">
        <v>145</v>
      </c>
      <c r="AB55" s="391"/>
      <c r="AC55" s="390">
        <v>84</v>
      </c>
      <c r="AD55" s="372"/>
      <c r="AE55" s="392">
        <v>90983</v>
      </c>
      <c r="AF55" s="393">
        <v>55913</v>
      </c>
      <c r="AG55" s="393">
        <v>35070</v>
      </c>
      <c r="AH55" s="394"/>
      <c r="AI55" s="394"/>
      <c r="AJ55" s="394"/>
      <c r="AK55" s="394"/>
      <c r="AL55" s="395"/>
      <c r="AM55" s="395"/>
      <c r="AN55" s="395"/>
      <c r="AO55" s="395"/>
      <c r="AP55" s="395"/>
      <c r="AQ55" s="395"/>
      <c r="AR55" s="395"/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5"/>
      <c r="BJ55" s="395"/>
      <c r="BK55" s="395"/>
      <c r="BL55" s="395"/>
      <c r="BM55" s="395"/>
      <c r="BN55" s="395"/>
      <c r="BO55" s="395"/>
      <c r="BP55" s="395"/>
      <c r="BQ55" s="395"/>
      <c r="BR55" s="395"/>
      <c r="BS55" s="395"/>
      <c r="BT55" s="395"/>
      <c r="BU55" s="395"/>
      <c r="BV55" s="395"/>
      <c r="BW55" s="395"/>
      <c r="BX55" s="395"/>
      <c r="BY55" s="395"/>
      <c r="BZ55" s="395"/>
      <c r="CA55" s="395"/>
      <c r="CB55" s="395"/>
      <c r="CC55" s="395"/>
      <c r="CD55" s="395"/>
      <c r="CE55" s="395"/>
      <c r="CF55" s="395"/>
      <c r="CG55" s="395"/>
      <c r="CH55" s="395"/>
      <c r="CI55" s="395"/>
      <c r="CJ55" s="395"/>
      <c r="CK55" s="395"/>
      <c r="CL55" s="395"/>
      <c r="CM55" s="395"/>
      <c r="CN55" s="395"/>
      <c r="CO55" s="395"/>
      <c r="CP55" s="395"/>
      <c r="CQ55" s="395"/>
      <c r="CR55" s="395"/>
      <c r="CS55" s="395"/>
      <c r="CT55" s="395"/>
      <c r="CU55" s="395"/>
      <c r="CV55" s="395"/>
      <c r="CW55" s="395"/>
      <c r="CX55" s="395"/>
      <c r="CY55" s="395"/>
      <c r="CZ55" s="395"/>
      <c r="DA55" s="395"/>
      <c r="DB55" s="395"/>
      <c r="DC55" s="395"/>
      <c r="DD55" s="395"/>
      <c r="DE55" s="395"/>
      <c r="DF55" s="395"/>
      <c r="DG55" s="395"/>
      <c r="DH55" s="395"/>
      <c r="DI55" s="395"/>
      <c r="DJ55" s="395"/>
      <c r="DK55" s="395"/>
      <c r="DL55" s="395"/>
      <c r="DM55" s="395"/>
      <c r="DN55" s="395"/>
      <c r="DO55" s="395"/>
      <c r="DP55" s="395"/>
      <c r="DQ55" s="395"/>
      <c r="DR55" s="395"/>
      <c r="DS55" s="395"/>
      <c r="DT55" s="395"/>
      <c r="DU55" s="395"/>
      <c r="DV55" s="395"/>
      <c r="DW55" s="395"/>
      <c r="DX55" s="395"/>
      <c r="DY55" s="395"/>
      <c r="DZ55" s="395"/>
      <c r="EA55" s="395"/>
      <c r="EB55" s="395"/>
      <c r="EC55" s="395"/>
      <c r="ED55" s="395"/>
      <c r="EE55" s="395"/>
      <c r="EF55" s="395"/>
      <c r="EG55" s="395"/>
      <c r="EH55" s="395"/>
      <c r="EI55" s="395"/>
      <c r="EJ55" s="395"/>
      <c r="EK55" s="395"/>
      <c r="EL55" s="395"/>
      <c r="EM55" s="395"/>
      <c r="EN55" s="395"/>
      <c r="EO55" s="395"/>
      <c r="EP55" s="395"/>
      <c r="EQ55" s="395"/>
      <c r="ER55" s="395"/>
      <c r="ES55" s="395"/>
      <c r="ET55" s="395"/>
      <c r="EU55" s="395"/>
      <c r="EV55" s="395"/>
      <c r="EW55" s="395"/>
      <c r="EX55" s="395"/>
      <c r="EY55" s="395"/>
      <c r="EZ55" s="395"/>
      <c r="FA55" s="395"/>
      <c r="FB55" s="395"/>
      <c r="FC55" s="395"/>
      <c r="FD55" s="395"/>
      <c r="FE55" s="395"/>
      <c r="FF55" s="395"/>
      <c r="FG55" s="395"/>
      <c r="FH55" s="395"/>
      <c r="FI55" s="395"/>
      <c r="FJ55" s="395"/>
      <c r="FK55" s="395"/>
      <c r="FL55" s="395"/>
      <c r="FM55" s="395"/>
      <c r="FN55" s="395"/>
      <c r="FO55" s="395"/>
      <c r="FP55" s="395"/>
      <c r="FQ55" s="395"/>
      <c r="FR55" s="395"/>
      <c r="FS55" s="395"/>
      <c r="FT55" s="395"/>
      <c r="FU55" s="395"/>
      <c r="FV55" s="395"/>
      <c r="FW55" s="395"/>
      <c r="FX55" s="395"/>
      <c r="FY55" s="395"/>
      <c r="FZ55" s="395"/>
      <c r="GA55" s="395"/>
      <c r="GB55" s="395"/>
      <c r="GC55" s="395"/>
      <c r="GD55" s="395"/>
      <c r="GE55" s="395"/>
      <c r="GF55" s="395"/>
      <c r="GG55" s="395"/>
      <c r="GH55" s="395"/>
      <c r="GI55" s="395"/>
      <c r="GJ55" s="395"/>
      <c r="GK55" s="395"/>
      <c r="GL55" s="395"/>
      <c r="GM55" s="395"/>
      <c r="GN55" s="395"/>
      <c r="GO55" s="395"/>
      <c r="GP55" s="395"/>
      <c r="GQ55" s="395"/>
      <c r="GR55" s="395"/>
      <c r="GS55" s="395"/>
      <c r="GT55" s="395"/>
      <c r="GU55" s="395"/>
      <c r="GV55" s="395"/>
      <c r="GW55" s="395"/>
      <c r="GX55" s="395"/>
      <c r="GY55" s="395"/>
      <c r="GZ55" s="395"/>
      <c r="HA55" s="395"/>
      <c r="HB55" s="395"/>
      <c r="HC55" s="395"/>
      <c r="HD55" s="395"/>
      <c r="HE55" s="395"/>
      <c r="HF55" s="395"/>
      <c r="HG55" s="395"/>
      <c r="HH55" s="395"/>
      <c r="HI55" s="395"/>
      <c r="HJ55" s="395"/>
      <c r="HK55" s="395"/>
      <c r="HL55" s="395"/>
      <c r="HM55" s="395"/>
      <c r="HN55" s="395"/>
      <c r="HO55" s="395"/>
      <c r="HP55" s="395"/>
      <c r="HQ55" s="395"/>
      <c r="HR55" s="395"/>
      <c r="HS55" s="395"/>
      <c r="HT55" s="395"/>
      <c r="HU55" s="395"/>
      <c r="HV55" s="395"/>
      <c r="HW55" s="395"/>
      <c r="HX55" s="395"/>
      <c r="HY55" s="395"/>
      <c r="HZ55" s="395"/>
      <c r="IA55" s="395"/>
      <c r="IB55" s="395"/>
      <c r="IC55" s="395"/>
      <c r="ID55" s="395"/>
      <c r="IE55" s="395"/>
      <c r="IF55" s="395"/>
      <c r="IG55" s="395"/>
      <c r="IH55" s="395"/>
      <c r="II55" s="395"/>
      <c r="IJ55" s="395"/>
      <c r="IK55" s="395"/>
      <c r="IL55" s="395"/>
      <c r="IM55" s="395"/>
      <c r="IN55" s="395"/>
      <c r="IO55" s="395"/>
      <c r="IP55" s="395"/>
      <c r="IQ55" s="395"/>
      <c r="IR55" s="395"/>
      <c r="IS55" s="395"/>
      <c r="IT55" s="395"/>
      <c r="IU55" s="395"/>
      <c r="IV55" s="395"/>
    </row>
    <row r="56" spans="1:256" ht="12" hidden="1">
      <c r="A56" s="377" t="s">
        <v>89</v>
      </c>
      <c r="B56" s="378">
        <v>31</v>
      </c>
      <c r="C56" s="379">
        <v>4628.5713999999998</v>
      </c>
      <c r="D56" s="380">
        <v>177</v>
      </c>
      <c r="E56" s="381">
        <v>3656</v>
      </c>
      <c r="F56" s="381">
        <v>123253</v>
      </c>
      <c r="G56" s="382">
        <v>334128</v>
      </c>
      <c r="H56" s="381">
        <v>171255</v>
      </c>
      <c r="I56" s="381">
        <v>162873</v>
      </c>
      <c r="J56" s="383">
        <v>2.71</v>
      </c>
      <c r="K56" s="384">
        <v>72.188148593754008</v>
      </c>
      <c r="L56" s="385">
        <v>-174</v>
      </c>
      <c r="M56" s="385">
        <v>-48</v>
      </c>
      <c r="N56" s="386">
        <v>-1.6910111464852893</v>
      </c>
      <c r="O56" s="387">
        <v>210</v>
      </c>
      <c r="P56" s="386">
        <v>7.3981737658731355</v>
      </c>
      <c r="Q56" s="387">
        <v>258</v>
      </c>
      <c r="R56" s="386">
        <v>9.0891849123584247</v>
      </c>
      <c r="S56" s="385">
        <v>-126</v>
      </c>
      <c r="T56" s="383">
        <v>-4.4389042595238735</v>
      </c>
      <c r="U56" s="388">
        <v>1804</v>
      </c>
      <c r="V56" s="386">
        <v>63.553835588738757</v>
      </c>
      <c r="W56" s="387">
        <v>1930</v>
      </c>
      <c r="X56" s="386">
        <v>67.99273984826263</v>
      </c>
      <c r="Y56" s="386">
        <v>-6.1299154060091627</v>
      </c>
      <c r="Z56" s="389"/>
      <c r="AA56" s="390">
        <v>74</v>
      </c>
      <c r="AB56" s="391"/>
      <c r="AC56" s="390">
        <v>84</v>
      </c>
      <c r="AD56" s="372"/>
      <c r="AE56" s="392">
        <v>91035</v>
      </c>
      <c r="AF56" s="393">
        <v>55970</v>
      </c>
      <c r="AG56" s="393">
        <v>35065</v>
      </c>
      <c r="AH56" s="394"/>
      <c r="AI56" s="394"/>
      <c r="AJ56" s="394"/>
      <c r="AK56" s="394"/>
      <c r="AL56" s="395"/>
      <c r="AM56" s="395"/>
      <c r="AN56" s="395"/>
      <c r="AO56" s="395"/>
      <c r="AP56" s="395"/>
      <c r="AQ56" s="395"/>
      <c r="AR56" s="395"/>
      <c r="AS56" s="395"/>
      <c r="AT56" s="395"/>
      <c r="AU56" s="395"/>
      <c r="AV56" s="395"/>
      <c r="AW56" s="395"/>
      <c r="AX56" s="395"/>
      <c r="AY56" s="395"/>
      <c r="AZ56" s="395"/>
      <c r="BA56" s="395"/>
      <c r="BB56" s="395"/>
      <c r="BC56" s="395"/>
      <c r="BD56" s="395"/>
      <c r="BE56" s="395"/>
      <c r="BF56" s="395"/>
      <c r="BG56" s="395"/>
      <c r="BH56" s="395"/>
      <c r="BI56" s="395"/>
      <c r="BJ56" s="395"/>
      <c r="BK56" s="395"/>
      <c r="BL56" s="395"/>
      <c r="BM56" s="395"/>
      <c r="BN56" s="395"/>
      <c r="BO56" s="395"/>
      <c r="BP56" s="395"/>
      <c r="BQ56" s="395"/>
      <c r="BR56" s="395"/>
      <c r="BS56" s="395"/>
      <c r="BT56" s="395"/>
      <c r="BU56" s="395"/>
      <c r="BV56" s="395"/>
      <c r="BW56" s="395"/>
      <c r="BX56" s="395"/>
      <c r="BY56" s="395"/>
      <c r="BZ56" s="395"/>
      <c r="CA56" s="395"/>
      <c r="CB56" s="395"/>
      <c r="CC56" s="395"/>
      <c r="CD56" s="395"/>
      <c r="CE56" s="395"/>
      <c r="CF56" s="395"/>
      <c r="CG56" s="395"/>
      <c r="CH56" s="395"/>
      <c r="CI56" s="395"/>
      <c r="CJ56" s="395"/>
      <c r="CK56" s="395"/>
      <c r="CL56" s="395"/>
      <c r="CM56" s="395"/>
      <c r="CN56" s="395"/>
      <c r="CO56" s="395"/>
      <c r="CP56" s="395"/>
      <c r="CQ56" s="395"/>
      <c r="CR56" s="395"/>
      <c r="CS56" s="395"/>
      <c r="CT56" s="395"/>
      <c r="CU56" s="395"/>
      <c r="CV56" s="395"/>
      <c r="CW56" s="395"/>
      <c r="CX56" s="395"/>
      <c r="CY56" s="395"/>
      <c r="CZ56" s="395"/>
      <c r="DA56" s="395"/>
      <c r="DB56" s="395"/>
      <c r="DC56" s="395"/>
      <c r="DD56" s="395"/>
      <c r="DE56" s="395"/>
      <c r="DF56" s="395"/>
      <c r="DG56" s="395"/>
      <c r="DH56" s="395"/>
      <c r="DI56" s="395"/>
      <c r="DJ56" s="395"/>
      <c r="DK56" s="395"/>
      <c r="DL56" s="395"/>
      <c r="DM56" s="395"/>
      <c r="DN56" s="395"/>
      <c r="DO56" s="395"/>
      <c r="DP56" s="395"/>
      <c r="DQ56" s="395"/>
      <c r="DR56" s="395"/>
      <c r="DS56" s="395"/>
      <c r="DT56" s="395"/>
      <c r="DU56" s="395"/>
      <c r="DV56" s="395"/>
      <c r="DW56" s="395"/>
      <c r="DX56" s="395"/>
      <c r="DY56" s="395"/>
      <c r="DZ56" s="395"/>
      <c r="EA56" s="395"/>
      <c r="EB56" s="395"/>
      <c r="EC56" s="395"/>
      <c r="ED56" s="395"/>
      <c r="EE56" s="395"/>
      <c r="EF56" s="395"/>
      <c r="EG56" s="395"/>
      <c r="EH56" s="395"/>
      <c r="EI56" s="395"/>
      <c r="EJ56" s="395"/>
      <c r="EK56" s="395"/>
      <c r="EL56" s="395"/>
      <c r="EM56" s="395"/>
      <c r="EN56" s="395"/>
      <c r="EO56" s="395"/>
      <c r="EP56" s="395"/>
      <c r="EQ56" s="395"/>
      <c r="ER56" s="395"/>
      <c r="ES56" s="395"/>
      <c r="ET56" s="395"/>
      <c r="EU56" s="395"/>
      <c r="EV56" s="395"/>
      <c r="EW56" s="395"/>
      <c r="EX56" s="395"/>
      <c r="EY56" s="395"/>
      <c r="EZ56" s="395"/>
      <c r="FA56" s="395"/>
      <c r="FB56" s="395"/>
      <c r="FC56" s="395"/>
      <c r="FD56" s="395"/>
      <c r="FE56" s="395"/>
      <c r="FF56" s="395"/>
      <c r="FG56" s="395"/>
      <c r="FH56" s="395"/>
      <c r="FI56" s="395"/>
      <c r="FJ56" s="395"/>
      <c r="FK56" s="395"/>
      <c r="FL56" s="395"/>
      <c r="FM56" s="395"/>
      <c r="FN56" s="395"/>
      <c r="FO56" s="395"/>
      <c r="FP56" s="395"/>
      <c r="FQ56" s="395"/>
      <c r="FR56" s="395"/>
      <c r="FS56" s="395"/>
      <c r="FT56" s="395"/>
      <c r="FU56" s="395"/>
      <c r="FV56" s="395"/>
      <c r="FW56" s="395"/>
      <c r="FX56" s="395"/>
      <c r="FY56" s="395"/>
      <c r="FZ56" s="395"/>
      <c r="GA56" s="395"/>
      <c r="GB56" s="395"/>
      <c r="GC56" s="395"/>
      <c r="GD56" s="395"/>
      <c r="GE56" s="395"/>
      <c r="GF56" s="395"/>
      <c r="GG56" s="395"/>
      <c r="GH56" s="395"/>
      <c r="GI56" s="395"/>
      <c r="GJ56" s="395"/>
      <c r="GK56" s="395"/>
      <c r="GL56" s="395"/>
      <c r="GM56" s="395"/>
      <c r="GN56" s="395"/>
      <c r="GO56" s="395"/>
      <c r="GP56" s="395"/>
      <c r="GQ56" s="395"/>
      <c r="GR56" s="395"/>
      <c r="GS56" s="395"/>
      <c r="GT56" s="395"/>
      <c r="GU56" s="395"/>
      <c r="GV56" s="395"/>
      <c r="GW56" s="395"/>
      <c r="GX56" s="395"/>
      <c r="GY56" s="395"/>
      <c r="GZ56" s="395"/>
      <c r="HA56" s="395"/>
      <c r="HB56" s="395"/>
      <c r="HC56" s="395"/>
      <c r="HD56" s="395"/>
      <c r="HE56" s="395"/>
      <c r="HF56" s="395"/>
      <c r="HG56" s="395"/>
      <c r="HH56" s="395"/>
      <c r="HI56" s="395"/>
      <c r="HJ56" s="395"/>
      <c r="HK56" s="395"/>
      <c r="HL56" s="395"/>
      <c r="HM56" s="395"/>
      <c r="HN56" s="395"/>
      <c r="HO56" s="395"/>
      <c r="HP56" s="395"/>
      <c r="HQ56" s="395"/>
      <c r="HR56" s="395"/>
      <c r="HS56" s="395"/>
      <c r="HT56" s="395"/>
      <c r="HU56" s="395"/>
      <c r="HV56" s="395"/>
      <c r="HW56" s="395"/>
      <c r="HX56" s="395"/>
      <c r="HY56" s="395"/>
      <c r="HZ56" s="395"/>
      <c r="IA56" s="395"/>
      <c r="IB56" s="395"/>
      <c r="IC56" s="395"/>
      <c r="ID56" s="395"/>
      <c r="IE56" s="395"/>
      <c r="IF56" s="395"/>
      <c r="IG56" s="395"/>
      <c r="IH56" s="395"/>
      <c r="II56" s="395"/>
      <c r="IJ56" s="395"/>
      <c r="IK56" s="395"/>
      <c r="IL56" s="395"/>
      <c r="IM56" s="395"/>
      <c r="IN56" s="395"/>
      <c r="IO56" s="395"/>
      <c r="IP56" s="395"/>
      <c r="IQ56" s="395"/>
      <c r="IR56" s="395"/>
      <c r="IS56" s="395"/>
      <c r="IT56" s="395"/>
      <c r="IU56" s="395"/>
      <c r="IV56" s="395"/>
    </row>
    <row r="57" spans="1:256" ht="12" hidden="1">
      <c r="A57" s="377" t="s">
        <v>76</v>
      </c>
      <c r="B57" s="378">
        <v>30</v>
      </c>
      <c r="C57" s="379">
        <v>4628.5713999999998</v>
      </c>
      <c r="D57" s="380">
        <v>177</v>
      </c>
      <c r="E57" s="381">
        <v>3656</v>
      </c>
      <c r="F57" s="381">
        <v>123301</v>
      </c>
      <c r="G57" s="382">
        <v>334039</v>
      </c>
      <c r="H57" s="381">
        <v>171196</v>
      </c>
      <c r="I57" s="381">
        <v>162843</v>
      </c>
      <c r="J57" s="383">
        <v>2.71</v>
      </c>
      <c r="K57" s="384">
        <v>72.168920198573588</v>
      </c>
      <c r="L57" s="385">
        <v>-89</v>
      </c>
      <c r="M57" s="385">
        <v>-25</v>
      </c>
      <c r="N57" s="386">
        <v>-0.91045102995708049</v>
      </c>
      <c r="O57" s="387">
        <v>221</v>
      </c>
      <c r="P57" s="386">
        <v>8.0483871048206019</v>
      </c>
      <c r="Q57" s="387">
        <v>246</v>
      </c>
      <c r="R57" s="386">
        <v>8.9588381347776824</v>
      </c>
      <c r="S57" s="385">
        <v>-64</v>
      </c>
      <c r="T57" s="383">
        <v>-2.3307546366901164</v>
      </c>
      <c r="U57" s="388">
        <v>1540</v>
      </c>
      <c r="V57" s="386">
        <v>56.083783445356232</v>
      </c>
      <c r="W57" s="387">
        <v>1604</v>
      </c>
      <c r="X57" s="386">
        <v>58.414538082046349</v>
      </c>
      <c r="Y57" s="386">
        <v>-3.2412056666471969</v>
      </c>
      <c r="Z57" s="389"/>
      <c r="AA57" s="390">
        <v>165</v>
      </c>
      <c r="AB57" s="391"/>
      <c r="AC57" s="390">
        <v>84</v>
      </c>
      <c r="AD57" s="372"/>
      <c r="AE57" s="392">
        <v>91063</v>
      </c>
      <c r="AF57" s="393">
        <v>55959</v>
      </c>
      <c r="AG57" s="393">
        <v>35104</v>
      </c>
      <c r="AH57" s="394"/>
      <c r="AI57" s="394"/>
      <c r="AJ57" s="394"/>
      <c r="AK57" s="394"/>
      <c r="AL57" s="395"/>
      <c r="AM57" s="395"/>
      <c r="AN57" s="395"/>
      <c r="AO57" s="395"/>
      <c r="AP57" s="395"/>
      <c r="AQ57" s="395"/>
      <c r="AR57" s="395"/>
      <c r="AS57" s="395"/>
      <c r="AT57" s="395"/>
      <c r="AU57" s="395"/>
      <c r="AV57" s="395"/>
      <c r="AW57" s="395"/>
      <c r="AX57" s="395"/>
      <c r="AY57" s="395"/>
      <c r="AZ57" s="395"/>
      <c r="BA57" s="395"/>
      <c r="BB57" s="395"/>
      <c r="BC57" s="395"/>
      <c r="BD57" s="395"/>
      <c r="BE57" s="395"/>
      <c r="BF57" s="395"/>
      <c r="BG57" s="395"/>
      <c r="BH57" s="395"/>
      <c r="BI57" s="395"/>
      <c r="BJ57" s="395"/>
      <c r="BK57" s="395"/>
      <c r="BL57" s="395"/>
      <c r="BM57" s="395"/>
      <c r="BN57" s="395"/>
      <c r="BO57" s="395"/>
      <c r="BP57" s="395"/>
      <c r="BQ57" s="395"/>
      <c r="BR57" s="395"/>
      <c r="BS57" s="395"/>
      <c r="BT57" s="395"/>
      <c r="BU57" s="395"/>
      <c r="BV57" s="395"/>
      <c r="BW57" s="395"/>
      <c r="BX57" s="395"/>
      <c r="BY57" s="395"/>
      <c r="BZ57" s="395"/>
      <c r="CA57" s="395"/>
      <c r="CB57" s="395"/>
      <c r="CC57" s="395"/>
      <c r="CD57" s="395"/>
      <c r="CE57" s="395"/>
      <c r="CF57" s="395"/>
      <c r="CG57" s="395"/>
      <c r="CH57" s="395"/>
      <c r="CI57" s="395"/>
      <c r="CJ57" s="395"/>
      <c r="CK57" s="395"/>
      <c r="CL57" s="395"/>
      <c r="CM57" s="395"/>
      <c r="CN57" s="395"/>
      <c r="CO57" s="395"/>
      <c r="CP57" s="395"/>
      <c r="CQ57" s="395"/>
      <c r="CR57" s="395"/>
      <c r="CS57" s="395"/>
      <c r="CT57" s="395"/>
      <c r="CU57" s="395"/>
      <c r="CV57" s="395"/>
      <c r="CW57" s="395"/>
      <c r="CX57" s="395"/>
      <c r="CY57" s="395"/>
      <c r="CZ57" s="395"/>
      <c r="DA57" s="395"/>
      <c r="DB57" s="395"/>
      <c r="DC57" s="395"/>
      <c r="DD57" s="395"/>
      <c r="DE57" s="395"/>
      <c r="DF57" s="395"/>
      <c r="DG57" s="395"/>
      <c r="DH57" s="395"/>
      <c r="DI57" s="395"/>
      <c r="DJ57" s="395"/>
      <c r="DK57" s="395"/>
      <c r="DL57" s="395"/>
      <c r="DM57" s="395"/>
      <c r="DN57" s="395"/>
      <c r="DO57" s="395"/>
      <c r="DP57" s="395"/>
      <c r="DQ57" s="395"/>
      <c r="DR57" s="395"/>
      <c r="DS57" s="395"/>
      <c r="DT57" s="395"/>
      <c r="DU57" s="395"/>
      <c r="DV57" s="395"/>
      <c r="DW57" s="395"/>
      <c r="DX57" s="395"/>
      <c r="DY57" s="395"/>
      <c r="DZ57" s="395"/>
      <c r="EA57" s="395"/>
      <c r="EB57" s="395"/>
      <c r="EC57" s="395"/>
      <c r="ED57" s="395"/>
      <c r="EE57" s="395"/>
      <c r="EF57" s="395"/>
      <c r="EG57" s="395"/>
      <c r="EH57" s="395"/>
      <c r="EI57" s="395"/>
      <c r="EJ57" s="395"/>
      <c r="EK57" s="395"/>
      <c r="EL57" s="395"/>
      <c r="EM57" s="395"/>
      <c r="EN57" s="395"/>
      <c r="EO57" s="395"/>
      <c r="EP57" s="395"/>
      <c r="EQ57" s="395"/>
      <c r="ER57" s="395"/>
      <c r="ES57" s="395"/>
      <c r="ET57" s="395"/>
      <c r="EU57" s="395"/>
      <c r="EV57" s="395"/>
      <c r="EW57" s="395"/>
      <c r="EX57" s="395"/>
      <c r="EY57" s="395"/>
      <c r="EZ57" s="395"/>
      <c r="FA57" s="395"/>
      <c r="FB57" s="395"/>
      <c r="FC57" s="395"/>
      <c r="FD57" s="395"/>
      <c r="FE57" s="395"/>
      <c r="FF57" s="395"/>
      <c r="FG57" s="395"/>
      <c r="FH57" s="395"/>
      <c r="FI57" s="395"/>
      <c r="FJ57" s="395"/>
      <c r="FK57" s="395"/>
      <c r="FL57" s="395"/>
      <c r="FM57" s="395"/>
      <c r="FN57" s="395"/>
      <c r="FO57" s="395"/>
      <c r="FP57" s="395"/>
      <c r="FQ57" s="395"/>
      <c r="FR57" s="395"/>
      <c r="FS57" s="395"/>
      <c r="FT57" s="395"/>
      <c r="FU57" s="395"/>
      <c r="FV57" s="395"/>
      <c r="FW57" s="395"/>
      <c r="FX57" s="395"/>
      <c r="FY57" s="395"/>
      <c r="FZ57" s="395"/>
      <c r="GA57" s="395"/>
      <c r="GB57" s="395"/>
      <c r="GC57" s="395"/>
      <c r="GD57" s="395"/>
      <c r="GE57" s="395"/>
      <c r="GF57" s="395"/>
      <c r="GG57" s="395"/>
      <c r="GH57" s="395"/>
      <c r="GI57" s="395"/>
      <c r="GJ57" s="395"/>
      <c r="GK57" s="395"/>
      <c r="GL57" s="395"/>
      <c r="GM57" s="395"/>
      <c r="GN57" s="395"/>
      <c r="GO57" s="395"/>
      <c r="GP57" s="395"/>
      <c r="GQ57" s="395"/>
      <c r="GR57" s="395"/>
      <c r="GS57" s="395"/>
      <c r="GT57" s="395"/>
      <c r="GU57" s="395"/>
      <c r="GV57" s="395"/>
      <c r="GW57" s="395"/>
      <c r="GX57" s="395"/>
      <c r="GY57" s="395"/>
      <c r="GZ57" s="395"/>
      <c r="HA57" s="395"/>
      <c r="HB57" s="395"/>
      <c r="HC57" s="395"/>
      <c r="HD57" s="395"/>
      <c r="HE57" s="395"/>
      <c r="HF57" s="395"/>
      <c r="HG57" s="395"/>
      <c r="HH57" s="395"/>
      <c r="HI57" s="395"/>
      <c r="HJ57" s="395"/>
      <c r="HK57" s="395"/>
      <c r="HL57" s="395"/>
      <c r="HM57" s="395"/>
      <c r="HN57" s="395"/>
      <c r="HO57" s="395"/>
      <c r="HP57" s="395"/>
      <c r="HQ57" s="395"/>
      <c r="HR57" s="395"/>
      <c r="HS57" s="395"/>
      <c r="HT57" s="395"/>
      <c r="HU57" s="395"/>
      <c r="HV57" s="395"/>
      <c r="HW57" s="395"/>
      <c r="HX57" s="395"/>
      <c r="HY57" s="395"/>
      <c r="HZ57" s="395"/>
      <c r="IA57" s="395"/>
      <c r="IB57" s="395"/>
      <c r="IC57" s="395"/>
      <c r="ID57" s="395"/>
      <c r="IE57" s="395"/>
      <c r="IF57" s="395"/>
      <c r="IG57" s="395"/>
      <c r="IH57" s="395"/>
      <c r="II57" s="395"/>
      <c r="IJ57" s="395"/>
      <c r="IK57" s="395"/>
      <c r="IL57" s="395"/>
      <c r="IM57" s="395"/>
      <c r="IN57" s="395"/>
      <c r="IO57" s="395"/>
      <c r="IP57" s="395"/>
      <c r="IQ57" s="395"/>
      <c r="IR57" s="395"/>
      <c r="IS57" s="395"/>
      <c r="IT57" s="395"/>
      <c r="IU57" s="395"/>
      <c r="IV57" s="395"/>
    </row>
    <row r="58" spans="1:256" ht="12" hidden="1">
      <c r="A58" s="377" t="s">
        <v>90</v>
      </c>
      <c r="B58" s="378">
        <v>31</v>
      </c>
      <c r="C58" s="379">
        <v>4628.5713999999998</v>
      </c>
      <c r="D58" s="380">
        <v>177</v>
      </c>
      <c r="E58" s="381">
        <v>3656</v>
      </c>
      <c r="F58" s="381">
        <v>123370</v>
      </c>
      <c r="G58" s="382">
        <v>334014</v>
      </c>
      <c r="H58" s="381">
        <v>171128</v>
      </c>
      <c r="I58" s="381">
        <v>162886</v>
      </c>
      <c r="J58" s="383">
        <v>2.71</v>
      </c>
      <c r="K58" s="384">
        <v>72.163518963972336</v>
      </c>
      <c r="L58" s="385">
        <v>-25</v>
      </c>
      <c r="M58" s="385">
        <v>-31</v>
      </c>
      <c r="N58" s="386">
        <v>-1.0927276728044024</v>
      </c>
      <c r="O58" s="387">
        <v>251</v>
      </c>
      <c r="P58" s="386">
        <v>8.8475692217388779</v>
      </c>
      <c r="Q58" s="387">
        <v>282</v>
      </c>
      <c r="R58" s="386">
        <v>9.9402968945432804</v>
      </c>
      <c r="S58" s="385">
        <v>6</v>
      </c>
      <c r="T58" s="383">
        <v>0.21149567860729945</v>
      </c>
      <c r="U58" s="388">
        <v>1367</v>
      </c>
      <c r="V58" s="386">
        <v>48.185765442697395</v>
      </c>
      <c r="W58" s="387">
        <v>1361</v>
      </c>
      <c r="X58" s="386">
        <v>47.974269764090096</v>
      </c>
      <c r="Y58" s="386">
        <v>-0.88123199419710296</v>
      </c>
      <c r="Z58" s="389"/>
      <c r="AA58" s="390">
        <v>198</v>
      </c>
      <c r="AB58" s="391"/>
      <c r="AC58" s="390">
        <v>88</v>
      </c>
      <c r="AD58" s="372"/>
      <c r="AE58" s="392">
        <v>91131</v>
      </c>
      <c r="AF58" s="393">
        <v>55999</v>
      </c>
      <c r="AG58" s="393">
        <v>35132</v>
      </c>
      <c r="AH58" s="394"/>
      <c r="AI58" s="394"/>
      <c r="AJ58" s="394"/>
      <c r="AK58" s="394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5"/>
      <c r="BJ58" s="395"/>
      <c r="BK58" s="395"/>
      <c r="BL58" s="395"/>
      <c r="BM58" s="395"/>
      <c r="BN58" s="395"/>
      <c r="BO58" s="395"/>
      <c r="BP58" s="395"/>
      <c r="BQ58" s="395"/>
      <c r="BR58" s="395"/>
      <c r="BS58" s="395"/>
      <c r="BT58" s="395"/>
      <c r="BU58" s="395"/>
      <c r="BV58" s="395"/>
      <c r="BW58" s="395"/>
      <c r="BX58" s="395"/>
      <c r="BY58" s="395"/>
      <c r="BZ58" s="395"/>
      <c r="CA58" s="395"/>
      <c r="CB58" s="395"/>
      <c r="CC58" s="395"/>
      <c r="CD58" s="395"/>
      <c r="CE58" s="395"/>
      <c r="CF58" s="395"/>
      <c r="CG58" s="395"/>
      <c r="CH58" s="395"/>
      <c r="CI58" s="395"/>
      <c r="CJ58" s="395"/>
      <c r="CK58" s="395"/>
      <c r="CL58" s="395"/>
      <c r="CM58" s="395"/>
      <c r="CN58" s="395"/>
      <c r="CO58" s="395"/>
      <c r="CP58" s="395"/>
      <c r="CQ58" s="395"/>
      <c r="CR58" s="395"/>
      <c r="CS58" s="395"/>
      <c r="CT58" s="395"/>
      <c r="CU58" s="395"/>
      <c r="CV58" s="395"/>
      <c r="CW58" s="395"/>
      <c r="CX58" s="395"/>
      <c r="CY58" s="395"/>
      <c r="CZ58" s="395"/>
      <c r="DA58" s="395"/>
      <c r="DB58" s="395"/>
      <c r="DC58" s="395"/>
      <c r="DD58" s="395"/>
      <c r="DE58" s="395"/>
      <c r="DF58" s="395"/>
      <c r="DG58" s="395"/>
      <c r="DH58" s="395"/>
      <c r="DI58" s="395"/>
      <c r="DJ58" s="395"/>
      <c r="DK58" s="395"/>
      <c r="DL58" s="395"/>
      <c r="DM58" s="395"/>
      <c r="DN58" s="395"/>
      <c r="DO58" s="395"/>
      <c r="DP58" s="395"/>
      <c r="DQ58" s="395"/>
      <c r="DR58" s="395"/>
      <c r="DS58" s="395"/>
      <c r="DT58" s="395"/>
      <c r="DU58" s="395"/>
      <c r="DV58" s="395"/>
      <c r="DW58" s="395"/>
      <c r="DX58" s="395"/>
      <c r="DY58" s="395"/>
      <c r="DZ58" s="395"/>
      <c r="EA58" s="395"/>
      <c r="EB58" s="395"/>
      <c r="EC58" s="395"/>
      <c r="ED58" s="395"/>
      <c r="EE58" s="395"/>
      <c r="EF58" s="395"/>
      <c r="EG58" s="395"/>
      <c r="EH58" s="395"/>
      <c r="EI58" s="395"/>
      <c r="EJ58" s="395"/>
      <c r="EK58" s="395"/>
      <c r="EL58" s="395"/>
      <c r="EM58" s="395"/>
      <c r="EN58" s="395"/>
      <c r="EO58" s="395"/>
      <c r="EP58" s="395"/>
      <c r="EQ58" s="395"/>
      <c r="ER58" s="395"/>
      <c r="ES58" s="395"/>
      <c r="ET58" s="395"/>
      <c r="EU58" s="395"/>
      <c r="EV58" s="395"/>
      <c r="EW58" s="395"/>
      <c r="EX58" s="395"/>
      <c r="EY58" s="395"/>
      <c r="EZ58" s="395"/>
      <c r="FA58" s="395"/>
      <c r="FB58" s="395"/>
      <c r="FC58" s="395"/>
      <c r="FD58" s="395"/>
      <c r="FE58" s="395"/>
      <c r="FF58" s="395"/>
      <c r="FG58" s="395"/>
      <c r="FH58" s="395"/>
      <c r="FI58" s="395"/>
      <c r="FJ58" s="395"/>
      <c r="FK58" s="395"/>
      <c r="FL58" s="395"/>
      <c r="FM58" s="395"/>
      <c r="FN58" s="395"/>
      <c r="FO58" s="395"/>
      <c r="FP58" s="395"/>
      <c r="FQ58" s="395"/>
      <c r="FR58" s="395"/>
      <c r="FS58" s="395"/>
      <c r="FT58" s="395"/>
      <c r="FU58" s="395"/>
      <c r="FV58" s="395"/>
      <c r="FW58" s="395"/>
      <c r="FX58" s="395"/>
      <c r="FY58" s="395"/>
      <c r="FZ58" s="395"/>
      <c r="GA58" s="395"/>
      <c r="GB58" s="395"/>
      <c r="GC58" s="395"/>
      <c r="GD58" s="395"/>
      <c r="GE58" s="395"/>
      <c r="GF58" s="395"/>
      <c r="GG58" s="395"/>
      <c r="GH58" s="395"/>
      <c r="GI58" s="395"/>
      <c r="GJ58" s="395"/>
      <c r="GK58" s="395"/>
      <c r="GL58" s="395"/>
      <c r="GM58" s="395"/>
      <c r="GN58" s="395"/>
      <c r="GO58" s="395"/>
      <c r="GP58" s="395"/>
      <c r="GQ58" s="395"/>
      <c r="GR58" s="395"/>
      <c r="GS58" s="395"/>
      <c r="GT58" s="395"/>
      <c r="GU58" s="395"/>
      <c r="GV58" s="395"/>
      <c r="GW58" s="395"/>
      <c r="GX58" s="395"/>
      <c r="GY58" s="395"/>
      <c r="GZ58" s="395"/>
      <c r="HA58" s="395"/>
      <c r="HB58" s="395"/>
      <c r="HC58" s="395"/>
      <c r="HD58" s="395"/>
      <c r="HE58" s="395"/>
      <c r="HF58" s="395"/>
      <c r="HG58" s="395"/>
      <c r="HH58" s="395"/>
      <c r="HI58" s="395"/>
      <c r="HJ58" s="395"/>
      <c r="HK58" s="395"/>
      <c r="HL58" s="395"/>
      <c r="HM58" s="395"/>
      <c r="HN58" s="395"/>
      <c r="HO58" s="395"/>
      <c r="HP58" s="395"/>
      <c r="HQ58" s="395"/>
      <c r="HR58" s="395"/>
      <c r="HS58" s="395"/>
      <c r="HT58" s="395"/>
      <c r="HU58" s="395"/>
      <c r="HV58" s="395"/>
      <c r="HW58" s="395"/>
      <c r="HX58" s="395"/>
      <c r="HY58" s="395"/>
      <c r="HZ58" s="395"/>
      <c r="IA58" s="395"/>
      <c r="IB58" s="395"/>
      <c r="IC58" s="395"/>
      <c r="ID58" s="395"/>
      <c r="IE58" s="395"/>
      <c r="IF58" s="395"/>
      <c r="IG58" s="395"/>
      <c r="IH58" s="395"/>
      <c r="II58" s="395"/>
      <c r="IJ58" s="395"/>
      <c r="IK58" s="395"/>
      <c r="IL58" s="395"/>
      <c r="IM58" s="395"/>
      <c r="IN58" s="395"/>
      <c r="IO58" s="395"/>
      <c r="IP58" s="395"/>
      <c r="IQ58" s="395"/>
      <c r="IR58" s="395"/>
      <c r="IS58" s="395"/>
      <c r="IT58" s="395"/>
      <c r="IU58" s="395"/>
      <c r="IV58" s="395"/>
    </row>
    <row r="59" spans="1:256" ht="12" hidden="1">
      <c r="A59" s="377" t="s">
        <v>91</v>
      </c>
      <c r="B59" s="378">
        <v>30</v>
      </c>
      <c r="C59" s="379">
        <v>4628.5713999999998</v>
      </c>
      <c r="D59" s="380">
        <v>177</v>
      </c>
      <c r="E59" s="381">
        <v>3656</v>
      </c>
      <c r="F59" s="381">
        <v>123411</v>
      </c>
      <c r="G59" s="382">
        <v>333961</v>
      </c>
      <c r="H59" s="381">
        <v>171080</v>
      </c>
      <c r="I59" s="381">
        <v>162881</v>
      </c>
      <c r="J59" s="383">
        <v>2.71</v>
      </c>
      <c r="K59" s="384">
        <v>72.15206834661771</v>
      </c>
      <c r="L59" s="385">
        <v>-53</v>
      </c>
      <c r="M59" s="385">
        <v>-29</v>
      </c>
      <c r="N59" s="386">
        <v>-1.056426762478635</v>
      </c>
      <c r="O59" s="387">
        <v>237</v>
      </c>
      <c r="P59" s="386">
        <v>8.633556645084024</v>
      </c>
      <c r="Q59" s="387">
        <v>266</v>
      </c>
      <c r="R59" s="386">
        <v>9.689983407562659</v>
      </c>
      <c r="S59" s="385">
        <v>-24</v>
      </c>
      <c r="T59" s="383">
        <v>-0.87428421722370331</v>
      </c>
      <c r="U59" s="388">
        <v>1242</v>
      </c>
      <c r="V59" s="386">
        <v>45.24420824132639</v>
      </c>
      <c r="W59" s="387">
        <v>1266</v>
      </c>
      <c r="X59" s="386">
        <v>46.118492458550094</v>
      </c>
      <c r="Y59" s="386">
        <v>-1.9307109797023383</v>
      </c>
      <c r="Z59" s="389"/>
      <c r="AA59" s="390">
        <v>190</v>
      </c>
      <c r="AB59" s="391"/>
      <c r="AC59" s="390">
        <v>62</v>
      </c>
      <c r="AD59" s="372"/>
      <c r="AE59" s="392">
        <v>91112</v>
      </c>
      <c r="AF59" s="393">
        <v>55973</v>
      </c>
      <c r="AG59" s="393">
        <v>35139</v>
      </c>
      <c r="AH59" s="394"/>
      <c r="AI59" s="394"/>
      <c r="AJ59" s="394"/>
      <c r="AK59" s="394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5"/>
      <c r="BJ59" s="395"/>
      <c r="BK59" s="395"/>
      <c r="BL59" s="395"/>
      <c r="BM59" s="395"/>
      <c r="BN59" s="395"/>
      <c r="BO59" s="395"/>
      <c r="BP59" s="395"/>
      <c r="BQ59" s="395"/>
      <c r="BR59" s="395"/>
      <c r="BS59" s="395"/>
      <c r="BT59" s="395"/>
      <c r="BU59" s="395"/>
      <c r="BV59" s="395"/>
      <c r="BW59" s="395"/>
      <c r="BX59" s="395"/>
      <c r="BY59" s="395"/>
      <c r="BZ59" s="395"/>
      <c r="CA59" s="395"/>
      <c r="CB59" s="395"/>
      <c r="CC59" s="395"/>
      <c r="CD59" s="395"/>
      <c r="CE59" s="395"/>
      <c r="CF59" s="395"/>
      <c r="CG59" s="395"/>
      <c r="CH59" s="395"/>
      <c r="CI59" s="395"/>
      <c r="CJ59" s="395"/>
      <c r="CK59" s="395"/>
      <c r="CL59" s="395"/>
      <c r="CM59" s="395"/>
      <c r="CN59" s="395"/>
      <c r="CO59" s="395"/>
      <c r="CP59" s="395"/>
      <c r="CQ59" s="395"/>
      <c r="CR59" s="395"/>
      <c r="CS59" s="395"/>
      <c r="CT59" s="395"/>
      <c r="CU59" s="395"/>
      <c r="CV59" s="395"/>
      <c r="CW59" s="395"/>
      <c r="CX59" s="395"/>
      <c r="CY59" s="395"/>
      <c r="CZ59" s="395"/>
      <c r="DA59" s="395"/>
      <c r="DB59" s="395"/>
      <c r="DC59" s="395"/>
      <c r="DD59" s="395"/>
      <c r="DE59" s="395"/>
      <c r="DF59" s="395"/>
      <c r="DG59" s="395"/>
      <c r="DH59" s="395"/>
      <c r="DI59" s="395"/>
      <c r="DJ59" s="395"/>
      <c r="DK59" s="395"/>
      <c r="DL59" s="395"/>
      <c r="DM59" s="395"/>
      <c r="DN59" s="395"/>
      <c r="DO59" s="395"/>
      <c r="DP59" s="395"/>
      <c r="DQ59" s="395"/>
      <c r="DR59" s="395"/>
      <c r="DS59" s="395"/>
      <c r="DT59" s="395"/>
      <c r="DU59" s="395"/>
      <c r="DV59" s="395"/>
      <c r="DW59" s="395"/>
      <c r="DX59" s="395"/>
      <c r="DY59" s="395"/>
      <c r="DZ59" s="395"/>
      <c r="EA59" s="395"/>
      <c r="EB59" s="395"/>
      <c r="EC59" s="395"/>
      <c r="ED59" s="395"/>
      <c r="EE59" s="395"/>
      <c r="EF59" s="395"/>
      <c r="EG59" s="395"/>
      <c r="EH59" s="395"/>
      <c r="EI59" s="395"/>
      <c r="EJ59" s="395"/>
      <c r="EK59" s="395"/>
      <c r="EL59" s="395"/>
      <c r="EM59" s="395"/>
      <c r="EN59" s="395"/>
      <c r="EO59" s="395"/>
      <c r="EP59" s="395"/>
      <c r="EQ59" s="395"/>
      <c r="ER59" s="395"/>
      <c r="ES59" s="395"/>
      <c r="ET59" s="395"/>
      <c r="EU59" s="395"/>
      <c r="EV59" s="395"/>
      <c r="EW59" s="395"/>
      <c r="EX59" s="395"/>
      <c r="EY59" s="395"/>
      <c r="EZ59" s="395"/>
      <c r="FA59" s="395"/>
      <c r="FB59" s="395"/>
      <c r="FC59" s="395"/>
      <c r="FD59" s="395"/>
      <c r="FE59" s="395"/>
      <c r="FF59" s="395"/>
      <c r="FG59" s="395"/>
      <c r="FH59" s="395"/>
      <c r="FI59" s="395"/>
      <c r="FJ59" s="395"/>
      <c r="FK59" s="395"/>
      <c r="FL59" s="395"/>
      <c r="FM59" s="395"/>
      <c r="FN59" s="395"/>
      <c r="FO59" s="395"/>
      <c r="FP59" s="395"/>
      <c r="FQ59" s="395"/>
      <c r="FR59" s="395"/>
      <c r="FS59" s="395"/>
      <c r="FT59" s="395"/>
      <c r="FU59" s="395"/>
      <c r="FV59" s="395"/>
      <c r="FW59" s="395"/>
      <c r="FX59" s="395"/>
      <c r="FY59" s="395"/>
      <c r="FZ59" s="395"/>
      <c r="GA59" s="395"/>
      <c r="GB59" s="395"/>
      <c r="GC59" s="395"/>
      <c r="GD59" s="395"/>
      <c r="GE59" s="395"/>
      <c r="GF59" s="395"/>
      <c r="GG59" s="395"/>
      <c r="GH59" s="395"/>
      <c r="GI59" s="395"/>
      <c r="GJ59" s="395"/>
      <c r="GK59" s="395"/>
      <c r="GL59" s="395"/>
      <c r="GM59" s="395"/>
      <c r="GN59" s="395"/>
      <c r="GO59" s="395"/>
      <c r="GP59" s="395"/>
      <c r="GQ59" s="395"/>
      <c r="GR59" s="395"/>
      <c r="GS59" s="395"/>
      <c r="GT59" s="395"/>
      <c r="GU59" s="395"/>
      <c r="GV59" s="395"/>
      <c r="GW59" s="395"/>
      <c r="GX59" s="395"/>
      <c r="GY59" s="395"/>
      <c r="GZ59" s="395"/>
      <c r="HA59" s="395"/>
      <c r="HB59" s="395"/>
      <c r="HC59" s="395"/>
      <c r="HD59" s="395"/>
      <c r="HE59" s="395"/>
      <c r="HF59" s="395"/>
      <c r="HG59" s="395"/>
      <c r="HH59" s="395"/>
      <c r="HI59" s="395"/>
      <c r="HJ59" s="395"/>
      <c r="HK59" s="395"/>
      <c r="HL59" s="395"/>
      <c r="HM59" s="395"/>
      <c r="HN59" s="395"/>
      <c r="HO59" s="395"/>
      <c r="HP59" s="395"/>
      <c r="HQ59" s="395"/>
      <c r="HR59" s="395"/>
      <c r="HS59" s="395"/>
      <c r="HT59" s="395"/>
      <c r="HU59" s="395"/>
      <c r="HV59" s="395"/>
      <c r="HW59" s="395"/>
      <c r="HX59" s="395"/>
      <c r="HY59" s="395"/>
      <c r="HZ59" s="395"/>
      <c r="IA59" s="395"/>
      <c r="IB59" s="395"/>
      <c r="IC59" s="395"/>
      <c r="ID59" s="395"/>
      <c r="IE59" s="395"/>
      <c r="IF59" s="395"/>
      <c r="IG59" s="395"/>
      <c r="IH59" s="395"/>
      <c r="II59" s="395"/>
      <c r="IJ59" s="395"/>
      <c r="IK59" s="395"/>
      <c r="IL59" s="395"/>
      <c r="IM59" s="395"/>
      <c r="IN59" s="395"/>
      <c r="IO59" s="395"/>
      <c r="IP59" s="395"/>
      <c r="IQ59" s="395"/>
      <c r="IR59" s="395"/>
      <c r="IS59" s="395"/>
      <c r="IT59" s="395"/>
      <c r="IU59" s="395"/>
      <c r="IV59" s="395"/>
    </row>
    <row r="60" spans="1:256" ht="12" hidden="1">
      <c r="A60" s="377" t="s">
        <v>80</v>
      </c>
      <c r="B60" s="396">
        <v>31</v>
      </c>
      <c r="C60" s="397">
        <v>4628.5713999999998</v>
      </c>
      <c r="D60" s="398">
        <v>177</v>
      </c>
      <c r="E60" s="399">
        <v>3656</v>
      </c>
      <c r="F60" s="399">
        <v>123440</v>
      </c>
      <c r="G60" s="400">
        <v>333897</v>
      </c>
      <c r="H60" s="399">
        <v>171016</v>
      </c>
      <c r="I60" s="399">
        <v>162881</v>
      </c>
      <c r="J60" s="401">
        <v>2.7</v>
      </c>
      <c r="K60" s="402">
        <v>72.138241186038528</v>
      </c>
      <c r="L60" s="403">
        <v>-64</v>
      </c>
      <c r="M60" s="403">
        <v>-16</v>
      </c>
      <c r="N60" s="404">
        <v>-0.56415314864594812</v>
      </c>
      <c r="O60" s="405">
        <v>259</v>
      </c>
      <c r="P60" s="404">
        <v>9.1322290937063215</v>
      </c>
      <c r="Q60" s="405">
        <v>275</v>
      </c>
      <c r="R60" s="404">
        <v>9.6963822423522696</v>
      </c>
      <c r="S60" s="403">
        <v>-48</v>
      </c>
      <c r="T60" s="401">
        <v>-1.6924594459378497</v>
      </c>
      <c r="U60" s="406">
        <v>1242</v>
      </c>
      <c r="V60" s="404">
        <v>43.792388163641895</v>
      </c>
      <c r="W60" s="405">
        <v>1290</v>
      </c>
      <c r="X60" s="404">
        <v>45.484847609579745</v>
      </c>
      <c r="Y60" s="404">
        <v>-2.2566125945837978</v>
      </c>
      <c r="Z60" s="407"/>
      <c r="AA60" s="408">
        <v>187</v>
      </c>
      <c r="AB60" s="409"/>
      <c r="AC60" s="408">
        <v>74</v>
      </c>
      <c r="AD60" s="410"/>
      <c r="AE60" s="411">
        <v>91122</v>
      </c>
      <c r="AF60" s="412">
        <v>55963</v>
      </c>
      <c r="AG60" s="412">
        <v>35159</v>
      </c>
      <c r="AH60" s="394"/>
      <c r="AI60" s="394"/>
      <c r="AJ60" s="394"/>
      <c r="AK60" s="394"/>
      <c r="AL60" s="395"/>
      <c r="AM60" s="395"/>
      <c r="AN60" s="395"/>
      <c r="AO60" s="395"/>
      <c r="AP60" s="395"/>
      <c r="AQ60" s="395"/>
      <c r="AR60" s="395"/>
      <c r="AS60" s="395"/>
      <c r="AT60" s="395"/>
      <c r="AU60" s="395"/>
      <c r="AV60" s="395"/>
      <c r="AW60" s="395"/>
      <c r="AX60" s="395"/>
      <c r="AY60" s="395"/>
      <c r="AZ60" s="395"/>
      <c r="BA60" s="395"/>
      <c r="BB60" s="395"/>
      <c r="BC60" s="395"/>
      <c r="BD60" s="395"/>
      <c r="BE60" s="395"/>
      <c r="BF60" s="395"/>
      <c r="BG60" s="395"/>
      <c r="BH60" s="395"/>
      <c r="BI60" s="395"/>
      <c r="BJ60" s="395"/>
      <c r="BK60" s="395"/>
      <c r="BL60" s="395"/>
      <c r="BM60" s="395"/>
      <c r="BN60" s="395"/>
      <c r="BO60" s="395"/>
      <c r="BP60" s="395"/>
      <c r="BQ60" s="395"/>
      <c r="BR60" s="395"/>
      <c r="BS60" s="395"/>
      <c r="BT60" s="395"/>
      <c r="BU60" s="395"/>
      <c r="BV60" s="395"/>
      <c r="BW60" s="395"/>
      <c r="BX60" s="395"/>
      <c r="BY60" s="395"/>
      <c r="BZ60" s="395"/>
      <c r="CA60" s="395"/>
      <c r="CB60" s="395"/>
      <c r="CC60" s="395"/>
      <c r="CD60" s="395"/>
      <c r="CE60" s="395"/>
      <c r="CF60" s="395"/>
      <c r="CG60" s="395"/>
      <c r="CH60" s="395"/>
      <c r="CI60" s="395"/>
      <c r="CJ60" s="395"/>
      <c r="CK60" s="395"/>
      <c r="CL60" s="395"/>
      <c r="CM60" s="395"/>
      <c r="CN60" s="395"/>
      <c r="CO60" s="395"/>
      <c r="CP60" s="395"/>
      <c r="CQ60" s="395"/>
      <c r="CR60" s="395"/>
      <c r="CS60" s="395"/>
      <c r="CT60" s="395"/>
      <c r="CU60" s="395"/>
      <c r="CV60" s="395"/>
      <c r="CW60" s="395"/>
      <c r="CX60" s="395"/>
      <c r="CY60" s="395"/>
      <c r="CZ60" s="395"/>
      <c r="DA60" s="395"/>
      <c r="DB60" s="395"/>
      <c r="DC60" s="395"/>
      <c r="DD60" s="395"/>
      <c r="DE60" s="395"/>
      <c r="DF60" s="395"/>
      <c r="DG60" s="395"/>
      <c r="DH60" s="395"/>
      <c r="DI60" s="395"/>
      <c r="DJ60" s="395"/>
      <c r="DK60" s="395"/>
      <c r="DL60" s="395"/>
      <c r="DM60" s="395"/>
      <c r="DN60" s="395"/>
      <c r="DO60" s="395"/>
      <c r="DP60" s="395"/>
      <c r="DQ60" s="395"/>
      <c r="DR60" s="395"/>
      <c r="DS60" s="395"/>
      <c r="DT60" s="395"/>
      <c r="DU60" s="395"/>
      <c r="DV60" s="395"/>
      <c r="DW60" s="395"/>
      <c r="DX60" s="395"/>
      <c r="DY60" s="395"/>
      <c r="DZ60" s="395"/>
      <c r="EA60" s="395"/>
      <c r="EB60" s="395"/>
      <c r="EC60" s="395"/>
      <c r="ED60" s="395"/>
      <c r="EE60" s="395"/>
      <c r="EF60" s="395"/>
      <c r="EG60" s="395"/>
      <c r="EH60" s="395"/>
      <c r="EI60" s="395"/>
      <c r="EJ60" s="395"/>
      <c r="EK60" s="395"/>
      <c r="EL60" s="395"/>
      <c r="EM60" s="395"/>
      <c r="EN60" s="395"/>
      <c r="EO60" s="395"/>
      <c r="EP60" s="395"/>
      <c r="EQ60" s="395"/>
      <c r="ER60" s="395"/>
      <c r="ES60" s="395"/>
      <c r="ET60" s="395"/>
      <c r="EU60" s="395"/>
      <c r="EV60" s="395"/>
      <c r="EW60" s="395"/>
      <c r="EX60" s="395"/>
      <c r="EY60" s="395"/>
      <c r="EZ60" s="395"/>
      <c r="FA60" s="395"/>
      <c r="FB60" s="395"/>
      <c r="FC60" s="395"/>
      <c r="FD60" s="395"/>
      <c r="FE60" s="395"/>
      <c r="FF60" s="395"/>
      <c r="FG60" s="395"/>
      <c r="FH60" s="395"/>
      <c r="FI60" s="395"/>
      <c r="FJ60" s="395"/>
      <c r="FK60" s="395"/>
      <c r="FL60" s="395"/>
      <c r="FM60" s="395"/>
      <c r="FN60" s="395"/>
      <c r="FO60" s="395"/>
      <c r="FP60" s="395"/>
      <c r="FQ60" s="395"/>
      <c r="FR60" s="395"/>
      <c r="FS60" s="395"/>
      <c r="FT60" s="395"/>
      <c r="FU60" s="395"/>
      <c r="FV60" s="395"/>
      <c r="FW60" s="395"/>
      <c r="FX60" s="395"/>
      <c r="FY60" s="395"/>
      <c r="FZ60" s="395"/>
      <c r="GA60" s="395"/>
      <c r="GB60" s="395"/>
      <c r="GC60" s="395"/>
      <c r="GD60" s="395"/>
      <c r="GE60" s="395"/>
      <c r="GF60" s="395"/>
      <c r="GG60" s="395"/>
      <c r="GH60" s="395"/>
      <c r="GI60" s="395"/>
      <c r="GJ60" s="395"/>
      <c r="GK60" s="395"/>
      <c r="GL60" s="395"/>
      <c r="GM60" s="395"/>
      <c r="GN60" s="395"/>
      <c r="GO60" s="395"/>
      <c r="GP60" s="395"/>
      <c r="GQ60" s="395"/>
      <c r="GR60" s="395"/>
      <c r="GS60" s="395"/>
      <c r="GT60" s="395"/>
      <c r="GU60" s="395"/>
      <c r="GV60" s="395"/>
      <c r="GW60" s="395"/>
      <c r="GX60" s="395"/>
      <c r="GY60" s="395"/>
      <c r="GZ60" s="395"/>
      <c r="HA60" s="395"/>
      <c r="HB60" s="395"/>
      <c r="HC60" s="395"/>
      <c r="HD60" s="395"/>
      <c r="HE60" s="395"/>
      <c r="HF60" s="395"/>
      <c r="HG60" s="395"/>
      <c r="HH60" s="395"/>
      <c r="HI60" s="395"/>
      <c r="HJ60" s="395"/>
      <c r="HK60" s="395"/>
      <c r="HL60" s="395"/>
      <c r="HM60" s="395"/>
      <c r="HN60" s="395"/>
      <c r="HO60" s="395"/>
      <c r="HP60" s="395"/>
      <c r="HQ60" s="395"/>
      <c r="HR60" s="395"/>
      <c r="HS60" s="395"/>
      <c r="HT60" s="395"/>
      <c r="HU60" s="395"/>
      <c r="HV60" s="395"/>
      <c r="HW60" s="395"/>
      <c r="HX60" s="395"/>
      <c r="HY60" s="395"/>
      <c r="HZ60" s="395"/>
      <c r="IA60" s="395"/>
      <c r="IB60" s="395"/>
      <c r="IC60" s="395"/>
      <c r="ID60" s="395"/>
      <c r="IE60" s="395"/>
      <c r="IF60" s="395"/>
      <c r="IG60" s="395"/>
      <c r="IH60" s="395"/>
      <c r="II60" s="395"/>
      <c r="IJ60" s="395"/>
      <c r="IK60" s="395"/>
      <c r="IL60" s="395"/>
      <c r="IM60" s="395"/>
      <c r="IN60" s="395"/>
      <c r="IO60" s="395"/>
      <c r="IP60" s="395"/>
      <c r="IQ60" s="395"/>
      <c r="IR60" s="395"/>
      <c r="IS60" s="395"/>
      <c r="IT60" s="395"/>
      <c r="IU60" s="395"/>
      <c r="IV60" s="395"/>
    </row>
    <row r="61" spans="1:256">
      <c r="A61" s="413" t="s">
        <v>240</v>
      </c>
      <c r="B61" s="368">
        <v>365</v>
      </c>
      <c r="C61" s="317">
        <v>4628.5713999999998</v>
      </c>
      <c r="D61" s="318">
        <v>177</v>
      </c>
      <c r="E61" s="319">
        <v>3652</v>
      </c>
      <c r="F61" s="369">
        <v>124243</v>
      </c>
      <c r="G61" s="370">
        <v>333392</v>
      </c>
      <c r="H61" s="369">
        <v>170324</v>
      </c>
      <c r="I61" s="369">
        <v>163068</v>
      </c>
      <c r="J61" s="371">
        <v>2.68</v>
      </c>
      <c r="K61" s="372">
        <v>72.029136247093405</v>
      </c>
      <c r="L61" s="373">
        <v>-505</v>
      </c>
      <c r="M61" s="373">
        <v>-757</v>
      </c>
      <c r="N61" s="324">
        <v>-2.0470890423789401</v>
      </c>
      <c r="O61" s="374">
        <v>2639</v>
      </c>
      <c r="P61" s="324">
        <v>7.9096163731156954</v>
      </c>
      <c r="Q61" s="374">
        <v>3322</v>
      </c>
      <c r="R61" s="324">
        <v>9.9567054154946355</v>
      </c>
      <c r="S61" s="373">
        <v>178</v>
      </c>
      <c r="T61" s="344">
        <v>0.53350197590548731</v>
      </c>
      <c r="U61" s="365">
        <v>19289</v>
      </c>
      <c r="V61" s="324">
        <v>57.813031535062017</v>
      </c>
      <c r="W61" s="374">
        <v>19111</v>
      </c>
      <c r="X61" s="324">
        <v>57.279529559156529</v>
      </c>
      <c r="Y61" s="324">
        <v>-1.5135870664734528</v>
      </c>
      <c r="Z61" s="324"/>
      <c r="AA61" s="365">
        <v>2062</v>
      </c>
      <c r="AB61" s="346"/>
      <c r="AC61" s="365">
        <v>974</v>
      </c>
      <c r="AD61" s="337"/>
      <c r="AE61" s="375">
        <v>91675</v>
      </c>
      <c r="AF61" s="376">
        <v>56214</v>
      </c>
      <c r="AG61" s="376">
        <v>35461</v>
      </c>
      <c r="AH61" s="394"/>
      <c r="AI61" s="394"/>
      <c r="AJ61" s="394"/>
      <c r="AK61" s="394"/>
      <c r="AL61" s="395"/>
      <c r="AM61" s="395"/>
      <c r="AN61" s="395"/>
      <c r="AO61" s="395"/>
      <c r="AP61" s="395"/>
      <c r="AQ61" s="395"/>
      <c r="AR61" s="395"/>
      <c r="AS61" s="395"/>
      <c r="AT61" s="395"/>
      <c r="AU61" s="395"/>
      <c r="AV61" s="395"/>
      <c r="AW61" s="395"/>
      <c r="AX61" s="395"/>
      <c r="AY61" s="395"/>
      <c r="AZ61" s="395"/>
      <c r="BA61" s="395"/>
      <c r="BB61" s="395"/>
      <c r="BC61" s="395"/>
      <c r="BD61" s="395"/>
      <c r="BE61" s="395"/>
      <c r="BF61" s="395"/>
      <c r="BG61" s="395"/>
      <c r="BH61" s="395"/>
      <c r="BI61" s="395"/>
      <c r="BJ61" s="395"/>
      <c r="BK61" s="395"/>
      <c r="BL61" s="395"/>
      <c r="BM61" s="395"/>
      <c r="BN61" s="395"/>
      <c r="BO61" s="395"/>
      <c r="BP61" s="395"/>
      <c r="BQ61" s="395"/>
      <c r="BR61" s="395"/>
      <c r="BS61" s="395"/>
      <c r="BT61" s="395"/>
      <c r="BU61" s="395"/>
      <c r="BV61" s="395"/>
      <c r="BW61" s="395"/>
      <c r="BX61" s="395"/>
      <c r="BY61" s="395"/>
      <c r="BZ61" s="395"/>
      <c r="CA61" s="395"/>
      <c r="CB61" s="395"/>
      <c r="CC61" s="395"/>
      <c r="CD61" s="395"/>
      <c r="CE61" s="395"/>
      <c r="CF61" s="395"/>
      <c r="CG61" s="395"/>
      <c r="CH61" s="395"/>
      <c r="CI61" s="395"/>
      <c r="CJ61" s="395"/>
      <c r="CK61" s="395"/>
      <c r="CL61" s="395"/>
      <c r="CM61" s="395"/>
      <c r="CN61" s="395"/>
      <c r="CO61" s="395"/>
      <c r="CP61" s="395"/>
      <c r="CQ61" s="395"/>
      <c r="CR61" s="395"/>
      <c r="CS61" s="395"/>
      <c r="CT61" s="395"/>
      <c r="CU61" s="395"/>
      <c r="CV61" s="395"/>
      <c r="CW61" s="395"/>
      <c r="CX61" s="395"/>
      <c r="CY61" s="395"/>
      <c r="CZ61" s="395"/>
      <c r="DA61" s="395"/>
      <c r="DB61" s="395"/>
      <c r="DC61" s="395"/>
      <c r="DD61" s="395"/>
      <c r="DE61" s="395"/>
      <c r="DF61" s="395"/>
      <c r="DG61" s="395"/>
      <c r="DH61" s="395"/>
      <c r="DI61" s="395"/>
      <c r="DJ61" s="395"/>
      <c r="DK61" s="395"/>
      <c r="DL61" s="395"/>
      <c r="DM61" s="395"/>
      <c r="DN61" s="395"/>
      <c r="DO61" s="395"/>
      <c r="DP61" s="395"/>
      <c r="DQ61" s="395"/>
      <c r="DR61" s="395"/>
      <c r="DS61" s="395"/>
      <c r="DT61" s="395"/>
      <c r="DU61" s="395"/>
      <c r="DV61" s="395"/>
      <c r="DW61" s="395"/>
      <c r="DX61" s="395"/>
      <c r="DY61" s="395"/>
      <c r="DZ61" s="395"/>
      <c r="EA61" s="395"/>
      <c r="EB61" s="395"/>
      <c r="EC61" s="395"/>
      <c r="ED61" s="395"/>
      <c r="EE61" s="395"/>
      <c r="EF61" s="395"/>
      <c r="EG61" s="395"/>
      <c r="EH61" s="395"/>
      <c r="EI61" s="395"/>
      <c r="EJ61" s="395"/>
      <c r="EK61" s="395"/>
      <c r="EL61" s="395"/>
      <c r="EM61" s="395"/>
      <c r="EN61" s="395"/>
      <c r="EO61" s="395"/>
      <c r="EP61" s="395"/>
      <c r="EQ61" s="395"/>
      <c r="ER61" s="395"/>
      <c r="ES61" s="395"/>
      <c r="ET61" s="395"/>
      <c r="EU61" s="395"/>
      <c r="EV61" s="395"/>
      <c r="EW61" s="395"/>
      <c r="EX61" s="395"/>
      <c r="EY61" s="395"/>
      <c r="EZ61" s="395"/>
      <c r="FA61" s="395"/>
      <c r="FB61" s="395"/>
      <c r="FC61" s="395"/>
      <c r="FD61" s="395"/>
      <c r="FE61" s="395"/>
      <c r="FF61" s="395"/>
      <c r="FG61" s="395"/>
      <c r="FH61" s="395"/>
      <c r="FI61" s="395"/>
      <c r="FJ61" s="395"/>
      <c r="FK61" s="395"/>
      <c r="FL61" s="395"/>
      <c r="FM61" s="395"/>
      <c r="FN61" s="395"/>
      <c r="FO61" s="395"/>
      <c r="FP61" s="395"/>
      <c r="FQ61" s="395"/>
      <c r="FR61" s="395"/>
      <c r="FS61" s="395"/>
      <c r="FT61" s="395"/>
      <c r="FU61" s="395"/>
      <c r="FV61" s="395"/>
      <c r="FW61" s="395"/>
      <c r="FX61" s="395"/>
      <c r="FY61" s="395"/>
      <c r="FZ61" s="395"/>
      <c r="GA61" s="395"/>
      <c r="GB61" s="395"/>
      <c r="GC61" s="395"/>
      <c r="GD61" s="395"/>
      <c r="GE61" s="395"/>
      <c r="GF61" s="395"/>
      <c r="GG61" s="395"/>
      <c r="GH61" s="395"/>
      <c r="GI61" s="395"/>
      <c r="GJ61" s="395"/>
      <c r="GK61" s="395"/>
      <c r="GL61" s="395"/>
      <c r="GM61" s="395"/>
      <c r="GN61" s="395"/>
      <c r="GO61" s="395"/>
      <c r="GP61" s="395"/>
      <c r="GQ61" s="395"/>
      <c r="GR61" s="395"/>
      <c r="GS61" s="395"/>
      <c r="GT61" s="395"/>
      <c r="GU61" s="395"/>
      <c r="GV61" s="395"/>
      <c r="GW61" s="395"/>
      <c r="GX61" s="395"/>
      <c r="GY61" s="395"/>
      <c r="GZ61" s="395"/>
      <c r="HA61" s="395"/>
      <c r="HB61" s="395"/>
      <c r="HC61" s="395"/>
      <c r="HD61" s="395"/>
      <c r="HE61" s="395"/>
      <c r="HF61" s="395"/>
      <c r="HG61" s="395"/>
      <c r="HH61" s="395"/>
      <c r="HI61" s="395"/>
      <c r="HJ61" s="395"/>
      <c r="HK61" s="395"/>
      <c r="HL61" s="395"/>
      <c r="HM61" s="395"/>
      <c r="HN61" s="395"/>
      <c r="HO61" s="395"/>
      <c r="HP61" s="395"/>
      <c r="HQ61" s="395"/>
      <c r="HR61" s="395"/>
      <c r="HS61" s="395"/>
      <c r="HT61" s="395"/>
      <c r="HU61" s="395"/>
      <c r="HV61" s="395"/>
      <c r="HW61" s="395"/>
      <c r="HX61" s="395"/>
      <c r="HY61" s="395"/>
      <c r="HZ61" s="395"/>
      <c r="IA61" s="395"/>
      <c r="IB61" s="395"/>
      <c r="IC61" s="395"/>
      <c r="ID61" s="395"/>
      <c r="IE61" s="395"/>
      <c r="IF61" s="395"/>
      <c r="IG61" s="395"/>
      <c r="IH61" s="395"/>
      <c r="II61" s="395"/>
      <c r="IJ61" s="395"/>
      <c r="IK61" s="395"/>
      <c r="IL61" s="395"/>
      <c r="IM61" s="395"/>
      <c r="IN61" s="395"/>
      <c r="IO61" s="395"/>
      <c r="IP61" s="395"/>
      <c r="IQ61" s="395"/>
      <c r="IR61" s="395"/>
      <c r="IS61" s="395"/>
      <c r="IT61" s="395"/>
      <c r="IU61" s="395"/>
      <c r="IV61" s="395"/>
    </row>
    <row r="62" spans="1:256" ht="12" hidden="1">
      <c r="A62" s="377" t="s">
        <v>81</v>
      </c>
      <c r="B62" s="414">
        <v>31</v>
      </c>
      <c r="C62" s="415">
        <v>4628.5713999999998</v>
      </c>
      <c r="D62" s="416">
        <v>177</v>
      </c>
      <c r="E62" s="417">
        <v>3656</v>
      </c>
      <c r="F62" s="417">
        <v>124171</v>
      </c>
      <c r="G62" s="382">
        <v>333823</v>
      </c>
      <c r="H62" s="417">
        <v>170947</v>
      </c>
      <c r="I62" s="417">
        <v>162876</v>
      </c>
      <c r="J62" s="418">
        <v>2.69</v>
      </c>
      <c r="K62" s="419">
        <v>72.122253531618853</v>
      </c>
      <c r="L62" s="385">
        <v>-74</v>
      </c>
      <c r="M62" s="385">
        <v>-87</v>
      </c>
      <c r="N62" s="386">
        <v>-0.26058827053255851</v>
      </c>
      <c r="O62" s="420">
        <v>194</v>
      </c>
      <c r="P62" s="386">
        <v>0.58108189061283178</v>
      </c>
      <c r="Q62" s="420">
        <v>281</v>
      </c>
      <c r="R62" s="386">
        <v>0.84167016114539028</v>
      </c>
      <c r="S62" s="385">
        <v>13</v>
      </c>
      <c r="T62" s="383">
        <v>3.8938477206014177E-2</v>
      </c>
      <c r="U62" s="421">
        <v>1303</v>
      </c>
      <c r="V62" s="386">
        <v>3.9028335230336069</v>
      </c>
      <c r="W62" s="420">
        <v>1290</v>
      </c>
      <c r="X62" s="386">
        <v>3.8638950458275927</v>
      </c>
      <c r="Y62" s="386">
        <v>-0.22164979332654433</v>
      </c>
      <c r="Z62" s="389"/>
      <c r="AA62" s="390">
        <v>167</v>
      </c>
      <c r="AB62" s="391"/>
      <c r="AC62" s="390">
        <v>54</v>
      </c>
      <c r="AD62" s="372"/>
      <c r="AE62" s="392">
        <v>91143</v>
      </c>
      <c r="AF62" s="393">
        <v>55971</v>
      </c>
      <c r="AG62" s="393">
        <v>35172</v>
      </c>
      <c r="AH62" s="394"/>
      <c r="AI62" s="394"/>
      <c r="AJ62" s="394"/>
      <c r="AK62" s="394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5"/>
      <c r="BJ62" s="395"/>
      <c r="BK62" s="395"/>
      <c r="BL62" s="395"/>
      <c r="BM62" s="395"/>
      <c r="BN62" s="395"/>
      <c r="BO62" s="395"/>
      <c r="BP62" s="395"/>
      <c r="BQ62" s="395"/>
      <c r="BR62" s="395"/>
      <c r="BS62" s="395"/>
      <c r="BT62" s="395"/>
      <c r="BU62" s="395"/>
      <c r="BV62" s="395"/>
      <c r="BW62" s="395"/>
      <c r="BX62" s="395"/>
      <c r="BY62" s="395"/>
      <c r="BZ62" s="395"/>
      <c r="CA62" s="395"/>
      <c r="CB62" s="395"/>
      <c r="CC62" s="395"/>
      <c r="CD62" s="395"/>
      <c r="CE62" s="395"/>
      <c r="CF62" s="395"/>
      <c r="CG62" s="395"/>
      <c r="CH62" s="395"/>
      <c r="CI62" s="395"/>
      <c r="CJ62" s="395"/>
      <c r="CK62" s="395"/>
      <c r="CL62" s="395"/>
      <c r="CM62" s="395"/>
      <c r="CN62" s="395"/>
      <c r="CO62" s="395"/>
      <c r="CP62" s="395"/>
      <c r="CQ62" s="395"/>
      <c r="CR62" s="395"/>
      <c r="CS62" s="395"/>
      <c r="CT62" s="395"/>
      <c r="CU62" s="395"/>
      <c r="CV62" s="395"/>
      <c r="CW62" s="395"/>
      <c r="CX62" s="395"/>
      <c r="CY62" s="395"/>
      <c r="CZ62" s="395"/>
      <c r="DA62" s="395"/>
      <c r="DB62" s="395"/>
      <c r="DC62" s="395"/>
      <c r="DD62" s="395"/>
      <c r="DE62" s="395"/>
      <c r="DF62" s="395"/>
      <c r="DG62" s="395"/>
      <c r="DH62" s="395"/>
      <c r="DI62" s="395"/>
      <c r="DJ62" s="395"/>
      <c r="DK62" s="395"/>
      <c r="DL62" s="395"/>
      <c r="DM62" s="395"/>
      <c r="DN62" s="395"/>
      <c r="DO62" s="395"/>
      <c r="DP62" s="395"/>
      <c r="DQ62" s="395"/>
      <c r="DR62" s="395"/>
      <c r="DS62" s="395"/>
      <c r="DT62" s="395"/>
      <c r="DU62" s="395"/>
      <c r="DV62" s="395"/>
      <c r="DW62" s="395"/>
      <c r="DX62" s="395"/>
      <c r="DY62" s="395"/>
      <c r="DZ62" s="395"/>
      <c r="EA62" s="395"/>
      <c r="EB62" s="395"/>
      <c r="EC62" s="395"/>
      <c r="ED62" s="395"/>
      <c r="EE62" s="395"/>
      <c r="EF62" s="395"/>
      <c r="EG62" s="395"/>
      <c r="EH62" s="395"/>
      <c r="EI62" s="395"/>
      <c r="EJ62" s="395"/>
      <c r="EK62" s="395"/>
      <c r="EL62" s="395"/>
      <c r="EM62" s="395"/>
      <c r="EN62" s="395"/>
      <c r="EO62" s="395"/>
      <c r="EP62" s="395"/>
      <c r="EQ62" s="395"/>
      <c r="ER62" s="395"/>
      <c r="ES62" s="395"/>
      <c r="ET62" s="395"/>
      <c r="EU62" s="395"/>
      <c r="EV62" s="395"/>
      <c r="EW62" s="395"/>
      <c r="EX62" s="395"/>
      <c r="EY62" s="395"/>
      <c r="EZ62" s="395"/>
      <c r="FA62" s="395"/>
      <c r="FB62" s="395"/>
      <c r="FC62" s="395"/>
      <c r="FD62" s="395"/>
      <c r="FE62" s="395"/>
      <c r="FF62" s="395"/>
      <c r="FG62" s="395"/>
      <c r="FH62" s="395"/>
      <c r="FI62" s="395"/>
      <c r="FJ62" s="395"/>
      <c r="FK62" s="395"/>
      <c r="FL62" s="395"/>
      <c r="FM62" s="395"/>
      <c r="FN62" s="395"/>
      <c r="FO62" s="395"/>
      <c r="FP62" s="395"/>
      <c r="FQ62" s="395"/>
      <c r="FR62" s="395"/>
      <c r="FS62" s="395"/>
      <c r="FT62" s="395"/>
      <c r="FU62" s="395"/>
      <c r="FV62" s="395"/>
      <c r="FW62" s="395"/>
      <c r="FX62" s="395"/>
      <c r="FY62" s="395"/>
      <c r="FZ62" s="395"/>
      <c r="GA62" s="395"/>
      <c r="GB62" s="395"/>
      <c r="GC62" s="395"/>
      <c r="GD62" s="395"/>
      <c r="GE62" s="395"/>
      <c r="GF62" s="395"/>
      <c r="GG62" s="395"/>
      <c r="GH62" s="395"/>
      <c r="GI62" s="395"/>
      <c r="GJ62" s="395"/>
      <c r="GK62" s="395"/>
      <c r="GL62" s="395"/>
      <c r="GM62" s="395"/>
      <c r="GN62" s="395"/>
      <c r="GO62" s="395"/>
      <c r="GP62" s="395"/>
      <c r="GQ62" s="395"/>
      <c r="GR62" s="395"/>
      <c r="GS62" s="395"/>
      <c r="GT62" s="395"/>
      <c r="GU62" s="395"/>
      <c r="GV62" s="395"/>
      <c r="GW62" s="395"/>
      <c r="GX62" s="395"/>
      <c r="GY62" s="395"/>
      <c r="GZ62" s="395"/>
      <c r="HA62" s="395"/>
      <c r="HB62" s="395"/>
      <c r="HC62" s="395"/>
      <c r="HD62" s="395"/>
      <c r="HE62" s="395"/>
      <c r="HF62" s="395"/>
      <c r="HG62" s="395"/>
      <c r="HH62" s="395"/>
      <c r="HI62" s="395"/>
      <c r="HJ62" s="395"/>
      <c r="HK62" s="395"/>
      <c r="HL62" s="395"/>
      <c r="HM62" s="395"/>
      <c r="HN62" s="395"/>
      <c r="HO62" s="395"/>
      <c r="HP62" s="395"/>
      <c r="HQ62" s="395"/>
      <c r="HR62" s="395"/>
      <c r="HS62" s="395"/>
      <c r="HT62" s="395"/>
      <c r="HU62" s="395"/>
      <c r="HV62" s="395"/>
      <c r="HW62" s="395"/>
      <c r="HX62" s="395"/>
      <c r="HY62" s="395"/>
      <c r="HZ62" s="395"/>
      <c r="IA62" s="395"/>
      <c r="IB62" s="395"/>
      <c r="IC62" s="395"/>
      <c r="ID62" s="395"/>
      <c r="IE62" s="395"/>
      <c r="IF62" s="395"/>
      <c r="IG62" s="395"/>
      <c r="IH62" s="395"/>
      <c r="II62" s="395"/>
      <c r="IJ62" s="395"/>
      <c r="IK62" s="395"/>
      <c r="IL62" s="395"/>
      <c r="IM62" s="395"/>
      <c r="IN62" s="395"/>
      <c r="IO62" s="395"/>
      <c r="IP62" s="395"/>
      <c r="IQ62" s="395"/>
      <c r="IR62" s="395"/>
      <c r="IS62" s="395"/>
      <c r="IT62" s="395"/>
      <c r="IU62" s="395"/>
      <c r="IV62" s="395"/>
    </row>
    <row r="63" spans="1:256" ht="12" hidden="1">
      <c r="A63" s="377" t="s">
        <v>83</v>
      </c>
      <c r="B63" s="414">
        <v>28</v>
      </c>
      <c r="C63" s="415">
        <v>4628.5713999999998</v>
      </c>
      <c r="D63" s="416">
        <v>177</v>
      </c>
      <c r="E63" s="417">
        <v>3656</v>
      </c>
      <c r="F63" s="417">
        <v>123524</v>
      </c>
      <c r="G63" s="382">
        <v>333653</v>
      </c>
      <c r="H63" s="417">
        <v>170801</v>
      </c>
      <c r="I63" s="417">
        <v>162852</v>
      </c>
      <c r="J63" s="418">
        <v>2.7</v>
      </c>
      <c r="K63" s="419">
        <v>72.085525136330403</v>
      </c>
      <c r="L63" s="385">
        <v>-170</v>
      </c>
      <c r="M63" s="385">
        <v>-105</v>
      </c>
      <c r="N63" s="386">
        <v>-0.31461805368282902</v>
      </c>
      <c r="O63" s="420">
        <v>206</v>
      </c>
      <c r="P63" s="386">
        <v>0.6172506577015503</v>
      </c>
      <c r="Q63" s="420">
        <v>311</v>
      </c>
      <c r="R63" s="386">
        <v>0.93186871138437932</v>
      </c>
      <c r="S63" s="385">
        <v>-65</v>
      </c>
      <c r="T63" s="383">
        <v>-0.19476355704175052</v>
      </c>
      <c r="U63" s="421">
        <v>1524</v>
      </c>
      <c r="V63" s="386">
        <v>4.5664563220250622</v>
      </c>
      <c r="W63" s="420">
        <v>1589</v>
      </c>
      <c r="X63" s="386">
        <v>4.7612198790668128</v>
      </c>
      <c r="Y63" s="386">
        <v>-0.50938161072457955</v>
      </c>
      <c r="Z63" s="389"/>
      <c r="AA63" s="390">
        <v>142</v>
      </c>
      <c r="AB63" s="391"/>
      <c r="AC63" s="390">
        <v>81</v>
      </c>
      <c r="AD63" s="372"/>
      <c r="AE63" s="392">
        <v>91176</v>
      </c>
      <c r="AF63" s="393">
        <v>56008</v>
      </c>
      <c r="AG63" s="393">
        <v>35168</v>
      </c>
      <c r="AH63" s="394"/>
      <c r="AI63" s="394"/>
      <c r="AJ63" s="394"/>
      <c r="AK63" s="394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5"/>
      <c r="BJ63" s="395"/>
      <c r="BK63" s="395"/>
      <c r="BL63" s="395"/>
      <c r="BM63" s="395"/>
      <c r="BN63" s="395"/>
      <c r="BO63" s="395"/>
      <c r="BP63" s="395"/>
      <c r="BQ63" s="395"/>
      <c r="BR63" s="395"/>
      <c r="BS63" s="395"/>
      <c r="BT63" s="395"/>
      <c r="BU63" s="395"/>
      <c r="BV63" s="395"/>
      <c r="BW63" s="395"/>
      <c r="BX63" s="395"/>
      <c r="BY63" s="395"/>
      <c r="BZ63" s="395"/>
      <c r="CA63" s="395"/>
      <c r="CB63" s="395"/>
      <c r="CC63" s="395"/>
      <c r="CD63" s="395"/>
      <c r="CE63" s="395"/>
      <c r="CF63" s="395"/>
      <c r="CG63" s="395"/>
      <c r="CH63" s="395"/>
      <c r="CI63" s="395"/>
      <c r="CJ63" s="395"/>
      <c r="CK63" s="395"/>
      <c r="CL63" s="395"/>
      <c r="CM63" s="395"/>
      <c r="CN63" s="395"/>
      <c r="CO63" s="395"/>
      <c r="CP63" s="395"/>
      <c r="CQ63" s="395"/>
      <c r="CR63" s="395"/>
      <c r="CS63" s="395"/>
      <c r="CT63" s="395"/>
      <c r="CU63" s="395"/>
      <c r="CV63" s="395"/>
      <c r="CW63" s="395"/>
      <c r="CX63" s="395"/>
      <c r="CY63" s="395"/>
      <c r="CZ63" s="395"/>
      <c r="DA63" s="395"/>
      <c r="DB63" s="395"/>
      <c r="DC63" s="395"/>
      <c r="DD63" s="395"/>
      <c r="DE63" s="395"/>
      <c r="DF63" s="395"/>
      <c r="DG63" s="395"/>
      <c r="DH63" s="395"/>
      <c r="DI63" s="395"/>
      <c r="DJ63" s="395"/>
      <c r="DK63" s="395"/>
      <c r="DL63" s="395"/>
      <c r="DM63" s="395"/>
      <c r="DN63" s="395"/>
      <c r="DO63" s="395"/>
      <c r="DP63" s="395"/>
      <c r="DQ63" s="395"/>
      <c r="DR63" s="395"/>
      <c r="DS63" s="395"/>
      <c r="DT63" s="395"/>
      <c r="DU63" s="395"/>
      <c r="DV63" s="395"/>
      <c r="DW63" s="395"/>
      <c r="DX63" s="395"/>
      <c r="DY63" s="395"/>
      <c r="DZ63" s="395"/>
      <c r="EA63" s="395"/>
      <c r="EB63" s="395"/>
      <c r="EC63" s="395"/>
      <c r="ED63" s="395"/>
      <c r="EE63" s="395"/>
      <c r="EF63" s="395"/>
      <c r="EG63" s="395"/>
      <c r="EH63" s="395"/>
      <c r="EI63" s="395"/>
      <c r="EJ63" s="395"/>
      <c r="EK63" s="395"/>
      <c r="EL63" s="395"/>
      <c r="EM63" s="395"/>
      <c r="EN63" s="395"/>
      <c r="EO63" s="395"/>
      <c r="EP63" s="395"/>
      <c r="EQ63" s="395"/>
      <c r="ER63" s="395"/>
      <c r="ES63" s="395"/>
      <c r="ET63" s="395"/>
      <c r="EU63" s="395"/>
      <c r="EV63" s="395"/>
      <c r="EW63" s="395"/>
      <c r="EX63" s="395"/>
      <c r="EY63" s="395"/>
      <c r="EZ63" s="395"/>
      <c r="FA63" s="395"/>
      <c r="FB63" s="395"/>
      <c r="FC63" s="395"/>
      <c r="FD63" s="395"/>
      <c r="FE63" s="395"/>
      <c r="FF63" s="395"/>
      <c r="FG63" s="395"/>
      <c r="FH63" s="395"/>
      <c r="FI63" s="395"/>
      <c r="FJ63" s="395"/>
      <c r="FK63" s="395"/>
      <c r="FL63" s="395"/>
      <c r="FM63" s="395"/>
      <c r="FN63" s="395"/>
      <c r="FO63" s="395"/>
      <c r="FP63" s="395"/>
      <c r="FQ63" s="395"/>
      <c r="FR63" s="395"/>
      <c r="FS63" s="395"/>
      <c r="FT63" s="395"/>
      <c r="FU63" s="395"/>
      <c r="FV63" s="395"/>
      <c r="FW63" s="395"/>
      <c r="FX63" s="395"/>
      <c r="FY63" s="395"/>
      <c r="FZ63" s="395"/>
      <c r="GA63" s="395"/>
      <c r="GB63" s="395"/>
      <c r="GC63" s="395"/>
      <c r="GD63" s="395"/>
      <c r="GE63" s="395"/>
      <c r="GF63" s="395"/>
      <c r="GG63" s="395"/>
      <c r="GH63" s="395"/>
      <c r="GI63" s="395"/>
      <c r="GJ63" s="395"/>
      <c r="GK63" s="395"/>
      <c r="GL63" s="395"/>
      <c r="GM63" s="395"/>
      <c r="GN63" s="395"/>
      <c r="GO63" s="395"/>
      <c r="GP63" s="395"/>
      <c r="GQ63" s="395"/>
      <c r="GR63" s="395"/>
      <c r="GS63" s="395"/>
      <c r="GT63" s="395"/>
      <c r="GU63" s="395"/>
      <c r="GV63" s="395"/>
      <c r="GW63" s="395"/>
      <c r="GX63" s="395"/>
      <c r="GY63" s="395"/>
      <c r="GZ63" s="395"/>
      <c r="HA63" s="395"/>
      <c r="HB63" s="395"/>
      <c r="HC63" s="395"/>
      <c r="HD63" s="395"/>
      <c r="HE63" s="395"/>
      <c r="HF63" s="395"/>
      <c r="HG63" s="395"/>
      <c r="HH63" s="395"/>
      <c r="HI63" s="395"/>
      <c r="HJ63" s="395"/>
      <c r="HK63" s="395"/>
      <c r="HL63" s="395"/>
      <c r="HM63" s="395"/>
      <c r="HN63" s="395"/>
      <c r="HO63" s="395"/>
      <c r="HP63" s="395"/>
      <c r="HQ63" s="395"/>
      <c r="HR63" s="395"/>
      <c r="HS63" s="395"/>
      <c r="HT63" s="395"/>
      <c r="HU63" s="395"/>
      <c r="HV63" s="395"/>
      <c r="HW63" s="395"/>
      <c r="HX63" s="395"/>
      <c r="HY63" s="395"/>
      <c r="HZ63" s="395"/>
      <c r="IA63" s="395"/>
      <c r="IB63" s="395"/>
      <c r="IC63" s="395"/>
      <c r="ID63" s="395"/>
      <c r="IE63" s="395"/>
      <c r="IF63" s="395"/>
      <c r="IG63" s="395"/>
      <c r="IH63" s="395"/>
      <c r="II63" s="395"/>
      <c r="IJ63" s="395"/>
      <c r="IK63" s="395"/>
      <c r="IL63" s="395"/>
      <c r="IM63" s="395"/>
      <c r="IN63" s="395"/>
      <c r="IO63" s="395"/>
      <c r="IP63" s="395"/>
      <c r="IQ63" s="395"/>
      <c r="IR63" s="395"/>
      <c r="IS63" s="395"/>
      <c r="IT63" s="395"/>
      <c r="IU63" s="395"/>
      <c r="IV63" s="395"/>
    </row>
    <row r="64" spans="1:256" ht="12" hidden="1">
      <c r="A64" s="377" t="s">
        <v>84</v>
      </c>
      <c r="B64" s="414">
        <v>31</v>
      </c>
      <c r="C64" s="415">
        <v>4628.5713999999998</v>
      </c>
      <c r="D64" s="416">
        <v>177</v>
      </c>
      <c r="E64" s="417">
        <v>3578</v>
      </c>
      <c r="F64" s="417">
        <v>123606</v>
      </c>
      <c r="G64" s="382">
        <v>333639</v>
      </c>
      <c r="H64" s="417">
        <v>170731</v>
      </c>
      <c r="I64" s="417">
        <v>162908</v>
      </c>
      <c r="J64" s="418">
        <v>2.7</v>
      </c>
      <c r="K64" s="419">
        <v>72.082500444953709</v>
      </c>
      <c r="L64" s="385">
        <v>-14</v>
      </c>
      <c r="M64" s="385">
        <v>-89</v>
      </c>
      <c r="N64" s="386">
        <v>-0.2667497886982011</v>
      </c>
      <c r="O64" s="420">
        <v>217</v>
      </c>
      <c r="P64" s="386">
        <v>0.65038993424168134</v>
      </c>
      <c r="Q64" s="420">
        <v>306</v>
      </c>
      <c r="R64" s="386">
        <v>0.91713972293988244</v>
      </c>
      <c r="S64" s="385">
        <v>75</v>
      </c>
      <c r="T64" s="383">
        <v>0.22478914777938286</v>
      </c>
      <c r="U64" s="421">
        <v>1879</v>
      </c>
      <c r="V64" s="386">
        <v>5.6317174490328075</v>
      </c>
      <c r="W64" s="420">
        <v>1804</v>
      </c>
      <c r="X64" s="386">
        <v>5.4069283012534246</v>
      </c>
      <c r="Y64" s="386">
        <v>-4.1960640918818237E-2</v>
      </c>
      <c r="Z64" s="389"/>
      <c r="AA64" s="390">
        <v>190</v>
      </c>
      <c r="AB64" s="391"/>
      <c r="AC64" s="390">
        <v>86</v>
      </c>
      <c r="AD64" s="372"/>
      <c r="AE64" s="392">
        <v>91185</v>
      </c>
      <c r="AF64" s="393">
        <v>56004</v>
      </c>
      <c r="AG64" s="393">
        <v>35181</v>
      </c>
      <c r="AH64" s="394"/>
      <c r="AI64" s="394"/>
      <c r="AJ64" s="394"/>
      <c r="AK64" s="394"/>
      <c r="AL64" s="395"/>
      <c r="AM64" s="395"/>
      <c r="AN64" s="395"/>
      <c r="AO64" s="395"/>
      <c r="AP64" s="395"/>
      <c r="AQ64" s="395"/>
      <c r="AR64" s="395"/>
      <c r="AS64" s="395"/>
      <c r="AT64" s="395"/>
      <c r="AU64" s="395"/>
      <c r="AV64" s="395"/>
      <c r="AW64" s="395"/>
      <c r="AX64" s="395"/>
      <c r="AY64" s="395"/>
      <c r="AZ64" s="395"/>
      <c r="BA64" s="395"/>
      <c r="BB64" s="395"/>
      <c r="BC64" s="395"/>
      <c r="BD64" s="395"/>
      <c r="BE64" s="395"/>
      <c r="BF64" s="395"/>
      <c r="BG64" s="395"/>
      <c r="BH64" s="395"/>
      <c r="BI64" s="395"/>
      <c r="BJ64" s="395"/>
      <c r="BK64" s="395"/>
      <c r="BL64" s="395"/>
      <c r="BM64" s="395"/>
      <c r="BN64" s="395"/>
      <c r="BO64" s="395"/>
      <c r="BP64" s="395"/>
      <c r="BQ64" s="395"/>
      <c r="BR64" s="395"/>
      <c r="BS64" s="395"/>
      <c r="BT64" s="395"/>
      <c r="BU64" s="395"/>
      <c r="BV64" s="395"/>
      <c r="BW64" s="395"/>
      <c r="BX64" s="395"/>
      <c r="BY64" s="395"/>
      <c r="BZ64" s="395"/>
      <c r="CA64" s="395"/>
      <c r="CB64" s="395"/>
      <c r="CC64" s="395"/>
      <c r="CD64" s="395"/>
      <c r="CE64" s="395"/>
      <c r="CF64" s="395"/>
      <c r="CG64" s="395"/>
      <c r="CH64" s="395"/>
      <c r="CI64" s="395"/>
      <c r="CJ64" s="395"/>
      <c r="CK64" s="395"/>
      <c r="CL64" s="395"/>
      <c r="CM64" s="395"/>
      <c r="CN64" s="395"/>
      <c r="CO64" s="395"/>
      <c r="CP64" s="395"/>
      <c r="CQ64" s="395"/>
      <c r="CR64" s="395"/>
      <c r="CS64" s="395"/>
      <c r="CT64" s="395"/>
      <c r="CU64" s="395"/>
      <c r="CV64" s="395"/>
      <c r="CW64" s="395"/>
      <c r="CX64" s="395"/>
      <c r="CY64" s="395"/>
      <c r="CZ64" s="395"/>
      <c r="DA64" s="395"/>
      <c r="DB64" s="395"/>
      <c r="DC64" s="395"/>
      <c r="DD64" s="395"/>
      <c r="DE64" s="395"/>
      <c r="DF64" s="395"/>
      <c r="DG64" s="395"/>
      <c r="DH64" s="395"/>
      <c r="DI64" s="395"/>
      <c r="DJ64" s="395"/>
      <c r="DK64" s="395"/>
      <c r="DL64" s="395"/>
      <c r="DM64" s="395"/>
      <c r="DN64" s="395"/>
      <c r="DO64" s="395"/>
      <c r="DP64" s="395"/>
      <c r="DQ64" s="395"/>
      <c r="DR64" s="395"/>
      <c r="DS64" s="395"/>
      <c r="DT64" s="395"/>
      <c r="DU64" s="395"/>
      <c r="DV64" s="395"/>
      <c r="DW64" s="395"/>
      <c r="DX64" s="395"/>
      <c r="DY64" s="395"/>
      <c r="DZ64" s="395"/>
      <c r="EA64" s="395"/>
      <c r="EB64" s="395"/>
      <c r="EC64" s="395"/>
      <c r="ED64" s="395"/>
      <c r="EE64" s="395"/>
      <c r="EF64" s="395"/>
      <c r="EG64" s="395"/>
      <c r="EH64" s="395"/>
      <c r="EI64" s="395"/>
      <c r="EJ64" s="395"/>
      <c r="EK64" s="395"/>
      <c r="EL64" s="395"/>
      <c r="EM64" s="395"/>
      <c r="EN64" s="395"/>
      <c r="EO64" s="395"/>
      <c r="EP64" s="395"/>
      <c r="EQ64" s="395"/>
      <c r="ER64" s="395"/>
      <c r="ES64" s="395"/>
      <c r="ET64" s="395"/>
      <c r="EU64" s="395"/>
      <c r="EV64" s="395"/>
      <c r="EW64" s="395"/>
      <c r="EX64" s="395"/>
      <c r="EY64" s="395"/>
      <c r="EZ64" s="395"/>
      <c r="FA64" s="395"/>
      <c r="FB64" s="395"/>
      <c r="FC64" s="395"/>
      <c r="FD64" s="395"/>
      <c r="FE64" s="395"/>
      <c r="FF64" s="395"/>
      <c r="FG64" s="395"/>
      <c r="FH64" s="395"/>
      <c r="FI64" s="395"/>
      <c r="FJ64" s="395"/>
      <c r="FK64" s="395"/>
      <c r="FL64" s="395"/>
      <c r="FM64" s="395"/>
      <c r="FN64" s="395"/>
      <c r="FO64" s="395"/>
      <c r="FP64" s="395"/>
      <c r="FQ64" s="395"/>
      <c r="FR64" s="395"/>
      <c r="FS64" s="395"/>
      <c r="FT64" s="395"/>
      <c r="FU64" s="395"/>
      <c r="FV64" s="395"/>
      <c r="FW64" s="395"/>
      <c r="FX64" s="395"/>
      <c r="FY64" s="395"/>
      <c r="FZ64" s="395"/>
      <c r="GA64" s="395"/>
      <c r="GB64" s="395"/>
      <c r="GC64" s="395"/>
      <c r="GD64" s="395"/>
      <c r="GE64" s="395"/>
      <c r="GF64" s="395"/>
      <c r="GG64" s="395"/>
      <c r="GH64" s="395"/>
      <c r="GI64" s="395"/>
      <c r="GJ64" s="395"/>
      <c r="GK64" s="395"/>
      <c r="GL64" s="395"/>
      <c r="GM64" s="395"/>
      <c r="GN64" s="395"/>
      <c r="GO64" s="395"/>
      <c r="GP64" s="395"/>
      <c r="GQ64" s="395"/>
      <c r="GR64" s="395"/>
      <c r="GS64" s="395"/>
      <c r="GT64" s="395"/>
      <c r="GU64" s="395"/>
      <c r="GV64" s="395"/>
      <c r="GW64" s="395"/>
      <c r="GX64" s="395"/>
      <c r="GY64" s="395"/>
      <c r="GZ64" s="395"/>
      <c r="HA64" s="395"/>
      <c r="HB64" s="395"/>
      <c r="HC64" s="395"/>
      <c r="HD64" s="395"/>
      <c r="HE64" s="395"/>
      <c r="HF64" s="395"/>
      <c r="HG64" s="395"/>
      <c r="HH64" s="395"/>
      <c r="HI64" s="395"/>
      <c r="HJ64" s="395"/>
      <c r="HK64" s="395"/>
      <c r="HL64" s="395"/>
      <c r="HM64" s="395"/>
      <c r="HN64" s="395"/>
      <c r="HO64" s="395"/>
      <c r="HP64" s="395"/>
      <c r="HQ64" s="395"/>
      <c r="HR64" s="395"/>
      <c r="HS64" s="395"/>
      <c r="HT64" s="395"/>
      <c r="HU64" s="395"/>
      <c r="HV64" s="395"/>
      <c r="HW64" s="395"/>
      <c r="HX64" s="395"/>
      <c r="HY64" s="395"/>
      <c r="HZ64" s="395"/>
      <c r="IA64" s="395"/>
      <c r="IB64" s="395"/>
      <c r="IC64" s="395"/>
      <c r="ID64" s="395"/>
      <c r="IE64" s="395"/>
      <c r="IF64" s="395"/>
      <c r="IG64" s="395"/>
      <c r="IH64" s="395"/>
      <c r="II64" s="395"/>
      <c r="IJ64" s="395"/>
      <c r="IK64" s="395"/>
      <c r="IL64" s="395"/>
      <c r="IM64" s="395"/>
      <c r="IN64" s="395"/>
      <c r="IO64" s="395"/>
      <c r="IP64" s="395"/>
      <c r="IQ64" s="395"/>
      <c r="IR64" s="395"/>
      <c r="IS64" s="395"/>
      <c r="IT64" s="395"/>
      <c r="IU64" s="395"/>
      <c r="IV64" s="395"/>
    </row>
    <row r="65" spans="1:256" ht="12" hidden="1">
      <c r="A65" s="377" t="s">
        <v>85</v>
      </c>
      <c r="B65" s="414">
        <v>30</v>
      </c>
      <c r="C65" s="415">
        <v>4628.5713999999998</v>
      </c>
      <c r="D65" s="416">
        <v>177</v>
      </c>
      <c r="E65" s="417">
        <v>3577</v>
      </c>
      <c r="F65" s="417">
        <v>123680</v>
      </c>
      <c r="G65" s="382">
        <v>333694</v>
      </c>
      <c r="H65" s="417">
        <v>170711</v>
      </c>
      <c r="I65" s="417">
        <v>162983</v>
      </c>
      <c r="J65" s="418">
        <v>2.7</v>
      </c>
      <c r="K65" s="419">
        <v>72.094383161076436</v>
      </c>
      <c r="L65" s="385">
        <v>55</v>
      </c>
      <c r="M65" s="385">
        <v>-54</v>
      </c>
      <c r="N65" s="386">
        <v>-0.16183824267644498</v>
      </c>
      <c r="O65" s="420">
        <v>207</v>
      </c>
      <c r="P65" s="386">
        <v>0.62037993025970539</v>
      </c>
      <c r="Q65" s="420">
        <v>261</v>
      </c>
      <c r="R65" s="386">
        <v>0.78221817293615037</v>
      </c>
      <c r="S65" s="385">
        <v>109</v>
      </c>
      <c r="T65" s="383">
        <v>0.3266734898468977</v>
      </c>
      <c r="U65" s="421">
        <v>1808</v>
      </c>
      <c r="V65" s="386">
        <v>5.4185841251668956</v>
      </c>
      <c r="W65" s="420">
        <v>1699</v>
      </c>
      <c r="X65" s="386">
        <v>5.0919106353199979</v>
      </c>
      <c r="Y65" s="386">
        <v>0.16483524717045273</v>
      </c>
      <c r="Z65" s="389"/>
      <c r="AA65" s="390">
        <v>150</v>
      </c>
      <c r="AB65" s="391"/>
      <c r="AC65" s="390">
        <v>93</v>
      </c>
      <c r="AD65" s="372"/>
      <c r="AE65" s="392">
        <v>91303</v>
      </c>
      <c r="AF65" s="393">
        <v>56087</v>
      </c>
      <c r="AG65" s="393">
        <v>35216</v>
      </c>
      <c r="AH65" s="394"/>
      <c r="AI65" s="394"/>
      <c r="AJ65" s="394"/>
      <c r="AK65" s="394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  <c r="CY65" s="395"/>
      <c r="CZ65" s="395"/>
      <c r="DA65" s="395"/>
      <c r="DB65" s="395"/>
      <c r="DC65" s="395"/>
      <c r="DD65" s="395"/>
      <c r="DE65" s="395"/>
      <c r="DF65" s="395"/>
      <c r="DG65" s="395"/>
      <c r="DH65" s="395"/>
      <c r="DI65" s="395"/>
      <c r="DJ65" s="395"/>
      <c r="DK65" s="395"/>
      <c r="DL65" s="395"/>
      <c r="DM65" s="395"/>
      <c r="DN65" s="395"/>
      <c r="DO65" s="395"/>
      <c r="DP65" s="395"/>
      <c r="DQ65" s="395"/>
      <c r="DR65" s="395"/>
      <c r="DS65" s="395"/>
      <c r="DT65" s="395"/>
      <c r="DU65" s="395"/>
      <c r="DV65" s="395"/>
      <c r="DW65" s="395"/>
      <c r="DX65" s="395"/>
      <c r="DY65" s="395"/>
      <c r="DZ65" s="395"/>
      <c r="EA65" s="395"/>
      <c r="EB65" s="395"/>
      <c r="EC65" s="395"/>
      <c r="ED65" s="395"/>
      <c r="EE65" s="395"/>
      <c r="EF65" s="395"/>
      <c r="EG65" s="395"/>
      <c r="EH65" s="395"/>
      <c r="EI65" s="395"/>
      <c r="EJ65" s="395"/>
      <c r="EK65" s="395"/>
      <c r="EL65" s="395"/>
      <c r="EM65" s="395"/>
      <c r="EN65" s="395"/>
      <c r="EO65" s="395"/>
      <c r="EP65" s="395"/>
      <c r="EQ65" s="395"/>
      <c r="ER65" s="395"/>
      <c r="ES65" s="395"/>
      <c r="ET65" s="395"/>
      <c r="EU65" s="395"/>
      <c r="EV65" s="395"/>
      <c r="EW65" s="395"/>
      <c r="EX65" s="395"/>
      <c r="EY65" s="395"/>
      <c r="EZ65" s="395"/>
      <c r="FA65" s="395"/>
      <c r="FB65" s="395"/>
      <c r="FC65" s="395"/>
      <c r="FD65" s="395"/>
      <c r="FE65" s="395"/>
      <c r="FF65" s="395"/>
      <c r="FG65" s="395"/>
      <c r="FH65" s="395"/>
      <c r="FI65" s="395"/>
      <c r="FJ65" s="395"/>
      <c r="FK65" s="395"/>
      <c r="FL65" s="395"/>
      <c r="FM65" s="395"/>
      <c r="FN65" s="395"/>
      <c r="FO65" s="395"/>
      <c r="FP65" s="395"/>
      <c r="FQ65" s="395"/>
      <c r="FR65" s="395"/>
      <c r="FS65" s="395"/>
      <c r="FT65" s="395"/>
      <c r="FU65" s="395"/>
      <c r="FV65" s="395"/>
      <c r="FW65" s="395"/>
      <c r="FX65" s="395"/>
      <c r="FY65" s="395"/>
      <c r="FZ65" s="395"/>
      <c r="GA65" s="395"/>
      <c r="GB65" s="395"/>
      <c r="GC65" s="395"/>
      <c r="GD65" s="395"/>
      <c r="GE65" s="395"/>
      <c r="GF65" s="395"/>
      <c r="GG65" s="395"/>
      <c r="GH65" s="395"/>
      <c r="GI65" s="395"/>
      <c r="GJ65" s="395"/>
      <c r="GK65" s="395"/>
      <c r="GL65" s="395"/>
      <c r="GM65" s="395"/>
      <c r="GN65" s="395"/>
      <c r="GO65" s="395"/>
      <c r="GP65" s="395"/>
      <c r="GQ65" s="395"/>
      <c r="GR65" s="395"/>
      <c r="GS65" s="395"/>
      <c r="GT65" s="395"/>
      <c r="GU65" s="395"/>
      <c r="GV65" s="395"/>
      <c r="GW65" s="395"/>
      <c r="GX65" s="395"/>
      <c r="GY65" s="395"/>
      <c r="GZ65" s="395"/>
      <c r="HA65" s="395"/>
      <c r="HB65" s="395"/>
      <c r="HC65" s="395"/>
      <c r="HD65" s="395"/>
      <c r="HE65" s="395"/>
      <c r="HF65" s="395"/>
      <c r="HG65" s="395"/>
      <c r="HH65" s="395"/>
      <c r="HI65" s="395"/>
      <c r="HJ65" s="395"/>
      <c r="HK65" s="395"/>
      <c r="HL65" s="395"/>
      <c r="HM65" s="395"/>
      <c r="HN65" s="395"/>
      <c r="HO65" s="395"/>
      <c r="HP65" s="395"/>
      <c r="HQ65" s="395"/>
      <c r="HR65" s="395"/>
      <c r="HS65" s="395"/>
      <c r="HT65" s="395"/>
      <c r="HU65" s="395"/>
      <c r="HV65" s="395"/>
      <c r="HW65" s="395"/>
      <c r="HX65" s="395"/>
      <c r="HY65" s="395"/>
      <c r="HZ65" s="395"/>
      <c r="IA65" s="395"/>
      <c r="IB65" s="395"/>
      <c r="IC65" s="395"/>
      <c r="ID65" s="395"/>
      <c r="IE65" s="395"/>
      <c r="IF65" s="395"/>
      <c r="IG65" s="395"/>
      <c r="IH65" s="395"/>
      <c r="II65" s="395"/>
      <c r="IJ65" s="395"/>
      <c r="IK65" s="395"/>
      <c r="IL65" s="395"/>
      <c r="IM65" s="395"/>
      <c r="IN65" s="395"/>
      <c r="IO65" s="395"/>
      <c r="IP65" s="395"/>
      <c r="IQ65" s="395"/>
      <c r="IR65" s="395"/>
      <c r="IS65" s="395"/>
      <c r="IT65" s="395"/>
      <c r="IU65" s="395"/>
      <c r="IV65" s="395"/>
    </row>
    <row r="66" spans="1:256" ht="12" hidden="1">
      <c r="A66" s="377" t="s">
        <v>86</v>
      </c>
      <c r="B66" s="414">
        <v>31</v>
      </c>
      <c r="C66" s="415">
        <v>4628.5713999999998</v>
      </c>
      <c r="D66" s="416">
        <v>177</v>
      </c>
      <c r="E66" s="417">
        <v>3577</v>
      </c>
      <c r="F66" s="417">
        <v>123752</v>
      </c>
      <c r="G66" s="382">
        <v>333668</v>
      </c>
      <c r="H66" s="417">
        <v>170674</v>
      </c>
      <c r="I66" s="417">
        <v>162994</v>
      </c>
      <c r="J66" s="418">
        <v>2.7</v>
      </c>
      <c r="K66" s="419">
        <v>72.088765877091149</v>
      </c>
      <c r="L66" s="385">
        <v>-26</v>
      </c>
      <c r="M66" s="385">
        <v>-144</v>
      </c>
      <c r="N66" s="386">
        <v>-0.20978119821026675</v>
      </c>
      <c r="O66" s="420">
        <v>179</v>
      </c>
      <c r="P66" s="386">
        <v>0.53644049256625337</v>
      </c>
      <c r="Q66" s="420">
        <v>249</v>
      </c>
      <c r="R66" s="386">
        <v>0.74622169077652012</v>
      </c>
      <c r="S66" s="385">
        <v>44</v>
      </c>
      <c r="T66" s="383">
        <v>0.13186246744645302</v>
      </c>
      <c r="U66" s="421">
        <v>2164</v>
      </c>
      <c r="V66" s="386">
        <v>6.4852358989573871</v>
      </c>
      <c r="W66" s="420">
        <v>2120</v>
      </c>
      <c r="X66" s="386">
        <v>6.353373431510934</v>
      </c>
      <c r="Y66" s="386">
        <v>-7.7918730763813726E-2</v>
      </c>
      <c r="Z66" s="389"/>
      <c r="AA66" s="390">
        <v>242</v>
      </c>
      <c r="AB66" s="391"/>
      <c r="AC66" s="390">
        <v>75</v>
      </c>
      <c r="AD66" s="372"/>
      <c r="AE66" s="392">
        <v>91320</v>
      </c>
      <c r="AF66" s="393">
        <v>56124</v>
      </c>
      <c r="AG66" s="393">
        <v>35196</v>
      </c>
      <c r="AH66" s="394"/>
      <c r="AI66" s="394"/>
      <c r="AJ66" s="394"/>
      <c r="AK66" s="394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5"/>
      <c r="BJ66" s="395"/>
      <c r="BK66" s="395"/>
      <c r="BL66" s="395"/>
      <c r="BM66" s="395"/>
      <c r="BN66" s="395"/>
      <c r="BO66" s="395"/>
      <c r="BP66" s="395"/>
      <c r="BQ66" s="395"/>
      <c r="BR66" s="395"/>
      <c r="BS66" s="395"/>
      <c r="BT66" s="395"/>
      <c r="BU66" s="395"/>
      <c r="BV66" s="395"/>
      <c r="BW66" s="395"/>
      <c r="BX66" s="395"/>
      <c r="BY66" s="395"/>
      <c r="BZ66" s="395"/>
      <c r="CA66" s="395"/>
      <c r="CB66" s="395"/>
      <c r="CC66" s="395"/>
      <c r="CD66" s="395"/>
      <c r="CE66" s="395"/>
      <c r="CF66" s="395"/>
      <c r="CG66" s="395"/>
      <c r="CH66" s="395"/>
      <c r="CI66" s="395"/>
      <c r="CJ66" s="395"/>
      <c r="CK66" s="395"/>
      <c r="CL66" s="395"/>
      <c r="CM66" s="395"/>
      <c r="CN66" s="395"/>
      <c r="CO66" s="395"/>
      <c r="CP66" s="395"/>
      <c r="CQ66" s="395"/>
      <c r="CR66" s="395"/>
      <c r="CS66" s="395"/>
      <c r="CT66" s="395"/>
      <c r="CU66" s="395"/>
      <c r="CV66" s="395"/>
      <c r="CW66" s="395"/>
      <c r="CX66" s="395"/>
      <c r="CY66" s="395"/>
      <c r="CZ66" s="395"/>
      <c r="DA66" s="395"/>
      <c r="DB66" s="395"/>
      <c r="DC66" s="395"/>
      <c r="DD66" s="395"/>
      <c r="DE66" s="395"/>
      <c r="DF66" s="395"/>
      <c r="DG66" s="395"/>
      <c r="DH66" s="395"/>
      <c r="DI66" s="395"/>
      <c r="DJ66" s="395"/>
      <c r="DK66" s="395"/>
      <c r="DL66" s="395"/>
      <c r="DM66" s="395"/>
      <c r="DN66" s="395"/>
      <c r="DO66" s="395"/>
      <c r="DP66" s="395"/>
      <c r="DQ66" s="395"/>
      <c r="DR66" s="395"/>
      <c r="DS66" s="395"/>
      <c r="DT66" s="395"/>
      <c r="DU66" s="395"/>
      <c r="DV66" s="395"/>
      <c r="DW66" s="395"/>
      <c r="DX66" s="395"/>
      <c r="DY66" s="395"/>
      <c r="DZ66" s="395"/>
      <c r="EA66" s="395"/>
      <c r="EB66" s="395"/>
      <c r="EC66" s="395"/>
      <c r="ED66" s="395"/>
      <c r="EE66" s="395"/>
      <c r="EF66" s="395"/>
      <c r="EG66" s="395"/>
      <c r="EH66" s="395"/>
      <c r="EI66" s="395"/>
      <c r="EJ66" s="395"/>
      <c r="EK66" s="395"/>
      <c r="EL66" s="395"/>
      <c r="EM66" s="395"/>
      <c r="EN66" s="395"/>
      <c r="EO66" s="395"/>
      <c r="EP66" s="395"/>
      <c r="EQ66" s="395"/>
      <c r="ER66" s="395"/>
      <c r="ES66" s="395"/>
      <c r="ET66" s="395"/>
      <c r="EU66" s="395"/>
      <c r="EV66" s="395"/>
      <c r="EW66" s="395"/>
      <c r="EX66" s="395"/>
      <c r="EY66" s="395"/>
      <c r="EZ66" s="395"/>
      <c r="FA66" s="395"/>
      <c r="FB66" s="395"/>
      <c r="FC66" s="395"/>
      <c r="FD66" s="395"/>
      <c r="FE66" s="395"/>
      <c r="FF66" s="395"/>
      <c r="FG66" s="395"/>
      <c r="FH66" s="395"/>
      <c r="FI66" s="395"/>
      <c r="FJ66" s="395"/>
      <c r="FK66" s="395"/>
      <c r="FL66" s="395"/>
      <c r="FM66" s="395"/>
      <c r="FN66" s="395"/>
      <c r="FO66" s="395"/>
      <c r="FP66" s="395"/>
      <c r="FQ66" s="395"/>
      <c r="FR66" s="395"/>
      <c r="FS66" s="395"/>
      <c r="FT66" s="395"/>
      <c r="FU66" s="395"/>
      <c r="FV66" s="395"/>
      <c r="FW66" s="395"/>
      <c r="FX66" s="395"/>
      <c r="FY66" s="395"/>
      <c r="FZ66" s="395"/>
      <c r="GA66" s="395"/>
      <c r="GB66" s="395"/>
      <c r="GC66" s="395"/>
      <c r="GD66" s="395"/>
      <c r="GE66" s="395"/>
      <c r="GF66" s="395"/>
      <c r="GG66" s="395"/>
      <c r="GH66" s="395"/>
      <c r="GI66" s="395"/>
      <c r="GJ66" s="395"/>
      <c r="GK66" s="395"/>
      <c r="GL66" s="395"/>
      <c r="GM66" s="395"/>
      <c r="GN66" s="395"/>
      <c r="GO66" s="395"/>
      <c r="GP66" s="395"/>
      <c r="GQ66" s="395"/>
      <c r="GR66" s="395"/>
      <c r="GS66" s="395"/>
      <c r="GT66" s="395"/>
      <c r="GU66" s="395"/>
      <c r="GV66" s="395"/>
      <c r="GW66" s="395"/>
      <c r="GX66" s="395"/>
      <c r="GY66" s="395"/>
      <c r="GZ66" s="395"/>
      <c r="HA66" s="395"/>
      <c r="HB66" s="395"/>
      <c r="HC66" s="395"/>
      <c r="HD66" s="395"/>
      <c r="HE66" s="395"/>
      <c r="HF66" s="395"/>
      <c r="HG66" s="395"/>
      <c r="HH66" s="395"/>
      <c r="HI66" s="395"/>
      <c r="HJ66" s="395"/>
      <c r="HK66" s="395"/>
      <c r="HL66" s="395"/>
      <c r="HM66" s="395"/>
      <c r="HN66" s="395"/>
      <c r="HO66" s="395"/>
      <c r="HP66" s="395"/>
      <c r="HQ66" s="395"/>
      <c r="HR66" s="395"/>
      <c r="HS66" s="395"/>
      <c r="HT66" s="395"/>
      <c r="HU66" s="395"/>
      <c r="HV66" s="395"/>
      <c r="HW66" s="395"/>
      <c r="HX66" s="395"/>
      <c r="HY66" s="395"/>
      <c r="HZ66" s="395"/>
      <c r="IA66" s="395"/>
      <c r="IB66" s="395"/>
      <c r="IC66" s="395"/>
      <c r="ID66" s="395"/>
      <c r="IE66" s="395"/>
      <c r="IF66" s="395"/>
      <c r="IG66" s="395"/>
      <c r="IH66" s="395"/>
      <c r="II66" s="395"/>
      <c r="IJ66" s="395"/>
      <c r="IK66" s="395"/>
      <c r="IL66" s="395"/>
      <c r="IM66" s="395"/>
      <c r="IN66" s="395"/>
      <c r="IO66" s="395"/>
      <c r="IP66" s="395"/>
      <c r="IQ66" s="395"/>
      <c r="IR66" s="395"/>
      <c r="IS66" s="395"/>
      <c r="IT66" s="395"/>
      <c r="IU66" s="395"/>
      <c r="IV66" s="395"/>
    </row>
    <row r="67" spans="1:256" ht="12" hidden="1">
      <c r="A67" s="377" t="s">
        <v>87</v>
      </c>
      <c r="B67" s="414">
        <v>30</v>
      </c>
      <c r="C67" s="415">
        <v>4628.5713999999998</v>
      </c>
      <c r="D67" s="416">
        <v>177</v>
      </c>
      <c r="E67" s="417">
        <v>3574</v>
      </c>
      <c r="F67" s="417">
        <v>123835</v>
      </c>
      <c r="G67" s="382">
        <v>333630</v>
      </c>
      <c r="H67" s="417">
        <v>170658</v>
      </c>
      <c r="I67" s="417">
        <v>162972</v>
      </c>
      <c r="J67" s="418">
        <v>2.69</v>
      </c>
      <c r="K67" s="419">
        <v>72.080556000497268</v>
      </c>
      <c r="L67" s="385">
        <v>-38</v>
      </c>
      <c r="M67" s="385">
        <v>-59</v>
      </c>
      <c r="N67" s="386">
        <v>-0.17683253958501299</v>
      </c>
      <c r="O67" s="420">
        <v>204</v>
      </c>
      <c r="P67" s="386">
        <v>0.61142098432784153</v>
      </c>
      <c r="Q67" s="420">
        <v>263</v>
      </c>
      <c r="R67" s="386">
        <v>0.78825352391285453</v>
      </c>
      <c r="S67" s="385">
        <v>21</v>
      </c>
      <c r="T67" s="383">
        <v>6.2940395445513886E-2</v>
      </c>
      <c r="U67" s="421">
        <v>1740</v>
      </c>
      <c r="V67" s="386">
        <v>5.2150613369139434</v>
      </c>
      <c r="W67" s="420">
        <v>1719</v>
      </c>
      <c r="X67" s="386">
        <v>5.1521209414684295</v>
      </c>
      <c r="Y67" s="386">
        <v>-0.11389214413949911</v>
      </c>
      <c r="Z67" s="389"/>
      <c r="AA67" s="390">
        <v>181</v>
      </c>
      <c r="AB67" s="391"/>
      <c r="AC67" s="390">
        <v>81</v>
      </c>
      <c r="AD67" s="372"/>
      <c r="AE67" s="392">
        <v>91383</v>
      </c>
      <c r="AF67" s="393">
        <v>56149</v>
      </c>
      <c r="AG67" s="393">
        <v>35234</v>
      </c>
      <c r="AH67" s="394"/>
      <c r="AI67" s="394"/>
      <c r="AJ67" s="394"/>
      <c r="AK67" s="394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5"/>
      <c r="BJ67" s="395"/>
      <c r="BK67" s="395"/>
      <c r="BL67" s="395"/>
      <c r="BM67" s="395"/>
      <c r="BN67" s="395"/>
      <c r="BO67" s="395"/>
      <c r="BP67" s="395"/>
      <c r="BQ67" s="395"/>
      <c r="BR67" s="395"/>
      <c r="BS67" s="395"/>
      <c r="BT67" s="395"/>
      <c r="BU67" s="395"/>
      <c r="BV67" s="395"/>
      <c r="BW67" s="395"/>
      <c r="BX67" s="395"/>
      <c r="BY67" s="395"/>
      <c r="BZ67" s="395"/>
      <c r="CA67" s="395"/>
      <c r="CB67" s="395"/>
      <c r="CC67" s="395"/>
      <c r="CD67" s="395"/>
      <c r="CE67" s="395"/>
      <c r="CF67" s="395"/>
      <c r="CG67" s="395"/>
      <c r="CH67" s="395"/>
      <c r="CI67" s="395"/>
      <c r="CJ67" s="395"/>
      <c r="CK67" s="395"/>
      <c r="CL67" s="395"/>
      <c r="CM67" s="395"/>
      <c r="CN67" s="395"/>
      <c r="CO67" s="395"/>
      <c r="CP67" s="395"/>
      <c r="CQ67" s="395"/>
      <c r="CR67" s="395"/>
      <c r="CS67" s="395"/>
      <c r="CT67" s="395"/>
      <c r="CU67" s="395"/>
      <c r="CV67" s="395"/>
      <c r="CW67" s="395"/>
      <c r="CX67" s="395"/>
      <c r="CY67" s="395"/>
      <c r="CZ67" s="395"/>
      <c r="DA67" s="395"/>
      <c r="DB67" s="395"/>
      <c r="DC67" s="395"/>
      <c r="DD67" s="395"/>
      <c r="DE67" s="395"/>
      <c r="DF67" s="395"/>
      <c r="DG67" s="395"/>
      <c r="DH67" s="395"/>
      <c r="DI67" s="395"/>
      <c r="DJ67" s="395"/>
      <c r="DK67" s="395"/>
      <c r="DL67" s="395"/>
      <c r="DM67" s="395"/>
      <c r="DN67" s="395"/>
      <c r="DO67" s="395"/>
      <c r="DP67" s="395"/>
      <c r="DQ67" s="395"/>
      <c r="DR67" s="395"/>
      <c r="DS67" s="395"/>
      <c r="DT67" s="395"/>
      <c r="DU67" s="395"/>
      <c r="DV67" s="395"/>
      <c r="DW67" s="395"/>
      <c r="DX67" s="395"/>
      <c r="DY67" s="395"/>
      <c r="DZ67" s="395"/>
      <c r="EA67" s="395"/>
      <c r="EB67" s="395"/>
      <c r="EC67" s="395"/>
      <c r="ED67" s="395"/>
      <c r="EE67" s="395"/>
      <c r="EF67" s="395"/>
      <c r="EG67" s="395"/>
      <c r="EH67" s="395"/>
      <c r="EI67" s="395"/>
      <c r="EJ67" s="395"/>
      <c r="EK67" s="395"/>
      <c r="EL67" s="395"/>
      <c r="EM67" s="395"/>
      <c r="EN67" s="395"/>
      <c r="EO67" s="395"/>
      <c r="EP67" s="395"/>
      <c r="EQ67" s="395"/>
      <c r="ER67" s="395"/>
      <c r="ES67" s="395"/>
      <c r="ET67" s="395"/>
      <c r="EU67" s="395"/>
      <c r="EV67" s="395"/>
      <c r="EW67" s="395"/>
      <c r="EX67" s="395"/>
      <c r="EY67" s="395"/>
      <c r="EZ67" s="395"/>
      <c r="FA67" s="395"/>
      <c r="FB67" s="395"/>
      <c r="FC67" s="395"/>
      <c r="FD67" s="395"/>
      <c r="FE67" s="395"/>
      <c r="FF67" s="395"/>
      <c r="FG67" s="395"/>
      <c r="FH67" s="395"/>
      <c r="FI67" s="395"/>
      <c r="FJ67" s="395"/>
      <c r="FK67" s="395"/>
      <c r="FL67" s="395"/>
      <c r="FM67" s="395"/>
      <c r="FN67" s="395"/>
      <c r="FO67" s="395"/>
      <c r="FP67" s="395"/>
      <c r="FQ67" s="395"/>
      <c r="FR67" s="395"/>
      <c r="FS67" s="395"/>
      <c r="FT67" s="395"/>
      <c r="FU67" s="395"/>
      <c r="FV67" s="395"/>
      <c r="FW67" s="395"/>
      <c r="FX67" s="395"/>
      <c r="FY67" s="395"/>
      <c r="FZ67" s="395"/>
      <c r="GA67" s="395"/>
      <c r="GB67" s="395"/>
      <c r="GC67" s="395"/>
      <c r="GD67" s="395"/>
      <c r="GE67" s="395"/>
      <c r="GF67" s="395"/>
      <c r="GG67" s="395"/>
      <c r="GH67" s="395"/>
      <c r="GI67" s="395"/>
      <c r="GJ67" s="395"/>
      <c r="GK67" s="395"/>
      <c r="GL67" s="395"/>
      <c r="GM67" s="395"/>
      <c r="GN67" s="395"/>
      <c r="GO67" s="395"/>
      <c r="GP67" s="395"/>
      <c r="GQ67" s="395"/>
      <c r="GR67" s="395"/>
      <c r="GS67" s="395"/>
      <c r="GT67" s="395"/>
      <c r="GU67" s="395"/>
      <c r="GV67" s="395"/>
      <c r="GW67" s="395"/>
      <c r="GX67" s="395"/>
      <c r="GY67" s="395"/>
      <c r="GZ67" s="395"/>
      <c r="HA67" s="395"/>
      <c r="HB67" s="395"/>
      <c r="HC67" s="395"/>
      <c r="HD67" s="395"/>
      <c r="HE67" s="395"/>
      <c r="HF67" s="395"/>
      <c r="HG67" s="395"/>
      <c r="HH67" s="395"/>
      <c r="HI67" s="395"/>
      <c r="HJ67" s="395"/>
      <c r="HK67" s="395"/>
      <c r="HL67" s="395"/>
      <c r="HM67" s="395"/>
      <c r="HN67" s="395"/>
      <c r="HO67" s="395"/>
      <c r="HP67" s="395"/>
      <c r="HQ67" s="395"/>
      <c r="HR67" s="395"/>
      <c r="HS67" s="395"/>
      <c r="HT67" s="395"/>
      <c r="HU67" s="395"/>
      <c r="HV67" s="395"/>
      <c r="HW67" s="395"/>
      <c r="HX67" s="395"/>
      <c r="HY67" s="395"/>
      <c r="HZ67" s="395"/>
      <c r="IA67" s="395"/>
      <c r="IB67" s="395"/>
      <c r="IC67" s="395"/>
      <c r="ID67" s="395"/>
      <c r="IE67" s="395"/>
      <c r="IF67" s="395"/>
      <c r="IG67" s="395"/>
      <c r="IH67" s="395"/>
      <c r="II67" s="395"/>
      <c r="IJ67" s="395"/>
      <c r="IK67" s="395"/>
      <c r="IL67" s="395"/>
      <c r="IM67" s="395"/>
      <c r="IN67" s="395"/>
      <c r="IO67" s="395"/>
      <c r="IP67" s="395"/>
      <c r="IQ67" s="395"/>
      <c r="IR67" s="395"/>
      <c r="IS67" s="395"/>
      <c r="IT67" s="395"/>
      <c r="IU67" s="395"/>
      <c r="IV67" s="395"/>
    </row>
    <row r="68" spans="1:256" ht="12" hidden="1">
      <c r="A68" s="377" t="s">
        <v>88</v>
      </c>
      <c r="B68" s="414">
        <v>31</v>
      </c>
      <c r="C68" s="415">
        <v>4628.5713999999998</v>
      </c>
      <c r="D68" s="416">
        <v>177</v>
      </c>
      <c r="E68" s="417">
        <v>3657</v>
      </c>
      <c r="F68" s="417">
        <v>123873</v>
      </c>
      <c r="G68" s="382">
        <v>333707</v>
      </c>
      <c r="H68" s="417">
        <v>170628</v>
      </c>
      <c r="I68" s="417">
        <v>163079</v>
      </c>
      <c r="J68" s="418">
        <v>2.69</v>
      </c>
      <c r="K68" s="419">
        <v>72.097191803069094</v>
      </c>
      <c r="L68" s="385">
        <v>77</v>
      </c>
      <c r="M68" s="385">
        <v>-61</v>
      </c>
      <c r="N68" s="386">
        <v>-0.18281617833268637</v>
      </c>
      <c r="O68" s="420">
        <v>226</v>
      </c>
      <c r="P68" s="386">
        <v>0.67731895578995327</v>
      </c>
      <c r="Q68" s="420">
        <v>287</v>
      </c>
      <c r="R68" s="386">
        <v>0.86013513412263964</v>
      </c>
      <c r="S68" s="385">
        <v>138</v>
      </c>
      <c r="T68" s="383">
        <v>0.41358414114607722</v>
      </c>
      <c r="U68" s="421">
        <v>1902</v>
      </c>
      <c r="V68" s="386">
        <v>5.7002683801437648</v>
      </c>
      <c r="W68" s="420">
        <v>1764</v>
      </c>
      <c r="X68" s="386">
        <v>5.2866842389976876</v>
      </c>
      <c r="Y68" s="386">
        <v>0.23076796281339085</v>
      </c>
      <c r="Z68" s="389"/>
      <c r="AA68" s="390">
        <v>164</v>
      </c>
      <c r="AB68" s="391"/>
      <c r="AC68" s="390">
        <v>83</v>
      </c>
      <c r="AD68" s="372"/>
      <c r="AE68" s="392">
        <v>91459</v>
      </c>
      <c r="AF68" s="393">
        <v>56199</v>
      </c>
      <c r="AG68" s="393">
        <v>35260</v>
      </c>
      <c r="AH68" s="394"/>
      <c r="AI68" s="394"/>
      <c r="AJ68" s="394"/>
      <c r="AK68" s="394"/>
      <c r="AL68" s="395"/>
      <c r="AM68" s="395"/>
      <c r="AN68" s="395"/>
      <c r="AO68" s="395"/>
      <c r="AP68" s="395"/>
      <c r="AQ68" s="395"/>
      <c r="AR68" s="395"/>
      <c r="AS68" s="395"/>
      <c r="AT68" s="395"/>
      <c r="AU68" s="395"/>
      <c r="AV68" s="395"/>
      <c r="AW68" s="395"/>
      <c r="AX68" s="395"/>
      <c r="AY68" s="395"/>
      <c r="AZ68" s="395"/>
      <c r="BA68" s="395"/>
      <c r="BB68" s="395"/>
      <c r="BC68" s="395"/>
      <c r="BD68" s="395"/>
      <c r="BE68" s="395"/>
      <c r="BF68" s="395"/>
      <c r="BG68" s="395"/>
      <c r="BH68" s="395"/>
      <c r="BI68" s="395"/>
      <c r="BJ68" s="395"/>
      <c r="BK68" s="395"/>
      <c r="BL68" s="395"/>
      <c r="BM68" s="395"/>
      <c r="BN68" s="395"/>
      <c r="BO68" s="395"/>
      <c r="BP68" s="395"/>
      <c r="BQ68" s="395"/>
      <c r="BR68" s="395"/>
      <c r="BS68" s="395"/>
      <c r="BT68" s="395"/>
      <c r="BU68" s="395"/>
      <c r="BV68" s="395"/>
      <c r="BW68" s="395"/>
      <c r="BX68" s="395"/>
      <c r="BY68" s="395"/>
      <c r="BZ68" s="395"/>
      <c r="CA68" s="395"/>
      <c r="CB68" s="395"/>
      <c r="CC68" s="395"/>
      <c r="CD68" s="395"/>
      <c r="CE68" s="395"/>
      <c r="CF68" s="395"/>
      <c r="CG68" s="395"/>
      <c r="CH68" s="395"/>
      <c r="CI68" s="395"/>
      <c r="CJ68" s="395"/>
      <c r="CK68" s="395"/>
      <c r="CL68" s="395"/>
      <c r="CM68" s="395"/>
      <c r="CN68" s="395"/>
      <c r="CO68" s="395"/>
      <c r="CP68" s="395"/>
      <c r="CQ68" s="395"/>
      <c r="CR68" s="395"/>
      <c r="CS68" s="395"/>
      <c r="CT68" s="395"/>
      <c r="CU68" s="395"/>
      <c r="CV68" s="395"/>
      <c r="CW68" s="395"/>
      <c r="CX68" s="395"/>
      <c r="CY68" s="395"/>
      <c r="CZ68" s="395"/>
      <c r="DA68" s="395"/>
      <c r="DB68" s="395"/>
      <c r="DC68" s="395"/>
      <c r="DD68" s="395"/>
      <c r="DE68" s="395"/>
      <c r="DF68" s="395"/>
      <c r="DG68" s="395"/>
      <c r="DH68" s="395"/>
      <c r="DI68" s="395"/>
      <c r="DJ68" s="395"/>
      <c r="DK68" s="395"/>
      <c r="DL68" s="395"/>
      <c r="DM68" s="395"/>
      <c r="DN68" s="395"/>
      <c r="DO68" s="395"/>
      <c r="DP68" s="395"/>
      <c r="DQ68" s="395"/>
      <c r="DR68" s="395"/>
      <c r="DS68" s="395"/>
      <c r="DT68" s="395"/>
      <c r="DU68" s="395"/>
      <c r="DV68" s="395"/>
      <c r="DW68" s="395"/>
      <c r="DX68" s="395"/>
      <c r="DY68" s="395"/>
      <c r="DZ68" s="395"/>
      <c r="EA68" s="395"/>
      <c r="EB68" s="395"/>
      <c r="EC68" s="395"/>
      <c r="ED68" s="395"/>
      <c r="EE68" s="395"/>
      <c r="EF68" s="395"/>
      <c r="EG68" s="395"/>
      <c r="EH68" s="395"/>
      <c r="EI68" s="395"/>
      <c r="EJ68" s="395"/>
      <c r="EK68" s="395"/>
      <c r="EL68" s="395"/>
      <c r="EM68" s="395"/>
      <c r="EN68" s="395"/>
      <c r="EO68" s="395"/>
      <c r="EP68" s="395"/>
      <c r="EQ68" s="395"/>
      <c r="ER68" s="395"/>
      <c r="ES68" s="395"/>
      <c r="ET68" s="395"/>
      <c r="EU68" s="395"/>
      <c r="EV68" s="395"/>
      <c r="EW68" s="395"/>
      <c r="EX68" s="395"/>
      <c r="EY68" s="395"/>
      <c r="EZ68" s="395"/>
      <c r="FA68" s="395"/>
      <c r="FB68" s="395"/>
      <c r="FC68" s="395"/>
      <c r="FD68" s="395"/>
      <c r="FE68" s="395"/>
      <c r="FF68" s="395"/>
      <c r="FG68" s="395"/>
      <c r="FH68" s="395"/>
      <c r="FI68" s="395"/>
      <c r="FJ68" s="395"/>
      <c r="FK68" s="395"/>
      <c r="FL68" s="395"/>
      <c r="FM68" s="395"/>
      <c r="FN68" s="395"/>
      <c r="FO68" s="395"/>
      <c r="FP68" s="395"/>
      <c r="FQ68" s="395"/>
      <c r="FR68" s="395"/>
      <c r="FS68" s="395"/>
      <c r="FT68" s="395"/>
      <c r="FU68" s="395"/>
      <c r="FV68" s="395"/>
      <c r="FW68" s="395"/>
      <c r="FX68" s="395"/>
      <c r="FY68" s="395"/>
      <c r="FZ68" s="395"/>
      <c r="GA68" s="395"/>
      <c r="GB68" s="395"/>
      <c r="GC68" s="395"/>
      <c r="GD68" s="395"/>
      <c r="GE68" s="395"/>
      <c r="GF68" s="395"/>
      <c r="GG68" s="395"/>
      <c r="GH68" s="395"/>
      <c r="GI68" s="395"/>
      <c r="GJ68" s="395"/>
      <c r="GK68" s="395"/>
      <c r="GL68" s="395"/>
      <c r="GM68" s="395"/>
      <c r="GN68" s="395"/>
      <c r="GO68" s="395"/>
      <c r="GP68" s="395"/>
      <c r="GQ68" s="395"/>
      <c r="GR68" s="395"/>
      <c r="GS68" s="395"/>
      <c r="GT68" s="395"/>
      <c r="GU68" s="395"/>
      <c r="GV68" s="395"/>
      <c r="GW68" s="395"/>
      <c r="GX68" s="395"/>
      <c r="GY68" s="395"/>
      <c r="GZ68" s="395"/>
      <c r="HA68" s="395"/>
      <c r="HB68" s="395"/>
      <c r="HC68" s="395"/>
      <c r="HD68" s="395"/>
      <c r="HE68" s="395"/>
      <c r="HF68" s="395"/>
      <c r="HG68" s="395"/>
      <c r="HH68" s="395"/>
      <c r="HI68" s="395"/>
      <c r="HJ68" s="395"/>
      <c r="HK68" s="395"/>
      <c r="HL68" s="395"/>
      <c r="HM68" s="395"/>
      <c r="HN68" s="395"/>
      <c r="HO68" s="395"/>
      <c r="HP68" s="395"/>
      <c r="HQ68" s="395"/>
      <c r="HR68" s="395"/>
      <c r="HS68" s="395"/>
      <c r="HT68" s="395"/>
      <c r="HU68" s="395"/>
      <c r="HV68" s="395"/>
      <c r="HW68" s="395"/>
      <c r="HX68" s="395"/>
      <c r="HY68" s="395"/>
      <c r="HZ68" s="395"/>
      <c r="IA68" s="395"/>
      <c r="IB68" s="395"/>
      <c r="IC68" s="395"/>
      <c r="ID68" s="395"/>
      <c r="IE68" s="395"/>
      <c r="IF68" s="395"/>
      <c r="IG68" s="395"/>
      <c r="IH68" s="395"/>
      <c r="II68" s="395"/>
      <c r="IJ68" s="395"/>
      <c r="IK68" s="395"/>
      <c r="IL68" s="395"/>
      <c r="IM68" s="395"/>
      <c r="IN68" s="395"/>
      <c r="IO68" s="395"/>
      <c r="IP68" s="395"/>
      <c r="IQ68" s="395"/>
      <c r="IR68" s="395"/>
      <c r="IS68" s="395"/>
      <c r="IT68" s="395"/>
      <c r="IU68" s="395"/>
      <c r="IV68" s="395"/>
    </row>
    <row r="69" spans="1:256" ht="12" hidden="1">
      <c r="A69" s="377" t="s">
        <v>89</v>
      </c>
      <c r="B69" s="414">
        <v>31</v>
      </c>
      <c r="C69" s="415">
        <v>4628.5713999999998</v>
      </c>
      <c r="D69" s="416">
        <v>177</v>
      </c>
      <c r="E69" s="417">
        <v>3656</v>
      </c>
      <c r="F69" s="417">
        <v>124009</v>
      </c>
      <c r="G69" s="382">
        <v>333733</v>
      </c>
      <c r="H69" s="417">
        <v>170614</v>
      </c>
      <c r="I69" s="417">
        <v>163119</v>
      </c>
      <c r="J69" s="418">
        <v>2.69</v>
      </c>
      <c r="K69" s="419">
        <v>72.102809087054382</v>
      </c>
      <c r="L69" s="385">
        <v>26</v>
      </c>
      <c r="M69" s="385">
        <v>-7</v>
      </c>
      <c r="N69" s="386">
        <v>-2.0975668224859301E-2</v>
      </c>
      <c r="O69" s="420">
        <v>235</v>
      </c>
      <c r="P69" s="386">
        <v>0.70418314754884326</v>
      </c>
      <c r="Q69" s="420">
        <v>242</v>
      </c>
      <c r="R69" s="386">
        <v>0.72515881577370256</v>
      </c>
      <c r="S69" s="385">
        <v>33</v>
      </c>
      <c r="T69" s="383">
        <v>9.8885293060051005E-2</v>
      </c>
      <c r="U69" s="421">
        <v>1603</v>
      </c>
      <c r="V69" s="386">
        <v>4.8034280234927484</v>
      </c>
      <c r="W69" s="420">
        <v>1570</v>
      </c>
      <c r="X69" s="386">
        <v>4.7045427304326974</v>
      </c>
      <c r="Y69" s="386">
        <v>7.7909624835191704E-2</v>
      </c>
      <c r="Z69" s="389"/>
      <c r="AA69" s="390">
        <v>85</v>
      </c>
      <c r="AB69" s="391"/>
      <c r="AC69" s="390">
        <v>102</v>
      </c>
      <c r="AD69" s="372"/>
      <c r="AE69" s="392">
        <v>91537</v>
      </c>
      <c r="AF69" s="393">
        <v>56209</v>
      </c>
      <c r="AG69" s="393">
        <v>35328</v>
      </c>
      <c r="AH69" s="394"/>
      <c r="AI69" s="394"/>
      <c r="AJ69" s="394"/>
      <c r="AK69" s="394"/>
      <c r="AL69" s="395"/>
      <c r="AM69" s="395"/>
      <c r="AN69" s="395"/>
      <c r="AO69" s="395"/>
      <c r="AP69" s="395"/>
      <c r="AQ69" s="395"/>
      <c r="AR69" s="395"/>
      <c r="AS69" s="395"/>
      <c r="AT69" s="395"/>
      <c r="AU69" s="395"/>
      <c r="AV69" s="395"/>
      <c r="AW69" s="395"/>
      <c r="AX69" s="395"/>
      <c r="AY69" s="395"/>
      <c r="AZ69" s="395"/>
      <c r="BA69" s="395"/>
      <c r="BB69" s="395"/>
      <c r="BC69" s="395"/>
      <c r="BD69" s="395"/>
      <c r="BE69" s="395"/>
      <c r="BF69" s="395"/>
      <c r="BG69" s="395"/>
      <c r="BH69" s="395"/>
      <c r="BI69" s="395"/>
      <c r="BJ69" s="395"/>
      <c r="BK69" s="395"/>
      <c r="BL69" s="395"/>
      <c r="BM69" s="395"/>
      <c r="BN69" s="395"/>
      <c r="BO69" s="395"/>
      <c r="BP69" s="395"/>
      <c r="BQ69" s="395"/>
      <c r="BR69" s="395"/>
      <c r="BS69" s="395"/>
      <c r="BT69" s="395"/>
      <c r="BU69" s="395"/>
      <c r="BV69" s="395"/>
      <c r="BW69" s="395"/>
      <c r="BX69" s="395"/>
      <c r="BY69" s="395"/>
      <c r="BZ69" s="395"/>
      <c r="CA69" s="395"/>
      <c r="CB69" s="395"/>
      <c r="CC69" s="395"/>
      <c r="CD69" s="395"/>
      <c r="CE69" s="395"/>
      <c r="CF69" s="395"/>
      <c r="CG69" s="395"/>
      <c r="CH69" s="395"/>
      <c r="CI69" s="395"/>
      <c r="CJ69" s="395"/>
      <c r="CK69" s="395"/>
      <c r="CL69" s="395"/>
      <c r="CM69" s="395"/>
      <c r="CN69" s="395"/>
      <c r="CO69" s="395"/>
      <c r="CP69" s="395"/>
      <c r="CQ69" s="395"/>
      <c r="CR69" s="395"/>
      <c r="CS69" s="395"/>
      <c r="CT69" s="395"/>
      <c r="CU69" s="395"/>
      <c r="CV69" s="395"/>
      <c r="CW69" s="395"/>
      <c r="CX69" s="395"/>
      <c r="CY69" s="395"/>
      <c r="CZ69" s="395"/>
      <c r="DA69" s="395"/>
      <c r="DB69" s="395"/>
      <c r="DC69" s="395"/>
      <c r="DD69" s="395"/>
      <c r="DE69" s="395"/>
      <c r="DF69" s="395"/>
      <c r="DG69" s="395"/>
      <c r="DH69" s="395"/>
      <c r="DI69" s="395"/>
      <c r="DJ69" s="395"/>
      <c r="DK69" s="395"/>
      <c r="DL69" s="395"/>
      <c r="DM69" s="395"/>
      <c r="DN69" s="395"/>
      <c r="DO69" s="395"/>
      <c r="DP69" s="395"/>
      <c r="DQ69" s="395"/>
      <c r="DR69" s="395"/>
      <c r="DS69" s="395"/>
      <c r="DT69" s="395"/>
      <c r="DU69" s="395"/>
      <c r="DV69" s="395"/>
      <c r="DW69" s="395"/>
      <c r="DX69" s="395"/>
      <c r="DY69" s="395"/>
      <c r="DZ69" s="395"/>
      <c r="EA69" s="395"/>
      <c r="EB69" s="395"/>
      <c r="EC69" s="395"/>
      <c r="ED69" s="395"/>
      <c r="EE69" s="395"/>
      <c r="EF69" s="395"/>
      <c r="EG69" s="395"/>
      <c r="EH69" s="395"/>
      <c r="EI69" s="395"/>
      <c r="EJ69" s="395"/>
      <c r="EK69" s="395"/>
      <c r="EL69" s="395"/>
      <c r="EM69" s="395"/>
      <c r="EN69" s="395"/>
      <c r="EO69" s="395"/>
      <c r="EP69" s="395"/>
      <c r="EQ69" s="395"/>
      <c r="ER69" s="395"/>
      <c r="ES69" s="395"/>
      <c r="ET69" s="395"/>
      <c r="EU69" s="395"/>
      <c r="EV69" s="395"/>
      <c r="EW69" s="395"/>
      <c r="EX69" s="395"/>
      <c r="EY69" s="395"/>
      <c r="EZ69" s="395"/>
      <c r="FA69" s="395"/>
      <c r="FB69" s="395"/>
      <c r="FC69" s="395"/>
      <c r="FD69" s="395"/>
      <c r="FE69" s="395"/>
      <c r="FF69" s="395"/>
      <c r="FG69" s="395"/>
      <c r="FH69" s="395"/>
      <c r="FI69" s="395"/>
      <c r="FJ69" s="395"/>
      <c r="FK69" s="395"/>
      <c r="FL69" s="395"/>
      <c r="FM69" s="395"/>
      <c r="FN69" s="395"/>
      <c r="FO69" s="395"/>
      <c r="FP69" s="395"/>
      <c r="FQ69" s="395"/>
      <c r="FR69" s="395"/>
      <c r="FS69" s="395"/>
      <c r="FT69" s="395"/>
      <c r="FU69" s="395"/>
      <c r="FV69" s="395"/>
      <c r="FW69" s="395"/>
      <c r="FX69" s="395"/>
      <c r="FY69" s="395"/>
      <c r="FZ69" s="395"/>
      <c r="GA69" s="395"/>
      <c r="GB69" s="395"/>
      <c r="GC69" s="395"/>
      <c r="GD69" s="395"/>
      <c r="GE69" s="395"/>
      <c r="GF69" s="395"/>
      <c r="GG69" s="395"/>
      <c r="GH69" s="395"/>
      <c r="GI69" s="395"/>
      <c r="GJ69" s="395"/>
      <c r="GK69" s="395"/>
      <c r="GL69" s="395"/>
      <c r="GM69" s="395"/>
      <c r="GN69" s="395"/>
      <c r="GO69" s="395"/>
      <c r="GP69" s="395"/>
      <c r="GQ69" s="395"/>
      <c r="GR69" s="395"/>
      <c r="GS69" s="395"/>
      <c r="GT69" s="395"/>
      <c r="GU69" s="395"/>
      <c r="GV69" s="395"/>
      <c r="GW69" s="395"/>
      <c r="GX69" s="395"/>
      <c r="GY69" s="395"/>
      <c r="GZ69" s="395"/>
      <c r="HA69" s="395"/>
      <c r="HB69" s="395"/>
      <c r="HC69" s="395"/>
      <c r="HD69" s="395"/>
      <c r="HE69" s="395"/>
      <c r="HF69" s="395"/>
      <c r="HG69" s="395"/>
      <c r="HH69" s="395"/>
      <c r="HI69" s="395"/>
      <c r="HJ69" s="395"/>
      <c r="HK69" s="395"/>
      <c r="HL69" s="395"/>
      <c r="HM69" s="395"/>
      <c r="HN69" s="395"/>
      <c r="HO69" s="395"/>
      <c r="HP69" s="395"/>
      <c r="HQ69" s="395"/>
      <c r="HR69" s="395"/>
      <c r="HS69" s="395"/>
      <c r="HT69" s="395"/>
      <c r="HU69" s="395"/>
      <c r="HV69" s="395"/>
      <c r="HW69" s="395"/>
      <c r="HX69" s="395"/>
      <c r="HY69" s="395"/>
      <c r="HZ69" s="395"/>
      <c r="IA69" s="395"/>
      <c r="IB69" s="395"/>
      <c r="IC69" s="395"/>
      <c r="ID69" s="395"/>
      <c r="IE69" s="395"/>
      <c r="IF69" s="395"/>
      <c r="IG69" s="395"/>
      <c r="IH69" s="395"/>
      <c r="II69" s="395"/>
      <c r="IJ69" s="395"/>
      <c r="IK69" s="395"/>
      <c r="IL69" s="395"/>
      <c r="IM69" s="395"/>
      <c r="IN69" s="395"/>
      <c r="IO69" s="395"/>
      <c r="IP69" s="395"/>
      <c r="IQ69" s="395"/>
      <c r="IR69" s="395"/>
      <c r="IS69" s="395"/>
      <c r="IT69" s="395"/>
      <c r="IU69" s="395"/>
      <c r="IV69" s="395"/>
    </row>
    <row r="70" spans="1:256" ht="12" hidden="1">
      <c r="A70" s="377" t="s">
        <v>76</v>
      </c>
      <c r="B70" s="414">
        <v>30</v>
      </c>
      <c r="C70" s="415">
        <v>4628.5713999999998</v>
      </c>
      <c r="D70" s="416">
        <v>177</v>
      </c>
      <c r="E70" s="417">
        <v>3656</v>
      </c>
      <c r="F70" s="417">
        <v>124106</v>
      </c>
      <c r="G70" s="382">
        <v>333531</v>
      </c>
      <c r="H70" s="417">
        <v>170468</v>
      </c>
      <c r="I70" s="417">
        <v>163063</v>
      </c>
      <c r="J70" s="418">
        <v>2.69</v>
      </c>
      <c r="K70" s="419">
        <v>72.059167111476341</v>
      </c>
      <c r="L70" s="385">
        <v>-202</v>
      </c>
      <c r="M70" s="385">
        <v>-74</v>
      </c>
      <c r="N70" s="386">
        <v>-0.22180126606560524</v>
      </c>
      <c r="O70" s="420">
        <v>225</v>
      </c>
      <c r="P70" s="386">
        <v>0.67439574141569159</v>
      </c>
      <c r="Q70" s="420">
        <v>299</v>
      </c>
      <c r="R70" s="386">
        <v>0.89619700748129683</v>
      </c>
      <c r="S70" s="385">
        <v>-128</v>
      </c>
      <c r="T70" s="383">
        <v>-0.38365624400537079</v>
      </c>
      <c r="U70" s="421">
        <v>1527</v>
      </c>
      <c r="V70" s="386">
        <v>4.5768990984078268</v>
      </c>
      <c r="W70" s="420">
        <v>1655</v>
      </c>
      <c r="X70" s="386">
        <v>4.9605553424131976</v>
      </c>
      <c r="Y70" s="386">
        <v>-0.60545751007097603</v>
      </c>
      <c r="Z70" s="389"/>
      <c r="AA70" s="390">
        <v>167</v>
      </c>
      <c r="AB70" s="391"/>
      <c r="AC70" s="390">
        <v>105</v>
      </c>
      <c r="AD70" s="372"/>
      <c r="AE70" s="392">
        <v>91570</v>
      </c>
      <c r="AF70" s="393">
        <v>56210</v>
      </c>
      <c r="AG70" s="393">
        <v>35360</v>
      </c>
      <c r="AH70" s="394"/>
      <c r="AI70" s="394"/>
      <c r="AJ70" s="394"/>
      <c r="AK70" s="394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5"/>
      <c r="BJ70" s="395"/>
      <c r="BK70" s="395"/>
      <c r="BL70" s="395"/>
      <c r="BM70" s="395"/>
      <c r="BN70" s="395"/>
      <c r="BO70" s="395"/>
      <c r="BP70" s="395"/>
      <c r="BQ70" s="395"/>
      <c r="BR70" s="395"/>
      <c r="BS70" s="395"/>
      <c r="BT70" s="395"/>
      <c r="BU70" s="395"/>
      <c r="BV70" s="395"/>
      <c r="BW70" s="395"/>
      <c r="BX70" s="395"/>
      <c r="BY70" s="395"/>
      <c r="BZ70" s="395"/>
      <c r="CA70" s="395"/>
      <c r="CB70" s="395"/>
      <c r="CC70" s="395"/>
      <c r="CD70" s="395"/>
      <c r="CE70" s="395"/>
      <c r="CF70" s="395"/>
      <c r="CG70" s="395"/>
      <c r="CH70" s="395"/>
      <c r="CI70" s="395"/>
      <c r="CJ70" s="395"/>
      <c r="CK70" s="395"/>
      <c r="CL70" s="395"/>
      <c r="CM70" s="395"/>
      <c r="CN70" s="395"/>
      <c r="CO70" s="395"/>
      <c r="CP70" s="395"/>
      <c r="CQ70" s="395"/>
      <c r="CR70" s="395"/>
      <c r="CS70" s="395"/>
      <c r="CT70" s="395"/>
      <c r="CU70" s="395"/>
      <c r="CV70" s="395"/>
      <c r="CW70" s="395"/>
      <c r="CX70" s="395"/>
      <c r="CY70" s="395"/>
      <c r="CZ70" s="395"/>
      <c r="DA70" s="395"/>
      <c r="DB70" s="395"/>
      <c r="DC70" s="395"/>
      <c r="DD70" s="395"/>
      <c r="DE70" s="395"/>
      <c r="DF70" s="395"/>
      <c r="DG70" s="395"/>
      <c r="DH70" s="395"/>
      <c r="DI70" s="395"/>
      <c r="DJ70" s="395"/>
      <c r="DK70" s="395"/>
      <c r="DL70" s="395"/>
      <c r="DM70" s="395"/>
      <c r="DN70" s="395"/>
      <c r="DO70" s="395"/>
      <c r="DP70" s="395"/>
      <c r="DQ70" s="395"/>
      <c r="DR70" s="395"/>
      <c r="DS70" s="395"/>
      <c r="DT70" s="395"/>
      <c r="DU70" s="395"/>
      <c r="DV70" s="395"/>
      <c r="DW70" s="395"/>
      <c r="DX70" s="395"/>
      <c r="DY70" s="395"/>
      <c r="DZ70" s="395"/>
      <c r="EA70" s="395"/>
      <c r="EB70" s="395"/>
      <c r="EC70" s="395"/>
      <c r="ED70" s="395"/>
      <c r="EE70" s="395"/>
      <c r="EF70" s="395"/>
      <c r="EG70" s="395"/>
      <c r="EH70" s="395"/>
      <c r="EI70" s="395"/>
      <c r="EJ70" s="395"/>
      <c r="EK70" s="395"/>
      <c r="EL70" s="395"/>
      <c r="EM70" s="395"/>
      <c r="EN70" s="395"/>
      <c r="EO70" s="395"/>
      <c r="EP70" s="395"/>
      <c r="EQ70" s="395"/>
      <c r="ER70" s="395"/>
      <c r="ES70" s="395"/>
      <c r="ET70" s="395"/>
      <c r="EU70" s="395"/>
      <c r="EV70" s="395"/>
      <c r="EW70" s="395"/>
      <c r="EX70" s="395"/>
      <c r="EY70" s="395"/>
      <c r="EZ70" s="395"/>
      <c r="FA70" s="395"/>
      <c r="FB70" s="395"/>
      <c r="FC70" s="395"/>
      <c r="FD70" s="395"/>
      <c r="FE70" s="395"/>
      <c r="FF70" s="395"/>
      <c r="FG70" s="395"/>
      <c r="FH70" s="395"/>
      <c r="FI70" s="395"/>
      <c r="FJ70" s="395"/>
      <c r="FK70" s="395"/>
      <c r="FL70" s="395"/>
      <c r="FM70" s="395"/>
      <c r="FN70" s="395"/>
      <c r="FO70" s="395"/>
      <c r="FP70" s="395"/>
      <c r="FQ70" s="395"/>
      <c r="FR70" s="395"/>
      <c r="FS70" s="395"/>
      <c r="FT70" s="395"/>
      <c r="FU70" s="395"/>
      <c r="FV70" s="395"/>
      <c r="FW70" s="395"/>
      <c r="FX70" s="395"/>
      <c r="FY70" s="395"/>
      <c r="FZ70" s="395"/>
      <c r="GA70" s="395"/>
      <c r="GB70" s="395"/>
      <c r="GC70" s="395"/>
      <c r="GD70" s="395"/>
      <c r="GE70" s="395"/>
      <c r="GF70" s="395"/>
      <c r="GG70" s="395"/>
      <c r="GH70" s="395"/>
      <c r="GI70" s="395"/>
      <c r="GJ70" s="395"/>
      <c r="GK70" s="395"/>
      <c r="GL70" s="395"/>
      <c r="GM70" s="395"/>
      <c r="GN70" s="395"/>
      <c r="GO70" s="395"/>
      <c r="GP70" s="395"/>
      <c r="GQ70" s="395"/>
      <c r="GR70" s="395"/>
      <c r="GS70" s="395"/>
      <c r="GT70" s="395"/>
      <c r="GU70" s="395"/>
      <c r="GV70" s="395"/>
      <c r="GW70" s="395"/>
      <c r="GX70" s="395"/>
      <c r="GY70" s="395"/>
      <c r="GZ70" s="395"/>
      <c r="HA70" s="395"/>
      <c r="HB70" s="395"/>
      <c r="HC70" s="395"/>
      <c r="HD70" s="395"/>
      <c r="HE70" s="395"/>
      <c r="HF70" s="395"/>
      <c r="HG70" s="395"/>
      <c r="HH70" s="395"/>
      <c r="HI70" s="395"/>
      <c r="HJ70" s="395"/>
      <c r="HK70" s="395"/>
      <c r="HL70" s="395"/>
      <c r="HM70" s="395"/>
      <c r="HN70" s="395"/>
      <c r="HO70" s="395"/>
      <c r="HP70" s="395"/>
      <c r="HQ70" s="395"/>
      <c r="HR70" s="395"/>
      <c r="HS70" s="395"/>
      <c r="HT70" s="395"/>
      <c r="HU70" s="395"/>
      <c r="HV70" s="395"/>
      <c r="HW70" s="395"/>
      <c r="HX70" s="395"/>
      <c r="HY70" s="395"/>
      <c r="HZ70" s="395"/>
      <c r="IA70" s="395"/>
      <c r="IB70" s="395"/>
      <c r="IC70" s="395"/>
      <c r="ID70" s="395"/>
      <c r="IE70" s="395"/>
      <c r="IF70" s="395"/>
      <c r="IG70" s="395"/>
      <c r="IH70" s="395"/>
      <c r="II70" s="395"/>
      <c r="IJ70" s="395"/>
      <c r="IK70" s="395"/>
      <c r="IL70" s="395"/>
      <c r="IM70" s="395"/>
      <c r="IN70" s="395"/>
      <c r="IO70" s="395"/>
      <c r="IP70" s="395"/>
      <c r="IQ70" s="395"/>
      <c r="IR70" s="395"/>
      <c r="IS70" s="395"/>
      <c r="IT70" s="395"/>
      <c r="IU70" s="395"/>
      <c r="IV70" s="395"/>
    </row>
    <row r="71" spans="1:256" ht="12" hidden="1">
      <c r="A71" s="377" t="s">
        <v>90</v>
      </c>
      <c r="B71" s="414">
        <v>31</v>
      </c>
      <c r="C71" s="415">
        <v>4628.5713999999998</v>
      </c>
      <c r="D71" s="416">
        <v>177</v>
      </c>
      <c r="E71" s="417">
        <v>3656</v>
      </c>
      <c r="F71" s="417">
        <v>124086</v>
      </c>
      <c r="G71" s="382">
        <v>333413</v>
      </c>
      <c r="H71" s="417">
        <v>170393</v>
      </c>
      <c r="I71" s="417">
        <v>163020</v>
      </c>
      <c r="J71" s="418">
        <v>2.69</v>
      </c>
      <c r="K71" s="419">
        <v>72.033673284158482</v>
      </c>
      <c r="L71" s="385">
        <v>-118</v>
      </c>
      <c r="M71" s="385">
        <v>-40</v>
      </c>
      <c r="N71" s="386">
        <v>-0.11995010075808454</v>
      </c>
      <c r="O71" s="420">
        <v>250</v>
      </c>
      <c r="P71" s="386">
        <v>0.74968812973802901</v>
      </c>
      <c r="Q71" s="420">
        <v>290</v>
      </c>
      <c r="R71" s="386">
        <v>0.86963823049611355</v>
      </c>
      <c r="S71" s="385">
        <v>-78</v>
      </c>
      <c r="T71" s="383">
        <v>-0.23390269647826489</v>
      </c>
      <c r="U71" s="421">
        <v>1144</v>
      </c>
      <c r="V71" s="386">
        <v>3.4305728816812207</v>
      </c>
      <c r="W71" s="420">
        <v>1222</v>
      </c>
      <c r="X71" s="386">
        <v>3.6644755781594855</v>
      </c>
      <c r="Y71" s="386">
        <v>-0.35385279723634944</v>
      </c>
      <c r="Z71" s="389"/>
      <c r="AA71" s="390">
        <v>228</v>
      </c>
      <c r="AB71" s="391"/>
      <c r="AC71" s="390">
        <v>72</v>
      </c>
      <c r="AD71" s="372"/>
      <c r="AE71" s="392">
        <v>91564</v>
      </c>
      <c r="AF71" s="393">
        <v>56191</v>
      </c>
      <c r="AG71" s="393">
        <v>35373</v>
      </c>
      <c r="AH71" s="394"/>
      <c r="AI71" s="394"/>
      <c r="AJ71" s="394"/>
      <c r="AK71" s="394"/>
      <c r="AL71" s="395"/>
      <c r="AM71" s="395"/>
      <c r="AN71" s="395"/>
      <c r="AO71" s="395"/>
      <c r="AP71" s="395"/>
      <c r="AQ71" s="395"/>
      <c r="AR71" s="395"/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5"/>
      <c r="BJ71" s="395"/>
      <c r="BK71" s="395"/>
      <c r="BL71" s="395"/>
      <c r="BM71" s="395"/>
      <c r="BN71" s="395"/>
      <c r="BO71" s="395"/>
      <c r="BP71" s="395"/>
      <c r="BQ71" s="395"/>
      <c r="BR71" s="395"/>
      <c r="BS71" s="395"/>
      <c r="BT71" s="395"/>
      <c r="BU71" s="395"/>
      <c r="BV71" s="395"/>
      <c r="BW71" s="395"/>
      <c r="BX71" s="395"/>
      <c r="BY71" s="395"/>
      <c r="BZ71" s="395"/>
      <c r="CA71" s="395"/>
      <c r="CB71" s="395"/>
      <c r="CC71" s="395"/>
      <c r="CD71" s="395"/>
      <c r="CE71" s="395"/>
      <c r="CF71" s="395"/>
      <c r="CG71" s="395"/>
      <c r="CH71" s="395"/>
      <c r="CI71" s="395"/>
      <c r="CJ71" s="395"/>
      <c r="CK71" s="395"/>
      <c r="CL71" s="395"/>
      <c r="CM71" s="395"/>
      <c r="CN71" s="395"/>
      <c r="CO71" s="395"/>
      <c r="CP71" s="395"/>
      <c r="CQ71" s="395"/>
      <c r="CR71" s="395"/>
      <c r="CS71" s="395"/>
      <c r="CT71" s="395"/>
      <c r="CU71" s="395"/>
      <c r="CV71" s="395"/>
      <c r="CW71" s="395"/>
      <c r="CX71" s="395"/>
      <c r="CY71" s="395"/>
      <c r="CZ71" s="395"/>
      <c r="DA71" s="395"/>
      <c r="DB71" s="395"/>
      <c r="DC71" s="395"/>
      <c r="DD71" s="395"/>
      <c r="DE71" s="395"/>
      <c r="DF71" s="395"/>
      <c r="DG71" s="395"/>
      <c r="DH71" s="395"/>
      <c r="DI71" s="395"/>
      <c r="DJ71" s="395"/>
      <c r="DK71" s="395"/>
      <c r="DL71" s="395"/>
      <c r="DM71" s="395"/>
      <c r="DN71" s="395"/>
      <c r="DO71" s="395"/>
      <c r="DP71" s="395"/>
      <c r="DQ71" s="395"/>
      <c r="DR71" s="395"/>
      <c r="DS71" s="395"/>
      <c r="DT71" s="395"/>
      <c r="DU71" s="395"/>
      <c r="DV71" s="395"/>
      <c r="DW71" s="395"/>
      <c r="DX71" s="395"/>
      <c r="DY71" s="395"/>
      <c r="DZ71" s="395"/>
      <c r="EA71" s="395"/>
      <c r="EB71" s="395"/>
      <c r="EC71" s="395"/>
      <c r="ED71" s="395"/>
      <c r="EE71" s="395"/>
      <c r="EF71" s="395"/>
      <c r="EG71" s="395"/>
      <c r="EH71" s="395"/>
      <c r="EI71" s="395"/>
      <c r="EJ71" s="395"/>
      <c r="EK71" s="395"/>
      <c r="EL71" s="395"/>
      <c r="EM71" s="395"/>
      <c r="EN71" s="395"/>
      <c r="EO71" s="395"/>
      <c r="EP71" s="395"/>
      <c r="EQ71" s="395"/>
      <c r="ER71" s="395"/>
      <c r="ES71" s="395"/>
      <c r="ET71" s="395"/>
      <c r="EU71" s="395"/>
      <c r="EV71" s="395"/>
      <c r="EW71" s="395"/>
      <c r="EX71" s="395"/>
      <c r="EY71" s="395"/>
      <c r="EZ71" s="395"/>
      <c r="FA71" s="395"/>
      <c r="FB71" s="395"/>
      <c r="FC71" s="395"/>
      <c r="FD71" s="395"/>
      <c r="FE71" s="395"/>
      <c r="FF71" s="395"/>
      <c r="FG71" s="395"/>
      <c r="FH71" s="395"/>
      <c r="FI71" s="395"/>
      <c r="FJ71" s="395"/>
      <c r="FK71" s="395"/>
      <c r="FL71" s="395"/>
      <c r="FM71" s="395"/>
      <c r="FN71" s="395"/>
      <c r="FO71" s="395"/>
      <c r="FP71" s="395"/>
      <c r="FQ71" s="395"/>
      <c r="FR71" s="395"/>
      <c r="FS71" s="395"/>
      <c r="FT71" s="395"/>
      <c r="FU71" s="395"/>
      <c r="FV71" s="395"/>
      <c r="FW71" s="395"/>
      <c r="FX71" s="395"/>
      <c r="FY71" s="395"/>
      <c r="FZ71" s="395"/>
      <c r="GA71" s="395"/>
      <c r="GB71" s="395"/>
      <c r="GC71" s="395"/>
      <c r="GD71" s="395"/>
      <c r="GE71" s="395"/>
      <c r="GF71" s="395"/>
      <c r="GG71" s="395"/>
      <c r="GH71" s="395"/>
      <c r="GI71" s="395"/>
      <c r="GJ71" s="395"/>
      <c r="GK71" s="395"/>
      <c r="GL71" s="395"/>
      <c r="GM71" s="395"/>
      <c r="GN71" s="395"/>
      <c r="GO71" s="395"/>
      <c r="GP71" s="395"/>
      <c r="GQ71" s="395"/>
      <c r="GR71" s="395"/>
      <c r="GS71" s="395"/>
      <c r="GT71" s="395"/>
      <c r="GU71" s="395"/>
      <c r="GV71" s="395"/>
      <c r="GW71" s="395"/>
      <c r="GX71" s="395"/>
      <c r="GY71" s="395"/>
      <c r="GZ71" s="395"/>
      <c r="HA71" s="395"/>
      <c r="HB71" s="395"/>
      <c r="HC71" s="395"/>
      <c r="HD71" s="395"/>
      <c r="HE71" s="395"/>
      <c r="HF71" s="395"/>
      <c r="HG71" s="395"/>
      <c r="HH71" s="395"/>
      <c r="HI71" s="395"/>
      <c r="HJ71" s="395"/>
      <c r="HK71" s="395"/>
      <c r="HL71" s="395"/>
      <c r="HM71" s="395"/>
      <c r="HN71" s="395"/>
      <c r="HO71" s="395"/>
      <c r="HP71" s="395"/>
      <c r="HQ71" s="395"/>
      <c r="HR71" s="395"/>
      <c r="HS71" s="395"/>
      <c r="HT71" s="395"/>
      <c r="HU71" s="395"/>
      <c r="HV71" s="395"/>
      <c r="HW71" s="395"/>
      <c r="HX71" s="395"/>
      <c r="HY71" s="395"/>
      <c r="HZ71" s="395"/>
      <c r="IA71" s="395"/>
      <c r="IB71" s="395"/>
      <c r="IC71" s="395"/>
      <c r="ID71" s="395"/>
      <c r="IE71" s="395"/>
      <c r="IF71" s="395"/>
      <c r="IG71" s="395"/>
      <c r="IH71" s="395"/>
      <c r="II71" s="395"/>
      <c r="IJ71" s="395"/>
      <c r="IK71" s="395"/>
      <c r="IL71" s="395"/>
      <c r="IM71" s="395"/>
      <c r="IN71" s="395"/>
      <c r="IO71" s="395"/>
      <c r="IP71" s="395"/>
      <c r="IQ71" s="395"/>
      <c r="IR71" s="395"/>
      <c r="IS71" s="395"/>
      <c r="IT71" s="395"/>
      <c r="IU71" s="395"/>
      <c r="IV71" s="395"/>
    </row>
    <row r="72" spans="1:256" ht="12" hidden="1">
      <c r="A72" s="377" t="s">
        <v>91</v>
      </c>
      <c r="B72" s="414">
        <v>30</v>
      </c>
      <c r="C72" s="415">
        <v>4628.5713999999998</v>
      </c>
      <c r="D72" s="416">
        <v>177</v>
      </c>
      <c r="E72" s="417">
        <v>3657</v>
      </c>
      <c r="F72" s="417">
        <v>124153</v>
      </c>
      <c r="G72" s="382">
        <v>333484</v>
      </c>
      <c r="H72" s="417">
        <v>170419</v>
      </c>
      <c r="I72" s="417">
        <v>163065</v>
      </c>
      <c r="J72" s="418">
        <v>2.69</v>
      </c>
      <c r="K72" s="419">
        <v>72.049012790426005</v>
      </c>
      <c r="L72" s="385">
        <v>71</v>
      </c>
      <c r="M72" s="385">
        <v>3</v>
      </c>
      <c r="N72" s="386">
        <v>8.9968915739612187E-3</v>
      </c>
      <c r="O72" s="420">
        <v>227</v>
      </c>
      <c r="P72" s="386">
        <v>0.68076479576306392</v>
      </c>
      <c r="Q72" s="420">
        <v>224</v>
      </c>
      <c r="R72" s="386">
        <v>0.6717679041891027</v>
      </c>
      <c r="S72" s="385">
        <v>68</v>
      </c>
      <c r="T72" s="383">
        <v>0.20392954234312111</v>
      </c>
      <c r="U72" s="421">
        <v>906</v>
      </c>
      <c r="V72" s="386">
        <v>2.7170612553362816</v>
      </c>
      <c r="W72" s="420">
        <v>838</v>
      </c>
      <c r="X72" s="386">
        <v>2.5131317129931605</v>
      </c>
      <c r="Y72" s="386">
        <v>0.21292643391708233</v>
      </c>
      <c r="Z72" s="389"/>
      <c r="AA72" s="390">
        <v>148</v>
      </c>
      <c r="AB72" s="391"/>
      <c r="AC72" s="390">
        <v>56</v>
      </c>
      <c r="AD72" s="372"/>
      <c r="AE72" s="392">
        <v>91655</v>
      </c>
      <c r="AF72" s="393">
        <v>56230</v>
      </c>
      <c r="AG72" s="393">
        <v>35425</v>
      </c>
      <c r="AH72" s="394"/>
      <c r="AI72" s="394"/>
      <c r="AJ72" s="394"/>
      <c r="AK72" s="394"/>
      <c r="AL72" s="395"/>
      <c r="AM72" s="395"/>
      <c r="AN72" s="395"/>
      <c r="AO72" s="395"/>
      <c r="AP72" s="395"/>
      <c r="AQ72" s="395"/>
      <c r="AR72" s="395"/>
      <c r="AS72" s="395"/>
      <c r="AT72" s="395"/>
      <c r="AU72" s="395"/>
      <c r="AV72" s="395"/>
      <c r="AW72" s="395"/>
      <c r="AX72" s="395"/>
      <c r="AY72" s="395"/>
      <c r="AZ72" s="395"/>
      <c r="BA72" s="395"/>
      <c r="BB72" s="395"/>
      <c r="BC72" s="395"/>
      <c r="BD72" s="395"/>
      <c r="BE72" s="395"/>
      <c r="BF72" s="395"/>
      <c r="BG72" s="395"/>
      <c r="BH72" s="395"/>
      <c r="BI72" s="395"/>
      <c r="BJ72" s="395"/>
      <c r="BK72" s="395"/>
      <c r="BL72" s="395"/>
      <c r="BM72" s="395"/>
      <c r="BN72" s="395"/>
      <c r="BO72" s="395"/>
      <c r="BP72" s="395"/>
      <c r="BQ72" s="395"/>
      <c r="BR72" s="395"/>
      <c r="BS72" s="395"/>
      <c r="BT72" s="395"/>
      <c r="BU72" s="395"/>
      <c r="BV72" s="395"/>
      <c r="BW72" s="395"/>
      <c r="BX72" s="395"/>
      <c r="BY72" s="395"/>
      <c r="BZ72" s="395"/>
      <c r="CA72" s="395"/>
      <c r="CB72" s="395"/>
      <c r="CC72" s="395"/>
      <c r="CD72" s="395"/>
      <c r="CE72" s="395"/>
      <c r="CF72" s="395"/>
      <c r="CG72" s="395"/>
      <c r="CH72" s="395"/>
      <c r="CI72" s="395"/>
      <c r="CJ72" s="395"/>
      <c r="CK72" s="395"/>
      <c r="CL72" s="395"/>
      <c r="CM72" s="395"/>
      <c r="CN72" s="395"/>
      <c r="CO72" s="395"/>
      <c r="CP72" s="395"/>
      <c r="CQ72" s="395"/>
      <c r="CR72" s="395"/>
      <c r="CS72" s="395"/>
      <c r="CT72" s="395"/>
      <c r="CU72" s="395"/>
      <c r="CV72" s="395"/>
      <c r="CW72" s="395"/>
      <c r="CX72" s="395"/>
      <c r="CY72" s="395"/>
      <c r="CZ72" s="395"/>
      <c r="DA72" s="395"/>
      <c r="DB72" s="395"/>
      <c r="DC72" s="395"/>
      <c r="DD72" s="395"/>
      <c r="DE72" s="395"/>
      <c r="DF72" s="395"/>
      <c r="DG72" s="395"/>
      <c r="DH72" s="395"/>
      <c r="DI72" s="395"/>
      <c r="DJ72" s="395"/>
      <c r="DK72" s="395"/>
      <c r="DL72" s="395"/>
      <c r="DM72" s="395"/>
      <c r="DN72" s="395"/>
      <c r="DO72" s="395"/>
      <c r="DP72" s="395"/>
      <c r="DQ72" s="395"/>
      <c r="DR72" s="395"/>
      <c r="DS72" s="395"/>
      <c r="DT72" s="395"/>
      <c r="DU72" s="395"/>
      <c r="DV72" s="395"/>
      <c r="DW72" s="395"/>
      <c r="DX72" s="395"/>
      <c r="DY72" s="395"/>
      <c r="DZ72" s="395"/>
      <c r="EA72" s="395"/>
      <c r="EB72" s="395"/>
      <c r="EC72" s="395"/>
      <c r="ED72" s="395"/>
      <c r="EE72" s="395"/>
      <c r="EF72" s="395"/>
      <c r="EG72" s="395"/>
      <c r="EH72" s="395"/>
      <c r="EI72" s="395"/>
      <c r="EJ72" s="395"/>
      <c r="EK72" s="395"/>
      <c r="EL72" s="395"/>
      <c r="EM72" s="395"/>
      <c r="EN72" s="395"/>
      <c r="EO72" s="395"/>
      <c r="EP72" s="395"/>
      <c r="EQ72" s="395"/>
      <c r="ER72" s="395"/>
      <c r="ES72" s="395"/>
      <c r="ET72" s="395"/>
      <c r="EU72" s="395"/>
      <c r="EV72" s="395"/>
      <c r="EW72" s="395"/>
      <c r="EX72" s="395"/>
      <c r="EY72" s="395"/>
      <c r="EZ72" s="395"/>
      <c r="FA72" s="395"/>
      <c r="FB72" s="395"/>
      <c r="FC72" s="395"/>
      <c r="FD72" s="395"/>
      <c r="FE72" s="395"/>
      <c r="FF72" s="395"/>
      <c r="FG72" s="395"/>
      <c r="FH72" s="395"/>
      <c r="FI72" s="395"/>
      <c r="FJ72" s="395"/>
      <c r="FK72" s="395"/>
      <c r="FL72" s="395"/>
      <c r="FM72" s="395"/>
      <c r="FN72" s="395"/>
      <c r="FO72" s="395"/>
      <c r="FP72" s="395"/>
      <c r="FQ72" s="395"/>
      <c r="FR72" s="395"/>
      <c r="FS72" s="395"/>
      <c r="FT72" s="395"/>
      <c r="FU72" s="395"/>
      <c r="FV72" s="395"/>
      <c r="FW72" s="395"/>
      <c r="FX72" s="395"/>
      <c r="FY72" s="395"/>
      <c r="FZ72" s="395"/>
      <c r="GA72" s="395"/>
      <c r="GB72" s="395"/>
      <c r="GC72" s="395"/>
      <c r="GD72" s="395"/>
      <c r="GE72" s="395"/>
      <c r="GF72" s="395"/>
      <c r="GG72" s="395"/>
      <c r="GH72" s="395"/>
      <c r="GI72" s="395"/>
      <c r="GJ72" s="395"/>
      <c r="GK72" s="395"/>
      <c r="GL72" s="395"/>
      <c r="GM72" s="395"/>
      <c r="GN72" s="395"/>
      <c r="GO72" s="395"/>
      <c r="GP72" s="395"/>
      <c r="GQ72" s="395"/>
      <c r="GR72" s="395"/>
      <c r="GS72" s="395"/>
      <c r="GT72" s="395"/>
      <c r="GU72" s="395"/>
      <c r="GV72" s="395"/>
      <c r="GW72" s="395"/>
      <c r="GX72" s="395"/>
      <c r="GY72" s="395"/>
      <c r="GZ72" s="395"/>
      <c r="HA72" s="395"/>
      <c r="HB72" s="395"/>
      <c r="HC72" s="395"/>
      <c r="HD72" s="395"/>
      <c r="HE72" s="395"/>
      <c r="HF72" s="395"/>
      <c r="HG72" s="395"/>
      <c r="HH72" s="395"/>
      <c r="HI72" s="395"/>
      <c r="HJ72" s="395"/>
      <c r="HK72" s="395"/>
      <c r="HL72" s="395"/>
      <c r="HM72" s="395"/>
      <c r="HN72" s="395"/>
      <c r="HO72" s="395"/>
      <c r="HP72" s="395"/>
      <c r="HQ72" s="395"/>
      <c r="HR72" s="395"/>
      <c r="HS72" s="395"/>
      <c r="HT72" s="395"/>
      <c r="HU72" s="395"/>
      <c r="HV72" s="395"/>
      <c r="HW72" s="395"/>
      <c r="HX72" s="395"/>
      <c r="HY72" s="395"/>
      <c r="HZ72" s="395"/>
      <c r="IA72" s="395"/>
      <c r="IB72" s="395"/>
      <c r="IC72" s="395"/>
      <c r="ID72" s="395"/>
      <c r="IE72" s="395"/>
      <c r="IF72" s="395"/>
      <c r="IG72" s="395"/>
      <c r="IH72" s="395"/>
      <c r="II72" s="395"/>
      <c r="IJ72" s="395"/>
      <c r="IK72" s="395"/>
      <c r="IL72" s="395"/>
      <c r="IM72" s="395"/>
      <c r="IN72" s="395"/>
      <c r="IO72" s="395"/>
      <c r="IP72" s="395"/>
      <c r="IQ72" s="395"/>
      <c r="IR72" s="395"/>
      <c r="IS72" s="395"/>
      <c r="IT72" s="395"/>
      <c r="IU72" s="395"/>
      <c r="IV72" s="395"/>
    </row>
    <row r="73" spans="1:256" ht="12" hidden="1">
      <c r="A73" s="377" t="s">
        <v>80</v>
      </c>
      <c r="B73" s="414">
        <v>31</v>
      </c>
      <c r="C73" s="415">
        <v>4628.5713999999998</v>
      </c>
      <c r="D73" s="416">
        <v>177</v>
      </c>
      <c r="E73" s="417">
        <v>3652</v>
      </c>
      <c r="F73" s="417">
        <v>124243</v>
      </c>
      <c r="G73" s="382">
        <v>333392</v>
      </c>
      <c r="H73" s="417">
        <v>170324</v>
      </c>
      <c r="I73" s="417">
        <v>163068</v>
      </c>
      <c r="J73" s="418">
        <v>2.68</v>
      </c>
      <c r="K73" s="419">
        <v>72.029136247093433</v>
      </c>
      <c r="L73" s="385">
        <v>-92</v>
      </c>
      <c r="M73" s="385">
        <v>-40</v>
      </c>
      <c r="N73" s="386">
        <v>-0.11996233182780602</v>
      </c>
      <c r="O73" s="420">
        <v>269</v>
      </c>
      <c r="P73" s="386">
        <v>0.8067466815419958</v>
      </c>
      <c r="Q73" s="420">
        <v>309</v>
      </c>
      <c r="R73" s="386">
        <v>0.92670901336980183</v>
      </c>
      <c r="S73" s="385">
        <v>-52</v>
      </c>
      <c r="T73" s="383">
        <v>-0.15595103137614785</v>
      </c>
      <c r="U73" s="421">
        <v>1789</v>
      </c>
      <c r="V73" s="386">
        <v>5.3653152909986259</v>
      </c>
      <c r="W73" s="420">
        <v>1841</v>
      </c>
      <c r="X73" s="386">
        <v>5.5212663223747738</v>
      </c>
      <c r="Y73" s="386">
        <v>-0.27591336320395388</v>
      </c>
      <c r="Z73" s="389"/>
      <c r="AA73" s="390">
        <v>198</v>
      </c>
      <c r="AB73" s="391"/>
      <c r="AC73" s="390">
        <v>86</v>
      </c>
      <c r="AD73" s="372"/>
      <c r="AE73" s="392">
        <v>91675</v>
      </c>
      <c r="AF73" s="393">
        <v>56214</v>
      </c>
      <c r="AG73" s="393">
        <v>35461</v>
      </c>
      <c r="AH73" s="394"/>
      <c r="AI73" s="394"/>
      <c r="AJ73" s="394"/>
      <c r="AK73" s="394"/>
      <c r="AL73" s="395"/>
      <c r="AM73" s="395"/>
      <c r="AN73" s="395"/>
      <c r="AO73" s="395"/>
      <c r="AP73" s="395"/>
      <c r="AQ73" s="395"/>
      <c r="AR73" s="395"/>
      <c r="AS73" s="395"/>
      <c r="AT73" s="395"/>
      <c r="AU73" s="395"/>
      <c r="AV73" s="395"/>
      <c r="AW73" s="395"/>
      <c r="AX73" s="395"/>
      <c r="AY73" s="395"/>
      <c r="AZ73" s="395"/>
      <c r="BA73" s="395"/>
      <c r="BB73" s="395"/>
      <c r="BC73" s="395"/>
      <c r="BD73" s="395"/>
      <c r="BE73" s="395"/>
      <c r="BF73" s="395"/>
      <c r="BG73" s="395"/>
      <c r="BH73" s="395"/>
      <c r="BI73" s="395"/>
      <c r="BJ73" s="395"/>
      <c r="BK73" s="395"/>
      <c r="BL73" s="395"/>
      <c r="BM73" s="395"/>
      <c r="BN73" s="395"/>
      <c r="BO73" s="395"/>
      <c r="BP73" s="395"/>
      <c r="BQ73" s="395"/>
      <c r="BR73" s="395"/>
      <c r="BS73" s="395"/>
      <c r="BT73" s="395"/>
      <c r="BU73" s="395"/>
      <c r="BV73" s="395"/>
      <c r="BW73" s="395"/>
      <c r="BX73" s="395"/>
      <c r="BY73" s="395"/>
      <c r="BZ73" s="395"/>
      <c r="CA73" s="395"/>
      <c r="CB73" s="395"/>
      <c r="CC73" s="395"/>
      <c r="CD73" s="395"/>
      <c r="CE73" s="395"/>
      <c r="CF73" s="395"/>
      <c r="CG73" s="395"/>
      <c r="CH73" s="395"/>
      <c r="CI73" s="395"/>
      <c r="CJ73" s="395"/>
      <c r="CK73" s="395"/>
      <c r="CL73" s="395"/>
      <c r="CM73" s="395"/>
      <c r="CN73" s="395"/>
      <c r="CO73" s="395"/>
      <c r="CP73" s="395"/>
      <c r="CQ73" s="395"/>
      <c r="CR73" s="395"/>
      <c r="CS73" s="395"/>
      <c r="CT73" s="395"/>
      <c r="CU73" s="395"/>
      <c r="CV73" s="395"/>
      <c r="CW73" s="395"/>
      <c r="CX73" s="395"/>
      <c r="CY73" s="395"/>
      <c r="CZ73" s="395"/>
      <c r="DA73" s="395"/>
      <c r="DB73" s="395"/>
      <c r="DC73" s="395"/>
      <c r="DD73" s="395"/>
      <c r="DE73" s="395"/>
      <c r="DF73" s="395"/>
      <c r="DG73" s="395"/>
      <c r="DH73" s="395"/>
      <c r="DI73" s="395"/>
      <c r="DJ73" s="395"/>
      <c r="DK73" s="395"/>
      <c r="DL73" s="395"/>
      <c r="DM73" s="395"/>
      <c r="DN73" s="395"/>
      <c r="DO73" s="395"/>
      <c r="DP73" s="395"/>
      <c r="DQ73" s="395"/>
      <c r="DR73" s="395"/>
      <c r="DS73" s="395"/>
      <c r="DT73" s="395"/>
      <c r="DU73" s="395"/>
      <c r="DV73" s="395"/>
      <c r="DW73" s="395"/>
      <c r="DX73" s="395"/>
      <c r="DY73" s="395"/>
      <c r="DZ73" s="395"/>
      <c r="EA73" s="395"/>
      <c r="EB73" s="395"/>
      <c r="EC73" s="395"/>
      <c r="ED73" s="395"/>
      <c r="EE73" s="395"/>
      <c r="EF73" s="395"/>
      <c r="EG73" s="395"/>
      <c r="EH73" s="395"/>
      <c r="EI73" s="395"/>
      <c r="EJ73" s="395"/>
      <c r="EK73" s="395"/>
      <c r="EL73" s="395"/>
      <c r="EM73" s="395"/>
      <c r="EN73" s="395"/>
      <c r="EO73" s="395"/>
      <c r="EP73" s="395"/>
      <c r="EQ73" s="395"/>
      <c r="ER73" s="395"/>
      <c r="ES73" s="395"/>
      <c r="ET73" s="395"/>
      <c r="EU73" s="395"/>
      <c r="EV73" s="395"/>
      <c r="EW73" s="395"/>
      <c r="EX73" s="395"/>
      <c r="EY73" s="395"/>
      <c r="EZ73" s="395"/>
      <c r="FA73" s="395"/>
      <c r="FB73" s="395"/>
      <c r="FC73" s="395"/>
      <c r="FD73" s="395"/>
      <c r="FE73" s="395"/>
      <c r="FF73" s="395"/>
      <c r="FG73" s="395"/>
      <c r="FH73" s="395"/>
      <c r="FI73" s="395"/>
      <c r="FJ73" s="395"/>
      <c r="FK73" s="395"/>
      <c r="FL73" s="395"/>
      <c r="FM73" s="395"/>
      <c r="FN73" s="395"/>
      <c r="FO73" s="395"/>
      <c r="FP73" s="395"/>
      <c r="FQ73" s="395"/>
      <c r="FR73" s="395"/>
      <c r="FS73" s="395"/>
      <c r="FT73" s="395"/>
      <c r="FU73" s="395"/>
      <c r="FV73" s="395"/>
      <c r="FW73" s="395"/>
      <c r="FX73" s="395"/>
      <c r="FY73" s="395"/>
      <c r="FZ73" s="395"/>
      <c r="GA73" s="395"/>
      <c r="GB73" s="395"/>
      <c r="GC73" s="395"/>
      <c r="GD73" s="395"/>
      <c r="GE73" s="395"/>
      <c r="GF73" s="395"/>
      <c r="GG73" s="395"/>
      <c r="GH73" s="395"/>
      <c r="GI73" s="395"/>
      <c r="GJ73" s="395"/>
      <c r="GK73" s="395"/>
      <c r="GL73" s="395"/>
      <c r="GM73" s="395"/>
      <c r="GN73" s="395"/>
      <c r="GO73" s="395"/>
      <c r="GP73" s="395"/>
      <c r="GQ73" s="395"/>
      <c r="GR73" s="395"/>
      <c r="GS73" s="395"/>
      <c r="GT73" s="395"/>
      <c r="GU73" s="395"/>
      <c r="GV73" s="395"/>
      <c r="GW73" s="395"/>
      <c r="GX73" s="395"/>
      <c r="GY73" s="395"/>
      <c r="GZ73" s="395"/>
      <c r="HA73" s="395"/>
      <c r="HB73" s="395"/>
      <c r="HC73" s="395"/>
      <c r="HD73" s="395"/>
      <c r="HE73" s="395"/>
      <c r="HF73" s="395"/>
      <c r="HG73" s="395"/>
      <c r="HH73" s="395"/>
      <c r="HI73" s="395"/>
      <c r="HJ73" s="395"/>
      <c r="HK73" s="395"/>
      <c r="HL73" s="395"/>
      <c r="HM73" s="395"/>
      <c r="HN73" s="395"/>
      <c r="HO73" s="395"/>
      <c r="HP73" s="395"/>
      <c r="HQ73" s="395"/>
      <c r="HR73" s="395"/>
      <c r="HS73" s="395"/>
      <c r="HT73" s="395"/>
      <c r="HU73" s="395"/>
      <c r="HV73" s="395"/>
      <c r="HW73" s="395"/>
      <c r="HX73" s="395"/>
      <c r="HY73" s="395"/>
      <c r="HZ73" s="395"/>
      <c r="IA73" s="395"/>
      <c r="IB73" s="395"/>
      <c r="IC73" s="395"/>
      <c r="ID73" s="395"/>
      <c r="IE73" s="395"/>
      <c r="IF73" s="395"/>
      <c r="IG73" s="395"/>
      <c r="IH73" s="395"/>
      <c r="II73" s="395"/>
      <c r="IJ73" s="395"/>
      <c r="IK73" s="395"/>
      <c r="IL73" s="395"/>
      <c r="IM73" s="395"/>
      <c r="IN73" s="395"/>
      <c r="IO73" s="395"/>
      <c r="IP73" s="395"/>
      <c r="IQ73" s="395"/>
      <c r="IR73" s="395"/>
      <c r="IS73" s="395"/>
      <c r="IT73" s="395"/>
      <c r="IU73" s="395"/>
      <c r="IV73" s="395"/>
    </row>
    <row r="74" spans="1:256">
      <c r="A74" s="413" t="s">
        <v>241</v>
      </c>
      <c r="B74" s="368">
        <v>365</v>
      </c>
      <c r="C74" s="317">
        <v>4628.5713999999998</v>
      </c>
      <c r="D74" s="318">
        <v>177</v>
      </c>
      <c r="E74" s="319">
        <v>3652</v>
      </c>
      <c r="F74" s="369">
        <v>124956</v>
      </c>
      <c r="G74" s="370">
        <v>331945</v>
      </c>
      <c r="H74" s="369">
        <v>169335</v>
      </c>
      <c r="I74" s="369">
        <v>162610</v>
      </c>
      <c r="J74" s="371">
        <v>2.66</v>
      </c>
      <c r="K74" s="371">
        <v>71.716512788373535</v>
      </c>
      <c r="L74" s="373">
        <v>-1447</v>
      </c>
      <c r="M74" s="373">
        <v>-583</v>
      </c>
      <c r="N74" s="324">
        <v>-1.7524953519795243</v>
      </c>
      <c r="O74" s="374">
        <v>2693</v>
      </c>
      <c r="P74" s="324">
        <v>8.0951457682347439</v>
      </c>
      <c r="Q74" s="374">
        <v>3276</v>
      </c>
      <c r="R74" s="324">
        <v>9.8476411202142682</v>
      </c>
      <c r="S74" s="373">
        <v>-864</v>
      </c>
      <c r="T74" s="344">
        <v>-2.5971800756609085</v>
      </c>
      <c r="U74" s="365">
        <v>16639</v>
      </c>
      <c r="V74" s="324">
        <v>50.016758424678024</v>
      </c>
      <c r="W74" s="374">
        <v>17503</v>
      </c>
      <c r="X74" s="324">
        <v>52.613938500338932</v>
      </c>
      <c r="Y74" s="324">
        <v>-4.3496754276404328</v>
      </c>
      <c r="Z74" s="324"/>
      <c r="AA74" s="365">
        <v>2125</v>
      </c>
      <c r="AB74" s="346"/>
      <c r="AC74" s="365">
        <v>919</v>
      </c>
      <c r="AD74" s="337"/>
      <c r="AE74" s="375">
        <v>91999</v>
      </c>
      <c r="AF74" s="376">
        <v>56309</v>
      </c>
      <c r="AG74" s="376">
        <v>35690</v>
      </c>
      <c r="AH74" s="394"/>
      <c r="AI74" s="394"/>
      <c r="AJ74" s="394"/>
      <c r="AK74" s="394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5"/>
      <c r="BJ74" s="395"/>
      <c r="BK74" s="395"/>
      <c r="BL74" s="395"/>
      <c r="BM74" s="395"/>
      <c r="BN74" s="395"/>
      <c r="BO74" s="395"/>
      <c r="BP74" s="395"/>
      <c r="BQ74" s="395"/>
      <c r="BR74" s="395"/>
      <c r="BS74" s="395"/>
      <c r="BT74" s="395"/>
      <c r="BU74" s="395"/>
      <c r="BV74" s="395"/>
      <c r="BW74" s="395"/>
      <c r="BX74" s="395"/>
      <c r="BY74" s="395"/>
      <c r="BZ74" s="395"/>
      <c r="CA74" s="395"/>
      <c r="CB74" s="395"/>
      <c r="CC74" s="395"/>
      <c r="CD74" s="395"/>
      <c r="CE74" s="395"/>
      <c r="CF74" s="395"/>
      <c r="CG74" s="395"/>
      <c r="CH74" s="395"/>
      <c r="CI74" s="395"/>
      <c r="CJ74" s="395"/>
      <c r="CK74" s="395"/>
      <c r="CL74" s="395"/>
      <c r="CM74" s="395"/>
      <c r="CN74" s="395"/>
      <c r="CO74" s="395"/>
      <c r="CP74" s="395"/>
      <c r="CQ74" s="395"/>
      <c r="CR74" s="395"/>
      <c r="CS74" s="395"/>
      <c r="CT74" s="395"/>
      <c r="CU74" s="395"/>
      <c r="CV74" s="395"/>
      <c r="CW74" s="395"/>
      <c r="CX74" s="395"/>
      <c r="CY74" s="395"/>
      <c r="CZ74" s="395"/>
      <c r="DA74" s="395"/>
      <c r="DB74" s="395"/>
      <c r="DC74" s="395"/>
      <c r="DD74" s="395"/>
      <c r="DE74" s="395"/>
      <c r="DF74" s="395"/>
      <c r="DG74" s="395"/>
      <c r="DH74" s="395"/>
      <c r="DI74" s="395"/>
      <c r="DJ74" s="395"/>
      <c r="DK74" s="395"/>
      <c r="DL74" s="395"/>
      <c r="DM74" s="395"/>
      <c r="DN74" s="395"/>
      <c r="DO74" s="395"/>
      <c r="DP74" s="395"/>
      <c r="DQ74" s="395"/>
      <c r="DR74" s="395"/>
      <c r="DS74" s="395"/>
      <c r="DT74" s="395"/>
      <c r="DU74" s="395"/>
      <c r="DV74" s="395"/>
      <c r="DW74" s="395"/>
      <c r="DX74" s="395"/>
      <c r="DY74" s="395"/>
      <c r="DZ74" s="395"/>
      <c r="EA74" s="395"/>
      <c r="EB74" s="395"/>
      <c r="EC74" s="395"/>
      <c r="ED74" s="395"/>
      <c r="EE74" s="395"/>
      <c r="EF74" s="395"/>
      <c r="EG74" s="395"/>
      <c r="EH74" s="395"/>
      <c r="EI74" s="395"/>
      <c r="EJ74" s="395"/>
      <c r="EK74" s="395"/>
      <c r="EL74" s="395"/>
      <c r="EM74" s="395"/>
      <c r="EN74" s="395"/>
      <c r="EO74" s="395"/>
      <c r="EP74" s="395"/>
      <c r="EQ74" s="395"/>
      <c r="ER74" s="395"/>
      <c r="ES74" s="395"/>
      <c r="ET74" s="395"/>
      <c r="EU74" s="395"/>
      <c r="EV74" s="395"/>
      <c r="EW74" s="395"/>
      <c r="EX74" s="395"/>
      <c r="EY74" s="395"/>
      <c r="EZ74" s="395"/>
      <c r="FA74" s="395"/>
      <c r="FB74" s="395"/>
      <c r="FC74" s="395"/>
      <c r="FD74" s="395"/>
      <c r="FE74" s="395"/>
      <c r="FF74" s="395"/>
      <c r="FG74" s="395"/>
      <c r="FH74" s="395"/>
      <c r="FI74" s="395"/>
      <c r="FJ74" s="395"/>
      <c r="FK74" s="395"/>
      <c r="FL74" s="395"/>
      <c r="FM74" s="395"/>
      <c r="FN74" s="395"/>
      <c r="FO74" s="395"/>
      <c r="FP74" s="395"/>
      <c r="FQ74" s="395"/>
      <c r="FR74" s="395"/>
      <c r="FS74" s="395"/>
      <c r="FT74" s="395"/>
      <c r="FU74" s="395"/>
      <c r="FV74" s="395"/>
      <c r="FW74" s="395"/>
      <c r="FX74" s="395"/>
      <c r="FY74" s="395"/>
      <c r="FZ74" s="395"/>
      <c r="GA74" s="395"/>
      <c r="GB74" s="395"/>
      <c r="GC74" s="395"/>
      <c r="GD74" s="395"/>
      <c r="GE74" s="395"/>
      <c r="GF74" s="395"/>
      <c r="GG74" s="395"/>
      <c r="GH74" s="395"/>
      <c r="GI74" s="395"/>
      <c r="GJ74" s="395"/>
      <c r="GK74" s="395"/>
      <c r="GL74" s="395"/>
      <c r="GM74" s="395"/>
      <c r="GN74" s="395"/>
      <c r="GO74" s="395"/>
      <c r="GP74" s="395"/>
      <c r="GQ74" s="395"/>
      <c r="GR74" s="395"/>
      <c r="GS74" s="395"/>
      <c r="GT74" s="395"/>
      <c r="GU74" s="395"/>
      <c r="GV74" s="395"/>
      <c r="GW74" s="395"/>
      <c r="GX74" s="395"/>
      <c r="GY74" s="395"/>
      <c r="GZ74" s="395"/>
      <c r="HA74" s="395"/>
      <c r="HB74" s="395"/>
      <c r="HC74" s="395"/>
      <c r="HD74" s="395"/>
      <c r="HE74" s="395"/>
      <c r="HF74" s="395"/>
      <c r="HG74" s="395"/>
      <c r="HH74" s="395"/>
      <c r="HI74" s="395"/>
      <c r="HJ74" s="395"/>
      <c r="HK74" s="395"/>
      <c r="HL74" s="395"/>
      <c r="HM74" s="395"/>
      <c r="HN74" s="395"/>
      <c r="HO74" s="395"/>
      <c r="HP74" s="395"/>
      <c r="HQ74" s="395"/>
      <c r="HR74" s="395"/>
      <c r="HS74" s="395"/>
      <c r="HT74" s="395"/>
      <c r="HU74" s="395"/>
      <c r="HV74" s="395"/>
      <c r="HW74" s="395"/>
      <c r="HX74" s="395"/>
      <c r="HY74" s="395"/>
      <c r="HZ74" s="395"/>
      <c r="IA74" s="395"/>
      <c r="IB74" s="395"/>
      <c r="IC74" s="395"/>
      <c r="ID74" s="395"/>
      <c r="IE74" s="395"/>
      <c r="IF74" s="395"/>
      <c r="IG74" s="395"/>
      <c r="IH74" s="395"/>
      <c r="II74" s="395"/>
      <c r="IJ74" s="395"/>
      <c r="IK74" s="395"/>
      <c r="IL74" s="395"/>
      <c r="IM74" s="395"/>
      <c r="IN74" s="395"/>
      <c r="IO74" s="395"/>
      <c r="IP74" s="395"/>
      <c r="IQ74" s="395"/>
      <c r="IR74" s="395"/>
      <c r="IS74" s="395"/>
      <c r="IT74" s="395"/>
      <c r="IU74" s="395"/>
      <c r="IV74" s="395"/>
    </row>
    <row r="75" spans="1:256" ht="12" hidden="1">
      <c r="A75" s="422" t="s">
        <v>81</v>
      </c>
      <c r="B75" s="414">
        <v>31</v>
      </c>
      <c r="C75" s="415">
        <v>4628.5713999999998</v>
      </c>
      <c r="D75" s="416">
        <v>177</v>
      </c>
      <c r="E75" s="417">
        <v>3652</v>
      </c>
      <c r="F75" s="417">
        <v>124288</v>
      </c>
      <c r="G75" s="382">
        <v>333240</v>
      </c>
      <c r="H75" s="417">
        <v>170234</v>
      </c>
      <c r="I75" s="417">
        <v>163006</v>
      </c>
      <c r="J75" s="418">
        <v>2.68</v>
      </c>
      <c r="K75" s="419">
        <v>71.996296740717881</v>
      </c>
      <c r="L75" s="385">
        <v>-152</v>
      </c>
      <c r="M75" s="385">
        <v>-91</v>
      </c>
      <c r="N75" s="386">
        <v>-0.27301419673823035</v>
      </c>
      <c r="O75" s="420">
        <v>227</v>
      </c>
      <c r="P75" s="386">
        <v>0.68103541384151978</v>
      </c>
      <c r="Q75" s="420">
        <v>318</v>
      </c>
      <c r="R75" s="386">
        <v>0.95404961057975013</v>
      </c>
      <c r="S75" s="385">
        <v>-61</v>
      </c>
      <c r="T75" s="383">
        <v>-0.18300951649485775</v>
      </c>
      <c r="U75" s="421">
        <v>1354</v>
      </c>
      <c r="V75" s="386">
        <v>4.0622112349842192</v>
      </c>
      <c r="W75" s="420">
        <v>1415</v>
      </c>
      <c r="X75" s="386">
        <v>4.245220751479077</v>
      </c>
      <c r="Y75" s="386">
        <v>-0.4560237132330881</v>
      </c>
      <c r="Z75" s="389"/>
      <c r="AA75" s="390">
        <v>186</v>
      </c>
      <c r="AB75" s="391"/>
      <c r="AC75" s="390">
        <v>41</v>
      </c>
      <c r="AD75" s="372"/>
      <c r="AE75" s="392">
        <v>91715</v>
      </c>
      <c r="AF75" s="393">
        <v>56209</v>
      </c>
      <c r="AG75" s="393">
        <v>35506</v>
      </c>
      <c r="AH75" s="394"/>
      <c r="AI75" s="394"/>
      <c r="AJ75" s="394"/>
      <c r="AK75" s="394"/>
      <c r="AL75" s="395"/>
      <c r="AM75" s="395"/>
      <c r="AN75" s="395"/>
      <c r="AO75" s="395"/>
      <c r="AP75" s="395"/>
      <c r="AQ75" s="395"/>
      <c r="AR75" s="395"/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5"/>
      <c r="BJ75" s="395"/>
      <c r="BK75" s="395"/>
      <c r="BL75" s="395"/>
      <c r="BM75" s="395"/>
      <c r="BN75" s="395"/>
      <c r="BO75" s="395"/>
      <c r="BP75" s="395"/>
      <c r="BQ75" s="395"/>
      <c r="BR75" s="395"/>
      <c r="BS75" s="395"/>
      <c r="BT75" s="395"/>
      <c r="BU75" s="395"/>
      <c r="BV75" s="395"/>
      <c r="BW75" s="395"/>
      <c r="BX75" s="395"/>
      <c r="BY75" s="395"/>
      <c r="BZ75" s="395"/>
      <c r="CA75" s="395"/>
      <c r="CB75" s="395"/>
      <c r="CC75" s="395"/>
      <c r="CD75" s="395"/>
      <c r="CE75" s="395"/>
      <c r="CF75" s="395"/>
      <c r="CG75" s="395"/>
      <c r="CH75" s="395"/>
      <c r="CI75" s="395"/>
      <c r="CJ75" s="395"/>
      <c r="CK75" s="395"/>
      <c r="CL75" s="395"/>
      <c r="CM75" s="395"/>
      <c r="CN75" s="395"/>
      <c r="CO75" s="395"/>
      <c r="CP75" s="395"/>
      <c r="CQ75" s="395"/>
      <c r="CR75" s="395"/>
      <c r="CS75" s="395"/>
      <c r="CT75" s="395"/>
      <c r="CU75" s="395"/>
      <c r="CV75" s="395"/>
      <c r="CW75" s="395"/>
      <c r="CX75" s="395"/>
      <c r="CY75" s="395"/>
      <c r="CZ75" s="395"/>
      <c r="DA75" s="395"/>
      <c r="DB75" s="395"/>
      <c r="DC75" s="395"/>
      <c r="DD75" s="395"/>
      <c r="DE75" s="395"/>
      <c r="DF75" s="395"/>
      <c r="DG75" s="395"/>
      <c r="DH75" s="395"/>
      <c r="DI75" s="395"/>
      <c r="DJ75" s="395"/>
      <c r="DK75" s="395"/>
      <c r="DL75" s="395"/>
      <c r="DM75" s="395"/>
      <c r="DN75" s="395"/>
      <c r="DO75" s="395"/>
      <c r="DP75" s="395"/>
      <c r="DQ75" s="395"/>
      <c r="DR75" s="395"/>
      <c r="DS75" s="395"/>
      <c r="DT75" s="395"/>
      <c r="DU75" s="395"/>
      <c r="DV75" s="395"/>
      <c r="DW75" s="395"/>
      <c r="DX75" s="395"/>
      <c r="DY75" s="395"/>
      <c r="DZ75" s="395"/>
      <c r="EA75" s="395"/>
      <c r="EB75" s="395"/>
      <c r="EC75" s="395"/>
      <c r="ED75" s="395"/>
      <c r="EE75" s="395"/>
      <c r="EF75" s="395"/>
      <c r="EG75" s="395"/>
      <c r="EH75" s="395"/>
      <c r="EI75" s="395"/>
      <c r="EJ75" s="395"/>
      <c r="EK75" s="395"/>
      <c r="EL75" s="395"/>
      <c r="EM75" s="395"/>
      <c r="EN75" s="395"/>
      <c r="EO75" s="395"/>
      <c r="EP75" s="395"/>
      <c r="EQ75" s="395"/>
      <c r="ER75" s="395"/>
      <c r="ES75" s="395"/>
      <c r="ET75" s="395"/>
      <c r="EU75" s="395"/>
      <c r="EV75" s="395"/>
      <c r="EW75" s="395"/>
      <c r="EX75" s="395"/>
      <c r="EY75" s="395"/>
      <c r="EZ75" s="395"/>
      <c r="FA75" s="395"/>
      <c r="FB75" s="395"/>
      <c r="FC75" s="395"/>
      <c r="FD75" s="395"/>
      <c r="FE75" s="395"/>
      <c r="FF75" s="395"/>
      <c r="FG75" s="395"/>
      <c r="FH75" s="395"/>
      <c r="FI75" s="395"/>
      <c r="FJ75" s="395"/>
      <c r="FK75" s="395"/>
      <c r="FL75" s="395"/>
      <c r="FM75" s="395"/>
      <c r="FN75" s="395"/>
      <c r="FO75" s="395"/>
      <c r="FP75" s="395"/>
      <c r="FQ75" s="395"/>
      <c r="FR75" s="395"/>
      <c r="FS75" s="395"/>
      <c r="FT75" s="395"/>
      <c r="FU75" s="395"/>
      <c r="FV75" s="395"/>
      <c r="FW75" s="395"/>
      <c r="FX75" s="395"/>
      <c r="FY75" s="395"/>
      <c r="FZ75" s="395"/>
      <c r="GA75" s="395"/>
      <c r="GB75" s="395"/>
      <c r="GC75" s="395"/>
      <c r="GD75" s="395"/>
      <c r="GE75" s="395"/>
      <c r="GF75" s="395"/>
      <c r="GG75" s="395"/>
      <c r="GH75" s="395"/>
      <c r="GI75" s="395"/>
      <c r="GJ75" s="395"/>
      <c r="GK75" s="395"/>
      <c r="GL75" s="395"/>
      <c r="GM75" s="395"/>
      <c r="GN75" s="395"/>
      <c r="GO75" s="395"/>
      <c r="GP75" s="395"/>
      <c r="GQ75" s="395"/>
      <c r="GR75" s="395"/>
      <c r="GS75" s="395"/>
      <c r="GT75" s="395"/>
      <c r="GU75" s="395"/>
      <c r="GV75" s="395"/>
      <c r="GW75" s="395"/>
      <c r="GX75" s="395"/>
      <c r="GY75" s="395"/>
      <c r="GZ75" s="395"/>
      <c r="HA75" s="395"/>
      <c r="HB75" s="395"/>
      <c r="HC75" s="395"/>
      <c r="HD75" s="395"/>
      <c r="HE75" s="395"/>
      <c r="HF75" s="395"/>
      <c r="HG75" s="395"/>
      <c r="HH75" s="395"/>
      <c r="HI75" s="395"/>
      <c r="HJ75" s="395"/>
      <c r="HK75" s="395"/>
      <c r="HL75" s="395"/>
      <c r="HM75" s="395"/>
      <c r="HN75" s="395"/>
      <c r="HO75" s="395"/>
      <c r="HP75" s="395"/>
      <c r="HQ75" s="395"/>
      <c r="HR75" s="395"/>
      <c r="HS75" s="395"/>
      <c r="HT75" s="395"/>
      <c r="HU75" s="395"/>
      <c r="HV75" s="395"/>
      <c r="HW75" s="395"/>
      <c r="HX75" s="395"/>
      <c r="HY75" s="395"/>
      <c r="HZ75" s="395"/>
      <c r="IA75" s="395"/>
      <c r="IB75" s="395"/>
      <c r="IC75" s="395"/>
      <c r="ID75" s="395"/>
      <c r="IE75" s="395"/>
      <c r="IF75" s="395"/>
      <c r="IG75" s="395"/>
      <c r="IH75" s="395"/>
      <c r="II75" s="395"/>
      <c r="IJ75" s="395"/>
      <c r="IK75" s="395"/>
      <c r="IL75" s="395"/>
      <c r="IM75" s="395"/>
      <c r="IN75" s="395"/>
      <c r="IO75" s="395"/>
      <c r="IP75" s="395"/>
      <c r="IQ75" s="395"/>
      <c r="IR75" s="395"/>
      <c r="IS75" s="395"/>
      <c r="IT75" s="395"/>
      <c r="IU75" s="395"/>
      <c r="IV75" s="395"/>
    </row>
    <row r="76" spans="1:256" ht="12" hidden="1">
      <c r="A76" s="422" t="s">
        <v>83</v>
      </c>
      <c r="B76" s="414">
        <v>28</v>
      </c>
      <c r="C76" s="415">
        <v>4628.5713999999998</v>
      </c>
      <c r="D76" s="416">
        <v>177</v>
      </c>
      <c r="E76" s="417">
        <v>3652</v>
      </c>
      <c r="F76" s="417">
        <v>124267</v>
      </c>
      <c r="G76" s="382">
        <v>333070</v>
      </c>
      <c r="H76" s="417">
        <v>170124</v>
      </c>
      <c r="I76" s="417">
        <v>162946</v>
      </c>
      <c r="J76" s="418">
        <v>2.68</v>
      </c>
      <c r="K76" s="419">
        <v>71.959568345429432</v>
      </c>
      <c r="L76" s="385">
        <v>-170</v>
      </c>
      <c r="M76" s="385">
        <v>-53</v>
      </c>
      <c r="N76" s="386">
        <v>-0.15908511053413577</v>
      </c>
      <c r="O76" s="420">
        <v>170</v>
      </c>
      <c r="P76" s="386">
        <v>0.51027299605288823</v>
      </c>
      <c r="Q76" s="420">
        <v>223</v>
      </c>
      <c r="R76" s="386">
        <v>0.66935810658702399</v>
      </c>
      <c r="S76" s="385">
        <v>-117</v>
      </c>
      <c r="T76" s="383">
        <v>-0.35118788551875291</v>
      </c>
      <c r="U76" s="421">
        <v>1068</v>
      </c>
      <c r="V76" s="386">
        <v>3.2057150575557922</v>
      </c>
      <c r="W76" s="420">
        <v>1185</v>
      </c>
      <c r="X76" s="386">
        <v>3.5569029430745451</v>
      </c>
      <c r="Y76" s="386">
        <v>-0.51027299605288867</v>
      </c>
      <c r="Z76" s="389"/>
      <c r="AA76" s="390">
        <v>145</v>
      </c>
      <c r="AB76" s="391"/>
      <c r="AC76" s="390">
        <v>62</v>
      </c>
      <c r="AD76" s="372"/>
      <c r="AE76" s="392">
        <v>91698</v>
      </c>
      <c r="AF76" s="393">
        <v>56184</v>
      </c>
      <c r="AG76" s="393">
        <v>35514</v>
      </c>
      <c r="AH76" s="394"/>
      <c r="AI76" s="394"/>
      <c r="AJ76" s="394"/>
      <c r="AK76" s="394"/>
      <c r="AL76" s="395"/>
      <c r="AM76" s="395"/>
      <c r="AN76" s="395"/>
      <c r="AO76" s="395"/>
      <c r="AP76" s="395"/>
      <c r="AQ76" s="395"/>
      <c r="AR76" s="395"/>
      <c r="AS76" s="395"/>
      <c r="AT76" s="395"/>
      <c r="AU76" s="395"/>
      <c r="AV76" s="395"/>
      <c r="AW76" s="395"/>
      <c r="AX76" s="395"/>
      <c r="AY76" s="395"/>
      <c r="AZ76" s="395"/>
      <c r="BA76" s="395"/>
      <c r="BB76" s="395"/>
      <c r="BC76" s="395"/>
      <c r="BD76" s="395"/>
      <c r="BE76" s="395"/>
      <c r="BF76" s="395"/>
      <c r="BG76" s="395"/>
      <c r="BH76" s="395"/>
      <c r="BI76" s="395"/>
      <c r="BJ76" s="395"/>
      <c r="BK76" s="395"/>
      <c r="BL76" s="395"/>
      <c r="BM76" s="395"/>
      <c r="BN76" s="395"/>
      <c r="BO76" s="395"/>
      <c r="BP76" s="395"/>
      <c r="BQ76" s="395"/>
      <c r="BR76" s="395"/>
      <c r="BS76" s="395"/>
      <c r="BT76" s="395"/>
      <c r="BU76" s="395"/>
      <c r="BV76" s="395"/>
      <c r="BW76" s="395"/>
      <c r="BX76" s="395"/>
      <c r="BY76" s="395"/>
      <c r="BZ76" s="395"/>
      <c r="CA76" s="395"/>
      <c r="CB76" s="395"/>
      <c r="CC76" s="395"/>
      <c r="CD76" s="395"/>
      <c r="CE76" s="395"/>
      <c r="CF76" s="395"/>
      <c r="CG76" s="395"/>
      <c r="CH76" s="395"/>
      <c r="CI76" s="395"/>
      <c r="CJ76" s="395"/>
      <c r="CK76" s="395"/>
      <c r="CL76" s="395"/>
      <c r="CM76" s="395"/>
      <c r="CN76" s="395"/>
      <c r="CO76" s="395"/>
      <c r="CP76" s="395"/>
      <c r="CQ76" s="395"/>
      <c r="CR76" s="395"/>
      <c r="CS76" s="395"/>
      <c r="CT76" s="395"/>
      <c r="CU76" s="395"/>
      <c r="CV76" s="395"/>
      <c r="CW76" s="395"/>
      <c r="CX76" s="395"/>
      <c r="CY76" s="395"/>
      <c r="CZ76" s="395"/>
      <c r="DA76" s="395"/>
      <c r="DB76" s="395"/>
      <c r="DC76" s="395"/>
      <c r="DD76" s="395"/>
      <c r="DE76" s="395"/>
      <c r="DF76" s="395"/>
      <c r="DG76" s="395"/>
      <c r="DH76" s="395"/>
      <c r="DI76" s="395"/>
      <c r="DJ76" s="395"/>
      <c r="DK76" s="395"/>
      <c r="DL76" s="395"/>
      <c r="DM76" s="395"/>
      <c r="DN76" s="395"/>
      <c r="DO76" s="395"/>
      <c r="DP76" s="395"/>
      <c r="DQ76" s="395"/>
      <c r="DR76" s="395"/>
      <c r="DS76" s="395"/>
      <c r="DT76" s="395"/>
      <c r="DU76" s="395"/>
      <c r="DV76" s="395"/>
      <c r="DW76" s="395"/>
      <c r="DX76" s="395"/>
      <c r="DY76" s="395"/>
      <c r="DZ76" s="395"/>
      <c r="EA76" s="395"/>
      <c r="EB76" s="395"/>
      <c r="EC76" s="395"/>
      <c r="ED76" s="395"/>
      <c r="EE76" s="395"/>
      <c r="EF76" s="395"/>
      <c r="EG76" s="395"/>
      <c r="EH76" s="395"/>
      <c r="EI76" s="395"/>
      <c r="EJ76" s="395"/>
      <c r="EK76" s="395"/>
      <c r="EL76" s="395"/>
      <c r="EM76" s="395"/>
      <c r="EN76" s="395"/>
      <c r="EO76" s="395"/>
      <c r="EP76" s="395"/>
      <c r="EQ76" s="395"/>
      <c r="ER76" s="395"/>
      <c r="ES76" s="395"/>
      <c r="ET76" s="395"/>
      <c r="EU76" s="395"/>
      <c r="EV76" s="395"/>
      <c r="EW76" s="395"/>
      <c r="EX76" s="395"/>
      <c r="EY76" s="395"/>
      <c r="EZ76" s="395"/>
      <c r="FA76" s="395"/>
      <c r="FB76" s="395"/>
      <c r="FC76" s="395"/>
      <c r="FD76" s="395"/>
      <c r="FE76" s="395"/>
      <c r="FF76" s="395"/>
      <c r="FG76" s="395"/>
      <c r="FH76" s="395"/>
      <c r="FI76" s="395"/>
      <c r="FJ76" s="395"/>
      <c r="FK76" s="395"/>
      <c r="FL76" s="395"/>
      <c r="FM76" s="395"/>
      <c r="FN76" s="395"/>
      <c r="FO76" s="395"/>
      <c r="FP76" s="395"/>
      <c r="FQ76" s="395"/>
      <c r="FR76" s="395"/>
      <c r="FS76" s="395"/>
      <c r="FT76" s="395"/>
      <c r="FU76" s="395"/>
      <c r="FV76" s="395"/>
      <c r="FW76" s="395"/>
      <c r="FX76" s="395"/>
      <c r="FY76" s="395"/>
      <c r="FZ76" s="395"/>
      <c r="GA76" s="395"/>
      <c r="GB76" s="395"/>
      <c r="GC76" s="395"/>
      <c r="GD76" s="395"/>
      <c r="GE76" s="395"/>
      <c r="GF76" s="395"/>
      <c r="GG76" s="395"/>
      <c r="GH76" s="395"/>
      <c r="GI76" s="395"/>
      <c r="GJ76" s="395"/>
      <c r="GK76" s="395"/>
      <c r="GL76" s="395"/>
      <c r="GM76" s="395"/>
      <c r="GN76" s="395"/>
      <c r="GO76" s="395"/>
      <c r="GP76" s="395"/>
      <c r="GQ76" s="395"/>
      <c r="GR76" s="395"/>
      <c r="GS76" s="395"/>
      <c r="GT76" s="395"/>
      <c r="GU76" s="395"/>
      <c r="GV76" s="395"/>
      <c r="GW76" s="395"/>
      <c r="GX76" s="395"/>
      <c r="GY76" s="395"/>
      <c r="GZ76" s="395"/>
      <c r="HA76" s="395"/>
      <c r="HB76" s="395"/>
      <c r="HC76" s="395"/>
      <c r="HD76" s="395"/>
      <c r="HE76" s="395"/>
      <c r="HF76" s="395"/>
      <c r="HG76" s="395"/>
      <c r="HH76" s="395"/>
      <c r="HI76" s="395"/>
      <c r="HJ76" s="395"/>
      <c r="HK76" s="395"/>
      <c r="HL76" s="395"/>
      <c r="HM76" s="395"/>
      <c r="HN76" s="395"/>
      <c r="HO76" s="395"/>
      <c r="HP76" s="395"/>
      <c r="HQ76" s="395"/>
      <c r="HR76" s="395"/>
      <c r="HS76" s="395"/>
      <c r="HT76" s="395"/>
      <c r="HU76" s="395"/>
      <c r="HV76" s="395"/>
      <c r="HW76" s="395"/>
      <c r="HX76" s="395"/>
      <c r="HY76" s="395"/>
      <c r="HZ76" s="395"/>
      <c r="IA76" s="395"/>
      <c r="IB76" s="395"/>
      <c r="IC76" s="395"/>
      <c r="ID76" s="395"/>
      <c r="IE76" s="395"/>
      <c r="IF76" s="395"/>
      <c r="IG76" s="395"/>
      <c r="IH76" s="395"/>
      <c r="II76" s="395"/>
      <c r="IJ76" s="395"/>
      <c r="IK76" s="395"/>
      <c r="IL76" s="395"/>
      <c r="IM76" s="395"/>
      <c r="IN76" s="395"/>
      <c r="IO76" s="395"/>
      <c r="IP76" s="395"/>
      <c r="IQ76" s="395"/>
      <c r="IR76" s="395"/>
      <c r="IS76" s="395"/>
      <c r="IT76" s="395"/>
      <c r="IU76" s="395"/>
      <c r="IV76" s="395"/>
    </row>
    <row r="77" spans="1:256" ht="12" hidden="1">
      <c r="A77" s="422" t="s">
        <v>84</v>
      </c>
      <c r="B77" s="414">
        <v>31</v>
      </c>
      <c r="C77" s="415">
        <v>4628.5713999999998</v>
      </c>
      <c r="D77" s="416">
        <v>177</v>
      </c>
      <c r="E77" s="417">
        <v>3652</v>
      </c>
      <c r="F77" s="417">
        <v>124373</v>
      </c>
      <c r="G77" s="382">
        <v>332837</v>
      </c>
      <c r="H77" s="417">
        <v>169974</v>
      </c>
      <c r="I77" s="417">
        <v>162863</v>
      </c>
      <c r="J77" s="418">
        <v>2.68</v>
      </c>
      <c r="K77" s="419">
        <v>71.909228838945864</v>
      </c>
      <c r="L77" s="385">
        <v>-233</v>
      </c>
      <c r="M77" s="385">
        <v>-74</v>
      </c>
      <c r="N77" s="386">
        <v>-0.2222532575870203</v>
      </c>
      <c r="O77" s="420">
        <v>236</v>
      </c>
      <c r="P77" s="386">
        <v>0.70880768635860569</v>
      </c>
      <c r="Q77" s="420">
        <v>310</v>
      </c>
      <c r="R77" s="386">
        <v>0.931060943945626</v>
      </c>
      <c r="S77" s="385">
        <v>-159</v>
      </c>
      <c r="T77" s="383">
        <v>-0.47754416157211121</v>
      </c>
      <c r="U77" s="421">
        <v>1661</v>
      </c>
      <c r="V77" s="386">
        <v>4.9886846061086612</v>
      </c>
      <c r="W77" s="420">
        <v>1820</v>
      </c>
      <c r="X77" s="386">
        <v>5.4662287676807724</v>
      </c>
      <c r="Y77" s="386">
        <v>-0.69979741915913152</v>
      </c>
      <c r="Z77" s="389"/>
      <c r="AA77" s="390">
        <v>176</v>
      </c>
      <c r="AB77" s="391"/>
      <c r="AC77" s="390">
        <v>99</v>
      </c>
      <c r="AD77" s="372"/>
      <c r="AE77" s="392">
        <v>91714</v>
      </c>
      <c r="AF77" s="393">
        <v>56179</v>
      </c>
      <c r="AG77" s="393">
        <v>35535</v>
      </c>
      <c r="AH77" s="394"/>
      <c r="AI77" s="394"/>
      <c r="AJ77" s="394"/>
      <c r="AK77" s="394"/>
      <c r="AL77" s="395"/>
      <c r="AM77" s="395"/>
      <c r="AN77" s="395"/>
      <c r="AO77" s="395"/>
      <c r="AP77" s="395"/>
      <c r="AQ77" s="395"/>
      <c r="AR77" s="395"/>
      <c r="AS77" s="395"/>
      <c r="AT77" s="395"/>
      <c r="AU77" s="395"/>
      <c r="AV77" s="395"/>
      <c r="AW77" s="395"/>
      <c r="AX77" s="395"/>
      <c r="AY77" s="395"/>
      <c r="AZ77" s="395"/>
      <c r="BA77" s="395"/>
      <c r="BB77" s="395"/>
      <c r="BC77" s="395"/>
      <c r="BD77" s="395"/>
      <c r="BE77" s="395"/>
      <c r="BF77" s="395"/>
      <c r="BG77" s="395"/>
      <c r="BH77" s="395"/>
      <c r="BI77" s="395"/>
      <c r="BJ77" s="395"/>
      <c r="BK77" s="395"/>
      <c r="BL77" s="395"/>
      <c r="BM77" s="395"/>
      <c r="BN77" s="395"/>
      <c r="BO77" s="395"/>
      <c r="BP77" s="395"/>
      <c r="BQ77" s="395"/>
      <c r="BR77" s="395"/>
      <c r="BS77" s="395"/>
      <c r="BT77" s="395"/>
      <c r="BU77" s="395"/>
      <c r="BV77" s="395"/>
      <c r="BW77" s="395"/>
      <c r="BX77" s="395"/>
      <c r="BY77" s="395"/>
      <c r="BZ77" s="395"/>
      <c r="CA77" s="395"/>
      <c r="CB77" s="395"/>
      <c r="CC77" s="395"/>
      <c r="CD77" s="395"/>
      <c r="CE77" s="395"/>
      <c r="CF77" s="395"/>
      <c r="CG77" s="395"/>
      <c r="CH77" s="395"/>
      <c r="CI77" s="395"/>
      <c r="CJ77" s="395"/>
      <c r="CK77" s="395"/>
      <c r="CL77" s="395"/>
      <c r="CM77" s="395"/>
      <c r="CN77" s="395"/>
      <c r="CO77" s="395"/>
      <c r="CP77" s="395"/>
      <c r="CQ77" s="395"/>
      <c r="CR77" s="395"/>
      <c r="CS77" s="395"/>
      <c r="CT77" s="395"/>
      <c r="CU77" s="395"/>
      <c r="CV77" s="395"/>
      <c r="CW77" s="395"/>
      <c r="CX77" s="395"/>
      <c r="CY77" s="395"/>
      <c r="CZ77" s="395"/>
      <c r="DA77" s="395"/>
      <c r="DB77" s="395"/>
      <c r="DC77" s="395"/>
      <c r="DD77" s="395"/>
      <c r="DE77" s="395"/>
      <c r="DF77" s="395"/>
      <c r="DG77" s="395"/>
      <c r="DH77" s="395"/>
      <c r="DI77" s="395"/>
      <c r="DJ77" s="395"/>
      <c r="DK77" s="395"/>
      <c r="DL77" s="395"/>
      <c r="DM77" s="395"/>
      <c r="DN77" s="395"/>
      <c r="DO77" s="395"/>
      <c r="DP77" s="395"/>
      <c r="DQ77" s="395"/>
      <c r="DR77" s="395"/>
      <c r="DS77" s="395"/>
      <c r="DT77" s="395"/>
      <c r="DU77" s="395"/>
      <c r="DV77" s="395"/>
      <c r="DW77" s="395"/>
      <c r="DX77" s="395"/>
      <c r="DY77" s="395"/>
      <c r="DZ77" s="395"/>
      <c r="EA77" s="395"/>
      <c r="EB77" s="395"/>
      <c r="EC77" s="395"/>
      <c r="ED77" s="395"/>
      <c r="EE77" s="395"/>
      <c r="EF77" s="395"/>
      <c r="EG77" s="395"/>
      <c r="EH77" s="395"/>
      <c r="EI77" s="395"/>
      <c r="EJ77" s="395"/>
      <c r="EK77" s="395"/>
      <c r="EL77" s="395"/>
      <c r="EM77" s="395"/>
      <c r="EN77" s="395"/>
      <c r="EO77" s="395"/>
      <c r="EP77" s="395"/>
      <c r="EQ77" s="395"/>
      <c r="ER77" s="395"/>
      <c r="ES77" s="395"/>
      <c r="ET77" s="395"/>
      <c r="EU77" s="395"/>
      <c r="EV77" s="395"/>
      <c r="EW77" s="395"/>
      <c r="EX77" s="395"/>
      <c r="EY77" s="395"/>
      <c r="EZ77" s="395"/>
      <c r="FA77" s="395"/>
      <c r="FB77" s="395"/>
      <c r="FC77" s="395"/>
      <c r="FD77" s="395"/>
      <c r="FE77" s="395"/>
      <c r="FF77" s="395"/>
      <c r="FG77" s="395"/>
      <c r="FH77" s="395"/>
      <c r="FI77" s="395"/>
      <c r="FJ77" s="395"/>
      <c r="FK77" s="395"/>
      <c r="FL77" s="395"/>
      <c r="FM77" s="395"/>
      <c r="FN77" s="395"/>
      <c r="FO77" s="395"/>
      <c r="FP77" s="395"/>
      <c r="FQ77" s="395"/>
      <c r="FR77" s="395"/>
      <c r="FS77" s="395"/>
      <c r="FT77" s="395"/>
      <c r="FU77" s="395"/>
      <c r="FV77" s="395"/>
      <c r="FW77" s="395"/>
      <c r="FX77" s="395"/>
      <c r="FY77" s="395"/>
      <c r="FZ77" s="395"/>
      <c r="GA77" s="395"/>
      <c r="GB77" s="395"/>
      <c r="GC77" s="395"/>
      <c r="GD77" s="395"/>
      <c r="GE77" s="395"/>
      <c r="GF77" s="395"/>
      <c r="GG77" s="395"/>
      <c r="GH77" s="395"/>
      <c r="GI77" s="395"/>
      <c r="GJ77" s="395"/>
      <c r="GK77" s="395"/>
      <c r="GL77" s="395"/>
      <c r="GM77" s="395"/>
      <c r="GN77" s="395"/>
      <c r="GO77" s="395"/>
      <c r="GP77" s="395"/>
      <c r="GQ77" s="395"/>
      <c r="GR77" s="395"/>
      <c r="GS77" s="395"/>
      <c r="GT77" s="395"/>
      <c r="GU77" s="395"/>
      <c r="GV77" s="395"/>
      <c r="GW77" s="395"/>
      <c r="GX77" s="395"/>
      <c r="GY77" s="395"/>
      <c r="GZ77" s="395"/>
      <c r="HA77" s="395"/>
      <c r="HB77" s="395"/>
      <c r="HC77" s="395"/>
      <c r="HD77" s="395"/>
      <c r="HE77" s="395"/>
      <c r="HF77" s="395"/>
      <c r="HG77" s="395"/>
      <c r="HH77" s="395"/>
      <c r="HI77" s="395"/>
      <c r="HJ77" s="395"/>
      <c r="HK77" s="395"/>
      <c r="HL77" s="395"/>
      <c r="HM77" s="395"/>
      <c r="HN77" s="395"/>
      <c r="HO77" s="395"/>
      <c r="HP77" s="395"/>
      <c r="HQ77" s="395"/>
      <c r="HR77" s="395"/>
      <c r="HS77" s="395"/>
      <c r="HT77" s="395"/>
      <c r="HU77" s="395"/>
      <c r="HV77" s="395"/>
      <c r="HW77" s="395"/>
      <c r="HX77" s="395"/>
      <c r="HY77" s="395"/>
      <c r="HZ77" s="395"/>
      <c r="IA77" s="395"/>
      <c r="IB77" s="395"/>
      <c r="IC77" s="395"/>
      <c r="ID77" s="395"/>
      <c r="IE77" s="395"/>
      <c r="IF77" s="395"/>
      <c r="IG77" s="395"/>
      <c r="IH77" s="395"/>
      <c r="II77" s="395"/>
      <c r="IJ77" s="395"/>
      <c r="IK77" s="395"/>
      <c r="IL77" s="395"/>
      <c r="IM77" s="395"/>
      <c r="IN77" s="395"/>
      <c r="IO77" s="395"/>
      <c r="IP77" s="395"/>
      <c r="IQ77" s="395"/>
      <c r="IR77" s="395"/>
      <c r="IS77" s="395"/>
      <c r="IT77" s="395"/>
      <c r="IU77" s="395"/>
      <c r="IV77" s="395"/>
    </row>
    <row r="78" spans="1:256" ht="12" hidden="1">
      <c r="A78" s="422" t="s">
        <v>85</v>
      </c>
      <c r="B78" s="414">
        <v>30</v>
      </c>
      <c r="C78" s="415">
        <v>4628.5713999999998</v>
      </c>
      <c r="D78" s="416">
        <v>177</v>
      </c>
      <c r="E78" s="417">
        <v>3652</v>
      </c>
      <c r="F78" s="417">
        <v>124467</v>
      </c>
      <c r="G78" s="382">
        <v>332674</v>
      </c>
      <c r="H78" s="417">
        <v>169883</v>
      </c>
      <c r="I78" s="417">
        <v>162791</v>
      </c>
      <c r="J78" s="418">
        <v>2.67</v>
      </c>
      <c r="K78" s="419">
        <v>71.874012789345755</v>
      </c>
      <c r="L78" s="385">
        <v>-163</v>
      </c>
      <c r="M78" s="385">
        <v>-62</v>
      </c>
      <c r="N78" s="386">
        <v>-0.18632299090473337</v>
      </c>
      <c r="O78" s="420">
        <v>202</v>
      </c>
      <c r="P78" s="386">
        <v>0.60705232520574415</v>
      </c>
      <c r="Q78" s="420">
        <v>264</v>
      </c>
      <c r="R78" s="386">
        <v>0.79337531611047751</v>
      </c>
      <c r="S78" s="385">
        <v>-101</v>
      </c>
      <c r="T78" s="383">
        <v>-0.30352616260287224</v>
      </c>
      <c r="U78" s="421">
        <v>1353</v>
      </c>
      <c r="V78" s="386">
        <v>4.0660484950661973</v>
      </c>
      <c r="W78" s="420">
        <v>1454</v>
      </c>
      <c r="X78" s="386">
        <v>4.3695746576690695</v>
      </c>
      <c r="Y78" s="386">
        <v>-0.48984915350760561</v>
      </c>
      <c r="Z78" s="389"/>
      <c r="AA78" s="390">
        <v>163</v>
      </c>
      <c r="AB78" s="391"/>
      <c r="AC78" s="390">
        <v>95</v>
      </c>
      <c r="AD78" s="372"/>
      <c r="AE78" s="392">
        <v>91706</v>
      </c>
      <c r="AF78" s="393">
        <v>56183</v>
      </c>
      <c r="AG78" s="393">
        <v>35523</v>
      </c>
      <c r="AH78" s="394"/>
      <c r="AI78" s="394"/>
      <c r="AJ78" s="394"/>
      <c r="AK78" s="394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5"/>
      <c r="BJ78" s="395"/>
      <c r="BK78" s="395"/>
      <c r="BL78" s="395"/>
      <c r="BM78" s="395"/>
      <c r="BN78" s="395"/>
      <c r="BO78" s="395"/>
      <c r="BP78" s="395"/>
      <c r="BQ78" s="395"/>
      <c r="BR78" s="395"/>
      <c r="BS78" s="395"/>
      <c r="BT78" s="395"/>
      <c r="BU78" s="395"/>
      <c r="BV78" s="395"/>
      <c r="BW78" s="395"/>
      <c r="BX78" s="395"/>
      <c r="BY78" s="395"/>
      <c r="BZ78" s="395"/>
      <c r="CA78" s="395"/>
      <c r="CB78" s="395"/>
      <c r="CC78" s="395"/>
      <c r="CD78" s="395"/>
      <c r="CE78" s="395"/>
      <c r="CF78" s="395"/>
      <c r="CG78" s="395"/>
      <c r="CH78" s="395"/>
      <c r="CI78" s="395"/>
      <c r="CJ78" s="395"/>
      <c r="CK78" s="395"/>
      <c r="CL78" s="395"/>
      <c r="CM78" s="395"/>
      <c r="CN78" s="395"/>
      <c r="CO78" s="395"/>
      <c r="CP78" s="395"/>
      <c r="CQ78" s="395"/>
      <c r="CR78" s="395"/>
      <c r="CS78" s="395"/>
      <c r="CT78" s="395"/>
      <c r="CU78" s="395"/>
      <c r="CV78" s="395"/>
      <c r="CW78" s="395"/>
      <c r="CX78" s="395"/>
      <c r="CY78" s="395"/>
      <c r="CZ78" s="395"/>
      <c r="DA78" s="395"/>
      <c r="DB78" s="395"/>
      <c r="DC78" s="395"/>
      <c r="DD78" s="395"/>
      <c r="DE78" s="395"/>
      <c r="DF78" s="395"/>
      <c r="DG78" s="395"/>
      <c r="DH78" s="395"/>
      <c r="DI78" s="395"/>
      <c r="DJ78" s="395"/>
      <c r="DK78" s="395"/>
      <c r="DL78" s="395"/>
      <c r="DM78" s="395"/>
      <c r="DN78" s="395"/>
      <c r="DO78" s="395"/>
      <c r="DP78" s="395"/>
      <c r="DQ78" s="395"/>
      <c r="DR78" s="395"/>
      <c r="DS78" s="395"/>
      <c r="DT78" s="395"/>
      <c r="DU78" s="395"/>
      <c r="DV78" s="395"/>
      <c r="DW78" s="395"/>
      <c r="DX78" s="395"/>
      <c r="DY78" s="395"/>
      <c r="DZ78" s="395"/>
      <c r="EA78" s="395"/>
      <c r="EB78" s="395"/>
      <c r="EC78" s="395"/>
      <c r="ED78" s="395"/>
      <c r="EE78" s="395"/>
      <c r="EF78" s="395"/>
      <c r="EG78" s="395"/>
      <c r="EH78" s="395"/>
      <c r="EI78" s="395"/>
      <c r="EJ78" s="395"/>
      <c r="EK78" s="395"/>
      <c r="EL78" s="395"/>
      <c r="EM78" s="395"/>
      <c r="EN78" s="395"/>
      <c r="EO78" s="395"/>
      <c r="EP78" s="395"/>
      <c r="EQ78" s="395"/>
      <c r="ER78" s="395"/>
      <c r="ES78" s="395"/>
      <c r="ET78" s="395"/>
      <c r="EU78" s="395"/>
      <c r="EV78" s="395"/>
      <c r="EW78" s="395"/>
      <c r="EX78" s="395"/>
      <c r="EY78" s="395"/>
      <c r="EZ78" s="395"/>
      <c r="FA78" s="395"/>
      <c r="FB78" s="395"/>
      <c r="FC78" s="395"/>
      <c r="FD78" s="395"/>
      <c r="FE78" s="395"/>
      <c r="FF78" s="395"/>
      <c r="FG78" s="395"/>
      <c r="FH78" s="395"/>
      <c r="FI78" s="395"/>
      <c r="FJ78" s="395"/>
      <c r="FK78" s="395"/>
      <c r="FL78" s="395"/>
      <c r="FM78" s="395"/>
      <c r="FN78" s="395"/>
      <c r="FO78" s="395"/>
      <c r="FP78" s="395"/>
      <c r="FQ78" s="395"/>
      <c r="FR78" s="395"/>
      <c r="FS78" s="395"/>
      <c r="FT78" s="395"/>
      <c r="FU78" s="395"/>
      <c r="FV78" s="395"/>
      <c r="FW78" s="395"/>
      <c r="FX78" s="395"/>
      <c r="FY78" s="395"/>
      <c r="FZ78" s="395"/>
      <c r="GA78" s="395"/>
      <c r="GB78" s="395"/>
      <c r="GC78" s="395"/>
      <c r="GD78" s="395"/>
      <c r="GE78" s="395"/>
      <c r="GF78" s="395"/>
      <c r="GG78" s="395"/>
      <c r="GH78" s="395"/>
      <c r="GI78" s="395"/>
      <c r="GJ78" s="395"/>
      <c r="GK78" s="395"/>
      <c r="GL78" s="395"/>
      <c r="GM78" s="395"/>
      <c r="GN78" s="395"/>
      <c r="GO78" s="395"/>
      <c r="GP78" s="395"/>
      <c r="GQ78" s="395"/>
      <c r="GR78" s="395"/>
      <c r="GS78" s="395"/>
      <c r="GT78" s="395"/>
      <c r="GU78" s="395"/>
      <c r="GV78" s="395"/>
      <c r="GW78" s="395"/>
      <c r="GX78" s="395"/>
      <c r="GY78" s="395"/>
      <c r="GZ78" s="395"/>
      <c r="HA78" s="395"/>
      <c r="HB78" s="395"/>
      <c r="HC78" s="395"/>
      <c r="HD78" s="395"/>
      <c r="HE78" s="395"/>
      <c r="HF78" s="395"/>
      <c r="HG78" s="395"/>
      <c r="HH78" s="395"/>
      <c r="HI78" s="395"/>
      <c r="HJ78" s="395"/>
      <c r="HK78" s="395"/>
      <c r="HL78" s="395"/>
      <c r="HM78" s="395"/>
      <c r="HN78" s="395"/>
      <c r="HO78" s="395"/>
      <c r="HP78" s="395"/>
      <c r="HQ78" s="395"/>
      <c r="HR78" s="395"/>
      <c r="HS78" s="395"/>
      <c r="HT78" s="395"/>
      <c r="HU78" s="395"/>
      <c r="HV78" s="395"/>
      <c r="HW78" s="395"/>
      <c r="HX78" s="395"/>
      <c r="HY78" s="395"/>
      <c r="HZ78" s="395"/>
      <c r="IA78" s="395"/>
      <c r="IB78" s="395"/>
      <c r="IC78" s="395"/>
      <c r="ID78" s="395"/>
      <c r="IE78" s="395"/>
      <c r="IF78" s="395"/>
      <c r="IG78" s="395"/>
      <c r="IH78" s="395"/>
      <c r="II78" s="395"/>
      <c r="IJ78" s="395"/>
      <c r="IK78" s="395"/>
      <c r="IL78" s="395"/>
      <c r="IM78" s="395"/>
      <c r="IN78" s="395"/>
      <c r="IO78" s="395"/>
      <c r="IP78" s="395"/>
      <c r="IQ78" s="395"/>
      <c r="IR78" s="395"/>
      <c r="IS78" s="395"/>
      <c r="IT78" s="395"/>
      <c r="IU78" s="395"/>
      <c r="IV78" s="395"/>
    </row>
    <row r="79" spans="1:256" ht="12" hidden="1">
      <c r="A79" s="422" t="s">
        <v>86</v>
      </c>
      <c r="B79" s="414">
        <v>31</v>
      </c>
      <c r="C79" s="415">
        <v>4628.5713999999998</v>
      </c>
      <c r="D79" s="416">
        <v>177</v>
      </c>
      <c r="E79" s="417">
        <v>3652</v>
      </c>
      <c r="F79" s="417">
        <v>124553</v>
      </c>
      <c r="G79" s="382">
        <v>332472</v>
      </c>
      <c r="H79" s="417">
        <v>169761</v>
      </c>
      <c r="I79" s="417">
        <v>162711</v>
      </c>
      <c r="J79" s="418">
        <v>2.67</v>
      </c>
      <c r="K79" s="419">
        <v>71.830370813767729</v>
      </c>
      <c r="L79" s="385">
        <v>-202</v>
      </c>
      <c r="M79" s="385">
        <v>-63</v>
      </c>
      <c r="N79" s="386">
        <v>-0.18943209460780042</v>
      </c>
      <c r="O79" s="420">
        <v>194</v>
      </c>
      <c r="P79" s="386">
        <v>0.58333057704624247</v>
      </c>
      <c r="Q79" s="420">
        <v>257</v>
      </c>
      <c r="R79" s="386">
        <v>0.77276267165404289</v>
      </c>
      <c r="S79" s="385">
        <v>-139</v>
      </c>
      <c r="T79" s="383">
        <v>-0.41795335159498936</v>
      </c>
      <c r="U79" s="421">
        <v>1516</v>
      </c>
      <c r="V79" s="386">
        <v>4.5583977051654818</v>
      </c>
      <c r="W79" s="420">
        <v>1655</v>
      </c>
      <c r="X79" s="386">
        <v>4.9763510567604712</v>
      </c>
      <c r="Y79" s="386">
        <v>-0.60738544620278978</v>
      </c>
      <c r="Z79" s="389"/>
      <c r="AA79" s="390">
        <v>252</v>
      </c>
      <c r="AB79" s="391"/>
      <c r="AC79" s="390">
        <v>88</v>
      </c>
      <c r="AD79" s="372"/>
      <c r="AE79" s="392">
        <v>91706</v>
      </c>
      <c r="AF79" s="393">
        <v>56184</v>
      </c>
      <c r="AG79" s="393">
        <v>35522</v>
      </c>
      <c r="AH79" s="394"/>
      <c r="AI79" s="394"/>
      <c r="AJ79" s="394"/>
      <c r="AK79" s="394"/>
      <c r="AL79" s="395"/>
      <c r="AM79" s="395"/>
      <c r="AN79" s="395"/>
      <c r="AO79" s="395"/>
      <c r="AP79" s="395"/>
      <c r="AQ79" s="395"/>
      <c r="AR79" s="395"/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5"/>
      <c r="BJ79" s="395"/>
      <c r="BK79" s="395"/>
      <c r="BL79" s="395"/>
      <c r="BM79" s="395"/>
      <c r="BN79" s="395"/>
      <c r="BO79" s="395"/>
      <c r="BP79" s="395"/>
      <c r="BQ79" s="395"/>
      <c r="BR79" s="395"/>
      <c r="BS79" s="395"/>
      <c r="BT79" s="395"/>
      <c r="BU79" s="395"/>
      <c r="BV79" s="395"/>
      <c r="BW79" s="395"/>
      <c r="BX79" s="395"/>
      <c r="BY79" s="395"/>
      <c r="BZ79" s="395"/>
      <c r="CA79" s="395"/>
      <c r="CB79" s="395"/>
      <c r="CC79" s="395"/>
      <c r="CD79" s="395"/>
      <c r="CE79" s="395"/>
      <c r="CF79" s="395"/>
      <c r="CG79" s="395"/>
      <c r="CH79" s="395"/>
      <c r="CI79" s="395"/>
      <c r="CJ79" s="395"/>
      <c r="CK79" s="395"/>
      <c r="CL79" s="395"/>
      <c r="CM79" s="395"/>
      <c r="CN79" s="395"/>
      <c r="CO79" s="395"/>
      <c r="CP79" s="395"/>
      <c r="CQ79" s="395"/>
      <c r="CR79" s="395"/>
      <c r="CS79" s="395"/>
      <c r="CT79" s="395"/>
      <c r="CU79" s="395"/>
      <c r="CV79" s="395"/>
      <c r="CW79" s="395"/>
      <c r="CX79" s="395"/>
      <c r="CY79" s="395"/>
      <c r="CZ79" s="395"/>
      <c r="DA79" s="395"/>
      <c r="DB79" s="395"/>
      <c r="DC79" s="395"/>
      <c r="DD79" s="395"/>
      <c r="DE79" s="395"/>
      <c r="DF79" s="395"/>
      <c r="DG79" s="395"/>
      <c r="DH79" s="395"/>
      <c r="DI79" s="395"/>
      <c r="DJ79" s="395"/>
      <c r="DK79" s="395"/>
      <c r="DL79" s="395"/>
      <c r="DM79" s="395"/>
      <c r="DN79" s="395"/>
      <c r="DO79" s="395"/>
      <c r="DP79" s="395"/>
      <c r="DQ79" s="395"/>
      <c r="DR79" s="395"/>
      <c r="DS79" s="395"/>
      <c r="DT79" s="395"/>
      <c r="DU79" s="395"/>
      <c r="DV79" s="395"/>
      <c r="DW79" s="395"/>
      <c r="DX79" s="395"/>
      <c r="DY79" s="395"/>
      <c r="DZ79" s="395"/>
      <c r="EA79" s="395"/>
      <c r="EB79" s="395"/>
      <c r="EC79" s="395"/>
      <c r="ED79" s="395"/>
      <c r="EE79" s="395"/>
      <c r="EF79" s="395"/>
      <c r="EG79" s="395"/>
      <c r="EH79" s="395"/>
      <c r="EI79" s="395"/>
      <c r="EJ79" s="395"/>
      <c r="EK79" s="395"/>
      <c r="EL79" s="395"/>
      <c r="EM79" s="395"/>
      <c r="EN79" s="395"/>
      <c r="EO79" s="395"/>
      <c r="EP79" s="395"/>
      <c r="EQ79" s="395"/>
      <c r="ER79" s="395"/>
      <c r="ES79" s="395"/>
      <c r="ET79" s="395"/>
      <c r="EU79" s="395"/>
      <c r="EV79" s="395"/>
      <c r="EW79" s="395"/>
      <c r="EX79" s="395"/>
      <c r="EY79" s="395"/>
      <c r="EZ79" s="395"/>
      <c r="FA79" s="395"/>
      <c r="FB79" s="395"/>
      <c r="FC79" s="395"/>
      <c r="FD79" s="395"/>
      <c r="FE79" s="395"/>
      <c r="FF79" s="395"/>
      <c r="FG79" s="395"/>
      <c r="FH79" s="395"/>
      <c r="FI79" s="395"/>
      <c r="FJ79" s="395"/>
      <c r="FK79" s="395"/>
      <c r="FL79" s="395"/>
      <c r="FM79" s="395"/>
      <c r="FN79" s="395"/>
      <c r="FO79" s="395"/>
      <c r="FP79" s="395"/>
      <c r="FQ79" s="395"/>
      <c r="FR79" s="395"/>
      <c r="FS79" s="395"/>
      <c r="FT79" s="395"/>
      <c r="FU79" s="395"/>
      <c r="FV79" s="395"/>
      <c r="FW79" s="395"/>
      <c r="FX79" s="395"/>
      <c r="FY79" s="395"/>
      <c r="FZ79" s="395"/>
      <c r="GA79" s="395"/>
      <c r="GB79" s="395"/>
      <c r="GC79" s="395"/>
      <c r="GD79" s="395"/>
      <c r="GE79" s="395"/>
      <c r="GF79" s="395"/>
      <c r="GG79" s="395"/>
      <c r="GH79" s="395"/>
      <c r="GI79" s="395"/>
      <c r="GJ79" s="395"/>
      <c r="GK79" s="395"/>
      <c r="GL79" s="395"/>
      <c r="GM79" s="395"/>
      <c r="GN79" s="395"/>
      <c r="GO79" s="395"/>
      <c r="GP79" s="395"/>
      <c r="GQ79" s="395"/>
      <c r="GR79" s="395"/>
      <c r="GS79" s="395"/>
      <c r="GT79" s="395"/>
      <c r="GU79" s="395"/>
      <c r="GV79" s="395"/>
      <c r="GW79" s="395"/>
      <c r="GX79" s="395"/>
      <c r="GY79" s="395"/>
      <c r="GZ79" s="395"/>
      <c r="HA79" s="395"/>
      <c r="HB79" s="395"/>
      <c r="HC79" s="395"/>
      <c r="HD79" s="395"/>
      <c r="HE79" s="395"/>
      <c r="HF79" s="395"/>
      <c r="HG79" s="395"/>
      <c r="HH79" s="395"/>
      <c r="HI79" s="395"/>
      <c r="HJ79" s="395"/>
      <c r="HK79" s="395"/>
      <c r="HL79" s="395"/>
      <c r="HM79" s="395"/>
      <c r="HN79" s="395"/>
      <c r="HO79" s="395"/>
      <c r="HP79" s="395"/>
      <c r="HQ79" s="395"/>
      <c r="HR79" s="395"/>
      <c r="HS79" s="395"/>
      <c r="HT79" s="395"/>
      <c r="HU79" s="395"/>
      <c r="HV79" s="395"/>
      <c r="HW79" s="395"/>
      <c r="HX79" s="395"/>
      <c r="HY79" s="395"/>
      <c r="HZ79" s="395"/>
      <c r="IA79" s="395"/>
      <c r="IB79" s="395"/>
      <c r="IC79" s="395"/>
      <c r="ID79" s="395"/>
      <c r="IE79" s="395"/>
      <c r="IF79" s="395"/>
      <c r="IG79" s="395"/>
      <c r="IH79" s="395"/>
      <c r="II79" s="395"/>
      <c r="IJ79" s="395"/>
      <c r="IK79" s="395"/>
      <c r="IL79" s="395"/>
      <c r="IM79" s="395"/>
      <c r="IN79" s="395"/>
      <c r="IO79" s="395"/>
      <c r="IP79" s="395"/>
      <c r="IQ79" s="395"/>
      <c r="IR79" s="395"/>
      <c r="IS79" s="395"/>
      <c r="IT79" s="395"/>
      <c r="IU79" s="395"/>
      <c r="IV79" s="395"/>
    </row>
    <row r="80" spans="1:256" ht="12" hidden="1">
      <c r="A80" s="422" t="s">
        <v>87</v>
      </c>
      <c r="B80" s="414">
        <v>30</v>
      </c>
      <c r="C80" s="415">
        <v>4628.5713999999998</v>
      </c>
      <c r="D80" s="416">
        <v>177</v>
      </c>
      <c r="E80" s="417">
        <v>3566</v>
      </c>
      <c r="F80" s="417">
        <v>124617</v>
      </c>
      <c r="G80" s="382">
        <v>332424</v>
      </c>
      <c r="H80" s="417">
        <v>169695</v>
      </c>
      <c r="I80" s="417">
        <v>162729</v>
      </c>
      <c r="J80" s="418">
        <v>2.67</v>
      </c>
      <c r="K80" s="419">
        <v>71.820000443333342</v>
      </c>
      <c r="L80" s="385">
        <v>-48</v>
      </c>
      <c r="M80" s="385">
        <v>-60</v>
      </c>
      <c r="N80" s="386">
        <v>-0.18047935316199815</v>
      </c>
      <c r="O80" s="420">
        <v>207</v>
      </c>
      <c r="P80" s="386">
        <v>0.62265376840889408</v>
      </c>
      <c r="Q80" s="420">
        <v>267</v>
      </c>
      <c r="R80" s="386">
        <v>0.80313312157089223</v>
      </c>
      <c r="S80" s="385">
        <v>12</v>
      </c>
      <c r="T80" s="383">
        <v>3.6095870632400384E-2</v>
      </c>
      <c r="U80" s="421">
        <v>1659</v>
      </c>
      <c r="V80" s="386">
        <v>4.9902541149292521</v>
      </c>
      <c r="W80" s="420">
        <v>1647</v>
      </c>
      <c r="X80" s="386">
        <v>4.9541582442968517</v>
      </c>
      <c r="Y80" s="386">
        <v>-0.14438348252959776</v>
      </c>
      <c r="Z80" s="389"/>
      <c r="AA80" s="390">
        <v>137</v>
      </c>
      <c r="AB80" s="391"/>
      <c r="AC80" s="390">
        <v>66</v>
      </c>
      <c r="AD80" s="372"/>
      <c r="AE80" s="392">
        <v>91806</v>
      </c>
      <c r="AF80" s="393">
        <v>56251</v>
      </c>
      <c r="AG80" s="393">
        <v>35555</v>
      </c>
      <c r="AH80" s="394"/>
      <c r="AI80" s="394"/>
      <c r="AJ80" s="394"/>
      <c r="AK80" s="394"/>
      <c r="AL80" s="395"/>
      <c r="AM80" s="395"/>
      <c r="AN80" s="395"/>
      <c r="AO80" s="395"/>
      <c r="AP80" s="395"/>
      <c r="AQ80" s="395"/>
      <c r="AR80" s="395"/>
      <c r="AS80" s="395"/>
      <c r="AT80" s="395"/>
      <c r="AU80" s="395"/>
      <c r="AV80" s="395"/>
      <c r="AW80" s="395"/>
      <c r="AX80" s="395"/>
      <c r="AY80" s="395"/>
      <c r="AZ80" s="395"/>
      <c r="BA80" s="395"/>
      <c r="BB80" s="395"/>
      <c r="BC80" s="395"/>
      <c r="BD80" s="395"/>
      <c r="BE80" s="395"/>
      <c r="BF80" s="395"/>
      <c r="BG80" s="395"/>
      <c r="BH80" s="395"/>
      <c r="BI80" s="395"/>
      <c r="BJ80" s="395"/>
      <c r="BK80" s="395"/>
      <c r="BL80" s="395"/>
      <c r="BM80" s="395"/>
      <c r="BN80" s="395"/>
      <c r="BO80" s="395"/>
      <c r="BP80" s="395"/>
      <c r="BQ80" s="395"/>
      <c r="BR80" s="395"/>
      <c r="BS80" s="395"/>
      <c r="BT80" s="395"/>
      <c r="BU80" s="395"/>
      <c r="BV80" s="395"/>
      <c r="BW80" s="395"/>
      <c r="BX80" s="395"/>
      <c r="BY80" s="395"/>
      <c r="BZ80" s="395"/>
      <c r="CA80" s="395"/>
      <c r="CB80" s="395"/>
      <c r="CC80" s="395"/>
      <c r="CD80" s="395"/>
      <c r="CE80" s="395"/>
      <c r="CF80" s="395"/>
      <c r="CG80" s="395"/>
      <c r="CH80" s="395"/>
      <c r="CI80" s="395"/>
      <c r="CJ80" s="395"/>
      <c r="CK80" s="395"/>
      <c r="CL80" s="395"/>
      <c r="CM80" s="395"/>
      <c r="CN80" s="395"/>
      <c r="CO80" s="395"/>
      <c r="CP80" s="395"/>
      <c r="CQ80" s="395"/>
      <c r="CR80" s="395"/>
      <c r="CS80" s="395"/>
      <c r="CT80" s="395"/>
      <c r="CU80" s="395"/>
      <c r="CV80" s="395"/>
      <c r="CW80" s="395"/>
      <c r="CX80" s="395"/>
      <c r="CY80" s="395"/>
      <c r="CZ80" s="395"/>
      <c r="DA80" s="395"/>
      <c r="DB80" s="395"/>
      <c r="DC80" s="395"/>
      <c r="DD80" s="395"/>
      <c r="DE80" s="395"/>
      <c r="DF80" s="395"/>
      <c r="DG80" s="395"/>
      <c r="DH80" s="395"/>
      <c r="DI80" s="395"/>
      <c r="DJ80" s="395"/>
      <c r="DK80" s="395"/>
      <c r="DL80" s="395"/>
      <c r="DM80" s="395"/>
      <c r="DN80" s="395"/>
      <c r="DO80" s="395"/>
      <c r="DP80" s="395"/>
      <c r="DQ80" s="395"/>
      <c r="DR80" s="395"/>
      <c r="DS80" s="395"/>
      <c r="DT80" s="395"/>
      <c r="DU80" s="395"/>
      <c r="DV80" s="395"/>
      <c r="DW80" s="395"/>
      <c r="DX80" s="395"/>
      <c r="DY80" s="395"/>
      <c r="DZ80" s="395"/>
      <c r="EA80" s="395"/>
      <c r="EB80" s="395"/>
      <c r="EC80" s="395"/>
      <c r="ED80" s="395"/>
      <c r="EE80" s="395"/>
      <c r="EF80" s="395"/>
      <c r="EG80" s="395"/>
      <c r="EH80" s="395"/>
      <c r="EI80" s="395"/>
      <c r="EJ80" s="395"/>
      <c r="EK80" s="395"/>
      <c r="EL80" s="395"/>
      <c r="EM80" s="395"/>
      <c r="EN80" s="395"/>
      <c r="EO80" s="395"/>
      <c r="EP80" s="395"/>
      <c r="EQ80" s="395"/>
      <c r="ER80" s="395"/>
      <c r="ES80" s="395"/>
      <c r="ET80" s="395"/>
      <c r="EU80" s="395"/>
      <c r="EV80" s="395"/>
      <c r="EW80" s="395"/>
      <c r="EX80" s="395"/>
      <c r="EY80" s="395"/>
      <c r="EZ80" s="395"/>
      <c r="FA80" s="395"/>
      <c r="FB80" s="395"/>
      <c r="FC80" s="395"/>
      <c r="FD80" s="395"/>
      <c r="FE80" s="395"/>
      <c r="FF80" s="395"/>
      <c r="FG80" s="395"/>
      <c r="FH80" s="395"/>
      <c r="FI80" s="395"/>
      <c r="FJ80" s="395"/>
      <c r="FK80" s="395"/>
      <c r="FL80" s="395"/>
      <c r="FM80" s="395"/>
      <c r="FN80" s="395"/>
      <c r="FO80" s="395"/>
      <c r="FP80" s="395"/>
      <c r="FQ80" s="395"/>
      <c r="FR80" s="395"/>
      <c r="FS80" s="395"/>
      <c r="FT80" s="395"/>
      <c r="FU80" s="395"/>
      <c r="FV80" s="395"/>
      <c r="FW80" s="395"/>
      <c r="FX80" s="395"/>
      <c r="FY80" s="395"/>
      <c r="FZ80" s="395"/>
      <c r="GA80" s="395"/>
      <c r="GB80" s="395"/>
      <c r="GC80" s="395"/>
      <c r="GD80" s="395"/>
      <c r="GE80" s="395"/>
      <c r="GF80" s="395"/>
      <c r="GG80" s="395"/>
      <c r="GH80" s="395"/>
      <c r="GI80" s="395"/>
      <c r="GJ80" s="395"/>
      <c r="GK80" s="395"/>
      <c r="GL80" s="395"/>
      <c r="GM80" s="395"/>
      <c r="GN80" s="395"/>
      <c r="GO80" s="395"/>
      <c r="GP80" s="395"/>
      <c r="GQ80" s="395"/>
      <c r="GR80" s="395"/>
      <c r="GS80" s="395"/>
      <c r="GT80" s="395"/>
      <c r="GU80" s="395"/>
      <c r="GV80" s="395"/>
      <c r="GW80" s="395"/>
      <c r="GX80" s="395"/>
      <c r="GY80" s="395"/>
      <c r="GZ80" s="395"/>
      <c r="HA80" s="395"/>
      <c r="HB80" s="395"/>
      <c r="HC80" s="395"/>
      <c r="HD80" s="395"/>
      <c r="HE80" s="395"/>
      <c r="HF80" s="395"/>
      <c r="HG80" s="395"/>
      <c r="HH80" s="395"/>
      <c r="HI80" s="395"/>
      <c r="HJ80" s="395"/>
      <c r="HK80" s="395"/>
      <c r="HL80" s="395"/>
      <c r="HM80" s="395"/>
      <c r="HN80" s="395"/>
      <c r="HO80" s="395"/>
      <c r="HP80" s="395"/>
      <c r="HQ80" s="395"/>
      <c r="HR80" s="395"/>
      <c r="HS80" s="395"/>
      <c r="HT80" s="395"/>
      <c r="HU80" s="395"/>
      <c r="HV80" s="395"/>
      <c r="HW80" s="395"/>
      <c r="HX80" s="395"/>
      <c r="HY80" s="395"/>
      <c r="HZ80" s="395"/>
      <c r="IA80" s="395"/>
      <c r="IB80" s="395"/>
      <c r="IC80" s="395"/>
      <c r="ID80" s="395"/>
      <c r="IE80" s="395"/>
      <c r="IF80" s="395"/>
      <c r="IG80" s="395"/>
      <c r="IH80" s="395"/>
      <c r="II80" s="395"/>
      <c r="IJ80" s="395"/>
      <c r="IK80" s="395"/>
      <c r="IL80" s="395"/>
      <c r="IM80" s="395"/>
      <c r="IN80" s="395"/>
      <c r="IO80" s="395"/>
      <c r="IP80" s="395"/>
      <c r="IQ80" s="395"/>
      <c r="IR80" s="395"/>
      <c r="IS80" s="395"/>
      <c r="IT80" s="395"/>
      <c r="IU80" s="395"/>
      <c r="IV80" s="395"/>
    </row>
    <row r="81" spans="1:256" ht="12" hidden="1">
      <c r="A81" s="422" t="s">
        <v>88</v>
      </c>
      <c r="B81" s="414">
        <v>31</v>
      </c>
      <c r="C81" s="415">
        <v>4628.5713999999998</v>
      </c>
      <c r="D81" s="416">
        <v>177</v>
      </c>
      <c r="E81" s="417">
        <v>3653</v>
      </c>
      <c r="F81" s="417">
        <v>124670</v>
      </c>
      <c r="G81" s="382">
        <v>332242</v>
      </c>
      <c r="H81" s="417">
        <v>169594</v>
      </c>
      <c r="I81" s="417">
        <v>162648</v>
      </c>
      <c r="J81" s="418">
        <v>2.66</v>
      </c>
      <c r="K81" s="419">
        <v>71.780679455436299</v>
      </c>
      <c r="L81" s="385">
        <v>-182</v>
      </c>
      <c r="M81" s="385">
        <v>-78</v>
      </c>
      <c r="N81" s="386">
        <v>-0.23470434774759052</v>
      </c>
      <c r="O81" s="420">
        <v>228</v>
      </c>
      <c r="P81" s="386">
        <v>0.68605886264680305</v>
      </c>
      <c r="Q81" s="420">
        <v>306</v>
      </c>
      <c r="R81" s="386">
        <v>0.92076321039439357</v>
      </c>
      <c r="S81" s="385">
        <v>-104</v>
      </c>
      <c r="T81" s="383">
        <v>-0.312939130330121</v>
      </c>
      <c r="U81" s="421">
        <v>1605</v>
      </c>
      <c r="V81" s="386">
        <v>4.829493309421574</v>
      </c>
      <c r="W81" s="420">
        <v>1709</v>
      </c>
      <c r="X81" s="386">
        <v>5.142432439751695</v>
      </c>
      <c r="Y81" s="386">
        <v>-0.54764347807771152</v>
      </c>
      <c r="Z81" s="389"/>
      <c r="AA81" s="390">
        <v>157</v>
      </c>
      <c r="AB81" s="391"/>
      <c r="AC81" s="390">
        <v>76</v>
      </c>
      <c r="AD81" s="372"/>
      <c r="AE81" s="392">
        <v>91786</v>
      </c>
      <c r="AF81" s="393">
        <v>56215</v>
      </c>
      <c r="AG81" s="393">
        <v>35571</v>
      </c>
      <c r="AH81" s="394"/>
      <c r="AI81" s="394"/>
      <c r="AJ81" s="394"/>
      <c r="AK81" s="394"/>
      <c r="AL81" s="395"/>
      <c r="AM81" s="395"/>
      <c r="AN81" s="395"/>
      <c r="AO81" s="395"/>
      <c r="AP81" s="395"/>
      <c r="AQ81" s="395"/>
      <c r="AR81" s="395"/>
      <c r="AS81" s="395"/>
      <c r="AT81" s="395"/>
      <c r="AU81" s="395"/>
      <c r="AV81" s="395"/>
      <c r="AW81" s="395"/>
      <c r="AX81" s="395"/>
      <c r="AY81" s="395"/>
      <c r="AZ81" s="395"/>
      <c r="BA81" s="395"/>
      <c r="BB81" s="395"/>
      <c r="BC81" s="395"/>
      <c r="BD81" s="395"/>
      <c r="BE81" s="395"/>
      <c r="BF81" s="395"/>
      <c r="BG81" s="395"/>
      <c r="BH81" s="395"/>
      <c r="BI81" s="395"/>
      <c r="BJ81" s="395"/>
      <c r="BK81" s="395"/>
      <c r="BL81" s="395"/>
      <c r="BM81" s="395"/>
      <c r="BN81" s="395"/>
      <c r="BO81" s="395"/>
      <c r="BP81" s="395"/>
      <c r="BQ81" s="395"/>
      <c r="BR81" s="395"/>
      <c r="BS81" s="395"/>
      <c r="BT81" s="395"/>
      <c r="BU81" s="395"/>
      <c r="BV81" s="395"/>
      <c r="BW81" s="395"/>
      <c r="BX81" s="395"/>
      <c r="BY81" s="395"/>
      <c r="BZ81" s="395"/>
      <c r="CA81" s="395"/>
      <c r="CB81" s="395"/>
      <c r="CC81" s="395"/>
      <c r="CD81" s="395"/>
      <c r="CE81" s="395"/>
      <c r="CF81" s="395"/>
      <c r="CG81" s="395"/>
      <c r="CH81" s="395"/>
      <c r="CI81" s="395"/>
      <c r="CJ81" s="395"/>
      <c r="CK81" s="395"/>
      <c r="CL81" s="395"/>
      <c r="CM81" s="395"/>
      <c r="CN81" s="395"/>
      <c r="CO81" s="395"/>
      <c r="CP81" s="395"/>
      <c r="CQ81" s="395"/>
      <c r="CR81" s="395"/>
      <c r="CS81" s="395"/>
      <c r="CT81" s="395"/>
      <c r="CU81" s="395"/>
      <c r="CV81" s="395"/>
      <c r="CW81" s="395"/>
      <c r="CX81" s="395"/>
      <c r="CY81" s="395"/>
      <c r="CZ81" s="395"/>
      <c r="DA81" s="395"/>
      <c r="DB81" s="395"/>
      <c r="DC81" s="395"/>
      <c r="DD81" s="395"/>
      <c r="DE81" s="395"/>
      <c r="DF81" s="395"/>
      <c r="DG81" s="395"/>
      <c r="DH81" s="395"/>
      <c r="DI81" s="395"/>
      <c r="DJ81" s="395"/>
      <c r="DK81" s="395"/>
      <c r="DL81" s="395"/>
      <c r="DM81" s="395"/>
      <c r="DN81" s="395"/>
      <c r="DO81" s="395"/>
      <c r="DP81" s="395"/>
      <c r="DQ81" s="395"/>
      <c r="DR81" s="395"/>
      <c r="DS81" s="395"/>
      <c r="DT81" s="395"/>
      <c r="DU81" s="395"/>
      <c r="DV81" s="395"/>
      <c r="DW81" s="395"/>
      <c r="DX81" s="395"/>
      <c r="DY81" s="395"/>
      <c r="DZ81" s="395"/>
      <c r="EA81" s="395"/>
      <c r="EB81" s="395"/>
      <c r="EC81" s="395"/>
      <c r="ED81" s="395"/>
      <c r="EE81" s="395"/>
      <c r="EF81" s="395"/>
      <c r="EG81" s="395"/>
      <c r="EH81" s="395"/>
      <c r="EI81" s="395"/>
      <c r="EJ81" s="395"/>
      <c r="EK81" s="395"/>
      <c r="EL81" s="395"/>
      <c r="EM81" s="395"/>
      <c r="EN81" s="395"/>
      <c r="EO81" s="395"/>
      <c r="EP81" s="395"/>
      <c r="EQ81" s="395"/>
      <c r="ER81" s="395"/>
      <c r="ES81" s="395"/>
      <c r="ET81" s="395"/>
      <c r="EU81" s="395"/>
      <c r="EV81" s="395"/>
      <c r="EW81" s="395"/>
      <c r="EX81" s="395"/>
      <c r="EY81" s="395"/>
      <c r="EZ81" s="395"/>
      <c r="FA81" s="395"/>
      <c r="FB81" s="395"/>
      <c r="FC81" s="395"/>
      <c r="FD81" s="395"/>
      <c r="FE81" s="395"/>
      <c r="FF81" s="395"/>
      <c r="FG81" s="395"/>
      <c r="FH81" s="395"/>
      <c r="FI81" s="395"/>
      <c r="FJ81" s="395"/>
      <c r="FK81" s="395"/>
      <c r="FL81" s="395"/>
      <c r="FM81" s="395"/>
      <c r="FN81" s="395"/>
      <c r="FO81" s="395"/>
      <c r="FP81" s="395"/>
      <c r="FQ81" s="395"/>
      <c r="FR81" s="395"/>
      <c r="FS81" s="395"/>
      <c r="FT81" s="395"/>
      <c r="FU81" s="395"/>
      <c r="FV81" s="395"/>
      <c r="FW81" s="395"/>
      <c r="FX81" s="395"/>
      <c r="FY81" s="395"/>
      <c r="FZ81" s="395"/>
      <c r="GA81" s="395"/>
      <c r="GB81" s="395"/>
      <c r="GC81" s="395"/>
      <c r="GD81" s="395"/>
      <c r="GE81" s="395"/>
      <c r="GF81" s="395"/>
      <c r="GG81" s="395"/>
      <c r="GH81" s="395"/>
      <c r="GI81" s="395"/>
      <c r="GJ81" s="395"/>
      <c r="GK81" s="395"/>
      <c r="GL81" s="395"/>
      <c r="GM81" s="395"/>
      <c r="GN81" s="395"/>
      <c r="GO81" s="395"/>
      <c r="GP81" s="395"/>
      <c r="GQ81" s="395"/>
      <c r="GR81" s="395"/>
      <c r="GS81" s="395"/>
      <c r="GT81" s="395"/>
      <c r="GU81" s="395"/>
      <c r="GV81" s="395"/>
      <c r="GW81" s="395"/>
      <c r="GX81" s="395"/>
      <c r="GY81" s="395"/>
      <c r="GZ81" s="395"/>
      <c r="HA81" s="395"/>
      <c r="HB81" s="395"/>
      <c r="HC81" s="395"/>
      <c r="HD81" s="395"/>
      <c r="HE81" s="395"/>
      <c r="HF81" s="395"/>
      <c r="HG81" s="395"/>
      <c r="HH81" s="395"/>
      <c r="HI81" s="395"/>
      <c r="HJ81" s="395"/>
      <c r="HK81" s="395"/>
      <c r="HL81" s="395"/>
      <c r="HM81" s="395"/>
      <c r="HN81" s="395"/>
      <c r="HO81" s="395"/>
      <c r="HP81" s="395"/>
      <c r="HQ81" s="395"/>
      <c r="HR81" s="395"/>
      <c r="HS81" s="395"/>
      <c r="HT81" s="395"/>
      <c r="HU81" s="395"/>
      <c r="HV81" s="395"/>
      <c r="HW81" s="395"/>
      <c r="HX81" s="395"/>
      <c r="HY81" s="395"/>
      <c r="HZ81" s="395"/>
      <c r="IA81" s="395"/>
      <c r="IB81" s="395"/>
      <c r="IC81" s="395"/>
      <c r="ID81" s="395"/>
      <c r="IE81" s="395"/>
      <c r="IF81" s="395"/>
      <c r="IG81" s="395"/>
      <c r="IH81" s="395"/>
      <c r="II81" s="395"/>
      <c r="IJ81" s="395"/>
      <c r="IK81" s="395"/>
      <c r="IL81" s="395"/>
      <c r="IM81" s="395"/>
      <c r="IN81" s="395"/>
      <c r="IO81" s="395"/>
      <c r="IP81" s="395"/>
      <c r="IQ81" s="395"/>
      <c r="IR81" s="395"/>
      <c r="IS81" s="395"/>
      <c r="IT81" s="395"/>
      <c r="IU81" s="395"/>
      <c r="IV81" s="395"/>
    </row>
    <row r="82" spans="1:256" ht="12" hidden="1">
      <c r="A82" s="422" t="s">
        <v>89</v>
      </c>
      <c r="B82" s="414">
        <v>31</v>
      </c>
      <c r="C82" s="415">
        <v>4628.5713999999998</v>
      </c>
      <c r="D82" s="416">
        <v>177</v>
      </c>
      <c r="E82" s="417">
        <v>3652</v>
      </c>
      <c r="F82" s="417">
        <v>124735</v>
      </c>
      <c r="G82" s="382">
        <v>332091</v>
      </c>
      <c r="H82" s="417">
        <v>169513</v>
      </c>
      <c r="I82" s="417">
        <v>162578</v>
      </c>
      <c r="J82" s="418">
        <v>2.66</v>
      </c>
      <c r="K82" s="419">
        <v>71.748055998444798</v>
      </c>
      <c r="L82" s="385">
        <v>-151</v>
      </c>
      <c r="M82" s="385">
        <v>-53</v>
      </c>
      <c r="N82" s="386">
        <v>-0.15955853465054415</v>
      </c>
      <c r="O82" s="420">
        <v>216</v>
      </c>
      <c r="P82" s="386">
        <v>0.65027629216070859</v>
      </c>
      <c r="Q82" s="420">
        <v>269</v>
      </c>
      <c r="R82" s="386">
        <v>0.80983482681125274</v>
      </c>
      <c r="S82" s="385">
        <v>-98</v>
      </c>
      <c r="T82" s="383">
        <v>-0.2950327621840243</v>
      </c>
      <c r="U82" s="421">
        <v>1588</v>
      </c>
      <c r="V82" s="386">
        <v>4.7807349627370614</v>
      </c>
      <c r="W82" s="420">
        <v>1686</v>
      </c>
      <c r="X82" s="386">
        <v>5.0757677249210857</v>
      </c>
      <c r="Y82" s="386">
        <v>-0.45459129683456845</v>
      </c>
      <c r="Z82" s="389"/>
      <c r="AA82" s="390">
        <v>123</v>
      </c>
      <c r="AB82" s="391"/>
      <c r="AC82" s="390">
        <v>72</v>
      </c>
      <c r="AD82" s="372"/>
      <c r="AE82" s="392">
        <v>91820</v>
      </c>
      <c r="AF82" s="393">
        <v>56241</v>
      </c>
      <c r="AG82" s="393">
        <v>35579</v>
      </c>
      <c r="AH82" s="394"/>
      <c r="AI82" s="394"/>
      <c r="AJ82" s="394"/>
      <c r="AK82" s="394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5"/>
      <c r="BJ82" s="395"/>
      <c r="BK82" s="395"/>
      <c r="BL82" s="395"/>
      <c r="BM82" s="395"/>
      <c r="BN82" s="395"/>
      <c r="BO82" s="395"/>
      <c r="BP82" s="395"/>
      <c r="BQ82" s="395"/>
      <c r="BR82" s="395"/>
      <c r="BS82" s="395"/>
      <c r="BT82" s="395"/>
      <c r="BU82" s="395"/>
      <c r="BV82" s="395"/>
      <c r="BW82" s="395"/>
      <c r="BX82" s="395"/>
      <c r="BY82" s="395"/>
      <c r="BZ82" s="395"/>
      <c r="CA82" s="395"/>
      <c r="CB82" s="395"/>
      <c r="CC82" s="395"/>
      <c r="CD82" s="395"/>
      <c r="CE82" s="395"/>
      <c r="CF82" s="395"/>
      <c r="CG82" s="395"/>
      <c r="CH82" s="395"/>
      <c r="CI82" s="395"/>
      <c r="CJ82" s="395"/>
      <c r="CK82" s="395"/>
      <c r="CL82" s="395"/>
      <c r="CM82" s="395"/>
      <c r="CN82" s="395"/>
      <c r="CO82" s="395"/>
      <c r="CP82" s="395"/>
      <c r="CQ82" s="395"/>
      <c r="CR82" s="395"/>
      <c r="CS82" s="395"/>
      <c r="CT82" s="395"/>
      <c r="CU82" s="395"/>
      <c r="CV82" s="395"/>
      <c r="CW82" s="395"/>
      <c r="CX82" s="395"/>
      <c r="CY82" s="395"/>
      <c r="CZ82" s="395"/>
      <c r="DA82" s="395"/>
      <c r="DB82" s="395"/>
      <c r="DC82" s="395"/>
      <c r="DD82" s="395"/>
      <c r="DE82" s="395"/>
      <c r="DF82" s="395"/>
      <c r="DG82" s="395"/>
      <c r="DH82" s="395"/>
      <c r="DI82" s="395"/>
      <c r="DJ82" s="395"/>
      <c r="DK82" s="395"/>
      <c r="DL82" s="395"/>
      <c r="DM82" s="395"/>
      <c r="DN82" s="395"/>
      <c r="DO82" s="395"/>
      <c r="DP82" s="395"/>
      <c r="DQ82" s="395"/>
      <c r="DR82" s="395"/>
      <c r="DS82" s="395"/>
      <c r="DT82" s="395"/>
      <c r="DU82" s="395"/>
      <c r="DV82" s="395"/>
      <c r="DW82" s="395"/>
      <c r="DX82" s="395"/>
      <c r="DY82" s="395"/>
      <c r="DZ82" s="395"/>
      <c r="EA82" s="395"/>
      <c r="EB82" s="395"/>
      <c r="EC82" s="395"/>
      <c r="ED82" s="395"/>
      <c r="EE82" s="395"/>
      <c r="EF82" s="395"/>
      <c r="EG82" s="395"/>
      <c r="EH82" s="395"/>
      <c r="EI82" s="395"/>
      <c r="EJ82" s="395"/>
      <c r="EK82" s="395"/>
      <c r="EL82" s="395"/>
      <c r="EM82" s="395"/>
      <c r="EN82" s="395"/>
      <c r="EO82" s="395"/>
      <c r="EP82" s="395"/>
      <c r="EQ82" s="395"/>
      <c r="ER82" s="395"/>
      <c r="ES82" s="395"/>
      <c r="ET82" s="395"/>
      <c r="EU82" s="395"/>
      <c r="EV82" s="395"/>
      <c r="EW82" s="395"/>
      <c r="EX82" s="395"/>
      <c r="EY82" s="395"/>
      <c r="EZ82" s="395"/>
      <c r="FA82" s="395"/>
      <c r="FB82" s="395"/>
      <c r="FC82" s="395"/>
      <c r="FD82" s="395"/>
      <c r="FE82" s="395"/>
      <c r="FF82" s="395"/>
      <c r="FG82" s="395"/>
      <c r="FH82" s="395"/>
      <c r="FI82" s="395"/>
      <c r="FJ82" s="395"/>
      <c r="FK82" s="395"/>
      <c r="FL82" s="395"/>
      <c r="FM82" s="395"/>
      <c r="FN82" s="395"/>
      <c r="FO82" s="395"/>
      <c r="FP82" s="395"/>
      <c r="FQ82" s="395"/>
      <c r="FR82" s="395"/>
      <c r="FS82" s="395"/>
      <c r="FT82" s="395"/>
      <c r="FU82" s="395"/>
      <c r="FV82" s="395"/>
      <c r="FW82" s="395"/>
      <c r="FX82" s="395"/>
      <c r="FY82" s="395"/>
      <c r="FZ82" s="395"/>
      <c r="GA82" s="395"/>
      <c r="GB82" s="395"/>
      <c r="GC82" s="395"/>
      <c r="GD82" s="395"/>
      <c r="GE82" s="395"/>
      <c r="GF82" s="395"/>
      <c r="GG82" s="395"/>
      <c r="GH82" s="395"/>
      <c r="GI82" s="395"/>
      <c r="GJ82" s="395"/>
      <c r="GK82" s="395"/>
      <c r="GL82" s="395"/>
      <c r="GM82" s="395"/>
      <c r="GN82" s="395"/>
      <c r="GO82" s="395"/>
      <c r="GP82" s="395"/>
      <c r="GQ82" s="395"/>
      <c r="GR82" s="395"/>
      <c r="GS82" s="395"/>
      <c r="GT82" s="395"/>
      <c r="GU82" s="395"/>
      <c r="GV82" s="395"/>
      <c r="GW82" s="395"/>
      <c r="GX82" s="395"/>
      <c r="GY82" s="395"/>
      <c r="GZ82" s="395"/>
      <c r="HA82" s="395"/>
      <c r="HB82" s="395"/>
      <c r="HC82" s="395"/>
      <c r="HD82" s="395"/>
      <c r="HE82" s="395"/>
      <c r="HF82" s="395"/>
      <c r="HG82" s="395"/>
      <c r="HH82" s="395"/>
      <c r="HI82" s="395"/>
      <c r="HJ82" s="395"/>
      <c r="HK82" s="395"/>
      <c r="HL82" s="395"/>
      <c r="HM82" s="395"/>
      <c r="HN82" s="395"/>
      <c r="HO82" s="395"/>
      <c r="HP82" s="395"/>
      <c r="HQ82" s="395"/>
      <c r="HR82" s="395"/>
      <c r="HS82" s="395"/>
      <c r="HT82" s="395"/>
      <c r="HU82" s="395"/>
      <c r="HV82" s="395"/>
      <c r="HW82" s="395"/>
      <c r="HX82" s="395"/>
      <c r="HY82" s="395"/>
      <c r="HZ82" s="395"/>
      <c r="IA82" s="395"/>
      <c r="IB82" s="395"/>
      <c r="IC82" s="395"/>
      <c r="ID82" s="395"/>
      <c r="IE82" s="395"/>
      <c r="IF82" s="395"/>
      <c r="IG82" s="395"/>
      <c r="IH82" s="395"/>
      <c r="II82" s="395"/>
      <c r="IJ82" s="395"/>
      <c r="IK82" s="395"/>
      <c r="IL82" s="395"/>
      <c r="IM82" s="395"/>
      <c r="IN82" s="395"/>
      <c r="IO82" s="395"/>
      <c r="IP82" s="395"/>
      <c r="IQ82" s="395"/>
      <c r="IR82" s="395"/>
      <c r="IS82" s="395"/>
      <c r="IT82" s="395"/>
      <c r="IU82" s="395"/>
      <c r="IV82" s="395"/>
    </row>
    <row r="83" spans="1:256" ht="12" hidden="1">
      <c r="A83" s="422" t="s">
        <v>76</v>
      </c>
      <c r="B83" s="414">
        <v>30</v>
      </c>
      <c r="C83" s="415">
        <v>4628.5713999999998</v>
      </c>
      <c r="D83" s="416">
        <v>177</v>
      </c>
      <c r="E83" s="417">
        <v>3652</v>
      </c>
      <c r="F83" s="417">
        <v>124816</v>
      </c>
      <c r="G83" s="382">
        <v>332026</v>
      </c>
      <c r="H83" s="417">
        <v>169432</v>
      </c>
      <c r="I83" s="417">
        <v>162594</v>
      </c>
      <c r="J83" s="418">
        <v>2.66</v>
      </c>
      <c r="K83" s="419">
        <v>71.734012788481564</v>
      </c>
      <c r="L83" s="385">
        <v>-65</v>
      </c>
      <c r="M83" s="385">
        <v>-10</v>
      </c>
      <c r="N83" s="386">
        <v>-3.0115175488656387E-2</v>
      </c>
      <c r="O83" s="420">
        <v>233</v>
      </c>
      <c r="P83" s="386">
        <v>0.70168358888569327</v>
      </c>
      <c r="Q83" s="420">
        <v>243</v>
      </c>
      <c r="R83" s="386">
        <v>0.73179876437434965</v>
      </c>
      <c r="S83" s="385">
        <v>-55</v>
      </c>
      <c r="T83" s="383">
        <v>-0.1656334651876108</v>
      </c>
      <c r="U83" s="421">
        <v>1351</v>
      </c>
      <c r="V83" s="386">
        <v>4.068560208517475</v>
      </c>
      <c r="W83" s="420">
        <v>1406</v>
      </c>
      <c r="X83" s="386">
        <v>4.2341936737050858</v>
      </c>
      <c r="Y83" s="386">
        <v>-0.19574864067626718</v>
      </c>
      <c r="Z83" s="389"/>
      <c r="AA83" s="390">
        <v>130</v>
      </c>
      <c r="AB83" s="391"/>
      <c r="AC83" s="390">
        <v>87</v>
      </c>
      <c r="AD83" s="372"/>
      <c r="AE83" s="392">
        <v>91879</v>
      </c>
      <c r="AF83" s="393">
        <v>56260</v>
      </c>
      <c r="AG83" s="393">
        <v>35619</v>
      </c>
      <c r="AH83" s="394"/>
      <c r="AI83" s="394"/>
      <c r="AJ83" s="394"/>
      <c r="AK83" s="394"/>
      <c r="AL83" s="395"/>
      <c r="AM83" s="395"/>
      <c r="AN83" s="395"/>
      <c r="AO83" s="395"/>
      <c r="AP83" s="395"/>
      <c r="AQ83" s="395"/>
      <c r="AR83" s="395"/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5"/>
      <c r="BJ83" s="395"/>
      <c r="BK83" s="395"/>
      <c r="BL83" s="395"/>
      <c r="BM83" s="395"/>
      <c r="BN83" s="395"/>
      <c r="BO83" s="395"/>
      <c r="BP83" s="395"/>
      <c r="BQ83" s="395"/>
      <c r="BR83" s="395"/>
      <c r="BS83" s="395"/>
      <c r="BT83" s="395"/>
      <c r="BU83" s="395"/>
      <c r="BV83" s="395"/>
      <c r="BW83" s="395"/>
      <c r="BX83" s="395"/>
      <c r="BY83" s="395"/>
      <c r="BZ83" s="395"/>
      <c r="CA83" s="395"/>
      <c r="CB83" s="395"/>
      <c r="CC83" s="395"/>
      <c r="CD83" s="395"/>
      <c r="CE83" s="395"/>
      <c r="CF83" s="395"/>
      <c r="CG83" s="395"/>
      <c r="CH83" s="395"/>
      <c r="CI83" s="395"/>
      <c r="CJ83" s="395"/>
      <c r="CK83" s="395"/>
      <c r="CL83" s="395"/>
      <c r="CM83" s="395"/>
      <c r="CN83" s="395"/>
      <c r="CO83" s="395"/>
      <c r="CP83" s="395"/>
      <c r="CQ83" s="395"/>
      <c r="CR83" s="395"/>
      <c r="CS83" s="395"/>
      <c r="CT83" s="395"/>
      <c r="CU83" s="395"/>
      <c r="CV83" s="395"/>
      <c r="CW83" s="395"/>
      <c r="CX83" s="395"/>
      <c r="CY83" s="395"/>
      <c r="CZ83" s="395"/>
      <c r="DA83" s="395"/>
      <c r="DB83" s="395"/>
      <c r="DC83" s="395"/>
      <c r="DD83" s="395"/>
      <c r="DE83" s="395"/>
      <c r="DF83" s="395"/>
      <c r="DG83" s="395"/>
      <c r="DH83" s="395"/>
      <c r="DI83" s="395"/>
      <c r="DJ83" s="395"/>
      <c r="DK83" s="395"/>
      <c r="DL83" s="395"/>
      <c r="DM83" s="395"/>
      <c r="DN83" s="395"/>
      <c r="DO83" s="395"/>
      <c r="DP83" s="395"/>
      <c r="DQ83" s="395"/>
      <c r="DR83" s="395"/>
      <c r="DS83" s="395"/>
      <c r="DT83" s="395"/>
      <c r="DU83" s="395"/>
      <c r="DV83" s="395"/>
      <c r="DW83" s="395"/>
      <c r="DX83" s="395"/>
      <c r="DY83" s="395"/>
      <c r="DZ83" s="395"/>
      <c r="EA83" s="395"/>
      <c r="EB83" s="395"/>
      <c r="EC83" s="395"/>
      <c r="ED83" s="395"/>
      <c r="EE83" s="395"/>
      <c r="EF83" s="395"/>
      <c r="EG83" s="395"/>
      <c r="EH83" s="395"/>
      <c r="EI83" s="395"/>
      <c r="EJ83" s="395"/>
      <c r="EK83" s="395"/>
      <c r="EL83" s="395"/>
      <c r="EM83" s="395"/>
      <c r="EN83" s="395"/>
      <c r="EO83" s="395"/>
      <c r="EP83" s="395"/>
      <c r="EQ83" s="395"/>
      <c r="ER83" s="395"/>
      <c r="ES83" s="395"/>
      <c r="ET83" s="395"/>
      <c r="EU83" s="395"/>
      <c r="EV83" s="395"/>
      <c r="EW83" s="395"/>
      <c r="EX83" s="395"/>
      <c r="EY83" s="395"/>
      <c r="EZ83" s="395"/>
      <c r="FA83" s="395"/>
      <c r="FB83" s="395"/>
      <c r="FC83" s="395"/>
      <c r="FD83" s="395"/>
      <c r="FE83" s="395"/>
      <c r="FF83" s="395"/>
      <c r="FG83" s="395"/>
      <c r="FH83" s="395"/>
      <c r="FI83" s="395"/>
      <c r="FJ83" s="395"/>
      <c r="FK83" s="395"/>
      <c r="FL83" s="395"/>
      <c r="FM83" s="395"/>
      <c r="FN83" s="395"/>
      <c r="FO83" s="395"/>
      <c r="FP83" s="395"/>
      <c r="FQ83" s="395"/>
      <c r="FR83" s="395"/>
      <c r="FS83" s="395"/>
      <c r="FT83" s="395"/>
      <c r="FU83" s="395"/>
      <c r="FV83" s="395"/>
      <c r="FW83" s="395"/>
      <c r="FX83" s="395"/>
      <c r="FY83" s="395"/>
      <c r="FZ83" s="395"/>
      <c r="GA83" s="395"/>
      <c r="GB83" s="395"/>
      <c r="GC83" s="395"/>
      <c r="GD83" s="395"/>
      <c r="GE83" s="395"/>
      <c r="GF83" s="395"/>
      <c r="GG83" s="395"/>
      <c r="GH83" s="395"/>
      <c r="GI83" s="395"/>
      <c r="GJ83" s="395"/>
      <c r="GK83" s="395"/>
      <c r="GL83" s="395"/>
      <c r="GM83" s="395"/>
      <c r="GN83" s="395"/>
      <c r="GO83" s="395"/>
      <c r="GP83" s="395"/>
      <c r="GQ83" s="395"/>
      <c r="GR83" s="395"/>
      <c r="GS83" s="395"/>
      <c r="GT83" s="395"/>
      <c r="GU83" s="395"/>
      <c r="GV83" s="395"/>
      <c r="GW83" s="395"/>
      <c r="GX83" s="395"/>
      <c r="GY83" s="395"/>
      <c r="GZ83" s="395"/>
      <c r="HA83" s="395"/>
      <c r="HB83" s="395"/>
      <c r="HC83" s="395"/>
      <c r="HD83" s="395"/>
      <c r="HE83" s="395"/>
      <c r="HF83" s="395"/>
      <c r="HG83" s="395"/>
      <c r="HH83" s="395"/>
      <c r="HI83" s="395"/>
      <c r="HJ83" s="395"/>
      <c r="HK83" s="395"/>
      <c r="HL83" s="395"/>
      <c r="HM83" s="395"/>
      <c r="HN83" s="395"/>
      <c r="HO83" s="395"/>
      <c r="HP83" s="395"/>
      <c r="HQ83" s="395"/>
      <c r="HR83" s="395"/>
      <c r="HS83" s="395"/>
      <c r="HT83" s="395"/>
      <c r="HU83" s="395"/>
      <c r="HV83" s="395"/>
      <c r="HW83" s="395"/>
      <c r="HX83" s="395"/>
      <c r="HY83" s="395"/>
      <c r="HZ83" s="395"/>
      <c r="IA83" s="395"/>
      <c r="IB83" s="395"/>
      <c r="IC83" s="395"/>
      <c r="ID83" s="395"/>
      <c r="IE83" s="395"/>
      <c r="IF83" s="395"/>
      <c r="IG83" s="395"/>
      <c r="IH83" s="395"/>
      <c r="II83" s="395"/>
      <c r="IJ83" s="395"/>
      <c r="IK83" s="395"/>
      <c r="IL83" s="395"/>
      <c r="IM83" s="395"/>
      <c r="IN83" s="395"/>
      <c r="IO83" s="395"/>
      <c r="IP83" s="395"/>
      <c r="IQ83" s="395"/>
      <c r="IR83" s="395"/>
      <c r="IS83" s="395"/>
      <c r="IT83" s="395"/>
      <c r="IU83" s="395"/>
      <c r="IV83" s="395"/>
    </row>
    <row r="84" spans="1:256" ht="12" hidden="1">
      <c r="A84" s="423" t="s">
        <v>90</v>
      </c>
      <c r="B84" s="424">
        <v>31</v>
      </c>
      <c r="C84" s="425">
        <v>4628.5713999999998</v>
      </c>
      <c r="D84" s="426">
        <v>177</v>
      </c>
      <c r="E84" s="427">
        <v>3652</v>
      </c>
      <c r="F84" s="427">
        <v>124826</v>
      </c>
      <c r="G84" s="428">
        <v>332063</v>
      </c>
      <c r="H84" s="427">
        <v>169448</v>
      </c>
      <c r="I84" s="427">
        <v>162615</v>
      </c>
      <c r="J84" s="429">
        <v>2.66</v>
      </c>
      <c r="K84" s="430">
        <v>71.742006615691395</v>
      </c>
      <c r="L84" s="431">
        <v>37</v>
      </c>
      <c r="M84" s="431">
        <v>30</v>
      </c>
      <c r="N84" s="432">
        <v>9.034933570650916E-2</v>
      </c>
      <c r="O84" s="433">
        <v>286</v>
      </c>
      <c r="P84" s="432">
        <v>0.86133033373538781</v>
      </c>
      <c r="Q84" s="433">
        <v>256</v>
      </c>
      <c r="R84" s="432">
        <v>0.77098099802887865</v>
      </c>
      <c r="S84" s="431">
        <v>7</v>
      </c>
      <c r="T84" s="434">
        <v>2.1081511664852393E-2</v>
      </c>
      <c r="U84" s="435">
        <v>1277</v>
      </c>
      <c r="V84" s="432">
        <v>3.8458700565737427</v>
      </c>
      <c r="W84" s="433">
        <v>1270</v>
      </c>
      <c r="X84" s="432">
        <v>3.8247885449088903</v>
      </c>
      <c r="Y84" s="432">
        <v>0.11143084737136155</v>
      </c>
      <c r="Z84" s="436"/>
      <c r="AA84" s="437">
        <v>242</v>
      </c>
      <c r="AB84" s="438"/>
      <c r="AC84" s="437">
        <v>87</v>
      </c>
      <c r="AD84" s="439"/>
      <c r="AE84" s="440">
        <v>91974</v>
      </c>
      <c r="AF84" s="441">
        <v>56311</v>
      </c>
      <c r="AG84" s="441">
        <v>35663</v>
      </c>
      <c r="AH84" s="442"/>
      <c r="AI84" s="442"/>
      <c r="AJ84" s="442"/>
      <c r="AK84" s="442"/>
      <c r="AL84" s="443"/>
      <c r="AM84" s="443"/>
      <c r="AN84" s="443"/>
      <c r="AO84" s="443"/>
      <c r="AP84" s="443"/>
      <c r="AQ84" s="443"/>
      <c r="AR84" s="443"/>
      <c r="AS84" s="443"/>
      <c r="AT84" s="443"/>
      <c r="AU84" s="443"/>
      <c r="AV84" s="443"/>
      <c r="AW84" s="443"/>
      <c r="AX84" s="443"/>
      <c r="AY84" s="443"/>
      <c r="AZ84" s="443"/>
      <c r="BA84" s="443"/>
      <c r="BB84" s="443"/>
      <c r="BC84" s="443"/>
      <c r="BD84" s="443"/>
      <c r="BE84" s="443"/>
      <c r="BF84" s="443"/>
      <c r="BG84" s="443"/>
      <c r="BH84" s="443"/>
      <c r="BI84" s="443"/>
      <c r="BJ84" s="443"/>
      <c r="BK84" s="443"/>
      <c r="BL84" s="443"/>
      <c r="BM84" s="443"/>
      <c r="BN84" s="443"/>
      <c r="BO84" s="443"/>
      <c r="BP84" s="443"/>
      <c r="BQ84" s="443"/>
      <c r="BR84" s="443"/>
      <c r="BS84" s="443"/>
      <c r="BT84" s="443"/>
      <c r="BU84" s="443"/>
      <c r="BV84" s="443"/>
      <c r="BW84" s="443"/>
      <c r="BX84" s="443"/>
      <c r="BY84" s="443"/>
      <c r="BZ84" s="443"/>
      <c r="CA84" s="443"/>
      <c r="CB84" s="443"/>
      <c r="CC84" s="443"/>
      <c r="CD84" s="443"/>
      <c r="CE84" s="443"/>
      <c r="CF84" s="443"/>
      <c r="CG84" s="443"/>
      <c r="CH84" s="443"/>
      <c r="CI84" s="443"/>
      <c r="CJ84" s="443"/>
      <c r="CK84" s="443"/>
      <c r="CL84" s="443"/>
      <c r="CM84" s="443"/>
      <c r="CN84" s="443"/>
      <c r="CO84" s="443"/>
      <c r="CP84" s="443"/>
      <c r="CQ84" s="443"/>
      <c r="CR84" s="443"/>
      <c r="CS84" s="443"/>
      <c r="CT84" s="443"/>
      <c r="CU84" s="443"/>
      <c r="CV84" s="443"/>
      <c r="CW84" s="443"/>
      <c r="CX84" s="443"/>
      <c r="CY84" s="443"/>
      <c r="CZ84" s="443"/>
      <c r="DA84" s="443"/>
      <c r="DB84" s="443"/>
      <c r="DC84" s="443"/>
      <c r="DD84" s="443"/>
      <c r="DE84" s="443"/>
      <c r="DF84" s="443"/>
      <c r="DG84" s="443"/>
      <c r="DH84" s="443"/>
      <c r="DI84" s="443"/>
      <c r="DJ84" s="443"/>
      <c r="DK84" s="443"/>
      <c r="DL84" s="443"/>
      <c r="DM84" s="443"/>
      <c r="DN84" s="443"/>
      <c r="DO84" s="443"/>
      <c r="DP84" s="443"/>
      <c r="DQ84" s="443"/>
      <c r="DR84" s="443"/>
      <c r="DS84" s="443"/>
      <c r="DT84" s="443"/>
      <c r="DU84" s="443"/>
      <c r="DV84" s="443"/>
      <c r="DW84" s="443"/>
      <c r="DX84" s="443"/>
      <c r="DY84" s="443"/>
      <c r="DZ84" s="443"/>
      <c r="EA84" s="443"/>
      <c r="EB84" s="443"/>
      <c r="EC84" s="443"/>
      <c r="ED84" s="443"/>
      <c r="EE84" s="443"/>
      <c r="EF84" s="443"/>
      <c r="EG84" s="443"/>
      <c r="EH84" s="443"/>
      <c r="EI84" s="443"/>
      <c r="EJ84" s="443"/>
      <c r="EK84" s="443"/>
      <c r="EL84" s="443"/>
      <c r="EM84" s="443"/>
      <c r="EN84" s="443"/>
      <c r="EO84" s="443"/>
      <c r="EP84" s="443"/>
      <c r="EQ84" s="443"/>
      <c r="ER84" s="443"/>
      <c r="ES84" s="443"/>
      <c r="ET84" s="443"/>
      <c r="EU84" s="443"/>
      <c r="EV84" s="443"/>
      <c r="EW84" s="443"/>
      <c r="EX84" s="443"/>
      <c r="EY84" s="443"/>
      <c r="EZ84" s="443"/>
      <c r="FA84" s="443"/>
      <c r="FB84" s="443"/>
      <c r="FC84" s="443"/>
      <c r="FD84" s="443"/>
      <c r="FE84" s="443"/>
      <c r="FF84" s="443"/>
      <c r="FG84" s="443"/>
      <c r="FH84" s="443"/>
      <c r="FI84" s="443"/>
      <c r="FJ84" s="443"/>
      <c r="FK84" s="443"/>
      <c r="FL84" s="443"/>
      <c r="FM84" s="443"/>
      <c r="FN84" s="443"/>
      <c r="FO84" s="443"/>
      <c r="FP84" s="443"/>
      <c r="FQ84" s="443"/>
      <c r="FR84" s="443"/>
      <c r="FS84" s="443"/>
      <c r="FT84" s="443"/>
      <c r="FU84" s="443"/>
      <c r="FV84" s="443"/>
      <c r="FW84" s="443"/>
      <c r="FX84" s="443"/>
      <c r="FY84" s="443"/>
      <c r="FZ84" s="443"/>
      <c r="GA84" s="443"/>
      <c r="GB84" s="443"/>
      <c r="GC84" s="443"/>
      <c r="GD84" s="443"/>
      <c r="GE84" s="443"/>
      <c r="GF84" s="443"/>
      <c r="GG84" s="443"/>
      <c r="GH84" s="443"/>
      <c r="GI84" s="443"/>
      <c r="GJ84" s="443"/>
      <c r="GK84" s="443"/>
      <c r="GL84" s="443"/>
      <c r="GM84" s="443"/>
      <c r="GN84" s="443"/>
      <c r="GO84" s="443"/>
      <c r="GP84" s="443"/>
      <c r="GQ84" s="443"/>
      <c r="GR84" s="443"/>
      <c r="GS84" s="443"/>
      <c r="GT84" s="443"/>
      <c r="GU84" s="443"/>
      <c r="GV84" s="443"/>
      <c r="GW84" s="443"/>
      <c r="GX84" s="443"/>
      <c r="GY84" s="443"/>
      <c r="GZ84" s="443"/>
      <c r="HA84" s="443"/>
      <c r="HB84" s="443"/>
      <c r="HC84" s="443"/>
      <c r="HD84" s="443"/>
      <c r="HE84" s="443"/>
      <c r="HF84" s="443"/>
      <c r="HG84" s="443"/>
      <c r="HH84" s="443"/>
      <c r="HI84" s="443"/>
      <c r="HJ84" s="443"/>
      <c r="HK84" s="443"/>
      <c r="HL84" s="443"/>
      <c r="HM84" s="443"/>
      <c r="HN84" s="443"/>
      <c r="HO84" s="443"/>
      <c r="HP84" s="443"/>
      <c r="HQ84" s="443"/>
      <c r="HR84" s="443"/>
      <c r="HS84" s="443"/>
      <c r="HT84" s="443"/>
      <c r="HU84" s="443"/>
      <c r="HV84" s="443"/>
      <c r="HW84" s="443"/>
      <c r="HX84" s="443"/>
      <c r="HY84" s="443"/>
      <c r="HZ84" s="443"/>
      <c r="IA84" s="443"/>
      <c r="IB84" s="443"/>
      <c r="IC84" s="443"/>
      <c r="ID84" s="443"/>
      <c r="IE84" s="443"/>
      <c r="IF84" s="443"/>
      <c r="IG84" s="443"/>
      <c r="IH84" s="443"/>
      <c r="II84" s="443"/>
      <c r="IJ84" s="443"/>
      <c r="IK84" s="443"/>
      <c r="IL84" s="443"/>
      <c r="IM84" s="443"/>
      <c r="IN84" s="443"/>
      <c r="IO84" s="443"/>
      <c r="IP84" s="443"/>
      <c r="IQ84" s="443"/>
      <c r="IR84" s="443"/>
      <c r="IS84" s="443"/>
      <c r="IT84" s="443"/>
      <c r="IU84" s="443"/>
      <c r="IV84" s="443"/>
    </row>
    <row r="85" spans="1:256" ht="12" hidden="1">
      <c r="A85" s="422" t="s">
        <v>91</v>
      </c>
      <c r="B85" s="414">
        <v>30</v>
      </c>
      <c r="C85" s="415">
        <v>4628.5713999999998</v>
      </c>
      <c r="D85" s="416">
        <v>177</v>
      </c>
      <c r="E85" s="417">
        <v>3652</v>
      </c>
      <c r="F85" s="417">
        <v>124930</v>
      </c>
      <c r="G85" s="382">
        <v>332033</v>
      </c>
      <c r="H85" s="417">
        <v>169424</v>
      </c>
      <c r="I85" s="417">
        <v>162609</v>
      </c>
      <c r="J85" s="418">
        <v>2.66</v>
      </c>
      <c r="K85" s="419">
        <v>71.735525134169905</v>
      </c>
      <c r="L85" s="385">
        <v>-30</v>
      </c>
      <c r="M85" s="385">
        <v>-12</v>
      </c>
      <c r="N85" s="386">
        <v>-3.6139353346504088E-2</v>
      </c>
      <c r="O85" s="420">
        <v>234</v>
      </c>
      <c r="P85" s="386">
        <v>0.70471739025683033</v>
      </c>
      <c r="Q85" s="420">
        <v>246</v>
      </c>
      <c r="R85" s="386">
        <v>0.74085674360333442</v>
      </c>
      <c r="S85" s="385">
        <v>-18</v>
      </c>
      <c r="T85" s="383">
        <v>-5.4209030019756188E-2</v>
      </c>
      <c r="U85" s="421">
        <v>1057</v>
      </c>
      <c r="V85" s="386">
        <v>3.183274707271238</v>
      </c>
      <c r="W85" s="420">
        <v>1075</v>
      </c>
      <c r="X85" s="386">
        <v>3.2374837372909941</v>
      </c>
      <c r="Y85" s="386">
        <v>-9.0348383366260276E-2</v>
      </c>
      <c r="Z85" s="389"/>
      <c r="AA85" s="390">
        <v>191</v>
      </c>
      <c r="AB85" s="391"/>
      <c r="AC85" s="390">
        <v>66</v>
      </c>
      <c r="AD85" s="372"/>
      <c r="AE85" s="392">
        <v>92002</v>
      </c>
      <c r="AF85" s="393">
        <v>56329</v>
      </c>
      <c r="AG85" s="393">
        <v>35673</v>
      </c>
      <c r="AH85" s="394"/>
      <c r="AI85" s="394"/>
      <c r="AJ85" s="394"/>
      <c r="AK85" s="394"/>
      <c r="AL85" s="395"/>
      <c r="AM85" s="395"/>
      <c r="AN85" s="395"/>
      <c r="AO85" s="395"/>
      <c r="AP85" s="395"/>
      <c r="AQ85" s="395"/>
      <c r="AR85" s="395"/>
      <c r="AS85" s="395"/>
      <c r="AT85" s="395"/>
      <c r="AU85" s="395"/>
      <c r="AV85" s="395"/>
      <c r="AW85" s="395"/>
      <c r="AX85" s="395"/>
      <c r="AY85" s="395"/>
      <c r="AZ85" s="395"/>
      <c r="BA85" s="395"/>
      <c r="BB85" s="395"/>
      <c r="BC85" s="395"/>
      <c r="BD85" s="395"/>
      <c r="BE85" s="395"/>
      <c r="BF85" s="395"/>
      <c r="BG85" s="395"/>
      <c r="BH85" s="395"/>
      <c r="BI85" s="395"/>
      <c r="BJ85" s="395"/>
      <c r="BK85" s="395"/>
      <c r="BL85" s="395"/>
      <c r="BM85" s="395"/>
      <c r="BN85" s="395"/>
      <c r="BO85" s="395"/>
      <c r="BP85" s="395"/>
      <c r="BQ85" s="395"/>
      <c r="BR85" s="395"/>
      <c r="BS85" s="395"/>
      <c r="BT85" s="395"/>
      <c r="BU85" s="395"/>
      <c r="BV85" s="395"/>
      <c r="BW85" s="395"/>
      <c r="BX85" s="395"/>
      <c r="BY85" s="395"/>
      <c r="BZ85" s="395"/>
      <c r="CA85" s="395"/>
      <c r="CB85" s="395"/>
      <c r="CC85" s="395"/>
      <c r="CD85" s="395"/>
      <c r="CE85" s="395"/>
      <c r="CF85" s="395"/>
      <c r="CG85" s="395"/>
      <c r="CH85" s="395"/>
      <c r="CI85" s="395"/>
      <c r="CJ85" s="395"/>
      <c r="CK85" s="395"/>
      <c r="CL85" s="395"/>
      <c r="CM85" s="395"/>
      <c r="CN85" s="395"/>
      <c r="CO85" s="395"/>
      <c r="CP85" s="395"/>
      <c r="CQ85" s="395"/>
      <c r="CR85" s="395"/>
      <c r="CS85" s="395"/>
      <c r="CT85" s="395"/>
      <c r="CU85" s="395"/>
      <c r="CV85" s="395"/>
      <c r="CW85" s="395"/>
      <c r="CX85" s="395"/>
      <c r="CY85" s="395"/>
      <c r="CZ85" s="395"/>
      <c r="DA85" s="395"/>
      <c r="DB85" s="395"/>
      <c r="DC85" s="395"/>
      <c r="DD85" s="395"/>
      <c r="DE85" s="395"/>
      <c r="DF85" s="395"/>
      <c r="DG85" s="395"/>
      <c r="DH85" s="395"/>
      <c r="DI85" s="395"/>
      <c r="DJ85" s="395"/>
      <c r="DK85" s="395"/>
      <c r="DL85" s="395"/>
      <c r="DM85" s="395"/>
      <c r="DN85" s="395"/>
      <c r="DO85" s="395"/>
      <c r="DP85" s="395"/>
      <c r="DQ85" s="395"/>
      <c r="DR85" s="395"/>
      <c r="DS85" s="395"/>
      <c r="DT85" s="395"/>
      <c r="DU85" s="395"/>
      <c r="DV85" s="395"/>
      <c r="DW85" s="395"/>
      <c r="DX85" s="395"/>
      <c r="DY85" s="395"/>
      <c r="DZ85" s="395"/>
      <c r="EA85" s="395"/>
      <c r="EB85" s="395"/>
      <c r="EC85" s="395"/>
      <c r="ED85" s="395"/>
      <c r="EE85" s="395"/>
      <c r="EF85" s="395"/>
      <c r="EG85" s="395"/>
      <c r="EH85" s="395"/>
      <c r="EI85" s="395"/>
      <c r="EJ85" s="395"/>
      <c r="EK85" s="395"/>
      <c r="EL85" s="395"/>
      <c r="EM85" s="395"/>
      <c r="EN85" s="395"/>
      <c r="EO85" s="395"/>
      <c r="EP85" s="395"/>
      <c r="EQ85" s="395"/>
      <c r="ER85" s="395"/>
      <c r="ES85" s="395"/>
      <c r="ET85" s="395"/>
      <c r="EU85" s="395"/>
      <c r="EV85" s="395"/>
      <c r="EW85" s="395"/>
      <c r="EX85" s="395"/>
      <c r="EY85" s="395"/>
      <c r="EZ85" s="395"/>
      <c r="FA85" s="395"/>
      <c r="FB85" s="395"/>
      <c r="FC85" s="395"/>
      <c r="FD85" s="395"/>
      <c r="FE85" s="395"/>
      <c r="FF85" s="395"/>
      <c r="FG85" s="395"/>
      <c r="FH85" s="395"/>
      <c r="FI85" s="395"/>
      <c r="FJ85" s="395"/>
      <c r="FK85" s="395"/>
      <c r="FL85" s="395"/>
      <c r="FM85" s="395"/>
      <c r="FN85" s="395"/>
      <c r="FO85" s="395"/>
      <c r="FP85" s="395"/>
      <c r="FQ85" s="395"/>
      <c r="FR85" s="395"/>
      <c r="FS85" s="395"/>
      <c r="FT85" s="395"/>
      <c r="FU85" s="395"/>
      <c r="FV85" s="395"/>
      <c r="FW85" s="395"/>
      <c r="FX85" s="395"/>
      <c r="FY85" s="395"/>
      <c r="FZ85" s="395"/>
      <c r="GA85" s="395"/>
      <c r="GB85" s="395"/>
      <c r="GC85" s="395"/>
      <c r="GD85" s="395"/>
      <c r="GE85" s="395"/>
      <c r="GF85" s="395"/>
      <c r="GG85" s="395"/>
      <c r="GH85" s="395"/>
      <c r="GI85" s="395"/>
      <c r="GJ85" s="395"/>
      <c r="GK85" s="395"/>
      <c r="GL85" s="395"/>
      <c r="GM85" s="395"/>
      <c r="GN85" s="395"/>
      <c r="GO85" s="395"/>
      <c r="GP85" s="395"/>
      <c r="GQ85" s="395"/>
      <c r="GR85" s="395"/>
      <c r="GS85" s="395"/>
      <c r="GT85" s="395"/>
      <c r="GU85" s="395"/>
      <c r="GV85" s="395"/>
      <c r="GW85" s="395"/>
      <c r="GX85" s="395"/>
      <c r="GY85" s="395"/>
      <c r="GZ85" s="395"/>
      <c r="HA85" s="395"/>
      <c r="HB85" s="395"/>
      <c r="HC85" s="395"/>
      <c r="HD85" s="395"/>
      <c r="HE85" s="395"/>
      <c r="HF85" s="395"/>
      <c r="HG85" s="395"/>
      <c r="HH85" s="395"/>
      <c r="HI85" s="395"/>
      <c r="HJ85" s="395"/>
      <c r="HK85" s="395"/>
      <c r="HL85" s="395"/>
      <c r="HM85" s="395"/>
      <c r="HN85" s="395"/>
      <c r="HO85" s="395"/>
      <c r="HP85" s="395"/>
      <c r="HQ85" s="395"/>
      <c r="HR85" s="395"/>
      <c r="HS85" s="395"/>
      <c r="HT85" s="395"/>
      <c r="HU85" s="395"/>
      <c r="HV85" s="395"/>
      <c r="HW85" s="395"/>
      <c r="HX85" s="395"/>
      <c r="HY85" s="395"/>
      <c r="HZ85" s="395"/>
      <c r="IA85" s="395"/>
      <c r="IB85" s="395"/>
      <c r="IC85" s="395"/>
      <c r="ID85" s="395"/>
      <c r="IE85" s="395"/>
      <c r="IF85" s="395"/>
      <c r="IG85" s="395"/>
      <c r="IH85" s="395"/>
      <c r="II85" s="395"/>
      <c r="IJ85" s="395"/>
      <c r="IK85" s="395"/>
      <c r="IL85" s="395"/>
      <c r="IM85" s="395"/>
      <c r="IN85" s="395"/>
      <c r="IO85" s="395"/>
      <c r="IP85" s="395"/>
      <c r="IQ85" s="395"/>
      <c r="IR85" s="395"/>
      <c r="IS85" s="395"/>
      <c r="IT85" s="395"/>
      <c r="IU85" s="395"/>
      <c r="IV85" s="395"/>
    </row>
    <row r="86" spans="1:256" ht="12" hidden="1">
      <c r="A86" s="422" t="s">
        <v>80</v>
      </c>
      <c r="B86" s="414">
        <v>31</v>
      </c>
      <c r="C86" s="415">
        <v>4628.5713999999998</v>
      </c>
      <c r="D86" s="416">
        <v>177</v>
      </c>
      <c r="E86" s="417">
        <v>3652</v>
      </c>
      <c r="F86" s="417">
        <v>124956</v>
      </c>
      <c r="G86" s="382">
        <v>331945</v>
      </c>
      <c r="H86" s="417">
        <v>169335</v>
      </c>
      <c r="I86" s="417">
        <v>162610</v>
      </c>
      <c r="J86" s="418">
        <v>2.66</v>
      </c>
      <c r="K86" s="419">
        <v>71.716512788373535</v>
      </c>
      <c r="L86" s="385">
        <v>-88</v>
      </c>
      <c r="M86" s="385">
        <v>-57</v>
      </c>
      <c r="N86" s="386">
        <v>-0.17169243559274538</v>
      </c>
      <c r="O86" s="420">
        <v>260</v>
      </c>
      <c r="P86" s="386">
        <v>0.78315847814234818</v>
      </c>
      <c r="Q86" s="420">
        <v>317</v>
      </c>
      <c r="R86" s="386">
        <v>0.95485091373509356</v>
      </c>
      <c r="S86" s="385">
        <v>-31</v>
      </c>
      <c r="T86" s="383">
        <v>-9.3376587778510878E-2</v>
      </c>
      <c r="U86" s="421">
        <v>1150</v>
      </c>
      <c r="V86" s="386">
        <v>3.4639701917834627</v>
      </c>
      <c r="W86" s="420">
        <v>1181</v>
      </c>
      <c r="X86" s="386">
        <v>3.5573467795619735</v>
      </c>
      <c r="Y86" s="386">
        <v>-0.26506902337125626</v>
      </c>
      <c r="Z86" s="389"/>
      <c r="AA86" s="390">
        <v>223</v>
      </c>
      <c r="AB86" s="391"/>
      <c r="AC86" s="390">
        <v>80</v>
      </c>
      <c r="AD86" s="372"/>
      <c r="AE86" s="392">
        <v>91999</v>
      </c>
      <c r="AF86" s="393">
        <v>56309</v>
      </c>
      <c r="AG86" s="393">
        <v>35690</v>
      </c>
      <c r="AH86" s="394"/>
      <c r="AI86" s="394"/>
      <c r="AJ86" s="394"/>
      <c r="AK86" s="394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5"/>
      <c r="BJ86" s="395"/>
      <c r="BK86" s="395"/>
      <c r="BL86" s="395"/>
      <c r="BM86" s="395"/>
      <c r="BN86" s="395"/>
      <c r="BO86" s="395"/>
      <c r="BP86" s="395"/>
      <c r="BQ86" s="395"/>
      <c r="BR86" s="395"/>
      <c r="BS86" s="395"/>
      <c r="BT86" s="395"/>
      <c r="BU86" s="395"/>
      <c r="BV86" s="395"/>
      <c r="BW86" s="395"/>
      <c r="BX86" s="395"/>
      <c r="BY86" s="395"/>
      <c r="BZ86" s="395"/>
      <c r="CA86" s="395"/>
      <c r="CB86" s="395"/>
      <c r="CC86" s="395"/>
      <c r="CD86" s="395"/>
      <c r="CE86" s="395"/>
      <c r="CF86" s="395"/>
      <c r="CG86" s="395"/>
      <c r="CH86" s="395"/>
      <c r="CI86" s="395"/>
      <c r="CJ86" s="395"/>
      <c r="CK86" s="395"/>
      <c r="CL86" s="395"/>
      <c r="CM86" s="395"/>
      <c r="CN86" s="395"/>
      <c r="CO86" s="395"/>
      <c r="CP86" s="395"/>
      <c r="CQ86" s="395"/>
      <c r="CR86" s="395"/>
      <c r="CS86" s="395"/>
      <c r="CT86" s="395"/>
      <c r="CU86" s="395"/>
      <c r="CV86" s="395"/>
      <c r="CW86" s="395"/>
      <c r="CX86" s="395"/>
      <c r="CY86" s="395"/>
      <c r="CZ86" s="395"/>
      <c r="DA86" s="395"/>
      <c r="DB86" s="395"/>
      <c r="DC86" s="395"/>
      <c r="DD86" s="395"/>
      <c r="DE86" s="395"/>
      <c r="DF86" s="395"/>
      <c r="DG86" s="395"/>
      <c r="DH86" s="395"/>
      <c r="DI86" s="395"/>
      <c r="DJ86" s="395"/>
      <c r="DK86" s="395"/>
      <c r="DL86" s="395"/>
      <c r="DM86" s="395"/>
      <c r="DN86" s="395"/>
      <c r="DO86" s="395"/>
      <c r="DP86" s="395"/>
      <c r="DQ86" s="395"/>
      <c r="DR86" s="395"/>
      <c r="DS86" s="395"/>
      <c r="DT86" s="395"/>
      <c r="DU86" s="395"/>
      <c r="DV86" s="395"/>
      <c r="DW86" s="395"/>
      <c r="DX86" s="395"/>
      <c r="DY86" s="395"/>
      <c r="DZ86" s="395"/>
      <c r="EA86" s="395"/>
      <c r="EB86" s="395"/>
      <c r="EC86" s="395"/>
      <c r="ED86" s="395"/>
      <c r="EE86" s="395"/>
      <c r="EF86" s="395"/>
      <c r="EG86" s="395"/>
      <c r="EH86" s="395"/>
      <c r="EI86" s="395"/>
      <c r="EJ86" s="395"/>
      <c r="EK86" s="395"/>
      <c r="EL86" s="395"/>
      <c r="EM86" s="395"/>
      <c r="EN86" s="395"/>
      <c r="EO86" s="395"/>
      <c r="EP86" s="395"/>
      <c r="EQ86" s="395"/>
      <c r="ER86" s="395"/>
      <c r="ES86" s="395"/>
      <c r="ET86" s="395"/>
      <c r="EU86" s="395"/>
      <c r="EV86" s="395"/>
      <c r="EW86" s="395"/>
      <c r="EX86" s="395"/>
      <c r="EY86" s="395"/>
      <c r="EZ86" s="395"/>
      <c r="FA86" s="395"/>
      <c r="FB86" s="395"/>
      <c r="FC86" s="395"/>
      <c r="FD86" s="395"/>
      <c r="FE86" s="395"/>
      <c r="FF86" s="395"/>
      <c r="FG86" s="395"/>
      <c r="FH86" s="395"/>
      <c r="FI86" s="395"/>
      <c r="FJ86" s="395"/>
      <c r="FK86" s="395"/>
      <c r="FL86" s="395"/>
      <c r="FM86" s="395"/>
      <c r="FN86" s="395"/>
      <c r="FO86" s="395"/>
      <c r="FP86" s="395"/>
      <c r="FQ86" s="395"/>
      <c r="FR86" s="395"/>
      <c r="FS86" s="395"/>
      <c r="FT86" s="395"/>
      <c r="FU86" s="395"/>
      <c r="FV86" s="395"/>
      <c r="FW86" s="395"/>
      <c r="FX86" s="395"/>
      <c r="FY86" s="395"/>
      <c r="FZ86" s="395"/>
      <c r="GA86" s="395"/>
      <c r="GB86" s="395"/>
      <c r="GC86" s="395"/>
      <c r="GD86" s="395"/>
      <c r="GE86" s="395"/>
      <c r="GF86" s="395"/>
      <c r="GG86" s="395"/>
      <c r="GH86" s="395"/>
      <c r="GI86" s="395"/>
      <c r="GJ86" s="395"/>
      <c r="GK86" s="395"/>
      <c r="GL86" s="395"/>
      <c r="GM86" s="395"/>
      <c r="GN86" s="395"/>
      <c r="GO86" s="395"/>
      <c r="GP86" s="395"/>
      <c r="GQ86" s="395"/>
      <c r="GR86" s="395"/>
      <c r="GS86" s="395"/>
      <c r="GT86" s="395"/>
      <c r="GU86" s="395"/>
      <c r="GV86" s="395"/>
      <c r="GW86" s="395"/>
      <c r="GX86" s="395"/>
      <c r="GY86" s="395"/>
      <c r="GZ86" s="395"/>
      <c r="HA86" s="395"/>
      <c r="HB86" s="395"/>
      <c r="HC86" s="395"/>
      <c r="HD86" s="395"/>
      <c r="HE86" s="395"/>
      <c r="HF86" s="395"/>
      <c r="HG86" s="395"/>
      <c r="HH86" s="395"/>
      <c r="HI86" s="395"/>
      <c r="HJ86" s="395"/>
      <c r="HK86" s="395"/>
      <c r="HL86" s="395"/>
      <c r="HM86" s="395"/>
      <c r="HN86" s="395"/>
      <c r="HO86" s="395"/>
      <c r="HP86" s="395"/>
      <c r="HQ86" s="395"/>
      <c r="HR86" s="395"/>
      <c r="HS86" s="395"/>
      <c r="HT86" s="395"/>
      <c r="HU86" s="395"/>
      <c r="HV86" s="395"/>
      <c r="HW86" s="395"/>
      <c r="HX86" s="395"/>
      <c r="HY86" s="395"/>
      <c r="HZ86" s="395"/>
      <c r="IA86" s="395"/>
      <c r="IB86" s="395"/>
      <c r="IC86" s="395"/>
      <c r="ID86" s="395"/>
      <c r="IE86" s="395"/>
      <c r="IF86" s="395"/>
      <c r="IG86" s="395"/>
      <c r="IH86" s="395"/>
      <c r="II86" s="395"/>
      <c r="IJ86" s="395"/>
      <c r="IK86" s="395"/>
      <c r="IL86" s="395"/>
      <c r="IM86" s="395"/>
      <c r="IN86" s="395"/>
      <c r="IO86" s="395"/>
      <c r="IP86" s="395"/>
      <c r="IQ86" s="395"/>
      <c r="IR86" s="395"/>
      <c r="IS86" s="395"/>
      <c r="IT86" s="395"/>
      <c r="IU86" s="395"/>
      <c r="IV86" s="395"/>
    </row>
    <row r="87" spans="1:256">
      <c r="A87" s="413" t="s">
        <v>242</v>
      </c>
      <c r="B87" s="414">
        <v>366</v>
      </c>
      <c r="C87" s="317">
        <v>4628.5713999999998</v>
      </c>
      <c r="D87" s="444">
        <v>177</v>
      </c>
      <c r="E87" s="445">
        <v>3652</v>
      </c>
      <c r="F87" s="445">
        <v>125361</v>
      </c>
      <c r="G87" s="445">
        <v>330911</v>
      </c>
      <c r="H87" s="445">
        <v>168375</v>
      </c>
      <c r="I87" s="445">
        <v>162536</v>
      </c>
      <c r="J87" s="371">
        <v>2.64</v>
      </c>
      <c r="K87" s="371">
        <v>71.49311772526616</v>
      </c>
      <c r="L87" s="373">
        <v>-1034</v>
      </c>
      <c r="M87" s="373">
        <v>-731</v>
      </c>
      <c r="N87" s="324">
        <v>-2.2056072510469829</v>
      </c>
      <c r="O87" s="374">
        <v>2682</v>
      </c>
      <c r="P87" s="324">
        <v>8.0922553314747105</v>
      </c>
      <c r="Q87" s="374">
        <v>3413</v>
      </c>
      <c r="R87" s="324">
        <v>10.297862582521693</v>
      </c>
      <c r="S87" s="373">
        <v>-303</v>
      </c>
      <c r="T87" s="344">
        <v>-0.91422571418226539</v>
      </c>
      <c r="U87" s="365">
        <v>15294</v>
      </c>
      <c r="V87" s="324">
        <v>46.145769216843476</v>
      </c>
      <c r="W87" s="374">
        <v>15597</v>
      </c>
      <c r="X87" s="324">
        <v>47.059994931025741</v>
      </c>
      <c r="Y87" s="324">
        <v>-3.1198329652292482</v>
      </c>
      <c r="Z87" s="324"/>
      <c r="AA87" s="365">
        <v>2085</v>
      </c>
      <c r="AB87" s="346"/>
      <c r="AC87" s="365">
        <v>872</v>
      </c>
      <c r="AD87" s="337"/>
      <c r="AE87" s="375">
        <v>92479</v>
      </c>
      <c r="AF87" s="376">
        <v>56490</v>
      </c>
      <c r="AG87" s="376">
        <v>35989</v>
      </c>
      <c r="AH87" s="394"/>
      <c r="AI87" s="394"/>
      <c r="AJ87" s="394"/>
      <c r="AK87" s="394"/>
      <c r="AL87" s="395"/>
      <c r="AM87" s="395"/>
      <c r="AN87" s="395"/>
      <c r="AO87" s="395"/>
      <c r="AP87" s="395"/>
      <c r="AQ87" s="395"/>
      <c r="AR87" s="395"/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5"/>
      <c r="BJ87" s="395"/>
      <c r="BK87" s="395"/>
      <c r="BL87" s="395"/>
      <c r="BM87" s="395"/>
      <c r="BN87" s="395"/>
      <c r="BO87" s="395"/>
      <c r="BP87" s="395"/>
      <c r="BQ87" s="395"/>
      <c r="BR87" s="395"/>
      <c r="BS87" s="395"/>
      <c r="BT87" s="395"/>
      <c r="BU87" s="395"/>
      <c r="BV87" s="395"/>
      <c r="BW87" s="395"/>
      <c r="BX87" s="395"/>
      <c r="BY87" s="395"/>
      <c r="BZ87" s="395"/>
      <c r="CA87" s="395"/>
      <c r="CB87" s="395"/>
      <c r="CC87" s="395"/>
      <c r="CD87" s="395"/>
      <c r="CE87" s="395"/>
      <c r="CF87" s="395"/>
      <c r="CG87" s="395"/>
      <c r="CH87" s="395"/>
      <c r="CI87" s="395"/>
      <c r="CJ87" s="395"/>
      <c r="CK87" s="395"/>
      <c r="CL87" s="395"/>
      <c r="CM87" s="395"/>
      <c r="CN87" s="395"/>
      <c r="CO87" s="395"/>
      <c r="CP87" s="395"/>
      <c r="CQ87" s="395"/>
      <c r="CR87" s="395"/>
      <c r="CS87" s="395"/>
      <c r="CT87" s="395"/>
      <c r="CU87" s="395"/>
      <c r="CV87" s="395"/>
      <c r="CW87" s="395"/>
      <c r="CX87" s="395"/>
      <c r="CY87" s="395"/>
      <c r="CZ87" s="395"/>
      <c r="DA87" s="395"/>
      <c r="DB87" s="395"/>
      <c r="DC87" s="395"/>
      <c r="DD87" s="395"/>
      <c r="DE87" s="395"/>
      <c r="DF87" s="395"/>
      <c r="DG87" s="395"/>
      <c r="DH87" s="395"/>
      <c r="DI87" s="395"/>
      <c r="DJ87" s="395"/>
      <c r="DK87" s="395"/>
      <c r="DL87" s="395"/>
      <c r="DM87" s="395"/>
      <c r="DN87" s="395"/>
      <c r="DO87" s="395"/>
      <c r="DP87" s="395"/>
      <c r="DQ87" s="395"/>
      <c r="DR87" s="395"/>
      <c r="DS87" s="395"/>
      <c r="DT87" s="395"/>
      <c r="DU87" s="395"/>
      <c r="DV87" s="395"/>
      <c r="DW87" s="395"/>
      <c r="DX87" s="395"/>
      <c r="DY87" s="395"/>
      <c r="DZ87" s="395"/>
      <c r="EA87" s="395"/>
      <c r="EB87" s="395"/>
      <c r="EC87" s="395"/>
      <c r="ED87" s="395"/>
      <c r="EE87" s="395"/>
      <c r="EF87" s="395"/>
      <c r="EG87" s="395"/>
      <c r="EH87" s="395"/>
      <c r="EI87" s="395"/>
      <c r="EJ87" s="395"/>
      <c r="EK87" s="395"/>
      <c r="EL87" s="395"/>
      <c r="EM87" s="395"/>
      <c r="EN87" s="395"/>
      <c r="EO87" s="395"/>
      <c r="EP87" s="395"/>
      <c r="EQ87" s="395"/>
      <c r="ER87" s="395"/>
      <c r="ES87" s="395"/>
      <c r="ET87" s="395"/>
      <c r="EU87" s="395"/>
      <c r="EV87" s="395"/>
      <c r="EW87" s="395"/>
      <c r="EX87" s="395"/>
      <c r="EY87" s="395"/>
      <c r="EZ87" s="395"/>
      <c r="FA87" s="395"/>
      <c r="FB87" s="395"/>
      <c r="FC87" s="395"/>
      <c r="FD87" s="395"/>
      <c r="FE87" s="395"/>
      <c r="FF87" s="395"/>
      <c r="FG87" s="395"/>
      <c r="FH87" s="395"/>
      <c r="FI87" s="395"/>
      <c r="FJ87" s="395"/>
      <c r="FK87" s="395"/>
      <c r="FL87" s="395"/>
      <c r="FM87" s="395"/>
      <c r="FN87" s="395"/>
      <c r="FO87" s="395"/>
      <c r="FP87" s="395"/>
      <c r="FQ87" s="395"/>
      <c r="FR87" s="395"/>
      <c r="FS87" s="395"/>
      <c r="FT87" s="395"/>
      <c r="FU87" s="395"/>
      <c r="FV87" s="395"/>
      <c r="FW87" s="395"/>
      <c r="FX87" s="395"/>
      <c r="FY87" s="395"/>
      <c r="FZ87" s="395"/>
      <c r="GA87" s="395"/>
      <c r="GB87" s="395"/>
      <c r="GC87" s="395"/>
      <c r="GD87" s="395"/>
      <c r="GE87" s="395"/>
      <c r="GF87" s="395"/>
      <c r="GG87" s="395"/>
      <c r="GH87" s="395"/>
      <c r="GI87" s="395"/>
      <c r="GJ87" s="395"/>
      <c r="GK87" s="395"/>
      <c r="GL87" s="395"/>
      <c r="GM87" s="395"/>
      <c r="GN87" s="395"/>
      <c r="GO87" s="395"/>
      <c r="GP87" s="395"/>
      <c r="GQ87" s="395"/>
      <c r="GR87" s="395"/>
      <c r="GS87" s="395"/>
      <c r="GT87" s="395"/>
      <c r="GU87" s="395"/>
      <c r="GV87" s="395"/>
      <c r="GW87" s="395"/>
      <c r="GX87" s="395"/>
      <c r="GY87" s="395"/>
      <c r="GZ87" s="395"/>
      <c r="HA87" s="395"/>
      <c r="HB87" s="395"/>
      <c r="HC87" s="395"/>
      <c r="HD87" s="395"/>
      <c r="HE87" s="395"/>
      <c r="HF87" s="395"/>
      <c r="HG87" s="395"/>
      <c r="HH87" s="395"/>
      <c r="HI87" s="395"/>
      <c r="HJ87" s="395"/>
      <c r="HK87" s="395"/>
      <c r="HL87" s="395"/>
      <c r="HM87" s="395"/>
      <c r="HN87" s="395"/>
      <c r="HO87" s="395"/>
      <c r="HP87" s="395"/>
      <c r="HQ87" s="395"/>
      <c r="HR87" s="395"/>
      <c r="HS87" s="395"/>
      <c r="HT87" s="395"/>
      <c r="HU87" s="395"/>
      <c r="HV87" s="395"/>
      <c r="HW87" s="395"/>
      <c r="HX87" s="395"/>
      <c r="HY87" s="395"/>
      <c r="HZ87" s="395"/>
      <c r="IA87" s="395"/>
      <c r="IB87" s="395"/>
      <c r="IC87" s="395"/>
      <c r="ID87" s="395"/>
      <c r="IE87" s="395"/>
      <c r="IF87" s="395"/>
      <c r="IG87" s="395"/>
      <c r="IH87" s="395"/>
      <c r="II87" s="395"/>
      <c r="IJ87" s="395"/>
      <c r="IK87" s="395"/>
      <c r="IL87" s="395"/>
      <c r="IM87" s="395"/>
      <c r="IN87" s="395"/>
      <c r="IO87" s="395"/>
      <c r="IP87" s="395"/>
      <c r="IQ87" s="395"/>
      <c r="IR87" s="395"/>
      <c r="IS87" s="395"/>
      <c r="IT87" s="395"/>
      <c r="IU87" s="395"/>
      <c r="IV87" s="395"/>
    </row>
    <row r="88" spans="1:256" ht="12" hidden="1">
      <c r="A88" s="377" t="s">
        <v>81</v>
      </c>
      <c r="B88" s="414">
        <v>31</v>
      </c>
      <c r="C88" s="415">
        <v>4628.5713999999998</v>
      </c>
      <c r="D88" s="416">
        <v>177</v>
      </c>
      <c r="E88" s="417">
        <v>3652</v>
      </c>
      <c r="F88" s="417">
        <v>124899</v>
      </c>
      <c r="G88" s="382">
        <v>331845</v>
      </c>
      <c r="H88" s="417">
        <v>169242</v>
      </c>
      <c r="I88" s="417">
        <v>162603</v>
      </c>
      <c r="J88" s="418">
        <v>2.66</v>
      </c>
      <c r="K88" s="419">
        <v>71.694907849968573</v>
      </c>
      <c r="L88" s="385">
        <v>-100</v>
      </c>
      <c r="M88" s="385">
        <v>-37</v>
      </c>
      <c r="N88" s="386">
        <v>-0.11148104069057996</v>
      </c>
      <c r="O88" s="420">
        <v>233</v>
      </c>
      <c r="P88" s="386">
        <v>0.70202925624067847</v>
      </c>
      <c r="Q88" s="420">
        <v>270</v>
      </c>
      <c r="R88" s="386">
        <v>0.81351029693125843</v>
      </c>
      <c r="S88" s="385">
        <v>-63</v>
      </c>
      <c r="T88" s="383">
        <v>-0.18981906928396031</v>
      </c>
      <c r="U88" s="421">
        <v>1193</v>
      </c>
      <c r="V88" s="386">
        <v>3.594510311996264</v>
      </c>
      <c r="W88" s="420">
        <v>1256</v>
      </c>
      <c r="X88" s="386">
        <v>3.7843293812802243</v>
      </c>
      <c r="Y88" s="386">
        <v>-0.30130010997454026</v>
      </c>
      <c r="Z88" s="389"/>
      <c r="AA88" s="365">
        <v>221</v>
      </c>
      <c r="AB88" s="391"/>
      <c r="AC88" s="365">
        <v>61</v>
      </c>
      <c r="AD88" s="372"/>
      <c r="AE88" s="392">
        <v>92052</v>
      </c>
      <c r="AF88" s="393">
        <v>56328</v>
      </c>
      <c r="AG88" s="393">
        <v>35724</v>
      </c>
      <c r="AH88" s="394"/>
      <c r="AI88" s="394"/>
      <c r="AJ88" s="394"/>
      <c r="AK88" s="394"/>
      <c r="AL88" s="395"/>
      <c r="AM88" s="395"/>
      <c r="AN88" s="395"/>
      <c r="AO88" s="395"/>
      <c r="AP88" s="395"/>
      <c r="AQ88" s="395"/>
      <c r="AR88" s="395"/>
      <c r="AS88" s="395"/>
      <c r="AT88" s="395"/>
      <c r="AU88" s="395"/>
      <c r="AV88" s="395"/>
      <c r="AW88" s="395"/>
      <c r="AX88" s="395"/>
      <c r="AY88" s="395"/>
      <c r="AZ88" s="395"/>
      <c r="BA88" s="395"/>
      <c r="BB88" s="395"/>
      <c r="BC88" s="395"/>
      <c r="BD88" s="395"/>
      <c r="BE88" s="395"/>
      <c r="BF88" s="395"/>
      <c r="BG88" s="395"/>
      <c r="BH88" s="395"/>
      <c r="BI88" s="395"/>
      <c r="BJ88" s="395"/>
      <c r="BK88" s="395"/>
      <c r="BL88" s="395"/>
      <c r="BM88" s="395"/>
      <c r="BN88" s="395"/>
      <c r="BO88" s="395"/>
      <c r="BP88" s="395"/>
      <c r="BQ88" s="395"/>
      <c r="BR88" s="395"/>
      <c r="BS88" s="395"/>
      <c r="BT88" s="395"/>
      <c r="BU88" s="395"/>
      <c r="BV88" s="395"/>
      <c r="BW88" s="395"/>
      <c r="BX88" s="395"/>
      <c r="BY88" s="395"/>
      <c r="BZ88" s="395"/>
      <c r="CA88" s="395"/>
      <c r="CB88" s="395"/>
      <c r="CC88" s="395"/>
      <c r="CD88" s="395"/>
      <c r="CE88" s="395"/>
      <c r="CF88" s="395"/>
      <c r="CG88" s="395"/>
      <c r="CH88" s="395"/>
      <c r="CI88" s="395"/>
      <c r="CJ88" s="395"/>
      <c r="CK88" s="395"/>
      <c r="CL88" s="395"/>
      <c r="CM88" s="395"/>
      <c r="CN88" s="395"/>
      <c r="CO88" s="395"/>
      <c r="CP88" s="395"/>
      <c r="CQ88" s="395"/>
      <c r="CR88" s="395"/>
      <c r="CS88" s="395"/>
      <c r="CT88" s="395"/>
      <c r="CU88" s="395"/>
      <c r="CV88" s="395"/>
      <c r="CW88" s="395"/>
      <c r="CX88" s="395"/>
      <c r="CY88" s="395"/>
      <c r="CZ88" s="395"/>
      <c r="DA88" s="395"/>
      <c r="DB88" s="395"/>
      <c r="DC88" s="395"/>
      <c r="DD88" s="395"/>
      <c r="DE88" s="395"/>
      <c r="DF88" s="395"/>
      <c r="DG88" s="395"/>
      <c r="DH88" s="395"/>
      <c r="DI88" s="395"/>
      <c r="DJ88" s="395"/>
      <c r="DK88" s="395"/>
      <c r="DL88" s="395"/>
      <c r="DM88" s="395"/>
      <c r="DN88" s="395"/>
      <c r="DO88" s="395"/>
      <c r="DP88" s="395"/>
      <c r="DQ88" s="395"/>
      <c r="DR88" s="395"/>
      <c r="DS88" s="395"/>
      <c r="DT88" s="395"/>
      <c r="DU88" s="395"/>
      <c r="DV88" s="395"/>
      <c r="DW88" s="395"/>
      <c r="DX88" s="395"/>
      <c r="DY88" s="395"/>
      <c r="DZ88" s="395"/>
      <c r="EA88" s="395"/>
      <c r="EB88" s="395"/>
      <c r="EC88" s="395"/>
      <c r="ED88" s="395"/>
      <c r="EE88" s="395"/>
      <c r="EF88" s="395"/>
      <c r="EG88" s="395"/>
      <c r="EH88" s="395"/>
      <c r="EI88" s="395"/>
      <c r="EJ88" s="395"/>
      <c r="EK88" s="395"/>
      <c r="EL88" s="395"/>
      <c r="EM88" s="395"/>
      <c r="EN88" s="395"/>
      <c r="EO88" s="395"/>
      <c r="EP88" s="395"/>
      <c r="EQ88" s="395"/>
      <c r="ER88" s="395"/>
      <c r="ES88" s="395"/>
      <c r="ET88" s="395"/>
      <c r="EU88" s="395"/>
      <c r="EV88" s="395"/>
      <c r="EW88" s="395"/>
      <c r="EX88" s="395"/>
      <c r="EY88" s="395"/>
      <c r="EZ88" s="395"/>
      <c r="FA88" s="395"/>
      <c r="FB88" s="395"/>
      <c r="FC88" s="395"/>
      <c r="FD88" s="395"/>
      <c r="FE88" s="395"/>
      <c r="FF88" s="395"/>
      <c r="FG88" s="395"/>
      <c r="FH88" s="395"/>
      <c r="FI88" s="395"/>
      <c r="FJ88" s="395"/>
      <c r="FK88" s="395"/>
      <c r="FL88" s="395"/>
      <c r="FM88" s="395"/>
      <c r="FN88" s="395"/>
      <c r="FO88" s="395"/>
      <c r="FP88" s="395"/>
      <c r="FQ88" s="395"/>
      <c r="FR88" s="395"/>
      <c r="FS88" s="395"/>
      <c r="FT88" s="395"/>
      <c r="FU88" s="395"/>
      <c r="FV88" s="395"/>
      <c r="FW88" s="395"/>
      <c r="FX88" s="395"/>
      <c r="FY88" s="395"/>
      <c r="FZ88" s="395"/>
      <c r="GA88" s="395"/>
      <c r="GB88" s="395"/>
      <c r="GC88" s="395"/>
      <c r="GD88" s="395"/>
      <c r="GE88" s="395"/>
      <c r="GF88" s="395"/>
      <c r="GG88" s="395"/>
      <c r="GH88" s="395"/>
      <c r="GI88" s="395"/>
      <c r="GJ88" s="395"/>
      <c r="GK88" s="395"/>
      <c r="GL88" s="395"/>
      <c r="GM88" s="395"/>
      <c r="GN88" s="395"/>
      <c r="GO88" s="395"/>
      <c r="GP88" s="395"/>
      <c r="GQ88" s="395"/>
      <c r="GR88" s="395"/>
      <c r="GS88" s="395"/>
      <c r="GT88" s="395"/>
      <c r="GU88" s="395"/>
      <c r="GV88" s="395"/>
      <c r="GW88" s="395"/>
      <c r="GX88" s="395"/>
      <c r="GY88" s="395"/>
      <c r="GZ88" s="395"/>
      <c r="HA88" s="395"/>
      <c r="HB88" s="395"/>
      <c r="HC88" s="395"/>
      <c r="HD88" s="395"/>
      <c r="HE88" s="395"/>
      <c r="HF88" s="395"/>
      <c r="HG88" s="395"/>
      <c r="HH88" s="395"/>
      <c r="HI88" s="395"/>
      <c r="HJ88" s="395"/>
      <c r="HK88" s="395"/>
      <c r="HL88" s="395"/>
      <c r="HM88" s="395"/>
      <c r="HN88" s="395"/>
      <c r="HO88" s="395"/>
      <c r="HP88" s="395"/>
      <c r="HQ88" s="395"/>
      <c r="HR88" s="395"/>
      <c r="HS88" s="395"/>
      <c r="HT88" s="395"/>
      <c r="HU88" s="395"/>
      <c r="HV88" s="395"/>
      <c r="HW88" s="395"/>
      <c r="HX88" s="395"/>
      <c r="HY88" s="395"/>
      <c r="HZ88" s="395"/>
      <c r="IA88" s="395"/>
      <c r="IB88" s="395"/>
      <c r="IC88" s="395"/>
      <c r="ID88" s="395"/>
      <c r="IE88" s="395"/>
      <c r="IF88" s="395"/>
      <c r="IG88" s="395"/>
      <c r="IH88" s="395"/>
      <c r="II88" s="395"/>
      <c r="IJ88" s="395"/>
      <c r="IK88" s="395"/>
      <c r="IL88" s="395"/>
      <c r="IM88" s="395"/>
      <c r="IN88" s="395"/>
      <c r="IO88" s="395"/>
      <c r="IP88" s="395"/>
      <c r="IQ88" s="395"/>
      <c r="IR88" s="395"/>
      <c r="IS88" s="395"/>
      <c r="IT88" s="395"/>
      <c r="IU88" s="395"/>
      <c r="IV88" s="395"/>
    </row>
    <row r="89" spans="1:256" ht="12" hidden="1">
      <c r="A89" s="377" t="s">
        <v>83</v>
      </c>
      <c r="B89" s="414">
        <v>29</v>
      </c>
      <c r="C89" s="415">
        <v>4628.5713999999998</v>
      </c>
      <c r="D89" s="416">
        <v>177</v>
      </c>
      <c r="E89" s="417">
        <v>3682</v>
      </c>
      <c r="F89" s="417">
        <v>124880</v>
      </c>
      <c r="G89" s="382">
        <v>331801</v>
      </c>
      <c r="H89" s="417">
        <v>169166</v>
      </c>
      <c r="I89" s="417">
        <v>162635</v>
      </c>
      <c r="J89" s="418">
        <v>2.66</v>
      </c>
      <c r="K89" s="419">
        <v>71.685401677070388</v>
      </c>
      <c r="L89" s="385">
        <v>-44</v>
      </c>
      <c r="M89" s="385">
        <v>-99</v>
      </c>
      <c r="N89" s="386">
        <v>-0.29835183215147831</v>
      </c>
      <c r="O89" s="420">
        <v>206</v>
      </c>
      <c r="P89" s="386">
        <v>0.6208129032646923</v>
      </c>
      <c r="Q89" s="420">
        <v>305</v>
      </c>
      <c r="R89" s="386">
        <v>0.91916473541617061</v>
      </c>
      <c r="S89" s="385">
        <v>55</v>
      </c>
      <c r="T89" s="383">
        <v>0.16575101786193258</v>
      </c>
      <c r="U89" s="421">
        <v>1185</v>
      </c>
      <c r="V89" s="386">
        <v>3.5711810212070891</v>
      </c>
      <c r="W89" s="420">
        <v>1130</v>
      </c>
      <c r="X89" s="386">
        <v>3.4054300033451566</v>
      </c>
      <c r="Y89" s="386">
        <v>-0.13260081428954573</v>
      </c>
      <c r="Z89" s="389"/>
      <c r="AA89" s="365">
        <v>130</v>
      </c>
      <c r="AB89" s="391"/>
      <c r="AC89" s="365">
        <v>56</v>
      </c>
      <c r="AD89" s="372"/>
      <c r="AE89" s="392">
        <v>92143</v>
      </c>
      <c r="AF89" s="393">
        <v>56371</v>
      </c>
      <c r="AG89" s="393">
        <v>35772</v>
      </c>
      <c r="AH89" s="394"/>
      <c r="AI89" s="394"/>
      <c r="AJ89" s="394"/>
      <c r="AK89" s="394"/>
      <c r="AL89" s="395"/>
      <c r="AM89" s="395"/>
      <c r="AN89" s="395"/>
      <c r="AO89" s="395"/>
      <c r="AP89" s="395"/>
      <c r="AQ89" s="395"/>
      <c r="AR89" s="395"/>
      <c r="AS89" s="395"/>
      <c r="AT89" s="395"/>
      <c r="AU89" s="395"/>
      <c r="AV89" s="395"/>
      <c r="AW89" s="395"/>
      <c r="AX89" s="395"/>
      <c r="AY89" s="395"/>
      <c r="AZ89" s="395"/>
      <c r="BA89" s="395"/>
      <c r="BB89" s="395"/>
      <c r="BC89" s="395"/>
      <c r="BD89" s="395"/>
      <c r="BE89" s="395"/>
      <c r="BF89" s="395"/>
      <c r="BG89" s="395"/>
      <c r="BH89" s="395"/>
      <c r="BI89" s="395"/>
      <c r="BJ89" s="395"/>
      <c r="BK89" s="395"/>
      <c r="BL89" s="395"/>
      <c r="BM89" s="395"/>
      <c r="BN89" s="395"/>
      <c r="BO89" s="395"/>
      <c r="BP89" s="395"/>
      <c r="BQ89" s="395"/>
      <c r="BR89" s="395"/>
      <c r="BS89" s="395"/>
      <c r="BT89" s="395"/>
      <c r="BU89" s="395"/>
      <c r="BV89" s="395"/>
      <c r="BW89" s="395"/>
      <c r="BX89" s="395"/>
      <c r="BY89" s="395"/>
      <c r="BZ89" s="395"/>
      <c r="CA89" s="395"/>
      <c r="CB89" s="395"/>
      <c r="CC89" s="395"/>
      <c r="CD89" s="395"/>
      <c r="CE89" s="395"/>
      <c r="CF89" s="395"/>
      <c r="CG89" s="395"/>
      <c r="CH89" s="395"/>
      <c r="CI89" s="395"/>
      <c r="CJ89" s="395"/>
      <c r="CK89" s="395"/>
      <c r="CL89" s="395"/>
      <c r="CM89" s="395"/>
      <c r="CN89" s="395"/>
      <c r="CO89" s="395"/>
      <c r="CP89" s="395"/>
      <c r="CQ89" s="395"/>
      <c r="CR89" s="395"/>
      <c r="CS89" s="395"/>
      <c r="CT89" s="395"/>
      <c r="CU89" s="395"/>
      <c r="CV89" s="395"/>
      <c r="CW89" s="395"/>
      <c r="CX89" s="395"/>
      <c r="CY89" s="395"/>
      <c r="CZ89" s="395"/>
      <c r="DA89" s="395"/>
      <c r="DB89" s="395"/>
      <c r="DC89" s="395"/>
      <c r="DD89" s="395"/>
      <c r="DE89" s="395"/>
      <c r="DF89" s="395"/>
      <c r="DG89" s="395"/>
      <c r="DH89" s="395"/>
      <c r="DI89" s="395"/>
      <c r="DJ89" s="395"/>
      <c r="DK89" s="395"/>
      <c r="DL89" s="395"/>
      <c r="DM89" s="395"/>
      <c r="DN89" s="395"/>
      <c r="DO89" s="395"/>
      <c r="DP89" s="395"/>
      <c r="DQ89" s="395"/>
      <c r="DR89" s="395"/>
      <c r="DS89" s="395"/>
      <c r="DT89" s="395"/>
      <c r="DU89" s="395"/>
      <c r="DV89" s="395"/>
      <c r="DW89" s="395"/>
      <c r="DX89" s="395"/>
      <c r="DY89" s="395"/>
      <c r="DZ89" s="395"/>
      <c r="EA89" s="395"/>
      <c r="EB89" s="395"/>
      <c r="EC89" s="395"/>
      <c r="ED89" s="395"/>
      <c r="EE89" s="395"/>
      <c r="EF89" s="395"/>
      <c r="EG89" s="395"/>
      <c r="EH89" s="395"/>
      <c r="EI89" s="395"/>
      <c r="EJ89" s="395"/>
      <c r="EK89" s="395"/>
      <c r="EL89" s="395"/>
      <c r="EM89" s="395"/>
      <c r="EN89" s="395"/>
      <c r="EO89" s="395"/>
      <c r="EP89" s="395"/>
      <c r="EQ89" s="395"/>
      <c r="ER89" s="395"/>
      <c r="ES89" s="395"/>
      <c r="ET89" s="395"/>
      <c r="EU89" s="395"/>
      <c r="EV89" s="395"/>
      <c r="EW89" s="395"/>
      <c r="EX89" s="395"/>
      <c r="EY89" s="395"/>
      <c r="EZ89" s="395"/>
      <c r="FA89" s="395"/>
      <c r="FB89" s="395"/>
      <c r="FC89" s="395"/>
      <c r="FD89" s="395"/>
      <c r="FE89" s="395"/>
      <c r="FF89" s="395"/>
      <c r="FG89" s="395"/>
      <c r="FH89" s="395"/>
      <c r="FI89" s="395"/>
      <c r="FJ89" s="395"/>
      <c r="FK89" s="395"/>
      <c r="FL89" s="395"/>
      <c r="FM89" s="395"/>
      <c r="FN89" s="395"/>
      <c r="FO89" s="395"/>
      <c r="FP89" s="395"/>
      <c r="FQ89" s="395"/>
      <c r="FR89" s="395"/>
      <c r="FS89" s="395"/>
      <c r="FT89" s="395"/>
      <c r="FU89" s="395"/>
      <c r="FV89" s="395"/>
      <c r="FW89" s="395"/>
      <c r="FX89" s="395"/>
      <c r="FY89" s="395"/>
      <c r="FZ89" s="395"/>
      <c r="GA89" s="395"/>
      <c r="GB89" s="395"/>
      <c r="GC89" s="395"/>
      <c r="GD89" s="395"/>
      <c r="GE89" s="395"/>
      <c r="GF89" s="395"/>
      <c r="GG89" s="395"/>
      <c r="GH89" s="395"/>
      <c r="GI89" s="395"/>
      <c r="GJ89" s="395"/>
      <c r="GK89" s="395"/>
      <c r="GL89" s="395"/>
      <c r="GM89" s="395"/>
      <c r="GN89" s="395"/>
      <c r="GO89" s="395"/>
      <c r="GP89" s="395"/>
      <c r="GQ89" s="395"/>
      <c r="GR89" s="395"/>
      <c r="GS89" s="395"/>
      <c r="GT89" s="395"/>
      <c r="GU89" s="395"/>
      <c r="GV89" s="395"/>
      <c r="GW89" s="395"/>
      <c r="GX89" s="395"/>
      <c r="GY89" s="395"/>
      <c r="GZ89" s="395"/>
      <c r="HA89" s="395"/>
      <c r="HB89" s="395"/>
      <c r="HC89" s="395"/>
      <c r="HD89" s="395"/>
      <c r="HE89" s="395"/>
      <c r="HF89" s="395"/>
      <c r="HG89" s="395"/>
      <c r="HH89" s="395"/>
      <c r="HI89" s="395"/>
      <c r="HJ89" s="395"/>
      <c r="HK89" s="395"/>
      <c r="HL89" s="395"/>
      <c r="HM89" s="395"/>
      <c r="HN89" s="395"/>
      <c r="HO89" s="395"/>
      <c r="HP89" s="395"/>
      <c r="HQ89" s="395"/>
      <c r="HR89" s="395"/>
      <c r="HS89" s="395"/>
      <c r="HT89" s="395"/>
      <c r="HU89" s="395"/>
      <c r="HV89" s="395"/>
      <c r="HW89" s="395"/>
      <c r="HX89" s="395"/>
      <c r="HY89" s="395"/>
      <c r="HZ89" s="395"/>
      <c r="IA89" s="395"/>
      <c r="IB89" s="395"/>
      <c r="IC89" s="395"/>
      <c r="ID89" s="395"/>
      <c r="IE89" s="395"/>
      <c r="IF89" s="395"/>
      <c r="IG89" s="395"/>
      <c r="IH89" s="395"/>
      <c r="II89" s="395"/>
      <c r="IJ89" s="395"/>
      <c r="IK89" s="395"/>
      <c r="IL89" s="395"/>
      <c r="IM89" s="395"/>
      <c r="IN89" s="395"/>
      <c r="IO89" s="395"/>
      <c r="IP89" s="395"/>
      <c r="IQ89" s="395"/>
      <c r="IR89" s="395"/>
      <c r="IS89" s="395"/>
      <c r="IT89" s="395"/>
      <c r="IU89" s="395"/>
      <c r="IV89" s="395"/>
    </row>
    <row r="90" spans="1:256" ht="12" hidden="1">
      <c r="A90" s="377" t="s">
        <v>84</v>
      </c>
      <c r="B90" s="414">
        <v>31</v>
      </c>
      <c r="C90" s="415">
        <v>4628.5713999999998</v>
      </c>
      <c r="D90" s="416">
        <v>177</v>
      </c>
      <c r="E90" s="417">
        <v>3682</v>
      </c>
      <c r="F90" s="417">
        <v>124900</v>
      </c>
      <c r="G90" s="382">
        <v>331633</v>
      </c>
      <c r="H90" s="417">
        <v>169013</v>
      </c>
      <c r="I90" s="417">
        <v>162620</v>
      </c>
      <c r="J90" s="418">
        <v>2.66</v>
      </c>
      <c r="K90" s="419">
        <v>71.64910538055004</v>
      </c>
      <c r="L90" s="385">
        <v>-168</v>
      </c>
      <c r="M90" s="385">
        <v>-119</v>
      </c>
      <c r="N90" s="386">
        <v>-0.35873952797113207</v>
      </c>
      <c r="O90" s="420">
        <v>268</v>
      </c>
      <c r="P90" s="386">
        <v>0.80791759240557459</v>
      </c>
      <c r="Q90" s="420">
        <v>387</v>
      </c>
      <c r="R90" s="386">
        <v>1.1666571203767067</v>
      </c>
      <c r="S90" s="385">
        <v>-49</v>
      </c>
      <c r="T90" s="383">
        <v>-0.14771627622340677</v>
      </c>
      <c r="U90" s="421">
        <v>1569</v>
      </c>
      <c r="V90" s="386">
        <v>4.7299354570311438</v>
      </c>
      <c r="W90" s="420">
        <v>1618</v>
      </c>
      <c r="X90" s="386">
        <v>4.8776517332545506</v>
      </c>
      <c r="Y90" s="386">
        <v>-0.50645580419453884</v>
      </c>
      <c r="Z90" s="389"/>
      <c r="AA90" s="365">
        <v>185</v>
      </c>
      <c r="AB90" s="391"/>
      <c r="AC90" s="365">
        <v>83</v>
      </c>
      <c r="AD90" s="372"/>
      <c r="AE90" s="392">
        <v>92172</v>
      </c>
      <c r="AF90" s="393">
        <v>56353</v>
      </c>
      <c r="AG90" s="393">
        <v>35819</v>
      </c>
      <c r="AH90" s="394"/>
      <c r="AI90" s="394"/>
      <c r="AJ90" s="394"/>
      <c r="AK90" s="394"/>
      <c r="AL90" s="395"/>
      <c r="AM90" s="395"/>
      <c r="AN90" s="395"/>
      <c r="AO90" s="395"/>
      <c r="AP90" s="395"/>
      <c r="AQ90" s="395"/>
      <c r="AR90" s="395"/>
      <c r="AS90" s="395"/>
      <c r="AT90" s="395"/>
      <c r="AU90" s="395"/>
      <c r="AV90" s="395"/>
      <c r="AW90" s="395"/>
      <c r="AX90" s="395"/>
      <c r="AY90" s="395"/>
      <c r="AZ90" s="395"/>
      <c r="BA90" s="395"/>
      <c r="BB90" s="395"/>
      <c r="BC90" s="395"/>
      <c r="BD90" s="395"/>
      <c r="BE90" s="395"/>
      <c r="BF90" s="395"/>
      <c r="BG90" s="395"/>
      <c r="BH90" s="395"/>
      <c r="BI90" s="395"/>
      <c r="BJ90" s="395"/>
      <c r="BK90" s="395"/>
      <c r="BL90" s="395"/>
      <c r="BM90" s="395"/>
      <c r="BN90" s="395"/>
      <c r="BO90" s="395"/>
      <c r="BP90" s="395"/>
      <c r="BQ90" s="395"/>
      <c r="BR90" s="395"/>
      <c r="BS90" s="395"/>
      <c r="BT90" s="395"/>
      <c r="BU90" s="395"/>
      <c r="BV90" s="395"/>
      <c r="BW90" s="395"/>
      <c r="BX90" s="395"/>
      <c r="BY90" s="395"/>
      <c r="BZ90" s="395"/>
      <c r="CA90" s="395"/>
      <c r="CB90" s="395"/>
      <c r="CC90" s="395"/>
      <c r="CD90" s="395"/>
      <c r="CE90" s="395"/>
      <c r="CF90" s="395"/>
      <c r="CG90" s="395"/>
      <c r="CH90" s="395"/>
      <c r="CI90" s="395"/>
      <c r="CJ90" s="395"/>
      <c r="CK90" s="395"/>
      <c r="CL90" s="395"/>
      <c r="CM90" s="395"/>
      <c r="CN90" s="395"/>
      <c r="CO90" s="395"/>
      <c r="CP90" s="395"/>
      <c r="CQ90" s="395"/>
      <c r="CR90" s="395"/>
      <c r="CS90" s="395"/>
      <c r="CT90" s="395"/>
      <c r="CU90" s="395"/>
      <c r="CV90" s="395"/>
      <c r="CW90" s="395"/>
      <c r="CX90" s="395"/>
      <c r="CY90" s="395"/>
      <c r="CZ90" s="395"/>
      <c r="DA90" s="395"/>
      <c r="DB90" s="395"/>
      <c r="DC90" s="395"/>
      <c r="DD90" s="395"/>
      <c r="DE90" s="395"/>
      <c r="DF90" s="395"/>
      <c r="DG90" s="395"/>
      <c r="DH90" s="395"/>
      <c r="DI90" s="395"/>
      <c r="DJ90" s="395"/>
      <c r="DK90" s="395"/>
      <c r="DL90" s="395"/>
      <c r="DM90" s="395"/>
      <c r="DN90" s="395"/>
      <c r="DO90" s="395"/>
      <c r="DP90" s="395"/>
      <c r="DQ90" s="395"/>
      <c r="DR90" s="395"/>
      <c r="DS90" s="395"/>
      <c r="DT90" s="395"/>
      <c r="DU90" s="395"/>
      <c r="DV90" s="395"/>
      <c r="DW90" s="395"/>
      <c r="DX90" s="395"/>
      <c r="DY90" s="395"/>
      <c r="DZ90" s="395"/>
      <c r="EA90" s="395"/>
      <c r="EB90" s="395"/>
      <c r="EC90" s="395"/>
      <c r="ED90" s="395"/>
      <c r="EE90" s="395"/>
      <c r="EF90" s="395"/>
      <c r="EG90" s="395"/>
      <c r="EH90" s="395"/>
      <c r="EI90" s="395"/>
      <c r="EJ90" s="395"/>
      <c r="EK90" s="395"/>
      <c r="EL90" s="395"/>
      <c r="EM90" s="395"/>
      <c r="EN90" s="395"/>
      <c r="EO90" s="395"/>
      <c r="EP90" s="395"/>
      <c r="EQ90" s="395"/>
      <c r="ER90" s="395"/>
      <c r="ES90" s="395"/>
      <c r="ET90" s="395"/>
      <c r="EU90" s="395"/>
      <c r="EV90" s="395"/>
      <c r="EW90" s="395"/>
      <c r="EX90" s="395"/>
      <c r="EY90" s="395"/>
      <c r="EZ90" s="395"/>
      <c r="FA90" s="395"/>
      <c r="FB90" s="395"/>
      <c r="FC90" s="395"/>
      <c r="FD90" s="395"/>
      <c r="FE90" s="395"/>
      <c r="FF90" s="395"/>
      <c r="FG90" s="395"/>
      <c r="FH90" s="395"/>
      <c r="FI90" s="395"/>
      <c r="FJ90" s="395"/>
      <c r="FK90" s="395"/>
      <c r="FL90" s="395"/>
      <c r="FM90" s="395"/>
      <c r="FN90" s="395"/>
      <c r="FO90" s="395"/>
      <c r="FP90" s="395"/>
      <c r="FQ90" s="395"/>
      <c r="FR90" s="395"/>
      <c r="FS90" s="395"/>
      <c r="FT90" s="395"/>
      <c r="FU90" s="395"/>
      <c r="FV90" s="395"/>
      <c r="FW90" s="395"/>
      <c r="FX90" s="395"/>
      <c r="FY90" s="395"/>
      <c r="FZ90" s="395"/>
      <c r="GA90" s="395"/>
      <c r="GB90" s="395"/>
      <c r="GC90" s="395"/>
      <c r="GD90" s="395"/>
      <c r="GE90" s="395"/>
      <c r="GF90" s="395"/>
      <c r="GG90" s="395"/>
      <c r="GH90" s="395"/>
      <c r="GI90" s="395"/>
      <c r="GJ90" s="395"/>
      <c r="GK90" s="395"/>
      <c r="GL90" s="395"/>
      <c r="GM90" s="395"/>
      <c r="GN90" s="395"/>
      <c r="GO90" s="395"/>
      <c r="GP90" s="395"/>
      <c r="GQ90" s="395"/>
      <c r="GR90" s="395"/>
      <c r="GS90" s="395"/>
      <c r="GT90" s="395"/>
      <c r="GU90" s="395"/>
      <c r="GV90" s="395"/>
      <c r="GW90" s="395"/>
      <c r="GX90" s="395"/>
      <c r="GY90" s="395"/>
      <c r="GZ90" s="395"/>
      <c r="HA90" s="395"/>
      <c r="HB90" s="395"/>
      <c r="HC90" s="395"/>
      <c r="HD90" s="395"/>
      <c r="HE90" s="395"/>
      <c r="HF90" s="395"/>
      <c r="HG90" s="395"/>
      <c r="HH90" s="395"/>
      <c r="HI90" s="395"/>
      <c r="HJ90" s="395"/>
      <c r="HK90" s="395"/>
      <c r="HL90" s="395"/>
      <c r="HM90" s="395"/>
      <c r="HN90" s="395"/>
      <c r="HO90" s="395"/>
      <c r="HP90" s="395"/>
      <c r="HQ90" s="395"/>
      <c r="HR90" s="395"/>
      <c r="HS90" s="395"/>
      <c r="HT90" s="395"/>
      <c r="HU90" s="395"/>
      <c r="HV90" s="395"/>
      <c r="HW90" s="395"/>
      <c r="HX90" s="395"/>
      <c r="HY90" s="395"/>
      <c r="HZ90" s="395"/>
      <c r="IA90" s="395"/>
      <c r="IB90" s="395"/>
      <c r="IC90" s="395"/>
      <c r="ID90" s="395"/>
      <c r="IE90" s="395"/>
      <c r="IF90" s="395"/>
      <c r="IG90" s="395"/>
      <c r="IH90" s="395"/>
      <c r="II90" s="395"/>
      <c r="IJ90" s="395"/>
      <c r="IK90" s="395"/>
      <c r="IL90" s="395"/>
      <c r="IM90" s="395"/>
      <c r="IN90" s="395"/>
      <c r="IO90" s="395"/>
      <c r="IP90" s="395"/>
      <c r="IQ90" s="395"/>
      <c r="IR90" s="395"/>
      <c r="IS90" s="395"/>
      <c r="IT90" s="395"/>
      <c r="IU90" s="395"/>
      <c r="IV90" s="395"/>
    </row>
    <row r="91" spans="1:256" ht="12" hidden="1">
      <c r="A91" s="377" t="s">
        <v>85</v>
      </c>
      <c r="B91" s="414">
        <v>30</v>
      </c>
      <c r="C91" s="415">
        <v>4628.5713999999998</v>
      </c>
      <c r="D91" s="416">
        <v>177</v>
      </c>
      <c r="E91" s="417">
        <v>3682</v>
      </c>
      <c r="F91" s="417">
        <v>124946</v>
      </c>
      <c r="G91" s="382">
        <v>331498</v>
      </c>
      <c r="H91" s="417">
        <v>168902</v>
      </c>
      <c r="I91" s="417">
        <v>162596</v>
      </c>
      <c r="J91" s="418">
        <v>2.65</v>
      </c>
      <c r="K91" s="419">
        <v>71.619938713703334</v>
      </c>
      <c r="L91" s="385">
        <v>-135</v>
      </c>
      <c r="M91" s="385">
        <v>-86</v>
      </c>
      <c r="N91" s="386">
        <v>-0.25937559848657354</v>
      </c>
      <c r="O91" s="420">
        <v>184</v>
      </c>
      <c r="P91" s="386">
        <v>0.55494314094801778</v>
      </c>
      <c r="Q91" s="420">
        <v>270</v>
      </c>
      <c r="R91" s="386">
        <v>0.81431873943459132</v>
      </c>
      <c r="S91" s="385">
        <v>-49</v>
      </c>
      <c r="T91" s="383">
        <v>-0.14778377123072239</v>
      </c>
      <c r="U91" s="421">
        <v>1290</v>
      </c>
      <c r="V91" s="386">
        <v>3.8906339772986032</v>
      </c>
      <c r="W91" s="420">
        <v>1339</v>
      </c>
      <c r="X91" s="386">
        <v>4.0384177485293256</v>
      </c>
      <c r="Y91" s="386">
        <v>-0.40715936971729594</v>
      </c>
      <c r="Z91" s="389"/>
      <c r="AA91" s="365">
        <v>138</v>
      </c>
      <c r="AB91" s="391"/>
      <c r="AC91" s="365">
        <v>71</v>
      </c>
      <c r="AD91" s="372"/>
      <c r="AE91" s="392">
        <v>92192</v>
      </c>
      <c r="AF91" s="393">
        <v>56362</v>
      </c>
      <c r="AG91" s="393">
        <v>35830</v>
      </c>
      <c r="AH91" s="394"/>
      <c r="AI91" s="394"/>
      <c r="AJ91" s="394"/>
      <c r="AK91" s="394"/>
      <c r="AL91" s="395"/>
      <c r="AM91" s="395"/>
      <c r="AN91" s="395"/>
      <c r="AO91" s="395"/>
      <c r="AP91" s="395"/>
      <c r="AQ91" s="395"/>
      <c r="AR91" s="395"/>
      <c r="AS91" s="395"/>
      <c r="AT91" s="395"/>
      <c r="AU91" s="395"/>
      <c r="AV91" s="395"/>
      <c r="AW91" s="395"/>
      <c r="AX91" s="395"/>
      <c r="AY91" s="395"/>
      <c r="AZ91" s="395"/>
      <c r="BA91" s="395"/>
      <c r="BB91" s="395"/>
      <c r="BC91" s="395"/>
      <c r="BD91" s="395"/>
      <c r="BE91" s="395"/>
      <c r="BF91" s="395"/>
      <c r="BG91" s="395"/>
      <c r="BH91" s="395"/>
      <c r="BI91" s="395"/>
      <c r="BJ91" s="395"/>
      <c r="BK91" s="395"/>
      <c r="BL91" s="395"/>
      <c r="BM91" s="395"/>
      <c r="BN91" s="395"/>
      <c r="BO91" s="395"/>
      <c r="BP91" s="395"/>
      <c r="BQ91" s="395"/>
      <c r="BR91" s="395"/>
      <c r="BS91" s="395"/>
      <c r="BT91" s="395"/>
      <c r="BU91" s="395"/>
      <c r="BV91" s="395"/>
      <c r="BW91" s="395"/>
      <c r="BX91" s="395"/>
      <c r="BY91" s="395"/>
      <c r="BZ91" s="395"/>
      <c r="CA91" s="395"/>
      <c r="CB91" s="395"/>
      <c r="CC91" s="395"/>
      <c r="CD91" s="395"/>
      <c r="CE91" s="395"/>
      <c r="CF91" s="395"/>
      <c r="CG91" s="395"/>
      <c r="CH91" s="395"/>
      <c r="CI91" s="395"/>
      <c r="CJ91" s="395"/>
      <c r="CK91" s="395"/>
      <c r="CL91" s="395"/>
      <c r="CM91" s="395"/>
      <c r="CN91" s="395"/>
      <c r="CO91" s="395"/>
      <c r="CP91" s="395"/>
      <c r="CQ91" s="395"/>
      <c r="CR91" s="395"/>
      <c r="CS91" s="395"/>
      <c r="CT91" s="395"/>
      <c r="CU91" s="395"/>
      <c r="CV91" s="395"/>
      <c r="CW91" s="395"/>
      <c r="CX91" s="395"/>
      <c r="CY91" s="395"/>
      <c r="CZ91" s="395"/>
      <c r="DA91" s="395"/>
      <c r="DB91" s="395"/>
      <c r="DC91" s="395"/>
      <c r="DD91" s="395"/>
      <c r="DE91" s="395"/>
      <c r="DF91" s="395"/>
      <c r="DG91" s="395"/>
      <c r="DH91" s="395"/>
      <c r="DI91" s="395"/>
      <c r="DJ91" s="395"/>
      <c r="DK91" s="395"/>
      <c r="DL91" s="395"/>
      <c r="DM91" s="395"/>
      <c r="DN91" s="395"/>
      <c r="DO91" s="395"/>
      <c r="DP91" s="395"/>
      <c r="DQ91" s="395"/>
      <c r="DR91" s="395"/>
      <c r="DS91" s="395"/>
      <c r="DT91" s="395"/>
      <c r="DU91" s="395"/>
      <c r="DV91" s="395"/>
      <c r="DW91" s="395"/>
      <c r="DX91" s="395"/>
      <c r="DY91" s="395"/>
      <c r="DZ91" s="395"/>
      <c r="EA91" s="395"/>
      <c r="EB91" s="395"/>
      <c r="EC91" s="395"/>
      <c r="ED91" s="395"/>
      <c r="EE91" s="395"/>
      <c r="EF91" s="395"/>
      <c r="EG91" s="395"/>
      <c r="EH91" s="395"/>
      <c r="EI91" s="395"/>
      <c r="EJ91" s="395"/>
      <c r="EK91" s="395"/>
      <c r="EL91" s="395"/>
      <c r="EM91" s="395"/>
      <c r="EN91" s="395"/>
      <c r="EO91" s="395"/>
      <c r="EP91" s="395"/>
      <c r="EQ91" s="395"/>
      <c r="ER91" s="395"/>
      <c r="ES91" s="395"/>
      <c r="ET91" s="395"/>
      <c r="EU91" s="395"/>
      <c r="EV91" s="395"/>
      <c r="EW91" s="395"/>
      <c r="EX91" s="395"/>
      <c r="EY91" s="395"/>
      <c r="EZ91" s="395"/>
      <c r="FA91" s="395"/>
      <c r="FB91" s="395"/>
      <c r="FC91" s="395"/>
      <c r="FD91" s="395"/>
      <c r="FE91" s="395"/>
      <c r="FF91" s="395"/>
      <c r="FG91" s="395"/>
      <c r="FH91" s="395"/>
      <c r="FI91" s="395"/>
      <c r="FJ91" s="395"/>
      <c r="FK91" s="395"/>
      <c r="FL91" s="395"/>
      <c r="FM91" s="395"/>
      <c r="FN91" s="395"/>
      <c r="FO91" s="395"/>
      <c r="FP91" s="395"/>
      <c r="FQ91" s="395"/>
      <c r="FR91" s="395"/>
      <c r="FS91" s="395"/>
      <c r="FT91" s="395"/>
      <c r="FU91" s="395"/>
      <c r="FV91" s="395"/>
      <c r="FW91" s="395"/>
      <c r="FX91" s="395"/>
      <c r="FY91" s="395"/>
      <c r="FZ91" s="395"/>
      <c r="GA91" s="395"/>
      <c r="GB91" s="395"/>
      <c r="GC91" s="395"/>
      <c r="GD91" s="395"/>
      <c r="GE91" s="395"/>
      <c r="GF91" s="395"/>
      <c r="GG91" s="395"/>
      <c r="GH91" s="395"/>
      <c r="GI91" s="395"/>
      <c r="GJ91" s="395"/>
      <c r="GK91" s="395"/>
      <c r="GL91" s="395"/>
      <c r="GM91" s="395"/>
      <c r="GN91" s="395"/>
      <c r="GO91" s="395"/>
      <c r="GP91" s="395"/>
      <c r="GQ91" s="395"/>
      <c r="GR91" s="395"/>
      <c r="GS91" s="395"/>
      <c r="GT91" s="395"/>
      <c r="GU91" s="395"/>
      <c r="GV91" s="395"/>
      <c r="GW91" s="395"/>
      <c r="GX91" s="395"/>
      <c r="GY91" s="395"/>
      <c r="GZ91" s="395"/>
      <c r="HA91" s="395"/>
      <c r="HB91" s="395"/>
      <c r="HC91" s="395"/>
      <c r="HD91" s="395"/>
      <c r="HE91" s="395"/>
      <c r="HF91" s="395"/>
      <c r="HG91" s="395"/>
      <c r="HH91" s="395"/>
      <c r="HI91" s="395"/>
      <c r="HJ91" s="395"/>
      <c r="HK91" s="395"/>
      <c r="HL91" s="395"/>
      <c r="HM91" s="395"/>
      <c r="HN91" s="395"/>
      <c r="HO91" s="395"/>
      <c r="HP91" s="395"/>
      <c r="HQ91" s="395"/>
      <c r="HR91" s="395"/>
      <c r="HS91" s="395"/>
      <c r="HT91" s="395"/>
      <c r="HU91" s="395"/>
      <c r="HV91" s="395"/>
      <c r="HW91" s="395"/>
      <c r="HX91" s="395"/>
      <c r="HY91" s="395"/>
      <c r="HZ91" s="395"/>
      <c r="IA91" s="395"/>
      <c r="IB91" s="395"/>
      <c r="IC91" s="395"/>
      <c r="ID91" s="395"/>
      <c r="IE91" s="395"/>
      <c r="IF91" s="395"/>
      <c r="IG91" s="395"/>
      <c r="IH91" s="395"/>
      <c r="II91" s="395"/>
      <c r="IJ91" s="395"/>
      <c r="IK91" s="395"/>
      <c r="IL91" s="395"/>
      <c r="IM91" s="395"/>
      <c r="IN91" s="395"/>
      <c r="IO91" s="395"/>
      <c r="IP91" s="395"/>
      <c r="IQ91" s="395"/>
      <c r="IR91" s="395"/>
      <c r="IS91" s="395"/>
      <c r="IT91" s="395"/>
      <c r="IU91" s="395"/>
      <c r="IV91" s="395"/>
    </row>
    <row r="92" spans="1:256" ht="12" hidden="1">
      <c r="A92" s="377" t="s">
        <v>86</v>
      </c>
      <c r="B92" s="414">
        <v>31</v>
      </c>
      <c r="C92" s="415">
        <v>4628.5713999999998</v>
      </c>
      <c r="D92" s="416">
        <v>177</v>
      </c>
      <c r="E92" s="417">
        <v>3682</v>
      </c>
      <c r="F92" s="417">
        <v>125005</v>
      </c>
      <c r="G92" s="382">
        <v>331379</v>
      </c>
      <c r="H92" s="417">
        <v>168829</v>
      </c>
      <c r="I92" s="417">
        <v>162550</v>
      </c>
      <c r="J92" s="418">
        <v>2.65</v>
      </c>
      <c r="K92" s="419">
        <v>71.59422883700141</v>
      </c>
      <c r="L92" s="385">
        <v>-119</v>
      </c>
      <c r="M92" s="385">
        <v>-61</v>
      </c>
      <c r="N92" s="386">
        <v>-0.18404621068463678</v>
      </c>
      <c r="O92" s="420">
        <v>205</v>
      </c>
      <c r="P92" s="386">
        <v>0.61851595394017289</v>
      </c>
      <c r="Q92" s="420">
        <v>266</v>
      </c>
      <c r="R92" s="386">
        <v>0.80256216462480967</v>
      </c>
      <c r="S92" s="385">
        <v>-58</v>
      </c>
      <c r="T92" s="383">
        <v>-0.17499475770014605</v>
      </c>
      <c r="U92" s="421">
        <v>1423</v>
      </c>
      <c r="V92" s="386">
        <v>4.2934058656432494</v>
      </c>
      <c r="W92" s="420">
        <v>1481</v>
      </c>
      <c r="X92" s="386">
        <v>4.4684006233433955</v>
      </c>
      <c r="Y92" s="386">
        <v>-0.35904096838478283</v>
      </c>
      <c r="Z92" s="389"/>
      <c r="AA92" s="365">
        <v>253</v>
      </c>
      <c r="AB92" s="391"/>
      <c r="AC92" s="365">
        <v>87</v>
      </c>
      <c r="AD92" s="372"/>
      <c r="AE92" s="392">
        <v>92210</v>
      </c>
      <c r="AF92" s="393">
        <v>56351</v>
      </c>
      <c r="AG92" s="393">
        <v>35859</v>
      </c>
      <c r="AH92" s="394"/>
      <c r="AI92" s="394"/>
      <c r="AJ92" s="394"/>
      <c r="AK92" s="394"/>
      <c r="AL92" s="395"/>
      <c r="AM92" s="395"/>
      <c r="AN92" s="395"/>
      <c r="AO92" s="395"/>
      <c r="AP92" s="395"/>
      <c r="AQ92" s="395"/>
      <c r="AR92" s="395"/>
      <c r="AS92" s="395"/>
      <c r="AT92" s="395"/>
      <c r="AU92" s="395"/>
      <c r="AV92" s="395"/>
      <c r="AW92" s="395"/>
      <c r="AX92" s="395"/>
      <c r="AY92" s="395"/>
      <c r="AZ92" s="395"/>
      <c r="BA92" s="395"/>
      <c r="BB92" s="395"/>
      <c r="BC92" s="395"/>
      <c r="BD92" s="395"/>
      <c r="BE92" s="395"/>
      <c r="BF92" s="395"/>
      <c r="BG92" s="395"/>
      <c r="BH92" s="395"/>
      <c r="BI92" s="395"/>
      <c r="BJ92" s="395"/>
      <c r="BK92" s="395"/>
      <c r="BL92" s="395"/>
      <c r="BM92" s="395"/>
      <c r="BN92" s="395"/>
      <c r="BO92" s="395"/>
      <c r="BP92" s="395"/>
      <c r="BQ92" s="395"/>
      <c r="BR92" s="395"/>
      <c r="BS92" s="395"/>
      <c r="BT92" s="395"/>
      <c r="BU92" s="395"/>
      <c r="BV92" s="395"/>
      <c r="BW92" s="395"/>
      <c r="BX92" s="395"/>
      <c r="BY92" s="395"/>
      <c r="BZ92" s="395"/>
      <c r="CA92" s="395"/>
      <c r="CB92" s="395"/>
      <c r="CC92" s="395"/>
      <c r="CD92" s="395"/>
      <c r="CE92" s="395"/>
      <c r="CF92" s="395"/>
      <c r="CG92" s="395"/>
      <c r="CH92" s="395"/>
      <c r="CI92" s="395"/>
      <c r="CJ92" s="395"/>
      <c r="CK92" s="395"/>
      <c r="CL92" s="395"/>
      <c r="CM92" s="395"/>
      <c r="CN92" s="395"/>
      <c r="CO92" s="395"/>
      <c r="CP92" s="395"/>
      <c r="CQ92" s="395"/>
      <c r="CR92" s="395"/>
      <c r="CS92" s="395"/>
      <c r="CT92" s="395"/>
      <c r="CU92" s="395"/>
      <c r="CV92" s="395"/>
      <c r="CW92" s="395"/>
      <c r="CX92" s="395"/>
      <c r="CY92" s="395"/>
      <c r="CZ92" s="395"/>
      <c r="DA92" s="395"/>
      <c r="DB92" s="395"/>
      <c r="DC92" s="395"/>
      <c r="DD92" s="395"/>
      <c r="DE92" s="395"/>
      <c r="DF92" s="395"/>
      <c r="DG92" s="395"/>
      <c r="DH92" s="395"/>
      <c r="DI92" s="395"/>
      <c r="DJ92" s="395"/>
      <c r="DK92" s="395"/>
      <c r="DL92" s="395"/>
      <c r="DM92" s="395"/>
      <c r="DN92" s="395"/>
      <c r="DO92" s="395"/>
      <c r="DP92" s="395"/>
      <c r="DQ92" s="395"/>
      <c r="DR92" s="395"/>
      <c r="DS92" s="395"/>
      <c r="DT92" s="395"/>
      <c r="DU92" s="395"/>
      <c r="DV92" s="395"/>
      <c r="DW92" s="395"/>
      <c r="DX92" s="395"/>
      <c r="DY92" s="395"/>
      <c r="DZ92" s="395"/>
      <c r="EA92" s="395"/>
      <c r="EB92" s="395"/>
      <c r="EC92" s="395"/>
      <c r="ED92" s="395"/>
      <c r="EE92" s="395"/>
      <c r="EF92" s="395"/>
      <c r="EG92" s="395"/>
      <c r="EH92" s="395"/>
      <c r="EI92" s="395"/>
      <c r="EJ92" s="395"/>
      <c r="EK92" s="395"/>
      <c r="EL92" s="395"/>
      <c r="EM92" s="395"/>
      <c r="EN92" s="395"/>
      <c r="EO92" s="395"/>
      <c r="EP92" s="395"/>
      <c r="EQ92" s="395"/>
      <c r="ER92" s="395"/>
      <c r="ES92" s="395"/>
      <c r="ET92" s="395"/>
      <c r="EU92" s="395"/>
      <c r="EV92" s="395"/>
      <c r="EW92" s="395"/>
      <c r="EX92" s="395"/>
      <c r="EY92" s="395"/>
      <c r="EZ92" s="395"/>
      <c r="FA92" s="395"/>
      <c r="FB92" s="395"/>
      <c r="FC92" s="395"/>
      <c r="FD92" s="395"/>
      <c r="FE92" s="395"/>
      <c r="FF92" s="395"/>
      <c r="FG92" s="395"/>
      <c r="FH92" s="395"/>
      <c r="FI92" s="395"/>
      <c r="FJ92" s="395"/>
      <c r="FK92" s="395"/>
      <c r="FL92" s="395"/>
      <c r="FM92" s="395"/>
      <c r="FN92" s="395"/>
      <c r="FO92" s="395"/>
      <c r="FP92" s="395"/>
      <c r="FQ92" s="395"/>
      <c r="FR92" s="395"/>
      <c r="FS92" s="395"/>
      <c r="FT92" s="395"/>
      <c r="FU92" s="395"/>
      <c r="FV92" s="395"/>
      <c r="FW92" s="395"/>
      <c r="FX92" s="395"/>
      <c r="FY92" s="395"/>
      <c r="FZ92" s="395"/>
      <c r="GA92" s="395"/>
      <c r="GB92" s="395"/>
      <c r="GC92" s="395"/>
      <c r="GD92" s="395"/>
      <c r="GE92" s="395"/>
      <c r="GF92" s="395"/>
      <c r="GG92" s="395"/>
      <c r="GH92" s="395"/>
      <c r="GI92" s="395"/>
      <c r="GJ92" s="395"/>
      <c r="GK92" s="395"/>
      <c r="GL92" s="395"/>
      <c r="GM92" s="395"/>
      <c r="GN92" s="395"/>
      <c r="GO92" s="395"/>
      <c r="GP92" s="395"/>
      <c r="GQ92" s="395"/>
      <c r="GR92" s="395"/>
      <c r="GS92" s="395"/>
      <c r="GT92" s="395"/>
      <c r="GU92" s="395"/>
      <c r="GV92" s="395"/>
      <c r="GW92" s="395"/>
      <c r="GX92" s="395"/>
      <c r="GY92" s="395"/>
      <c r="GZ92" s="395"/>
      <c r="HA92" s="395"/>
      <c r="HB92" s="395"/>
      <c r="HC92" s="395"/>
      <c r="HD92" s="395"/>
      <c r="HE92" s="395"/>
      <c r="HF92" s="395"/>
      <c r="HG92" s="395"/>
      <c r="HH92" s="395"/>
      <c r="HI92" s="395"/>
      <c r="HJ92" s="395"/>
      <c r="HK92" s="395"/>
      <c r="HL92" s="395"/>
      <c r="HM92" s="395"/>
      <c r="HN92" s="395"/>
      <c r="HO92" s="395"/>
      <c r="HP92" s="395"/>
      <c r="HQ92" s="395"/>
      <c r="HR92" s="395"/>
      <c r="HS92" s="395"/>
      <c r="HT92" s="395"/>
      <c r="HU92" s="395"/>
      <c r="HV92" s="395"/>
      <c r="HW92" s="395"/>
      <c r="HX92" s="395"/>
      <c r="HY92" s="395"/>
      <c r="HZ92" s="395"/>
      <c r="IA92" s="395"/>
      <c r="IB92" s="395"/>
      <c r="IC92" s="395"/>
      <c r="ID92" s="395"/>
      <c r="IE92" s="395"/>
      <c r="IF92" s="395"/>
      <c r="IG92" s="395"/>
      <c r="IH92" s="395"/>
      <c r="II92" s="395"/>
      <c r="IJ92" s="395"/>
      <c r="IK92" s="395"/>
      <c r="IL92" s="395"/>
      <c r="IM92" s="395"/>
      <c r="IN92" s="395"/>
      <c r="IO92" s="395"/>
      <c r="IP92" s="395"/>
      <c r="IQ92" s="395"/>
      <c r="IR92" s="395"/>
      <c r="IS92" s="395"/>
      <c r="IT92" s="395"/>
      <c r="IU92" s="395"/>
      <c r="IV92" s="395"/>
    </row>
    <row r="93" spans="1:256" ht="12" hidden="1">
      <c r="A93" s="377" t="s">
        <v>87</v>
      </c>
      <c r="B93" s="414">
        <v>30</v>
      </c>
      <c r="C93" s="415">
        <v>4628.5713999999998</v>
      </c>
      <c r="D93" s="416">
        <v>177</v>
      </c>
      <c r="E93" s="417">
        <v>3682</v>
      </c>
      <c r="F93" s="417">
        <v>125005</v>
      </c>
      <c r="G93" s="382">
        <v>331372</v>
      </c>
      <c r="H93" s="417">
        <v>168800</v>
      </c>
      <c r="I93" s="417">
        <v>162572</v>
      </c>
      <c r="J93" s="418">
        <v>2.65</v>
      </c>
      <c r="K93" s="419">
        <v>71.59271649131307</v>
      </c>
      <c r="L93" s="385">
        <v>-7</v>
      </c>
      <c r="M93" s="385">
        <v>-71</v>
      </c>
      <c r="N93" s="386">
        <v>-0.21425844698838636</v>
      </c>
      <c r="O93" s="420">
        <v>199</v>
      </c>
      <c r="P93" s="386">
        <v>0.60052719648857567</v>
      </c>
      <c r="Q93" s="420">
        <v>270</v>
      </c>
      <c r="R93" s="386">
        <v>0.81478564347696203</v>
      </c>
      <c r="S93" s="385">
        <v>64</v>
      </c>
      <c r="T93" s="383">
        <v>0.19309970280748878</v>
      </c>
      <c r="U93" s="421">
        <v>1239</v>
      </c>
      <c r="V93" s="386">
        <v>3.7382895590387255</v>
      </c>
      <c r="W93" s="420">
        <v>1175</v>
      </c>
      <c r="X93" s="386">
        <v>3.5451898562312367</v>
      </c>
      <c r="Y93" s="386">
        <v>-2.1158744180897582E-2</v>
      </c>
      <c r="Z93" s="389"/>
      <c r="AA93" s="365">
        <v>196</v>
      </c>
      <c r="AB93" s="391"/>
      <c r="AC93" s="365">
        <v>74</v>
      </c>
      <c r="AD93" s="372"/>
      <c r="AE93" s="392">
        <v>92253</v>
      </c>
      <c r="AF93" s="393">
        <v>56351</v>
      </c>
      <c r="AG93" s="393">
        <v>35902</v>
      </c>
      <c r="AH93" s="394"/>
      <c r="AI93" s="394"/>
      <c r="AJ93" s="394"/>
      <c r="AK93" s="394"/>
      <c r="AL93" s="395"/>
      <c r="AM93" s="395"/>
      <c r="AN93" s="395"/>
      <c r="AO93" s="395"/>
      <c r="AP93" s="395"/>
      <c r="AQ93" s="395"/>
      <c r="AR93" s="395"/>
      <c r="AS93" s="395"/>
      <c r="AT93" s="395"/>
      <c r="AU93" s="395"/>
      <c r="AV93" s="395"/>
      <c r="AW93" s="395"/>
      <c r="AX93" s="395"/>
      <c r="AY93" s="395"/>
      <c r="AZ93" s="395"/>
      <c r="BA93" s="395"/>
      <c r="BB93" s="395"/>
      <c r="BC93" s="395"/>
      <c r="BD93" s="395"/>
      <c r="BE93" s="395"/>
      <c r="BF93" s="395"/>
      <c r="BG93" s="395"/>
      <c r="BH93" s="395"/>
      <c r="BI93" s="395"/>
      <c r="BJ93" s="395"/>
      <c r="BK93" s="395"/>
      <c r="BL93" s="395"/>
      <c r="BM93" s="395"/>
      <c r="BN93" s="395"/>
      <c r="BO93" s="395"/>
      <c r="BP93" s="395"/>
      <c r="BQ93" s="395"/>
      <c r="BR93" s="395"/>
      <c r="BS93" s="395"/>
      <c r="BT93" s="395"/>
      <c r="BU93" s="395"/>
      <c r="BV93" s="395"/>
      <c r="BW93" s="395"/>
      <c r="BX93" s="395"/>
      <c r="BY93" s="395"/>
      <c r="BZ93" s="395"/>
      <c r="CA93" s="395"/>
      <c r="CB93" s="395"/>
      <c r="CC93" s="395"/>
      <c r="CD93" s="395"/>
      <c r="CE93" s="395"/>
      <c r="CF93" s="395"/>
      <c r="CG93" s="395"/>
      <c r="CH93" s="395"/>
      <c r="CI93" s="395"/>
      <c r="CJ93" s="395"/>
      <c r="CK93" s="395"/>
      <c r="CL93" s="395"/>
      <c r="CM93" s="395"/>
      <c r="CN93" s="395"/>
      <c r="CO93" s="395"/>
      <c r="CP93" s="395"/>
      <c r="CQ93" s="395"/>
      <c r="CR93" s="395"/>
      <c r="CS93" s="395"/>
      <c r="CT93" s="395"/>
      <c r="CU93" s="395"/>
      <c r="CV93" s="395"/>
      <c r="CW93" s="395"/>
      <c r="CX93" s="395"/>
      <c r="CY93" s="395"/>
      <c r="CZ93" s="395"/>
      <c r="DA93" s="395"/>
      <c r="DB93" s="395"/>
      <c r="DC93" s="395"/>
      <c r="DD93" s="395"/>
      <c r="DE93" s="395"/>
      <c r="DF93" s="395"/>
      <c r="DG93" s="395"/>
      <c r="DH93" s="395"/>
      <c r="DI93" s="395"/>
      <c r="DJ93" s="395"/>
      <c r="DK93" s="395"/>
      <c r="DL93" s="395"/>
      <c r="DM93" s="395"/>
      <c r="DN93" s="395"/>
      <c r="DO93" s="395"/>
      <c r="DP93" s="395"/>
      <c r="DQ93" s="395"/>
      <c r="DR93" s="395"/>
      <c r="DS93" s="395"/>
      <c r="DT93" s="395"/>
      <c r="DU93" s="395"/>
      <c r="DV93" s="395"/>
      <c r="DW93" s="395"/>
      <c r="DX93" s="395"/>
      <c r="DY93" s="395"/>
      <c r="DZ93" s="395"/>
      <c r="EA93" s="395"/>
      <c r="EB93" s="395"/>
      <c r="EC93" s="395"/>
      <c r="ED93" s="395"/>
      <c r="EE93" s="395"/>
      <c r="EF93" s="395"/>
      <c r="EG93" s="395"/>
      <c r="EH93" s="395"/>
      <c r="EI93" s="395"/>
      <c r="EJ93" s="395"/>
      <c r="EK93" s="395"/>
      <c r="EL93" s="395"/>
      <c r="EM93" s="395"/>
      <c r="EN93" s="395"/>
      <c r="EO93" s="395"/>
      <c r="EP93" s="395"/>
      <c r="EQ93" s="395"/>
      <c r="ER93" s="395"/>
      <c r="ES93" s="395"/>
      <c r="ET93" s="395"/>
      <c r="EU93" s="395"/>
      <c r="EV93" s="395"/>
      <c r="EW93" s="395"/>
      <c r="EX93" s="395"/>
      <c r="EY93" s="395"/>
      <c r="EZ93" s="395"/>
      <c r="FA93" s="395"/>
      <c r="FB93" s="395"/>
      <c r="FC93" s="395"/>
      <c r="FD93" s="395"/>
      <c r="FE93" s="395"/>
      <c r="FF93" s="395"/>
      <c r="FG93" s="395"/>
      <c r="FH93" s="395"/>
      <c r="FI93" s="395"/>
      <c r="FJ93" s="395"/>
      <c r="FK93" s="395"/>
      <c r="FL93" s="395"/>
      <c r="FM93" s="395"/>
      <c r="FN93" s="395"/>
      <c r="FO93" s="395"/>
      <c r="FP93" s="395"/>
      <c r="FQ93" s="395"/>
      <c r="FR93" s="395"/>
      <c r="FS93" s="395"/>
      <c r="FT93" s="395"/>
      <c r="FU93" s="395"/>
      <c r="FV93" s="395"/>
      <c r="FW93" s="395"/>
      <c r="FX93" s="395"/>
      <c r="FY93" s="395"/>
      <c r="FZ93" s="395"/>
      <c r="GA93" s="395"/>
      <c r="GB93" s="395"/>
      <c r="GC93" s="395"/>
      <c r="GD93" s="395"/>
      <c r="GE93" s="395"/>
      <c r="GF93" s="395"/>
      <c r="GG93" s="395"/>
      <c r="GH93" s="395"/>
      <c r="GI93" s="395"/>
      <c r="GJ93" s="395"/>
      <c r="GK93" s="395"/>
      <c r="GL93" s="395"/>
      <c r="GM93" s="395"/>
      <c r="GN93" s="395"/>
      <c r="GO93" s="395"/>
      <c r="GP93" s="395"/>
      <c r="GQ93" s="395"/>
      <c r="GR93" s="395"/>
      <c r="GS93" s="395"/>
      <c r="GT93" s="395"/>
      <c r="GU93" s="395"/>
      <c r="GV93" s="395"/>
      <c r="GW93" s="395"/>
      <c r="GX93" s="395"/>
      <c r="GY93" s="395"/>
      <c r="GZ93" s="395"/>
      <c r="HA93" s="395"/>
      <c r="HB93" s="395"/>
      <c r="HC93" s="395"/>
      <c r="HD93" s="395"/>
      <c r="HE93" s="395"/>
      <c r="HF93" s="395"/>
      <c r="HG93" s="395"/>
      <c r="HH93" s="395"/>
      <c r="HI93" s="395"/>
      <c r="HJ93" s="395"/>
      <c r="HK93" s="395"/>
      <c r="HL93" s="395"/>
      <c r="HM93" s="395"/>
      <c r="HN93" s="395"/>
      <c r="HO93" s="395"/>
      <c r="HP93" s="395"/>
      <c r="HQ93" s="395"/>
      <c r="HR93" s="395"/>
      <c r="HS93" s="395"/>
      <c r="HT93" s="395"/>
      <c r="HU93" s="395"/>
      <c r="HV93" s="395"/>
      <c r="HW93" s="395"/>
      <c r="HX93" s="395"/>
      <c r="HY93" s="395"/>
      <c r="HZ93" s="395"/>
      <c r="IA93" s="395"/>
      <c r="IB93" s="395"/>
      <c r="IC93" s="395"/>
      <c r="ID93" s="395"/>
      <c r="IE93" s="395"/>
      <c r="IF93" s="395"/>
      <c r="IG93" s="395"/>
      <c r="IH93" s="395"/>
      <c r="II93" s="395"/>
      <c r="IJ93" s="395"/>
      <c r="IK93" s="395"/>
      <c r="IL93" s="395"/>
      <c r="IM93" s="395"/>
      <c r="IN93" s="395"/>
      <c r="IO93" s="395"/>
      <c r="IP93" s="395"/>
      <c r="IQ93" s="395"/>
      <c r="IR93" s="395"/>
      <c r="IS93" s="395"/>
      <c r="IT93" s="395"/>
      <c r="IU93" s="395"/>
      <c r="IV93" s="395"/>
    </row>
    <row r="94" spans="1:256" ht="12" hidden="1">
      <c r="A94" s="377" t="s">
        <v>88</v>
      </c>
      <c r="B94" s="414">
        <v>31</v>
      </c>
      <c r="C94" s="415">
        <v>4628.5713999999998</v>
      </c>
      <c r="D94" s="416">
        <v>177</v>
      </c>
      <c r="E94" s="417">
        <v>3682</v>
      </c>
      <c r="F94" s="417">
        <v>125034</v>
      </c>
      <c r="G94" s="382">
        <v>331323</v>
      </c>
      <c r="H94" s="417">
        <v>168775</v>
      </c>
      <c r="I94" s="417">
        <v>162548</v>
      </c>
      <c r="J94" s="418">
        <v>2.65</v>
      </c>
      <c r="K94" s="419">
        <v>71.582130071494632</v>
      </c>
      <c r="L94" s="385">
        <v>-49</v>
      </c>
      <c r="M94" s="385">
        <v>-54</v>
      </c>
      <c r="N94" s="386">
        <v>-0.16296917769978059</v>
      </c>
      <c r="O94" s="420">
        <v>211</v>
      </c>
      <c r="P94" s="386">
        <v>0.63678697212321678</v>
      </c>
      <c r="Q94" s="420">
        <v>265</v>
      </c>
      <c r="R94" s="386">
        <v>0.79975614982299736</v>
      </c>
      <c r="S94" s="385">
        <v>5</v>
      </c>
      <c r="T94" s="383">
        <v>1.5087029529843754E-2</v>
      </c>
      <c r="U94" s="421">
        <v>1308</v>
      </c>
      <c r="V94" s="386">
        <v>3.9467669250069028</v>
      </c>
      <c r="W94" s="420">
        <v>1303</v>
      </c>
      <c r="X94" s="386">
        <v>3.9316798954770591</v>
      </c>
      <c r="Y94" s="386">
        <v>-0.14788214816993683</v>
      </c>
      <c r="Z94" s="389"/>
      <c r="AA94" s="365">
        <v>143</v>
      </c>
      <c r="AB94" s="391"/>
      <c r="AC94" s="365">
        <v>59</v>
      </c>
      <c r="AD94" s="372"/>
      <c r="AE94" s="392">
        <v>92312</v>
      </c>
      <c r="AF94" s="393">
        <v>56395</v>
      </c>
      <c r="AG94" s="393">
        <v>35917</v>
      </c>
      <c r="AH94" s="394"/>
      <c r="AI94" s="394"/>
      <c r="AJ94" s="394"/>
      <c r="AK94" s="394"/>
      <c r="AL94" s="395"/>
      <c r="AM94" s="395"/>
      <c r="AN94" s="395"/>
      <c r="AO94" s="395"/>
      <c r="AP94" s="395"/>
      <c r="AQ94" s="395"/>
      <c r="AR94" s="395"/>
      <c r="AS94" s="395"/>
      <c r="AT94" s="395"/>
      <c r="AU94" s="395"/>
      <c r="AV94" s="395"/>
      <c r="AW94" s="395"/>
      <c r="AX94" s="395"/>
      <c r="AY94" s="395"/>
      <c r="AZ94" s="395"/>
      <c r="BA94" s="395"/>
      <c r="BB94" s="395"/>
      <c r="BC94" s="395"/>
      <c r="BD94" s="395"/>
      <c r="BE94" s="395"/>
      <c r="BF94" s="395"/>
      <c r="BG94" s="395"/>
      <c r="BH94" s="395"/>
      <c r="BI94" s="395"/>
      <c r="BJ94" s="395"/>
      <c r="BK94" s="395"/>
      <c r="BL94" s="395"/>
      <c r="BM94" s="395"/>
      <c r="BN94" s="395"/>
      <c r="BO94" s="395"/>
      <c r="BP94" s="395"/>
      <c r="BQ94" s="395"/>
      <c r="BR94" s="395"/>
      <c r="BS94" s="395"/>
      <c r="BT94" s="395"/>
      <c r="BU94" s="395"/>
      <c r="BV94" s="395"/>
      <c r="BW94" s="395"/>
      <c r="BX94" s="395"/>
      <c r="BY94" s="395"/>
      <c r="BZ94" s="395"/>
      <c r="CA94" s="395"/>
      <c r="CB94" s="395"/>
      <c r="CC94" s="395"/>
      <c r="CD94" s="395"/>
      <c r="CE94" s="395"/>
      <c r="CF94" s="395"/>
      <c r="CG94" s="395"/>
      <c r="CH94" s="395"/>
      <c r="CI94" s="395"/>
      <c r="CJ94" s="395"/>
      <c r="CK94" s="395"/>
      <c r="CL94" s="395"/>
      <c r="CM94" s="395"/>
      <c r="CN94" s="395"/>
      <c r="CO94" s="395"/>
      <c r="CP94" s="395"/>
      <c r="CQ94" s="395"/>
      <c r="CR94" s="395"/>
      <c r="CS94" s="395"/>
      <c r="CT94" s="395"/>
      <c r="CU94" s="395"/>
      <c r="CV94" s="395"/>
      <c r="CW94" s="395"/>
      <c r="CX94" s="395"/>
      <c r="CY94" s="395"/>
      <c r="CZ94" s="395"/>
      <c r="DA94" s="395"/>
      <c r="DB94" s="395"/>
      <c r="DC94" s="395"/>
      <c r="DD94" s="395"/>
      <c r="DE94" s="395"/>
      <c r="DF94" s="395"/>
      <c r="DG94" s="395"/>
      <c r="DH94" s="395"/>
      <c r="DI94" s="395"/>
      <c r="DJ94" s="395"/>
      <c r="DK94" s="395"/>
      <c r="DL94" s="395"/>
      <c r="DM94" s="395"/>
      <c r="DN94" s="395"/>
      <c r="DO94" s="395"/>
      <c r="DP94" s="395"/>
      <c r="DQ94" s="395"/>
      <c r="DR94" s="395"/>
      <c r="DS94" s="395"/>
      <c r="DT94" s="395"/>
      <c r="DU94" s="395"/>
      <c r="DV94" s="395"/>
      <c r="DW94" s="395"/>
      <c r="DX94" s="395"/>
      <c r="DY94" s="395"/>
      <c r="DZ94" s="395"/>
      <c r="EA94" s="395"/>
      <c r="EB94" s="395"/>
      <c r="EC94" s="395"/>
      <c r="ED94" s="395"/>
      <c r="EE94" s="395"/>
      <c r="EF94" s="395"/>
      <c r="EG94" s="395"/>
      <c r="EH94" s="395"/>
      <c r="EI94" s="395"/>
      <c r="EJ94" s="395"/>
      <c r="EK94" s="395"/>
      <c r="EL94" s="395"/>
      <c r="EM94" s="395"/>
      <c r="EN94" s="395"/>
      <c r="EO94" s="395"/>
      <c r="EP94" s="395"/>
      <c r="EQ94" s="395"/>
      <c r="ER94" s="395"/>
      <c r="ES94" s="395"/>
      <c r="ET94" s="395"/>
      <c r="EU94" s="395"/>
      <c r="EV94" s="395"/>
      <c r="EW94" s="395"/>
      <c r="EX94" s="395"/>
      <c r="EY94" s="395"/>
      <c r="EZ94" s="395"/>
      <c r="FA94" s="395"/>
      <c r="FB94" s="395"/>
      <c r="FC94" s="395"/>
      <c r="FD94" s="395"/>
      <c r="FE94" s="395"/>
      <c r="FF94" s="395"/>
      <c r="FG94" s="395"/>
      <c r="FH94" s="395"/>
      <c r="FI94" s="395"/>
      <c r="FJ94" s="395"/>
      <c r="FK94" s="395"/>
      <c r="FL94" s="395"/>
      <c r="FM94" s="395"/>
      <c r="FN94" s="395"/>
      <c r="FO94" s="395"/>
      <c r="FP94" s="395"/>
      <c r="FQ94" s="395"/>
      <c r="FR94" s="395"/>
      <c r="FS94" s="395"/>
      <c r="FT94" s="395"/>
      <c r="FU94" s="395"/>
      <c r="FV94" s="395"/>
      <c r="FW94" s="395"/>
      <c r="FX94" s="395"/>
      <c r="FY94" s="395"/>
      <c r="FZ94" s="395"/>
      <c r="GA94" s="395"/>
      <c r="GB94" s="395"/>
      <c r="GC94" s="395"/>
      <c r="GD94" s="395"/>
      <c r="GE94" s="395"/>
      <c r="GF94" s="395"/>
      <c r="GG94" s="395"/>
      <c r="GH94" s="395"/>
      <c r="GI94" s="395"/>
      <c r="GJ94" s="395"/>
      <c r="GK94" s="395"/>
      <c r="GL94" s="395"/>
      <c r="GM94" s="395"/>
      <c r="GN94" s="395"/>
      <c r="GO94" s="395"/>
      <c r="GP94" s="395"/>
      <c r="GQ94" s="395"/>
      <c r="GR94" s="395"/>
      <c r="GS94" s="395"/>
      <c r="GT94" s="395"/>
      <c r="GU94" s="395"/>
      <c r="GV94" s="395"/>
      <c r="GW94" s="395"/>
      <c r="GX94" s="395"/>
      <c r="GY94" s="395"/>
      <c r="GZ94" s="395"/>
      <c r="HA94" s="395"/>
      <c r="HB94" s="395"/>
      <c r="HC94" s="395"/>
      <c r="HD94" s="395"/>
      <c r="HE94" s="395"/>
      <c r="HF94" s="395"/>
      <c r="HG94" s="395"/>
      <c r="HH94" s="395"/>
      <c r="HI94" s="395"/>
      <c r="HJ94" s="395"/>
      <c r="HK94" s="395"/>
      <c r="HL94" s="395"/>
      <c r="HM94" s="395"/>
      <c r="HN94" s="395"/>
      <c r="HO94" s="395"/>
      <c r="HP94" s="395"/>
      <c r="HQ94" s="395"/>
      <c r="HR94" s="395"/>
      <c r="HS94" s="395"/>
      <c r="HT94" s="395"/>
      <c r="HU94" s="395"/>
      <c r="HV94" s="395"/>
      <c r="HW94" s="395"/>
      <c r="HX94" s="395"/>
      <c r="HY94" s="395"/>
      <c r="HZ94" s="395"/>
      <c r="IA94" s="395"/>
      <c r="IB94" s="395"/>
      <c r="IC94" s="395"/>
      <c r="ID94" s="395"/>
      <c r="IE94" s="395"/>
      <c r="IF94" s="395"/>
      <c r="IG94" s="395"/>
      <c r="IH94" s="395"/>
      <c r="II94" s="395"/>
      <c r="IJ94" s="395"/>
      <c r="IK94" s="395"/>
      <c r="IL94" s="395"/>
      <c r="IM94" s="395"/>
      <c r="IN94" s="395"/>
      <c r="IO94" s="395"/>
      <c r="IP94" s="395"/>
      <c r="IQ94" s="395"/>
      <c r="IR94" s="395"/>
      <c r="IS94" s="395"/>
      <c r="IT94" s="395"/>
      <c r="IU94" s="395"/>
      <c r="IV94" s="395"/>
    </row>
    <row r="95" spans="1:256" ht="12" hidden="1">
      <c r="A95" s="377" t="s">
        <v>89</v>
      </c>
      <c r="B95" s="414">
        <v>31</v>
      </c>
      <c r="C95" s="415">
        <v>4628.5713999999998</v>
      </c>
      <c r="D95" s="416">
        <v>177</v>
      </c>
      <c r="E95" s="417">
        <v>3682</v>
      </c>
      <c r="F95" s="417">
        <v>125104</v>
      </c>
      <c r="G95" s="382">
        <v>331332</v>
      </c>
      <c r="H95" s="417">
        <v>168733</v>
      </c>
      <c r="I95" s="417">
        <v>162599</v>
      </c>
      <c r="J95" s="418">
        <v>2.65</v>
      </c>
      <c r="K95" s="419">
        <v>71.584074515951073</v>
      </c>
      <c r="L95" s="385">
        <v>9</v>
      </c>
      <c r="M95" s="385">
        <v>-80</v>
      </c>
      <c r="N95" s="386">
        <v>-0.24143253997594727</v>
      </c>
      <c r="O95" s="420">
        <v>203</v>
      </c>
      <c r="P95" s="386">
        <v>0.61263507018896624</v>
      </c>
      <c r="Q95" s="420">
        <v>283</v>
      </c>
      <c r="R95" s="386">
        <v>0.8540676101649135</v>
      </c>
      <c r="S95" s="385">
        <v>89</v>
      </c>
      <c r="T95" s="383">
        <v>0.26854547923298444</v>
      </c>
      <c r="U95" s="421">
        <v>1700</v>
      </c>
      <c r="V95" s="386">
        <v>5.1295203898435489</v>
      </c>
      <c r="W95" s="420">
        <v>1611</v>
      </c>
      <c r="X95" s="386">
        <v>4.8609749106105644</v>
      </c>
      <c r="Y95" s="386">
        <v>2.7112939257037172E-2</v>
      </c>
      <c r="Z95" s="389"/>
      <c r="AA95" s="365">
        <v>87</v>
      </c>
      <c r="AB95" s="391"/>
      <c r="AC95" s="365">
        <v>68</v>
      </c>
      <c r="AD95" s="372"/>
      <c r="AE95" s="392">
        <v>92391</v>
      </c>
      <c r="AF95" s="393">
        <v>56437</v>
      </c>
      <c r="AG95" s="393">
        <v>35954</v>
      </c>
      <c r="AH95" s="394"/>
      <c r="AI95" s="394"/>
      <c r="AJ95" s="394"/>
      <c r="AK95" s="394"/>
      <c r="AL95" s="395"/>
      <c r="AM95" s="395"/>
      <c r="AN95" s="395"/>
      <c r="AO95" s="395"/>
      <c r="AP95" s="395"/>
      <c r="AQ95" s="395"/>
      <c r="AR95" s="395"/>
      <c r="AS95" s="395"/>
      <c r="AT95" s="395"/>
      <c r="AU95" s="395"/>
      <c r="AV95" s="395"/>
      <c r="AW95" s="395"/>
      <c r="AX95" s="395"/>
      <c r="AY95" s="395"/>
      <c r="AZ95" s="395"/>
      <c r="BA95" s="395"/>
      <c r="BB95" s="395"/>
      <c r="BC95" s="395"/>
      <c r="BD95" s="395"/>
      <c r="BE95" s="395"/>
      <c r="BF95" s="395"/>
      <c r="BG95" s="395"/>
      <c r="BH95" s="395"/>
      <c r="BI95" s="395"/>
      <c r="BJ95" s="395"/>
      <c r="BK95" s="395"/>
      <c r="BL95" s="395"/>
      <c r="BM95" s="395"/>
      <c r="BN95" s="395"/>
      <c r="BO95" s="395"/>
      <c r="BP95" s="395"/>
      <c r="BQ95" s="395"/>
      <c r="BR95" s="395"/>
      <c r="BS95" s="395"/>
      <c r="BT95" s="395"/>
      <c r="BU95" s="395"/>
      <c r="BV95" s="395"/>
      <c r="BW95" s="395"/>
      <c r="BX95" s="395"/>
      <c r="BY95" s="395"/>
      <c r="BZ95" s="395"/>
      <c r="CA95" s="395"/>
      <c r="CB95" s="395"/>
      <c r="CC95" s="395"/>
      <c r="CD95" s="395"/>
      <c r="CE95" s="395"/>
      <c r="CF95" s="395"/>
      <c r="CG95" s="395"/>
      <c r="CH95" s="395"/>
      <c r="CI95" s="395"/>
      <c r="CJ95" s="395"/>
      <c r="CK95" s="395"/>
      <c r="CL95" s="395"/>
      <c r="CM95" s="395"/>
      <c r="CN95" s="395"/>
      <c r="CO95" s="395"/>
      <c r="CP95" s="395"/>
      <c r="CQ95" s="395"/>
      <c r="CR95" s="395"/>
      <c r="CS95" s="395"/>
      <c r="CT95" s="395"/>
      <c r="CU95" s="395"/>
      <c r="CV95" s="395"/>
      <c r="CW95" s="395"/>
      <c r="CX95" s="395"/>
      <c r="CY95" s="395"/>
      <c r="CZ95" s="395"/>
      <c r="DA95" s="395"/>
      <c r="DB95" s="395"/>
      <c r="DC95" s="395"/>
      <c r="DD95" s="395"/>
      <c r="DE95" s="395"/>
      <c r="DF95" s="395"/>
      <c r="DG95" s="395"/>
      <c r="DH95" s="395"/>
      <c r="DI95" s="395"/>
      <c r="DJ95" s="395"/>
      <c r="DK95" s="395"/>
      <c r="DL95" s="395"/>
      <c r="DM95" s="395"/>
      <c r="DN95" s="395"/>
      <c r="DO95" s="395"/>
      <c r="DP95" s="395"/>
      <c r="DQ95" s="395"/>
      <c r="DR95" s="395"/>
      <c r="DS95" s="395"/>
      <c r="DT95" s="395"/>
      <c r="DU95" s="395"/>
      <c r="DV95" s="395"/>
      <c r="DW95" s="395"/>
      <c r="DX95" s="395"/>
      <c r="DY95" s="395"/>
      <c r="DZ95" s="395"/>
      <c r="EA95" s="395"/>
      <c r="EB95" s="395"/>
      <c r="EC95" s="395"/>
      <c r="ED95" s="395"/>
      <c r="EE95" s="395"/>
      <c r="EF95" s="395"/>
      <c r="EG95" s="395"/>
      <c r="EH95" s="395"/>
      <c r="EI95" s="395"/>
      <c r="EJ95" s="395"/>
      <c r="EK95" s="395"/>
      <c r="EL95" s="395"/>
      <c r="EM95" s="395"/>
      <c r="EN95" s="395"/>
      <c r="EO95" s="395"/>
      <c r="EP95" s="395"/>
      <c r="EQ95" s="395"/>
      <c r="ER95" s="395"/>
      <c r="ES95" s="395"/>
      <c r="ET95" s="395"/>
      <c r="EU95" s="395"/>
      <c r="EV95" s="395"/>
      <c r="EW95" s="395"/>
      <c r="EX95" s="395"/>
      <c r="EY95" s="395"/>
      <c r="EZ95" s="395"/>
      <c r="FA95" s="395"/>
      <c r="FB95" s="395"/>
      <c r="FC95" s="395"/>
      <c r="FD95" s="395"/>
      <c r="FE95" s="395"/>
      <c r="FF95" s="395"/>
      <c r="FG95" s="395"/>
      <c r="FH95" s="395"/>
      <c r="FI95" s="395"/>
      <c r="FJ95" s="395"/>
      <c r="FK95" s="395"/>
      <c r="FL95" s="395"/>
      <c r="FM95" s="395"/>
      <c r="FN95" s="395"/>
      <c r="FO95" s="395"/>
      <c r="FP95" s="395"/>
      <c r="FQ95" s="395"/>
      <c r="FR95" s="395"/>
      <c r="FS95" s="395"/>
      <c r="FT95" s="395"/>
      <c r="FU95" s="395"/>
      <c r="FV95" s="395"/>
      <c r="FW95" s="395"/>
      <c r="FX95" s="395"/>
      <c r="FY95" s="395"/>
      <c r="FZ95" s="395"/>
      <c r="GA95" s="395"/>
      <c r="GB95" s="395"/>
      <c r="GC95" s="395"/>
      <c r="GD95" s="395"/>
      <c r="GE95" s="395"/>
      <c r="GF95" s="395"/>
      <c r="GG95" s="395"/>
      <c r="GH95" s="395"/>
      <c r="GI95" s="395"/>
      <c r="GJ95" s="395"/>
      <c r="GK95" s="395"/>
      <c r="GL95" s="395"/>
      <c r="GM95" s="395"/>
      <c r="GN95" s="395"/>
      <c r="GO95" s="395"/>
      <c r="GP95" s="395"/>
      <c r="GQ95" s="395"/>
      <c r="GR95" s="395"/>
      <c r="GS95" s="395"/>
      <c r="GT95" s="395"/>
      <c r="GU95" s="395"/>
      <c r="GV95" s="395"/>
      <c r="GW95" s="395"/>
      <c r="GX95" s="395"/>
      <c r="GY95" s="395"/>
      <c r="GZ95" s="395"/>
      <c r="HA95" s="395"/>
      <c r="HB95" s="395"/>
      <c r="HC95" s="395"/>
      <c r="HD95" s="395"/>
      <c r="HE95" s="395"/>
      <c r="HF95" s="395"/>
      <c r="HG95" s="395"/>
      <c r="HH95" s="395"/>
      <c r="HI95" s="395"/>
      <c r="HJ95" s="395"/>
      <c r="HK95" s="395"/>
      <c r="HL95" s="395"/>
      <c r="HM95" s="395"/>
      <c r="HN95" s="395"/>
      <c r="HO95" s="395"/>
      <c r="HP95" s="395"/>
      <c r="HQ95" s="395"/>
      <c r="HR95" s="395"/>
      <c r="HS95" s="395"/>
      <c r="HT95" s="395"/>
      <c r="HU95" s="395"/>
      <c r="HV95" s="395"/>
      <c r="HW95" s="395"/>
      <c r="HX95" s="395"/>
      <c r="HY95" s="395"/>
      <c r="HZ95" s="395"/>
      <c r="IA95" s="395"/>
      <c r="IB95" s="395"/>
      <c r="IC95" s="395"/>
      <c r="ID95" s="395"/>
      <c r="IE95" s="395"/>
      <c r="IF95" s="395"/>
      <c r="IG95" s="395"/>
      <c r="IH95" s="395"/>
      <c r="II95" s="395"/>
      <c r="IJ95" s="395"/>
      <c r="IK95" s="395"/>
      <c r="IL95" s="395"/>
      <c r="IM95" s="395"/>
      <c r="IN95" s="395"/>
      <c r="IO95" s="395"/>
      <c r="IP95" s="395"/>
      <c r="IQ95" s="395"/>
      <c r="IR95" s="395"/>
      <c r="IS95" s="395"/>
      <c r="IT95" s="395"/>
      <c r="IU95" s="395"/>
      <c r="IV95" s="395"/>
    </row>
    <row r="96" spans="1:256" ht="12" hidden="1">
      <c r="A96" s="377" t="s">
        <v>76</v>
      </c>
      <c r="B96" s="414">
        <v>30</v>
      </c>
      <c r="C96" s="415">
        <v>4628.5713999999998</v>
      </c>
      <c r="D96" s="416">
        <v>177</v>
      </c>
      <c r="E96" s="417">
        <v>3682</v>
      </c>
      <c r="F96" s="417">
        <v>125167</v>
      </c>
      <c r="G96" s="382">
        <v>331223</v>
      </c>
      <c r="H96" s="417">
        <v>168636</v>
      </c>
      <c r="I96" s="417">
        <v>162587</v>
      </c>
      <c r="J96" s="418">
        <v>2.65</v>
      </c>
      <c r="K96" s="419">
        <v>71.560525133089669</v>
      </c>
      <c r="L96" s="385">
        <v>-109</v>
      </c>
      <c r="M96" s="385">
        <v>-27</v>
      </c>
      <c r="N96" s="386">
        <v>-8.1502667703058473E-2</v>
      </c>
      <c r="O96" s="420">
        <v>223</v>
      </c>
      <c r="P96" s="386">
        <v>0.67315166288081751</v>
      </c>
      <c r="Q96" s="420">
        <v>250</v>
      </c>
      <c r="R96" s="386">
        <v>0.75465433058387599</v>
      </c>
      <c r="S96" s="385">
        <v>-82</v>
      </c>
      <c r="T96" s="383">
        <v>-0.24752662043151119</v>
      </c>
      <c r="U96" s="421">
        <v>1200</v>
      </c>
      <c r="V96" s="386">
        <v>3.6223407868026052</v>
      </c>
      <c r="W96" s="420">
        <v>1282</v>
      </c>
      <c r="X96" s="386">
        <v>3.8698674072341164</v>
      </c>
      <c r="Y96" s="386">
        <v>-0.32902928813456966</v>
      </c>
      <c r="Z96" s="389"/>
      <c r="AA96" s="365">
        <v>170</v>
      </c>
      <c r="AB96" s="391"/>
      <c r="AC96" s="365">
        <v>93</v>
      </c>
      <c r="AD96" s="372"/>
      <c r="AE96" s="392">
        <v>92412</v>
      </c>
      <c r="AF96" s="393">
        <v>56443</v>
      </c>
      <c r="AG96" s="393">
        <v>35969</v>
      </c>
      <c r="AH96" s="394"/>
      <c r="AI96" s="394"/>
      <c r="AJ96" s="394"/>
      <c r="AK96" s="394"/>
      <c r="AL96" s="395"/>
      <c r="AM96" s="395"/>
      <c r="AN96" s="395"/>
      <c r="AO96" s="395"/>
      <c r="AP96" s="395"/>
      <c r="AQ96" s="395"/>
      <c r="AR96" s="395"/>
      <c r="AS96" s="395"/>
      <c r="AT96" s="395"/>
      <c r="AU96" s="395"/>
      <c r="AV96" s="395"/>
      <c r="AW96" s="395"/>
      <c r="AX96" s="395"/>
      <c r="AY96" s="395"/>
      <c r="AZ96" s="395"/>
      <c r="BA96" s="395"/>
      <c r="BB96" s="395"/>
      <c r="BC96" s="395"/>
      <c r="BD96" s="395"/>
      <c r="BE96" s="395"/>
      <c r="BF96" s="395"/>
      <c r="BG96" s="395"/>
      <c r="BH96" s="395"/>
      <c r="BI96" s="395"/>
      <c r="BJ96" s="395"/>
      <c r="BK96" s="395"/>
      <c r="BL96" s="395"/>
      <c r="BM96" s="395"/>
      <c r="BN96" s="395"/>
      <c r="BO96" s="395"/>
      <c r="BP96" s="395"/>
      <c r="BQ96" s="395"/>
      <c r="BR96" s="395"/>
      <c r="BS96" s="395"/>
      <c r="BT96" s="395"/>
      <c r="BU96" s="395"/>
      <c r="BV96" s="395"/>
      <c r="BW96" s="395"/>
      <c r="BX96" s="395"/>
      <c r="BY96" s="395"/>
      <c r="BZ96" s="395"/>
      <c r="CA96" s="395"/>
      <c r="CB96" s="395"/>
      <c r="CC96" s="395"/>
      <c r="CD96" s="395"/>
      <c r="CE96" s="395"/>
      <c r="CF96" s="395"/>
      <c r="CG96" s="395"/>
      <c r="CH96" s="395"/>
      <c r="CI96" s="395"/>
      <c r="CJ96" s="395"/>
      <c r="CK96" s="395"/>
      <c r="CL96" s="395"/>
      <c r="CM96" s="395"/>
      <c r="CN96" s="395"/>
      <c r="CO96" s="395"/>
      <c r="CP96" s="395"/>
      <c r="CQ96" s="395"/>
      <c r="CR96" s="395"/>
      <c r="CS96" s="395"/>
      <c r="CT96" s="395"/>
      <c r="CU96" s="395"/>
      <c r="CV96" s="395"/>
      <c r="CW96" s="395"/>
      <c r="CX96" s="395"/>
      <c r="CY96" s="395"/>
      <c r="CZ96" s="395"/>
      <c r="DA96" s="395"/>
      <c r="DB96" s="395"/>
      <c r="DC96" s="395"/>
      <c r="DD96" s="395"/>
      <c r="DE96" s="395"/>
      <c r="DF96" s="395"/>
      <c r="DG96" s="395"/>
      <c r="DH96" s="395"/>
      <c r="DI96" s="395"/>
      <c r="DJ96" s="395"/>
      <c r="DK96" s="395"/>
      <c r="DL96" s="395"/>
      <c r="DM96" s="395"/>
      <c r="DN96" s="395"/>
      <c r="DO96" s="395"/>
      <c r="DP96" s="395"/>
      <c r="DQ96" s="395"/>
      <c r="DR96" s="395"/>
      <c r="DS96" s="395"/>
      <c r="DT96" s="395"/>
      <c r="DU96" s="395"/>
      <c r="DV96" s="395"/>
      <c r="DW96" s="395"/>
      <c r="DX96" s="395"/>
      <c r="DY96" s="395"/>
      <c r="DZ96" s="395"/>
      <c r="EA96" s="395"/>
      <c r="EB96" s="395"/>
      <c r="EC96" s="395"/>
      <c r="ED96" s="395"/>
      <c r="EE96" s="395"/>
      <c r="EF96" s="395"/>
      <c r="EG96" s="395"/>
      <c r="EH96" s="395"/>
      <c r="EI96" s="395"/>
      <c r="EJ96" s="395"/>
      <c r="EK96" s="395"/>
      <c r="EL96" s="395"/>
      <c r="EM96" s="395"/>
      <c r="EN96" s="395"/>
      <c r="EO96" s="395"/>
      <c r="EP96" s="395"/>
      <c r="EQ96" s="395"/>
      <c r="ER96" s="395"/>
      <c r="ES96" s="395"/>
      <c r="ET96" s="395"/>
      <c r="EU96" s="395"/>
      <c r="EV96" s="395"/>
      <c r="EW96" s="395"/>
      <c r="EX96" s="395"/>
      <c r="EY96" s="395"/>
      <c r="EZ96" s="395"/>
      <c r="FA96" s="395"/>
      <c r="FB96" s="395"/>
      <c r="FC96" s="395"/>
      <c r="FD96" s="395"/>
      <c r="FE96" s="395"/>
      <c r="FF96" s="395"/>
      <c r="FG96" s="395"/>
      <c r="FH96" s="395"/>
      <c r="FI96" s="395"/>
      <c r="FJ96" s="395"/>
      <c r="FK96" s="395"/>
      <c r="FL96" s="395"/>
      <c r="FM96" s="395"/>
      <c r="FN96" s="395"/>
      <c r="FO96" s="395"/>
      <c r="FP96" s="395"/>
      <c r="FQ96" s="395"/>
      <c r="FR96" s="395"/>
      <c r="FS96" s="395"/>
      <c r="FT96" s="395"/>
      <c r="FU96" s="395"/>
      <c r="FV96" s="395"/>
      <c r="FW96" s="395"/>
      <c r="FX96" s="395"/>
      <c r="FY96" s="395"/>
      <c r="FZ96" s="395"/>
      <c r="GA96" s="395"/>
      <c r="GB96" s="395"/>
      <c r="GC96" s="395"/>
      <c r="GD96" s="395"/>
      <c r="GE96" s="395"/>
      <c r="GF96" s="395"/>
      <c r="GG96" s="395"/>
      <c r="GH96" s="395"/>
      <c r="GI96" s="395"/>
      <c r="GJ96" s="395"/>
      <c r="GK96" s="395"/>
      <c r="GL96" s="395"/>
      <c r="GM96" s="395"/>
      <c r="GN96" s="395"/>
      <c r="GO96" s="395"/>
      <c r="GP96" s="395"/>
      <c r="GQ96" s="395"/>
      <c r="GR96" s="395"/>
      <c r="GS96" s="395"/>
      <c r="GT96" s="395"/>
      <c r="GU96" s="395"/>
      <c r="GV96" s="395"/>
      <c r="GW96" s="395"/>
      <c r="GX96" s="395"/>
      <c r="GY96" s="395"/>
      <c r="GZ96" s="395"/>
      <c r="HA96" s="395"/>
      <c r="HB96" s="395"/>
      <c r="HC96" s="395"/>
      <c r="HD96" s="395"/>
      <c r="HE96" s="395"/>
      <c r="HF96" s="395"/>
      <c r="HG96" s="395"/>
      <c r="HH96" s="395"/>
      <c r="HI96" s="395"/>
      <c r="HJ96" s="395"/>
      <c r="HK96" s="395"/>
      <c r="HL96" s="395"/>
      <c r="HM96" s="395"/>
      <c r="HN96" s="395"/>
      <c r="HO96" s="395"/>
      <c r="HP96" s="395"/>
      <c r="HQ96" s="395"/>
      <c r="HR96" s="395"/>
      <c r="HS96" s="395"/>
      <c r="HT96" s="395"/>
      <c r="HU96" s="395"/>
      <c r="HV96" s="395"/>
      <c r="HW96" s="395"/>
      <c r="HX96" s="395"/>
      <c r="HY96" s="395"/>
      <c r="HZ96" s="395"/>
      <c r="IA96" s="395"/>
      <c r="IB96" s="395"/>
      <c r="IC96" s="395"/>
      <c r="ID96" s="395"/>
      <c r="IE96" s="395"/>
      <c r="IF96" s="395"/>
      <c r="IG96" s="395"/>
      <c r="IH96" s="395"/>
      <c r="II96" s="395"/>
      <c r="IJ96" s="395"/>
      <c r="IK96" s="395"/>
      <c r="IL96" s="395"/>
      <c r="IM96" s="395"/>
      <c r="IN96" s="395"/>
      <c r="IO96" s="395"/>
      <c r="IP96" s="395"/>
      <c r="IQ96" s="395"/>
      <c r="IR96" s="395"/>
      <c r="IS96" s="395"/>
      <c r="IT96" s="395"/>
      <c r="IU96" s="395"/>
      <c r="IV96" s="395"/>
    </row>
    <row r="97" spans="1:256" ht="12" hidden="1">
      <c r="A97" s="377" t="s">
        <v>90</v>
      </c>
      <c r="B97" s="414">
        <v>31</v>
      </c>
      <c r="C97" s="415">
        <v>4628.5713999999998</v>
      </c>
      <c r="D97" s="416">
        <v>177</v>
      </c>
      <c r="E97" s="417">
        <v>3682</v>
      </c>
      <c r="F97" s="417">
        <v>125157</v>
      </c>
      <c r="G97" s="382">
        <v>331065</v>
      </c>
      <c r="H97" s="417">
        <v>168517</v>
      </c>
      <c r="I97" s="417">
        <v>162548</v>
      </c>
      <c r="J97" s="418">
        <v>2.65</v>
      </c>
      <c r="K97" s="419">
        <v>71.526389330409813</v>
      </c>
      <c r="L97" s="385">
        <v>-158</v>
      </c>
      <c r="M97" s="385">
        <v>-22</v>
      </c>
      <c r="N97" s="386">
        <v>-6.6436353972893936E-2</v>
      </c>
      <c r="O97" s="420">
        <v>256</v>
      </c>
      <c r="P97" s="386">
        <v>0.77307757350276618</v>
      </c>
      <c r="Q97" s="420">
        <v>278</v>
      </c>
      <c r="R97" s="386">
        <v>0.83951392747566012</v>
      </c>
      <c r="S97" s="385">
        <v>-136</v>
      </c>
      <c r="T97" s="383">
        <v>-0.41069746092334514</v>
      </c>
      <c r="U97" s="421">
        <v>983</v>
      </c>
      <c r="V97" s="386">
        <v>2.9684970888797619</v>
      </c>
      <c r="W97" s="420">
        <v>1119</v>
      </c>
      <c r="X97" s="386">
        <v>3.3791945498031071</v>
      </c>
      <c r="Y97" s="386">
        <v>-0.47713381489623907</v>
      </c>
      <c r="Z97" s="389"/>
      <c r="AA97" s="365">
        <v>215</v>
      </c>
      <c r="AB97" s="391"/>
      <c r="AC97" s="365">
        <v>77</v>
      </c>
      <c r="AD97" s="372"/>
      <c r="AE97" s="392">
        <v>92441</v>
      </c>
      <c r="AF97" s="393">
        <v>56465</v>
      </c>
      <c r="AG97" s="393">
        <v>35976</v>
      </c>
      <c r="AH97" s="442"/>
      <c r="AI97" s="442"/>
      <c r="AJ97" s="442"/>
      <c r="AK97" s="442"/>
      <c r="AL97" s="443"/>
      <c r="AM97" s="443"/>
      <c r="AN97" s="443"/>
      <c r="AO97" s="443"/>
      <c r="AP97" s="443"/>
      <c r="AQ97" s="443"/>
      <c r="AR97" s="443"/>
      <c r="AS97" s="443"/>
      <c r="AT97" s="443"/>
      <c r="AU97" s="443"/>
      <c r="AV97" s="443"/>
      <c r="AW97" s="443"/>
      <c r="AX97" s="443"/>
      <c r="AY97" s="443"/>
      <c r="AZ97" s="443"/>
      <c r="BA97" s="443"/>
      <c r="BB97" s="443"/>
      <c r="BC97" s="443"/>
      <c r="BD97" s="443"/>
      <c r="BE97" s="443"/>
      <c r="BF97" s="443"/>
      <c r="BG97" s="443"/>
      <c r="BH97" s="443"/>
      <c r="BI97" s="443"/>
      <c r="BJ97" s="443"/>
      <c r="BK97" s="443"/>
      <c r="BL97" s="443"/>
      <c r="BM97" s="443"/>
      <c r="BN97" s="443"/>
      <c r="BO97" s="443"/>
      <c r="BP97" s="443"/>
      <c r="BQ97" s="443"/>
      <c r="BR97" s="443"/>
      <c r="BS97" s="443"/>
      <c r="BT97" s="443"/>
      <c r="BU97" s="443"/>
      <c r="BV97" s="443"/>
      <c r="BW97" s="443"/>
      <c r="BX97" s="443"/>
      <c r="BY97" s="443"/>
      <c r="BZ97" s="443"/>
      <c r="CA97" s="443"/>
      <c r="CB97" s="443"/>
      <c r="CC97" s="443"/>
      <c r="CD97" s="443"/>
      <c r="CE97" s="443"/>
      <c r="CF97" s="443"/>
      <c r="CG97" s="443"/>
      <c r="CH97" s="443"/>
      <c r="CI97" s="443"/>
      <c r="CJ97" s="443"/>
      <c r="CK97" s="443"/>
      <c r="CL97" s="443"/>
      <c r="CM97" s="443"/>
      <c r="CN97" s="443"/>
      <c r="CO97" s="443"/>
      <c r="CP97" s="443"/>
      <c r="CQ97" s="443"/>
      <c r="CR97" s="443"/>
      <c r="CS97" s="443"/>
      <c r="CT97" s="443"/>
      <c r="CU97" s="443"/>
      <c r="CV97" s="443"/>
      <c r="CW97" s="443"/>
      <c r="CX97" s="443"/>
      <c r="CY97" s="443"/>
      <c r="CZ97" s="443"/>
      <c r="DA97" s="443"/>
      <c r="DB97" s="443"/>
      <c r="DC97" s="443"/>
      <c r="DD97" s="443"/>
      <c r="DE97" s="443"/>
      <c r="DF97" s="443"/>
      <c r="DG97" s="443"/>
      <c r="DH97" s="443"/>
      <c r="DI97" s="443"/>
      <c r="DJ97" s="443"/>
      <c r="DK97" s="443"/>
      <c r="DL97" s="443"/>
      <c r="DM97" s="443"/>
      <c r="DN97" s="443"/>
      <c r="DO97" s="443"/>
      <c r="DP97" s="443"/>
      <c r="DQ97" s="443"/>
      <c r="DR97" s="443"/>
      <c r="DS97" s="443"/>
      <c r="DT97" s="443"/>
      <c r="DU97" s="443"/>
      <c r="DV97" s="443"/>
      <c r="DW97" s="443"/>
      <c r="DX97" s="443"/>
      <c r="DY97" s="443"/>
      <c r="DZ97" s="443"/>
      <c r="EA97" s="443"/>
      <c r="EB97" s="443"/>
      <c r="EC97" s="443"/>
      <c r="ED97" s="443"/>
      <c r="EE97" s="443"/>
      <c r="EF97" s="443"/>
      <c r="EG97" s="443"/>
      <c r="EH97" s="443"/>
      <c r="EI97" s="443"/>
      <c r="EJ97" s="443"/>
      <c r="EK97" s="443"/>
      <c r="EL97" s="443"/>
      <c r="EM97" s="443"/>
      <c r="EN97" s="443"/>
      <c r="EO97" s="443"/>
      <c r="EP97" s="443"/>
      <c r="EQ97" s="443"/>
      <c r="ER97" s="443"/>
      <c r="ES97" s="443"/>
      <c r="ET97" s="443"/>
      <c r="EU97" s="443"/>
      <c r="EV97" s="443"/>
      <c r="EW97" s="443"/>
      <c r="EX97" s="443"/>
      <c r="EY97" s="443"/>
      <c r="EZ97" s="443"/>
      <c r="FA97" s="443"/>
      <c r="FB97" s="443"/>
      <c r="FC97" s="443"/>
      <c r="FD97" s="443"/>
      <c r="FE97" s="443"/>
      <c r="FF97" s="443"/>
      <c r="FG97" s="443"/>
      <c r="FH97" s="443"/>
      <c r="FI97" s="443"/>
      <c r="FJ97" s="443"/>
      <c r="FK97" s="443"/>
      <c r="FL97" s="443"/>
      <c r="FM97" s="443"/>
      <c r="FN97" s="443"/>
      <c r="FO97" s="443"/>
      <c r="FP97" s="443"/>
      <c r="FQ97" s="443"/>
      <c r="FR97" s="443"/>
      <c r="FS97" s="443"/>
      <c r="FT97" s="443"/>
      <c r="FU97" s="443"/>
      <c r="FV97" s="443"/>
      <c r="FW97" s="443"/>
      <c r="FX97" s="443"/>
      <c r="FY97" s="443"/>
      <c r="FZ97" s="443"/>
      <c r="GA97" s="443"/>
      <c r="GB97" s="443"/>
      <c r="GC97" s="443"/>
      <c r="GD97" s="443"/>
      <c r="GE97" s="443"/>
      <c r="GF97" s="443"/>
      <c r="GG97" s="443"/>
      <c r="GH97" s="443"/>
      <c r="GI97" s="443"/>
      <c r="GJ97" s="443"/>
      <c r="GK97" s="443"/>
      <c r="GL97" s="443"/>
      <c r="GM97" s="443"/>
      <c r="GN97" s="443"/>
      <c r="GO97" s="443"/>
      <c r="GP97" s="443"/>
      <c r="GQ97" s="443"/>
      <c r="GR97" s="443"/>
      <c r="GS97" s="443"/>
      <c r="GT97" s="443"/>
      <c r="GU97" s="443"/>
      <c r="GV97" s="443"/>
      <c r="GW97" s="443"/>
      <c r="GX97" s="443"/>
      <c r="GY97" s="443"/>
      <c r="GZ97" s="443"/>
      <c r="HA97" s="443"/>
      <c r="HB97" s="443"/>
      <c r="HC97" s="443"/>
      <c r="HD97" s="443"/>
      <c r="HE97" s="443"/>
      <c r="HF97" s="443"/>
      <c r="HG97" s="443"/>
      <c r="HH97" s="443"/>
      <c r="HI97" s="443"/>
      <c r="HJ97" s="443"/>
      <c r="HK97" s="443"/>
      <c r="HL97" s="443"/>
      <c r="HM97" s="443"/>
      <c r="HN97" s="443"/>
      <c r="HO97" s="443"/>
      <c r="HP97" s="443"/>
      <c r="HQ97" s="443"/>
      <c r="HR97" s="443"/>
      <c r="HS97" s="443"/>
      <c r="HT97" s="443"/>
      <c r="HU97" s="443"/>
      <c r="HV97" s="443"/>
      <c r="HW97" s="443"/>
      <c r="HX97" s="443"/>
      <c r="HY97" s="443"/>
      <c r="HZ97" s="443"/>
      <c r="IA97" s="443"/>
      <c r="IB97" s="443"/>
      <c r="IC97" s="443"/>
      <c r="ID97" s="443"/>
      <c r="IE97" s="443"/>
      <c r="IF97" s="443"/>
      <c r="IG97" s="443"/>
      <c r="IH97" s="443"/>
      <c r="II97" s="443"/>
      <c r="IJ97" s="443"/>
      <c r="IK97" s="443"/>
      <c r="IL97" s="443"/>
      <c r="IM97" s="443"/>
      <c r="IN97" s="443"/>
      <c r="IO97" s="443"/>
      <c r="IP97" s="443"/>
      <c r="IQ97" s="443"/>
      <c r="IR97" s="443"/>
      <c r="IS97" s="443"/>
      <c r="IT97" s="443"/>
      <c r="IU97" s="443"/>
      <c r="IV97" s="443"/>
    </row>
    <row r="98" spans="1:256" ht="12" hidden="1">
      <c r="A98" s="377" t="s">
        <v>91</v>
      </c>
      <c r="B98" s="414">
        <v>30</v>
      </c>
      <c r="C98" s="415">
        <v>4628.5713999999998</v>
      </c>
      <c r="D98" s="416">
        <v>177</v>
      </c>
      <c r="E98" s="417">
        <v>3682</v>
      </c>
      <c r="F98" s="417">
        <v>125289</v>
      </c>
      <c r="G98" s="382">
        <v>330930</v>
      </c>
      <c r="H98" s="417">
        <v>168386</v>
      </c>
      <c r="I98" s="417">
        <v>162544</v>
      </c>
      <c r="J98" s="418">
        <v>2.64</v>
      </c>
      <c r="K98" s="419">
        <v>71.497222663563107</v>
      </c>
      <c r="L98" s="385">
        <v>-135</v>
      </c>
      <c r="M98" s="385">
        <v>-49</v>
      </c>
      <c r="N98" s="386">
        <v>-0.14803737188347343</v>
      </c>
      <c r="O98" s="420">
        <v>239</v>
      </c>
      <c r="P98" s="386">
        <v>0.72205983428877862</v>
      </c>
      <c r="Q98" s="420">
        <v>288</v>
      </c>
      <c r="R98" s="386">
        <v>0.87009720617225206</v>
      </c>
      <c r="S98" s="385">
        <v>-86</v>
      </c>
      <c r="T98" s="383">
        <v>-0.25982069350976955</v>
      </c>
      <c r="U98" s="421">
        <v>1107</v>
      </c>
      <c r="V98" s="386">
        <v>3.3444361362245938</v>
      </c>
      <c r="W98" s="420">
        <v>1193</v>
      </c>
      <c r="X98" s="386">
        <v>3.6042568297343633</v>
      </c>
      <c r="Y98" s="386">
        <v>-0.40785806539324299</v>
      </c>
      <c r="Z98" s="389"/>
      <c r="AA98" s="365">
        <v>161</v>
      </c>
      <c r="AB98" s="391"/>
      <c r="AC98" s="365">
        <v>66</v>
      </c>
      <c r="AD98" s="372"/>
      <c r="AE98" s="392">
        <v>92406</v>
      </c>
      <c r="AF98" s="393">
        <v>56441</v>
      </c>
      <c r="AG98" s="393">
        <v>35965</v>
      </c>
      <c r="AH98" s="394"/>
      <c r="AI98" s="394"/>
      <c r="AJ98" s="394"/>
      <c r="AK98" s="394"/>
      <c r="AL98" s="395"/>
      <c r="AM98" s="395"/>
      <c r="AN98" s="395"/>
      <c r="AO98" s="395"/>
      <c r="AP98" s="395"/>
      <c r="AQ98" s="395"/>
      <c r="AR98" s="395"/>
      <c r="AS98" s="395"/>
      <c r="AT98" s="395"/>
      <c r="AU98" s="395"/>
      <c r="AV98" s="395"/>
      <c r="AW98" s="395"/>
      <c r="AX98" s="395"/>
      <c r="AY98" s="395"/>
      <c r="AZ98" s="395"/>
      <c r="BA98" s="395"/>
      <c r="BB98" s="395"/>
      <c r="BC98" s="395"/>
      <c r="BD98" s="395"/>
      <c r="BE98" s="395"/>
      <c r="BF98" s="395"/>
      <c r="BG98" s="395"/>
      <c r="BH98" s="395"/>
      <c r="BI98" s="395"/>
      <c r="BJ98" s="395"/>
      <c r="BK98" s="395"/>
      <c r="BL98" s="395"/>
      <c r="BM98" s="395"/>
      <c r="BN98" s="395"/>
      <c r="BO98" s="395"/>
      <c r="BP98" s="395"/>
      <c r="BQ98" s="395"/>
      <c r="BR98" s="395"/>
      <c r="BS98" s="395"/>
      <c r="BT98" s="395"/>
      <c r="BU98" s="395"/>
      <c r="BV98" s="395"/>
      <c r="BW98" s="395"/>
      <c r="BX98" s="395"/>
      <c r="BY98" s="395"/>
      <c r="BZ98" s="395"/>
      <c r="CA98" s="395"/>
      <c r="CB98" s="395"/>
      <c r="CC98" s="395"/>
      <c r="CD98" s="395"/>
      <c r="CE98" s="395"/>
      <c r="CF98" s="395"/>
      <c r="CG98" s="395"/>
      <c r="CH98" s="395"/>
      <c r="CI98" s="395"/>
      <c r="CJ98" s="395"/>
      <c r="CK98" s="395"/>
      <c r="CL98" s="395"/>
      <c r="CM98" s="395"/>
      <c r="CN98" s="395"/>
      <c r="CO98" s="395"/>
      <c r="CP98" s="395"/>
      <c r="CQ98" s="395"/>
      <c r="CR98" s="395"/>
      <c r="CS98" s="395"/>
      <c r="CT98" s="395"/>
      <c r="CU98" s="395"/>
      <c r="CV98" s="395"/>
      <c r="CW98" s="395"/>
      <c r="CX98" s="395"/>
      <c r="CY98" s="395"/>
      <c r="CZ98" s="395"/>
      <c r="DA98" s="395"/>
      <c r="DB98" s="395"/>
      <c r="DC98" s="395"/>
      <c r="DD98" s="395"/>
      <c r="DE98" s="395"/>
      <c r="DF98" s="395"/>
      <c r="DG98" s="395"/>
      <c r="DH98" s="395"/>
      <c r="DI98" s="395"/>
      <c r="DJ98" s="395"/>
      <c r="DK98" s="395"/>
      <c r="DL98" s="395"/>
      <c r="DM98" s="395"/>
      <c r="DN98" s="395"/>
      <c r="DO98" s="395"/>
      <c r="DP98" s="395"/>
      <c r="DQ98" s="395"/>
      <c r="DR98" s="395"/>
      <c r="DS98" s="395"/>
      <c r="DT98" s="395"/>
      <c r="DU98" s="395"/>
      <c r="DV98" s="395"/>
      <c r="DW98" s="395"/>
      <c r="DX98" s="395"/>
      <c r="DY98" s="395"/>
      <c r="DZ98" s="395"/>
      <c r="EA98" s="395"/>
      <c r="EB98" s="395"/>
      <c r="EC98" s="395"/>
      <c r="ED98" s="395"/>
      <c r="EE98" s="395"/>
      <c r="EF98" s="395"/>
      <c r="EG98" s="395"/>
      <c r="EH98" s="395"/>
      <c r="EI98" s="395"/>
      <c r="EJ98" s="395"/>
      <c r="EK98" s="395"/>
      <c r="EL98" s="395"/>
      <c r="EM98" s="395"/>
      <c r="EN98" s="395"/>
      <c r="EO98" s="395"/>
      <c r="EP98" s="395"/>
      <c r="EQ98" s="395"/>
      <c r="ER98" s="395"/>
      <c r="ES98" s="395"/>
      <c r="ET98" s="395"/>
      <c r="EU98" s="395"/>
      <c r="EV98" s="395"/>
      <c r="EW98" s="395"/>
      <c r="EX98" s="395"/>
      <c r="EY98" s="395"/>
      <c r="EZ98" s="395"/>
      <c r="FA98" s="395"/>
      <c r="FB98" s="395"/>
      <c r="FC98" s="395"/>
      <c r="FD98" s="395"/>
      <c r="FE98" s="395"/>
      <c r="FF98" s="395"/>
      <c r="FG98" s="395"/>
      <c r="FH98" s="395"/>
      <c r="FI98" s="395"/>
      <c r="FJ98" s="395"/>
      <c r="FK98" s="395"/>
      <c r="FL98" s="395"/>
      <c r="FM98" s="395"/>
      <c r="FN98" s="395"/>
      <c r="FO98" s="395"/>
      <c r="FP98" s="395"/>
      <c r="FQ98" s="395"/>
      <c r="FR98" s="395"/>
      <c r="FS98" s="395"/>
      <c r="FT98" s="395"/>
      <c r="FU98" s="395"/>
      <c r="FV98" s="395"/>
      <c r="FW98" s="395"/>
      <c r="FX98" s="395"/>
      <c r="FY98" s="395"/>
      <c r="FZ98" s="395"/>
      <c r="GA98" s="395"/>
      <c r="GB98" s="395"/>
      <c r="GC98" s="395"/>
      <c r="GD98" s="395"/>
      <c r="GE98" s="395"/>
      <c r="GF98" s="395"/>
      <c r="GG98" s="395"/>
      <c r="GH98" s="395"/>
      <c r="GI98" s="395"/>
      <c r="GJ98" s="395"/>
      <c r="GK98" s="395"/>
      <c r="GL98" s="395"/>
      <c r="GM98" s="395"/>
      <c r="GN98" s="395"/>
      <c r="GO98" s="395"/>
      <c r="GP98" s="395"/>
      <c r="GQ98" s="395"/>
      <c r="GR98" s="395"/>
      <c r="GS98" s="395"/>
      <c r="GT98" s="395"/>
      <c r="GU98" s="395"/>
      <c r="GV98" s="395"/>
      <c r="GW98" s="395"/>
      <c r="GX98" s="395"/>
      <c r="GY98" s="395"/>
      <c r="GZ98" s="395"/>
      <c r="HA98" s="395"/>
      <c r="HB98" s="395"/>
      <c r="HC98" s="395"/>
      <c r="HD98" s="395"/>
      <c r="HE98" s="395"/>
      <c r="HF98" s="395"/>
      <c r="HG98" s="395"/>
      <c r="HH98" s="395"/>
      <c r="HI98" s="395"/>
      <c r="HJ98" s="395"/>
      <c r="HK98" s="395"/>
      <c r="HL98" s="395"/>
      <c r="HM98" s="395"/>
      <c r="HN98" s="395"/>
      <c r="HO98" s="395"/>
      <c r="HP98" s="395"/>
      <c r="HQ98" s="395"/>
      <c r="HR98" s="395"/>
      <c r="HS98" s="395"/>
      <c r="HT98" s="395"/>
      <c r="HU98" s="395"/>
      <c r="HV98" s="395"/>
      <c r="HW98" s="395"/>
      <c r="HX98" s="395"/>
      <c r="HY98" s="395"/>
      <c r="HZ98" s="395"/>
      <c r="IA98" s="395"/>
      <c r="IB98" s="395"/>
      <c r="IC98" s="395"/>
      <c r="ID98" s="395"/>
      <c r="IE98" s="395"/>
      <c r="IF98" s="395"/>
      <c r="IG98" s="395"/>
      <c r="IH98" s="395"/>
      <c r="II98" s="395"/>
      <c r="IJ98" s="395"/>
      <c r="IK98" s="395"/>
      <c r="IL98" s="395"/>
      <c r="IM98" s="395"/>
      <c r="IN98" s="395"/>
      <c r="IO98" s="395"/>
      <c r="IP98" s="395"/>
      <c r="IQ98" s="395"/>
      <c r="IR98" s="395"/>
      <c r="IS98" s="395"/>
      <c r="IT98" s="395"/>
      <c r="IU98" s="395"/>
      <c r="IV98" s="395"/>
    </row>
    <row r="99" spans="1:256" ht="12" hidden="1">
      <c r="A99" s="377" t="s">
        <v>80</v>
      </c>
      <c r="B99" s="414">
        <v>31</v>
      </c>
      <c r="C99" s="415">
        <v>4628.5713999999998</v>
      </c>
      <c r="D99" s="416">
        <v>177</v>
      </c>
      <c r="E99" s="417">
        <v>3682</v>
      </c>
      <c r="F99" s="417">
        <v>125361</v>
      </c>
      <c r="G99" s="382">
        <v>330911</v>
      </c>
      <c r="H99" s="417">
        <v>168375</v>
      </c>
      <c r="I99" s="417">
        <v>162536</v>
      </c>
      <c r="J99" s="418">
        <v>2.64</v>
      </c>
      <c r="K99" s="419">
        <v>71.49311772526616</v>
      </c>
      <c r="L99" s="385">
        <v>-19</v>
      </c>
      <c r="M99" s="385">
        <v>-26</v>
      </c>
      <c r="N99" s="386">
        <v>-7.8568719677384657E-2</v>
      </c>
      <c r="O99" s="420">
        <v>255</v>
      </c>
      <c r="P99" s="386">
        <v>0.77057782760511973</v>
      </c>
      <c r="Q99" s="420">
        <v>281</v>
      </c>
      <c r="R99" s="386">
        <v>0.84914654728250438</v>
      </c>
      <c r="S99" s="385">
        <v>7</v>
      </c>
      <c r="T99" s="383">
        <v>2.1153116836218899E-2</v>
      </c>
      <c r="U99" s="421">
        <v>1097</v>
      </c>
      <c r="V99" s="386">
        <v>3.3149955956188872</v>
      </c>
      <c r="W99" s="420">
        <v>1090</v>
      </c>
      <c r="X99" s="386">
        <v>3.2938424787826683</v>
      </c>
      <c r="Y99" s="386">
        <v>-5.7415602841165758E-2</v>
      </c>
      <c r="Z99" s="389"/>
      <c r="AA99" s="365">
        <v>186</v>
      </c>
      <c r="AB99" s="391"/>
      <c r="AC99" s="365">
        <v>77</v>
      </c>
      <c r="AD99" s="372"/>
      <c r="AE99" s="392">
        <v>92479</v>
      </c>
      <c r="AF99" s="393">
        <v>56490</v>
      </c>
      <c r="AG99" s="393">
        <v>35989</v>
      </c>
      <c r="AH99" s="394"/>
      <c r="AI99" s="394"/>
      <c r="AJ99" s="394"/>
      <c r="AK99" s="394"/>
      <c r="AL99" s="395"/>
      <c r="AM99" s="395"/>
      <c r="AN99" s="395"/>
      <c r="AO99" s="395"/>
      <c r="AP99" s="395"/>
      <c r="AQ99" s="395"/>
      <c r="AR99" s="395"/>
      <c r="AS99" s="395"/>
      <c r="AT99" s="395"/>
      <c r="AU99" s="395"/>
      <c r="AV99" s="395"/>
      <c r="AW99" s="395"/>
      <c r="AX99" s="395"/>
      <c r="AY99" s="395"/>
      <c r="AZ99" s="395"/>
      <c r="BA99" s="395"/>
      <c r="BB99" s="395"/>
      <c r="BC99" s="395"/>
      <c r="BD99" s="395"/>
      <c r="BE99" s="395"/>
      <c r="BF99" s="395"/>
      <c r="BG99" s="395"/>
      <c r="BH99" s="395"/>
      <c r="BI99" s="395"/>
      <c r="BJ99" s="395"/>
      <c r="BK99" s="395"/>
      <c r="BL99" s="395"/>
      <c r="BM99" s="395"/>
      <c r="BN99" s="395"/>
      <c r="BO99" s="395"/>
      <c r="BP99" s="395"/>
      <c r="BQ99" s="395"/>
      <c r="BR99" s="395"/>
      <c r="BS99" s="395"/>
      <c r="BT99" s="395"/>
      <c r="BU99" s="395"/>
      <c r="BV99" s="395"/>
      <c r="BW99" s="395"/>
      <c r="BX99" s="395"/>
      <c r="BY99" s="395"/>
      <c r="BZ99" s="395"/>
      <c r="CA99" s="395"/>
      <c r="CB99" s="395"/>
      <c r="CC99" s="395"/>
      <c r="CD99" s="395"/>
      <c r="CE99" s="395"/>
      <c r="CF99" s="395"/>
      <c r="CG99" s="395"/>
      <c r="CH99" s="395"/>
      <c r="CI99" s="395"/>
      <c r="CJ99" s="395"/>
      <c r="CK99" s="395"/>
      <c r="CL99" s="395"/>
      <c r="CM99" s="395"/>
      <c r="CN99" s="395"/>
      <c r="CO99" s="395"/>
      <c r="CP99" s="395"/>
      <c r="CQ99" s="395"/>
      <c r="CR99" s="395"/>
      <c r="CS99" s="395"/>
      <c r="CT99" s="395"/>
      <c r="CU99" s="395"/>
      <c r="CV99" s="395"/>
      <c r="CW99" s="395"/>
      <c r="CX99" s="395"/>
      <c r="CY99" s="395"/>
      <c r="CZ99" s="395"/>
      <c r="DA99" s="395"/>
      <c r="DB99" s="395"/>
      <c r="DC99" s="395"/>
      <c r="DD99" s="395"/>
      <c r="DE99" s="395"/>
      <c r="DF99" s="395"/>
      <c r="DG99" s="395"/>
      <c r="DH99" s="395"/>
      <c r="DI99" s="395"/>
      <c r="DJ99" s="395"/>
      <c r="DK99" s="395"/>
      <c r="DL99" s="395"/>
      <c r="DM99" s="395"/>
      <c r="DN99" s="395"/>
      <c r="DO99" s="395"/>
      <c r="DP99" s="395"/>
      <c r="DQ99" s="395"/>
      <c r="DR99" s="395"/>
      <c r="DS99" s="395"/>
      <c r="DT99" s="395"/>
      <c r="DU99" s="395"/>
      <c r="DV99" s="395"/>
      <c r="DW99" s="395"/>
      <c r="DX99" s="395"/>
      <c r="DY99" s="395"/>
      <c r="DZ99" s="395"/>
      <c r="EA99" s="395"/>
      <c r="EB99" s="395"/>
      <c r="EC99" s="395"/>
      <c r="ED99" s="395"/>
      <c r="EE99" s="395"/>
      <c r="EF99" s="395"/>
      <c r="EG99" s="395"/>
      <c r="EH99" s="395"/>
      <c r="EI99" s="395"/>
      <c r="EJ99" s="395"/>
      <c r="EK99" s="395"/>
      <c r="EL99" s="395"/>
      <c r="EM99" s="395"/>
      <c r="EN99" s="395"/>
      <c r="EO99" s="395"/>
      <c r="EP99" s="395"/>
      <c r="EQ99" s="395"/>
      <c r="ER99" s="395"/>
      <c r="ES99" s="395"/>
      <c r="ET99" s="395"/>
      <c r="EU99" s="395"/>
      <c r="EV99" s="395"/>
      <c r="EW99" s="395"/>
      <c r="EX99" s="395"/>
      <c r="EY99" s="395"/>
      <c r="EZ99" s="395"/>
      <c r="FA99" s="395"/>
      <c r="FB99" s="395"/>
      <c r="FC99" s="395"/>
      <c r="FD99" s="395"/>
      <c r="FE99" s="395"/>
      <c r="FF99" s="395"/>
      <c r="FG99" s="395"/>
      <c r="FH99" s="395"/>
      <c r="FI99" s="395"/>
      <c r="FJ99" s="395"/>
      <c r="FK99" s="395"/>
      <c r="FL99" s="395"/>
      <c r="FM99" s="395"/>
      <c r="FN99" s="395"/>
      <c r="FO99" s="395"/>
      <c r="FP99" s="395"/>
      <c r="FQ99" s="395"/>
      <c r="FR99" s="395"/>
      <c r="FS99" s="395"/>
      <c r="FT99" s="395"/>
      <c r="FU99" s="395"/>
      <c r="FV99" s="395"/>
      <c r="FW99" s="395"/>
      <c r="FX99" s="395"/>
      <c r="FY99" s="395"/>
      <c r="FZ99" s="395"/>
      <c r="GA99" s="395"/>
      <c r="GB99" s="395"/>
      <c r="GC99" s="395"/>
      <c r="GD99" s="395"/>
      <c r="GE99" s="395"/>
      <c r="GF99" s="395"/>
      <c r="GG99" s="395"/>
      <c r="GH99" s="395"/>
      <c r="GI99" s="395"/>
      <c r="GJ99" s="395"/>
      <c r="GK99" s="395"/>
      <c r="GL99" s="395"/>
      <c r="GM99" s="395"/>
      <c r="GN99" s="395"/>
      <c r="GO99" s="395"/>
      <c r="GP99" s="395"/>
      <c r="GQ99" s="395"/>
      <c r="GR99" s="395"/>
      <c r="GS99" s="395"/>
      <c r="GT99" s="395"/>
      <c r="GU99" s="395"/>
      <c r="GV99" s="395"/>
      <c r="GW99" s="395"/>
      <c r="GX99" s="395"/>
      <c r="GY99" s="395"/>
      <c r="GZ99" s="395"/>
      <c r="HA99" s="395"/>
      <c r="HB99" s="395"/>
      <c r="HC99" s="395"/>
      <c r="HD99" s="395"/>
      <c r="HE99" s="395"/>
      <c r="HF99" s="395"/>
      <c r="HG99" s="395"/>
      <c r="HH99" s="395"/>
      <c r="HI99" s="395"/>
      <c r="HJ99" s="395"/>
      <c r="HK99" s="395"/>
      <c r="HL99" s="395"/>
      <c r="HM99" s="395"/>
      <c r="HN99" s="395"/>
      <c r="HO99" s="395"/>
      <c r="HP99" s="395"/>
      <c r="HQ99" s="395"/>
      <c r="HR99" s="395"/>
      <c r="HS99" s="395"/>
      <c r="HT99" s="395"/>
      <c r="HU99" s="395"/>
      <c r="HV99" s="395"/>
      <c r="HW99" s="395"/>
      <c r="HX99" s="395"/>
      <c r="HY99" s="395"/>
      <c r="HZ99" s="395"/>
      <c r="IA99" s="395"/>
      <c r="IB99" s="395"/>
      <c r="IC99" s="395"/>
      <c r="ID99" s="395"/>
      <c r="IE99" s="395"/>
      <c r="IF99" s="395"/>
      <c r="IG99" s="395"/>
      <c r="IH99" s="395"/>
      <c r="II99" s="395"/>
      <c r="IJ99" s="395"/>
      <c r="IK99" s="395"/>
      <c r="IL99" s="395"/>
      <c r="IM99" s="395"/>
      <c r="IN99" s="395"/>
      <c r="IO99" s="395"/>
      <c r="IP99" s="395"/>
      <c r="IQ99" s="395"/>
      <c r="IR99" s="395"/>
      <c r="IS99" s="395"/>
      <c r="IT99" s="395"/>
      <c r="IU99" s="395"/>
      <c r="IV99" s="395"/>
    </row>
    <row r="100" spans="1:256" ht="12">
      <c r="A100" s="413" t="s">
        <v>243</v>
      </c>
      <c r="B100" s="414"/>
      <c r="C100" s="446">
        <v>4628.5713999999998</v>
      </c>
      <c r="D100" s="444">
        <v>177</v>
      </c>
      <c r="E100" s="444">
        <v>3683</v>
      </c>
      <c r="F100" s="444">
        <v>125936</v>
      </c>
      <c r="G100" s="444">
        <v>329237</v>
      </c>
      <c r="H100" s="444">
        <v>167179</v>
      </c>
      <c r="I100" s="444">
        <v>162058</v>
      </c>
      <c r="J100" s="447">
        <v>2.61</v>
      </c>
      <c r="K100" s="447">
        <v>71.131451056366984</v>
      </c>
      <c r="L100" s="448">
        <v>-1674</v>
      </c>
      <c r="M100" s="448">
        <v>-918</v>
      </c>
      <c r="N100" s="389">
        <v>-2.781194520016725</v>
      </c>
      <c r="O100" s="449">
        <v>2372</v>
      </c>
      <c r="P100" s="389">
        <v>7.1862673218732764</v>
      </c>
      <c r="Q100" s="449">
        <v>3290</v>
      </c>
      <c r="R100" s="389">
        <v>9.9674618418900014</v>
      </c>
      <c r="S100" s="448">
        <v>-756</v>
      </c>
      <c r="T100" s="371">
        <v>-2.2903954870726011</v>
      </c>
      <c r="U100" s="450">
        <v>14586</v>
      </c>
      <c r="V100" s="389">
        <v>44.190090706932381</v>
      </c>
      <c r="W100" s="449">
        <v>15342</v>
      </c>
      <c r="X100" s="389">
        <v>46.480486194004982</v>
      </c>
      <c r="Y100" s="389">
        <v>-5.0715900070893261</v>
      </c>
      <c r="Z100" s="389"/>
      <c r="AA100" s="449">
        <v>2008</v>
      </c>
      <c r="AB100" s="391"/>
      <c r="AC100" s="449">
        <v>957</v>
      </c>
      <c r="AD100" s="372"/>
      <c r="AE100" s="375">
        <v>92754</v>
      </c>
      <c r="AF100" s="376">
        <v>56628</v>
      </c>
      <c r="AG100" s="376">
        <v>36126</v>
      </c>
      <c r="AH100" s="394"/>
      <c r="AI100" s="394"/>
      <c r="AJ100" s="394"/>
      <c r="AK100" s="394"/>
      <c r="AL100" s="395"/>
      <c r="AM100" s="395"/>
      <c r="AN100" s="395"/>
      <c r="AO100" s="395"/>
      <c r="AP100" s="395"/>
      <c r="AQ100" s="395"/>
      <c r="AR100" s="395"/>
      <c r="AS100" s="395"/>
      <c r="AT100" s="395"/>
      <c r="AU100" s="395"/>
      <c r="AV100" s="395"/>
      <c r="AW100" s="395"/>
      <c r="AX100" s="395"/>
      <c r="AY100" s="395"/>
      <c r="AZ100" s="395"/>
      <c r="BA100" s="395"/>
      <c r="BB100" s="395"/>
      <c r="BC100" s="395"/>
      <c r="BD100" s="395"/>
      <c r="BE100" s="395"/>
      <c r="BF100" s="395"/>
      <c r="BG100" s="395"/>
      <c r="BH100" s="395"/>
      <c r="BI100" s="395"/>
      <c r="BJ100" s="395"/>
      <c r="BK100" s="395"/>
      <c r="BL100" s="395"/>
      <c r="BM100" s="395"/>
      <c r="BN100" s="395"/>
      <c r="BO100" s="395"/>
      <c r="BP100" s="395"/>
      <c r="BQ100" s="395"/>
      <c r="BR100" s="395"/>
      <c r="BS100" s="395"/>
      <c r="BT100" s="395"/>
      <c r="BU100" s="395"/>
      <c r="BV100" s="395"/>
      <c r="BW100" s="395"/>
      <c r="BX100" s="395"/>
      <c r="BY100" s="395"/>
      <c r="BZ100" s="395"/>
      <c r="CA100" s="395"/>
      <c r="CB100" s="395"/>
      <c r="CC100" s="395"/>
      <c r="CD100" s="395"/>
      <c r="CE100" s="395"/>
      <c r="CF100" s="395"/>
      <c r="CG100" s="395"/>
      <c r="CH100" s="395"/>
      <c r="CI100" s="395"/>
      <c r="CJ100" s="395"/>
      <c r="CK100" s="395"/>
      <c r="CL100" s="395"/>
      <c r="CM100" s="395"/>
      <c r="CN100" s="395"/>
      <c r="CO100" s="395"/>
      <c r="CP100" s="395"/>
      <c r="CQ100" s="395"/>
      <c r="CR100" s="395"/>
      <c r="CS100" s="395"/>
      <c r="CT100" s="395"/>
      <c r="CU100" s="395"/>
      <c r="CV100" s="395"/>
      <c r="CW100" s="395"/>
      <c r="CX100" s="395"/>
      <c r="CY100" s="395"/>
      <c r="CZ100" s="395"/>
      <c r="DA100" s="395"/>
      <c r="DB100" s="395"/>
      <c r="DC100" s="395"/>
      <c r="DD100" s="395"/>
      <c r="DE100" s="395"/>
      <c r="DF100" s="395"/>
      <c r="DG100" s="395"/>
      <c r="DH100" s="395"/>
      <c r="DI100" s="395"/>
      <c r="DJ100" s="395"/>
      <c r="DK100" s="395"/>
      <c r="DL100" s="395"/>
      <c r="DM100" s="395"/>
      <c r="DN100" s="395"/>
      <c r="DO100" s="395"/>
      <c r="DP100" s="395"/>
      <c r="DQ100" s="395"/>
      <c r="DR100" s="395"/>
      <c r="DS100" s="395"/>
      <c r="DT100" s="395"/>
      <c r="DU100" s="395"/>
      <c r="DV100" s="395"/>
      <c r="DW100" s="395"/>
      <c r="DX100" s="395"/>
      <c r="DY100" s="395"/>
      <c r="DZ100" s="395"/>
      <c r="EA100" s="395"/>
      <c r="EB100" s="395"/>
      <c r="EC100" s="395"/>
      <c r="ED100" s="395"/>
      <c r="EE100" s="395"/>
      <c r="EF100" s="395"/>
      <c r="EG100" s="395"/>
      <c r="EH100" s="395"/>
      <c r="EI100" s="395"/>
      <c r="EJ100" s="395"/>
      <c r="EK100" s="395"/>
      <c r="EL100" s="395"/>
      <c r="EM100" s="395"/>
      <c r="EN100" s="395"/>
      <c r="EO100" s="395"/>
      <c r="EP100" s="395"/>
      <c r="EQ100" s="395"/>
      <c r="ER100" s="395"/>
      <c r="ES100" s="395"/>
      <c r="ET100" s="395"/>
      <c r="EU100" s="395"/>
      <c r="EV100" s="395"/>
      <c r="EW100" s="395"/>
      <c r="EX100" s="395"/>
      <c r="EY100" s="395"/>
      <c r="EZ100" s="395"/>
      <c r="FA100" s="395"/>
      <c r="FB100" s="395"/>
      <c r="FC100" s="395"/>
      <c r="FD100" s="395"/>
      <c r="FE100" s="395"/>
      <c r="FF100" s="395"/>
      <c r="FG100" s="395"/>
      <c r="FH100" s="395"/>
      <c r="FI100" s="395"/>
      <c r="FJ100" s="395"/>
      <c r="FK100" s="395"/>
      <c r="FL100" s="395"/>
      <c r="FM100" s="395"/>
      <c r="FN100" s="395"/>
      <c r="FO100" s="395"/>
      <c r="FP100" s="395"/>
      <c r="FQ100" s="395"/>
      <c r="FR100" s="395"/>
      <c r="FS100" s="395"/>
      <c r="FT100" s="395"/>
      <c r="FU100" s="395"/>
      <c r="FV100" s="395"/>
      <c r="FW100" s="395"/>
      <c r="FX100" s="395"/>
      <c r="FY100" s="395"/>
      <c r="FZ100" s="395"/>
      <c r="GA100" s="395"/>
      <c r="GB100" s="395"/>
      <c r="GC100" s="395"/>
      <c r="GD100" s="395"/>
      <c r="GE100" s="395"/>
      <c r="GF100" s="395"/>
      <c r="GG100" s="395"/>
      <c r="GH100" s="395"/>
      <c r="GI100" s="395"/>
      <c r="GJ100" s="395"/>
      <c r="GK100" s="395"/>
      <c r="GL100" s="395"/>
      <c r="GM100" s="395"/>
      <c r="GN100" s="395"/>
      <c r="GO100" s="395"/>
      <c r="GP100" s="395"/>
      <c r="GQ100" s="395"/>
      <c r="GR100" s="395"/>
      <c r="GS100" s="395"/>
      <c r="GT100" s="395"/>
      <c r="GU100" s="395"/>
      <c r="GV100" s="395"/>
      <c r="GW100" s="395"/>
      <c r="GX100" s="395"/>
      <c r="GY100" s="395"/>
      <c r="GZ100" s="395"/>
      <c r="HA100" s="395"/>
      <c r="HB100" s="395"/>
      <c r="HC100" s="395"/>
      <c r="HD100" s="395"/>
      <c r="HE100" s="395"/>
      <c r="HF100" s="395"/>
      <c r="HG100" s="395"/>
      <c r="HH100" s="395"/>
      <c r="HI100" s="395"/>
      <c r="HJ100" s="395"/>
      <c r="HK100" s="395"/>
      <c r="HL100" s="395"/>
      <c r="HM100" s="395"/>
      <c r="HN100" s="395"/>
      <c r="HO100" s="395"/>
      <c r="HP100" s="395"/>
      <c r="HQ100" s="395"/>
      <c r="HR100" s="395"/>
      <c r="HS100" s="395"/>
      <c r="HT100" s="395"/>
      <c r="HU100" s="395"/>
      <c r="HV100" s="395"/>
      <c r="HW100" s="395"/>
      <c r="HX100" s="395"/>
      <c r="HY100" s="395"/>
      <c r="HZ100" s="395"/>
      <c r="IA100" s="395"/>
      <c r="IB100" s="395"/>
      <c r="IC100" s="395"/>
      <c r="ID100" s="395"/>
      <c r="IE100" s="395"/>
      <c r="IF100" s="395"/>
      <c r="IG100" s="395"/>
      <c r="IH100" s="395"/>
      <c r="II100" s="395"/>
      <c r="IJ100" s="395"/>
      <c r="IK100" s="395"/>
      <c r="IL100" s="395"/>
      <c r="IM100" s="395"/>
      <c r="IN100" s="395"/>
      <c r="IO100" s="395"/>
      <c r="IP100" s="395"/>
      <c r="IQ100" s="395"/>
      <c r="IR100" s="395"/>
      <c r="IS100" s="395"/>
      <c r="IT100" s="395"/>
      <c r="IU100" s="395"/>
      <c r="IV100" s="395"/>
    </row>
    <row r="101" spans="1:256" ht="12" hidden="1">
      <c r="A101" s="377" t="s">
        <v>81</v>
      </c>
      <c r="B101" s="414">
        <v>31</v>
      </c>
      <c r="C101" s="415">
        <v>4628.5713999999998</v>
      </c>
      <c r="D101" s="416">
        <v>177</v>
      </c>
      <c r="E101" s="417">
        <v>3682</v>
      </c>
      <c r="F101" s="417">
        <v>125385</v>
      </c>
      <c r="G101" s="382">
        <v>330810</v>
      </c>
      <c r="H101" s="417">
        <v>168296</v>
      </c>
      <c r="I101" s="417">
        <v>162514</v>
      </c>
      <c r="J101" s="418">
        <v>2.64</v>
      </c>
      <c r="K101" s="419">
        <v>71.471296737477147</v>
      </c>
      <c r="L101" s="385">
        <v>-101</v>
      </c>
      <c r="M101" s="385">
        <v>-78</v>
      </c>
      <c r="N101" s="386">
        <v>-0.23574890323867626</v>
      </c>
      <c r="O101" s="420">
        <v>166</v>
      </c>
      <c r="P101" s="386">
        <v>0.50172202484128503</v>
      </c>
      <c r="Q101" s="420">
        <v>244</v>
      </c>
      <c r="R101" s="386">
        <v>0.73747092807996129</v>
      </c>
      <c r="S101" s="385">
        <v>-23</v>
      </c>
      <c r="T101" s="383">
        <v>-6.951570223704584E-2</v>
      </c>
      <c r="U101" s="421">
        <v>902</v>
      </c>
      <c r="V101" s="386">
        <v>2.7262244964267417</v>
      </c>
      <c r="W101" s="420">
        <v>925</v>
      </c>
      <c r="X101" s="386">
        <v>2.7957401986637875</v>
      </c>
      <c r="Y101" s="386">
        <v>-0.3052646054757221</v>
      </c>
      <c r="Z101" s="389"/>
      <c r="AA101" s="420">
        <v>188</v>
      </c>
      <c r="AB101" s="391"/>
      <c r="AC101" s="420">
        <v>71</v>
      </c>
      <c r="AD101" s="372"/>
      <c r="AE101" s="392">
        <v>92495</v>
      </c>
      <c r="AF101" s="393">
        <v>56481</v>
      </c>
      <c r="AG101" s="393">
        <v>36014</v>
      </c>
      <c r="AH101" s="394"/>
      <c r="AI101" s="394"/>
      <c r="AJ101" s="394"/>
      <c r="AK101" s="394"/>
      <c r="AL101" s="395"/>
      <c r="AM101" s="395"/>
      <c r="AN101" s="395"/>
      <c r="AO101" s="395"/>
      <c r="AP101" s="395"/>
      <c r="AQ101" s="395"/>
      <c r="AR101" s="395"/>
      <c r="AS101" s="395"/>
      <c r="AT101" s="395"/>
      <c r="AU101" s="395"/>
      <c r="AV101" s="395"/>
      <c r="AW101" s="395"/>
      <c r="AX101" s="395"/>
      <c r="AY101" s="395"/>
      <c r="AZ101" s="395"/>
      <c r="BA101" s="395"/>
      <c r="BB101" s="395"/>
      <c r="BC101" s="395"/>
      <c r="BD101" s="395"/>
      <c r="BE101" s="395"/>
      <c r="BF101" s="395"/>
      <c r="BG101" s="395"/>
      <c r="BH101" s="395"/>
      <c r="BI101" s="395"/>
      <c r="BJ101" s="395"/>
      <c r="BK101" s="395"/>
      <c r="BL101" s="395"/>
      <c r="BM101" s="395"/>
      <c r="BN101" s="395"/>
      <c r="BO101" s="395"/>
      <c r="BP101" s="395"/>
      <c r="BQ101" s="395"/>
      <c r="BR101" s="395"/>
      <c r="BS101" s="395"/>
      <c r="BT101" s="395"/>
      <c r="BU101" s="395"/>
      <c r="BV101" s="395"/>
      <c r="BW101" s="395"/>
      <c r="BX101" s="395"/>
      <c r="BY101" s="395"/>
      <c r="BZ101" s="395"/>
      <c r="CA101" s="395"/>
      <c r="CB101" s="395"/>
      <c r="CC101" s="395"/>
      <c r="CD101" s="395"/>
      <c r="CE101" s="395"/>
      <c r="CF101" s="395"/>
      <c r="CG101" s="395"/>
      <c r="CH101" s="395"/>
      <c r="CI101" s="395"/>
      <c r="CJ101" s="395"/>
      <c r="CK101" s="395"/>
      <c r="CL101" s="395"/>
      <c r="CM101" s="395"/>
      <c r="CN101" s="395"/>
      <c r="CO101" s="395"/>
      <c r="CP101" s="395"/>
      <c r="CQ101" s="395"/>
      <c r="CR101" s="395"/>
      <c r="CS101" s="395"/>
      <c r="CT101" s="395"/>
      <c r="CU101" s="395"/>
      <c r="CV101" s="395"/>
      <c r="CW101" s="395"/>
      <c r="CX101" s="395"/>
      <c r="CY101" s="395"/>
      <c r="CZ101" s="395"/>
      <c r="DA101" s="395"/>
      <c r="DB101" s="395"/>
      <c r="DC101" s="395"/>
      <c r="DD101" s="395"/>
      <c r="DE101" s="395"/>
      <c r="DF101" s="395"/>
      <c r="DG101" s="395"/>
      <c r="DH101" s="395"/>
      <c r="DI101" s="395"/>
      <c r="DJ101" s="395"/>
      <c r="DK101" s="395"/>
      <c r="DL101" s="395"/>
      <c r="DM101" s="395"/>
      <c r="DN101" s="395"/>
      <c r="DO101" s="395"/>
      <c r="DP101" s="395"/>
      <c r="DQ101" s="395"/>
      <c r="DR101" s="395"/>
      <c r="DS101" s="395"/>
      <c r="DT101" s="395"/>
      <c r="DU101" s="395"/>
      <c r="DV101" s="395"/>
      <c r="DW101" s="395"/>
      <c r="DX101" s="395"/>
      <c r="DY101" s="395"/>
      <c r="DZ101" s="395"/>
      <c r="EA101" s="395"/>
      <c r="EB101" s="395"/>
      <c r="EC101" s="395"/>
      <c r="ED101" s="395"/>
      <c r="EE101" s="395"/>
      <c r="EF101" s="395"/>
      <c r="EG101" s="395"/>
      <c r="EH101" s="395"/>
      <c r="EI101" s="395"/>
      <c r="EJ101" s="395"/>
      <c r="EK101" s="395"/>
      <c r="EL101" s="395"/>
      <c r="EM101" s="395"/>
      <c r="EN101" s="395"/>
      <c r="EO101" s="395"/>
      <c r="EP101" s="395"/>
      <c r="EQ101" s="395"/>
      <c r="ER101" s="395"/>
      <c r="ES101" s="395"/>
      <c r="ET101" s="395"/>
      <c r="EU101" s="395"/>
      <c r="EV101" s="395"/>
      <c r="EW101" s="395"/>
      <c r="EX101" s="395"/>
      <c r="EY101" s="395"/>
      <c r="EZ101" s="395"/>
      <c r="FA101" s="395"/>
      <c r="FB101" s="395"/>
      <c r="FC101" s="395"/>
      <c r="FD101" s="395"/>
      <c r="FE101" s="395"/>
      <c r="FF101" s="395"/>
      <c r="FG101" s="395"/>
      <c r="FH101" s="395"/>
      <c r="FI101" s="395"/>
      <c r="FJ101" s="395"/>
      <c r="FK101" s="395"/>
      <c r="FL101" s="395"/>
      <c r="FM101" s="395"/>
      <c r="FN101" s="395"/>
      <c r="FO101" s="395"/>
      <c r="FP101" s="395"/>
      <c r="FQ101" s="395"/>
      <c r="FR101" s="395"/>
      <c r="FS101" s="395"/>
      <c r="FT101" s="395"/>
      <c r="FU101" s="395"/>
      <c r="FV101" s="395"/>
      <c r="FW101" s="395"/>
      <c r="FX101" s="395"/>
      <c r="FY101" s="395"/>
      <c r="FZ101" s="395"/>
      <c r="GA101" s="395"/>
      <c r="GB101" s="395"/>
      <c r="GC101" s="395"/>
      <c r="GD101" s="395"/>
      <c r="GE101" s="395"/>
      <c r="GF101" s="395"/>
      <c r="GG101" s="395"/>
      <c r="GH101" s="395"/>
      <c r="GI101" s="395"/>
      <c r="GJ101" s="395"/>
      <c r="GK101" s="395"/>
      <c r="GL101" s="395"/>
      <c r="GM101" s="395"/>
      <c r="GN101" s="395"/>
      <c r="GO101" s="395"/>
      <c r="GP101" s="395"/>
      <c r="GQ101" s="395"/>
      <c r="GR101" s="395"/>
      <c r="GS101" s="395"/>
      <c r="GT101" s="395"/>
      <c r="GU101" s="395"/>
      <c r="GV101" s="395"/>
      <c r="GW101" s="395"/>
      <c r="GX101" s="395"/>
      <c r="GY101" s="395"/>
      <c r="GZ101" s="395"/>
      <c r="HA101" s="395"/>
      <c r="HB101" s="395"/>
      <c r="HC101" s="395"/>
      <c r="HD101" s="395"/>
      <c r="HE101" s="395"/>
      <c r="HF101" s="395"/>
      <c r="HG101" s="395"/>
      <c r="HH101" s="395"/>
      <c r="HI101" s="395"/>
      <c r="HJ101" s="395"/>
      <c r="HK101" s="395"/>
      <c r="HL101" s="395"/>
      <c r="HM101" s="395"/>
      <c r="HN101" s="395"/>
      <c r="HO101" s="395"/>
      <c r="HP101" s="395"/>
      <c r="HQ101" s="395"/>
      <c r="HR101" s="395"/>
      <c r="HS101" s="395"/>
      <c r="HT101" s="395"/>
      <c r="HU101" s="395"/>
      <c r="HV101" s="395"/>
      <c r="HW101" s="395"/>
      <c r="HX101" s="395"/>
      <c r="HY101" s="395"/>
      <c r="HZ101" s="395"/>
      <c r="IA101" s="395"/>
      <c r="IB101" s="395"/>
      <c r="IC101" s="395"/>
      <c r="ID101" s="395"/>
      <c r="IE101" s="395"/>
      <c r="IF101" s="395"/>
      <c r="IG101" s="395"/>
      <c r="IH101" s="395"/>
      <c r="II101" s="395"/>
      <c r="IJ101" s="395"/>
      <c r="IK101" s="395"/>
      <c r="IL101" s="395"/>
      <c r="IM101" s="395"/>
      <c r="IN101" s="395"/>
      <c r="IO101" s="395"/>
      <c r="IP101" s="395"/>
      <c r="IQ101" s="395"/>
      <c r="IR101" s="395"/>
      <c r="IS101" s="395"/>
      <c r="IT101" s="395"/>
      <c r="IU101" s="395"/>
      <c r="IV101" s="395"/>
    </row>
    <row r="102" spans="1:256" ht="12" hidden="1">
      <c r="A102" s="377" t="s">
        <v>83</v>
      </c>
      <c r="B102" s="414">
        <v>28</v>
      </c>
      <c r="C102" s="415">
        <v>4628.5713999999998</v>
      </c>
      <c r="D102" s="416">
        <v>177</v>
      </c>
      <c r="E102" s="417">
        <v>3682</v>
      </c>
      <c r="F102" s="417">
        <v>125427</v>
      </c>
      <c r="G102" s="382">
        <v>330691</v>
      </c>
      <c r="H102" s="417">
        <v>168186</v>
      </c>
      <c r="I102" s="417">
        <v>162505</v>
      </c>
      <c r="J102" s="418">
        <v>2.64</v>
      </c>
      <c r="K102" s="419">
        <v>71.445586860775236</v>
      </c>
      <c r="L102" s="385">
        <v>-119</v>
      </c>
      <c r="M102" s="385">
        <v>-93</v>
      </c>
      <c r="N102" s="386">
        <v>-0.28117871325969268</v>
      </c>
      <c r="O102" s="420">
        <v>197</v>
      </c>
      <c r="P102" s="386">
        <v>0.59561512378666093</v>
      </c>
      <c r="Q102" s="420">
        <v>290</v>
      </c>
      <c r="R102" s="386">
        <v>0.87679383704635361</v>
      </c>
      <c r="S102" s="385">
        <v>-26</v>
      </c>
      <c r="T102" s="383">
        <v>-7.8609102631741923E-2</v>
      </c>
      <c r="U102" s="421">
        <v>1198</v>
      </c>
      <c r="V102" s="386">
        <v>3.6220655751087301</v>
      </c>
      <c r="W102" s="420">
        <v>1224</v>
      </c>
      <c r="X102" s="386">
        <v>3.700674677740472</v>
      </c>
      <c r="Y102" s="386">
        <v>-0.3597878158914346</v>
      </c>
      <c r="Z102" s="389"/>
      <c r="AA102" s="420">
        <v>142</v>
      </c>
      <c r="AB102" s="391"/>
      <c r="AC102" s="420">
        <v>77</v>
      </c>
      <c r="AD102" s="372"/>
      <c r="AE102" s="392">
        <v>92511</v>
      </c>
      <c r="AF102" s="393">
        <v>56499</v>
      </c>
      <c r="AG102" s="393">
        <v>36012</v>
      </c>
      <c r="AH102" s="394"/>
      <c r="AI102" s="394"/>
      <c r="AJ102" s="394"/>
      <c r="AK102" s="394"/>
      <c r="AL102" s="395"/>
      <c r="AM102" s="395"/>
      <c r="AN102" s="395"/>
      <c r="AO102" s="395"/>
      <c r="AP102" s="395"/>
      <c r="AQ102" s="395"/>
      <c r="AR102" s="395"/>
      <c r="AS102" s="395"/>
      <c r="AT102" s="395"/>
      <c r="AU102" s="395"/>
      <c r="AV102" s="395"/>
      <c r="AW102" s="395"/>
      <c r="AX102" s="395"/>
      <c r="AY102" s="395"/>
      <c r="AZ102" s="395"/>
      <c r="BA102" s="395"/>
      <c r="BB102" s="395"/>
      <c r="BC102" s="395"/>
      <c r="BD102" s="395"/>
      <c r="BE102" s="395"/>
      <c r="BF102" s="395"/>
      <c r="BG102" s="395"/>
      <c r="BH102" s="395"/>
      <c r="BI102" s="395"/>
      <c r="BJ102" s="395"/>
      <c r="BK102" s="395"/>
      <c r="BL102" s="395"/>
      <c r="BM102" s="395"/>
      <c r="BN102" s="395"/>
      <c r="BO102" s="395"/>
      <c r="BP102" s="395"/>
      <c r="BQ102" s="395"/>
      <c r="BR102" s="395"/>
      <c r="BS102" s="395"/>
      <c r="BT102" s="395"/>
      <c r="BU102" s="395"/>
      <c r="BV102" s="395"/>
      <c r="BW102" s="395"/>
      <c r="BX102" s="395"/>
      <c r="BY102" s="395"/>
      <c r="BZ102" s="395"/>
      <c r="CA102" s="395"/>
      <c r="CB102" s="395"/>
      <c r="CC102" s="395"/>
      <c r="CD102" s="395"/>
      <c r="CE102" s="395"/>
      <c r="CF102" s="395"/>
      <c r="CG102" s="395"/>
      <c r="CH102" s="395"/>
      <c r="CI102" s="395"/>
      <c r="CJ102" s="395"/>
      <c r="CK102" s="395"/>
      <c r="CL102" s="395"/>
      <c r="CM102" s="395"/>
      <c r="CN102" s="395"/>
      <c r="CO102" s="395"/>
      <c r="CP102" s="395"/>
      <c r="CQ102" s="395"/>
      <c r="CR102" s="395"/>
      <c r="CS102" s="395"/>
      <c r="CT102" s="395"/>
      <c r="CU102" s="395"/>
      <c r="CV102" s="395"/>
      <c r="CW102" s="395"/>
      <c r="CX102" s="395"/>
      <c r="CY102" s="395"/>
      <c r="CZ102" s="395"/>
      <c r="DA102" s="395"/>
      <c r="DB102" s="395"/>
      <c r="DC102" s="395"/>
      <c r="DD102" s="395"/>
      <c r="DE102" s="395"/>
      <c r="DF102" s="395"/>
      <c r="DG102" s="395"/>
      <c r="DH102" s="395"/>
      <c r="DI102" s="395"/>
      <c r="DJ102" s="395"/>
      <c r="DK102" s="395"/>
      <c r="DL102" s="395"/>
      <c r="DM102" s="395"/>
      <c r="DN102" s="395"/>
      <c r="DO102" s="395"/>
      <c r="DP102" s="395"/>
      <c r="DQ102" s="395"/>
      <c r="DR102" s="395"/>
      <c r="DS102" s="395"/>
      <c r="DT102" s="395"/>
      <c r="DU102" s="395"/>
      <c r="DV102" s="395"/>
      <c r="DW102" s="395"/>
      <c r="DX102" s="395"/>
      <c r="DY102" s="395"/>
      <c r="DZ102" s="395"/>
      <c r="EA102" s="395"/>
      <c r="EB102" s="395"/>
      <c r="EC102" s="395"/>
      <c r="ED102" s="395"/>
      <c r="EE102" s="395"/>
      <c r="EF102" s="395"/>
      <c r="EG102" s="395"/>
      <c r="EH102" s="395"/>
      <c r="EI102" s="395"/>
      <c r="EJ102" s="395"/>
      <c r="EK102" s="395"/>
      <c r="EL102" s="395"/>
      <c r="EM102" s="395"/>
      <c r="EN102" s="395"/>
      <c r="EO102" s="395"/>
      <c r="EP102" s="395"/>
      <c r="EQ102" s="395"/>
      <c r="ER102" s="395"/>
      <c r="ES102" s="395"/>
      <c r="ET102" s="395"/>
      <c r="EU102" s="395"/>
      <c r="EV102" s="395"/>
      <c r="EW102" s="395"/>
      <c r="EX102" s="395"/>
      <c r="EY102" s="395"/>
      <c r="EZ102" s="395"/>
      <c r="FA102" s="395"/>
      <c r="FB102" s="395"/>
      <c r="FC102" s="395"/>
      <c r="FD102" s="395"/>
      <c r="FE102" s="395"/>
      <c r="FF102" s="395"/>
      <c r="FG102" s="395"/>
      <c r="FH102" s="395"/>
      <c r="FI102" s="395"/>
      <c r="FJ102" s="395"/>
      <c r="FK102" s="395"/>
      <c r="FL102" s="395"/>
      <c r="FM102" s="395"/>
      <c r="FN102" s="395"/>
      <c r="FO102" s="395"/>
      <c r="FP102" s="395"/>
      <c r="FQ102" s="395"/>
      <c r="FR102" s="395"/>
      <c r="FS102" s="395"/>
      <c r="FT102" s="395"/>
      <c r="FU102" s="395"/>
      <c r="FV102" s="395"/>
      <c r="FW102" s="395"/>
      <c r="FX102" s="395"/>
      <c r="FY102" s="395"/>
      <c r="FZ102" s="395"/>
      <c r="GA102" s="395"/>
      <c r="GB102" s="395"/>
      <c r="GC102" s="395"/>
      <c r="GD102" s="395"/>
      <c r="GE102" s="395"/>
      <c r="GF102" s="395"/>
      <c r="GG102" s="395"/>
      <c r="GH102" s="395"/>
      <c r="GI102" s="395"/>
      <c r="GJ102" s="395"/>
      <c r="GK102" s="395"/>
      <c r="GL102" s="395"/>
      <c r="GM102" s="395"/>
      <c r="GN102" s="395"/>
      <c r="GO102" s="395"/>
      <c r="GP102" s="395"/>
      <c r="GQ102" s="395"/>
      <c r="GR102" s="395"/>
      <c r="GS102" s="395"/>
      <c r="GT102" s="395"/>
      <c r="GU102" s="395"/>
      <c r="GV102" s="395"/>
      <c r="GW102" s="395"/>
      <c r="GX102" s="395"/>
      <c r="GY102" s="395"/>
      <c r="GZ102" s="395"/>
      <c r="HA102" s="395"/>
      <c r="HB102" s="395"/>
      <c r="HC102" s="395"/>
      <c r="HD102" s="395"/>
      <c r="HE102" s="395"/>
      <c r="HF102" s="395"/>
      <c r="HG102" s="395"/>
      <c r="HH102" s="395"/>
      <c r="HI102" s="395"/>
      <c r="HJ102" s="395"/>
      <c r="HK102" s="395"/>
      <c r="HL102" s="395"/>
      <c r="HM102" s="395"/>
      <c r="HN102" s="395"/>
      <c r="HO102" s="395"/>
      <c r="HP102" s="395"/>
      <c r="HQ102" s="395"/>
      <c r="HR102" s="395"/>
      <c r="HS102" s="395"/>
      <c r="HT102" s="395"/>
      <c r="HU102" s="395"/>
      <c r="HV102" s="395"/>
      <c r="HW102" s="395"/>
      <c r="HX102" s="395"/>
      <c r="HY102" s="395"/>
      <c r="HZ102" s="395"/>
      <c r="IA102" s="395"/>
      <c r="IB102" s="395"/>
      <c r="IC102" s="395"/>
      <c r="ID102" s="395"/>
      <c r="IE102" s="395"/>
      <c r="IF102" s="395"/>
      <c r="IG102" s="395"/>
      <c r="IH102" s="395"/>
      <c r="II102" s="395"/>
      <c r="IJ102" s="395"/>
      <c r="IK102" s="395"/>
      <c r="IL102" s="395"/>
      <c r="IM102" s="395"/>
      <c r="IN102" s="395"/>
      <c r="IO102" s="395"/>
      <c r="IP102" s="395"/>
      <c r="IQ102" s="395"/>
      <c r="IR102" s="395"/>
      <c r="IS102" s="395"/>
      <c r="IT102" s="395"/>
      <c r="IU102" s="395"/>
      <c r="IV102" s="395"/>
    </row>
    <row r="103" spans="1:256" ht="12" hidden="1">
      <c r="A103" s="377" t="s">
        <v>84</v>
      </c>
      <c r="B103" s="414">
        <v>31</v>
      </c>
      <c r="C103" s="415">
        <v>4628.5713999999998</v>
      </c>
      <c r="D103" s="416">
        <v>177</v>
      </c>
      <c r="E103" s="417">
        <v>3682</v>
      </c>
      <c r="F103" s="417">
        <v>125473</v>
      </c>
      <c r="G103" s="382">
        <v>330484</v>
      </c>
      <c r="H103" s="417">
        <v>168045</v>
      </c>
      <c r="I103" s="417">
        <v>162439</v>
      </c>
      <c r="J103" s="418">
        <v>2.63</v>
      </c>
      <c r="K103" s="419">
        <v>71.400864638276943</v>
      </c>
      <c r="L103" s="385">
        <v>-207</v>
      </c>
      <c r="M103" s="385">
        <v>-129</v>
      </c>
      <c r="N103" s="386">
        <v>-0.39021439104624334</v>
      </c>
      <c r="O103" s="420">
        <v>202</v>
      </c>
      <c r="P103" s="386">
        <v>0.61103338752977654</v>
      </c>
      <c r="Q103" s="420">
        <v>331</v>
      </c>
      <c r="R103" s="386">
        <v>1.0012477785760199</v>
      </c>
      <c r="S103" s="385">
        <v>-78</v>
      </c>
      <c r="T103" s="383">
        <v>-0.23594358528377501</v>
      </c>
      <c r="U103" s="421">
        <v>1436</v>
      </c>
      <c r="V103" s="386">
        <v>4.3437819034295</v>
      </c>
      <c r="W103" s="420">
        <v>1514</v>
      </c>
      <c r="X103" s="386">
        <v>4.579725488713275</v>
      </c>
      <c r="Y103" s="386">
        <v>-0.62615797633001835</v>
      </c>
      <c r="Z103" s="389"/>
      <c r="AA103" s="420">
        <v>206</v>
      </c>
      <c r="AB103" s="391"/>
      <c r="AC103" s="420">
        <v>75</v>
      </c>
      <c r="AD103" s="372"/>
      <c r="AE103" s="392">
        <v>92472</v>
      </c>
      <c r="AF103" s="393">
        <v>56496</v>
      </c>
      <c r="AG103" s="393">
        <v>35976</v>
      </c>
      <c r="AH103" s="394"/>
      <c r="AI103" s="394"/>
      <c r="AJ103" s="394"/>
      <c r="AK103" s="394"/>
      <c r="AL103" s="395"/>
      <c r="AM103" s="395"/>
      <c r="AN103" s="395"/>
      <c r="AO103" s="395"/>
      <c r="AP103" s="395"/>
      <c r="AQ103" s="395"/>
      <c r="AR103" s="395"/>
      <c r="AS103" s="395"/>
      <c r="AT103" s="395"/>
      <c r="AU103" s="395"/>
      <c r="AV103" s="395"/>
      <c r="AW103" s="395"/>
      <c r="AX103" s="395"/>
      <c r="AY103" s="395"/>
      <c r="AZ103" s="395"/>
      <c r="BA103" s="395"/>
      <c r="BB103" s="395"/>
      <c r="BC103" s="395"/>
      <c r="BD103" s="395"/>
      <c r="BE103" s="395"/>
      <c r="BF103" s="395"/>
      <c r="BG103" s="395"/>
      <c r="BH103" s="395"/>
      <c r="BI103" s="395"/>
      <c r="BJ103" s="395"/>
      <c r="BK103" s="395"/>
      <c r="BL103" s="395"/>
      <c r="BM103" s="395"/>
      <c r="BN103" s="395"/>
      <c r="BO103" s="395"/>
      <c r="BP103" s="395"/>
      <c r="BQ103" s="395"/>
      <c r="BR103" s="395"/>
      <c r="BS103" s="395"/>
      <c r="BT103" s="395"/>
      <c r="BU103" s="395"/>
      <c r="BV103" s="395"/>
      <c r="BW103" s="395"/>
      <c r="BX103" s="395"/>
      <c r="BY103" s="395"/>
      <c r="BZ103" s="395"/>
      <c r="CA103" s="395"/>
      <c r="CB103" s="395"/>
      <c r="CC103" s="395"/>
      <c r="CD103" s="395"/>
      <c r="CE103" s="395"/>
      <c r="CF103" s="395"/>
      <c r="CG103" s="395"/>
      <c r="CH103" s="395"/>
      <c r="CI103" s="395"/>
      <c r="CJ103" s="395"/>
      <c r="CK103" s="395"/>
      <c r="CL103" s="395"/>
      <c r="CM103" s="395"/>
      <c r="CN103" s="395"/>
      <c r="CO103" s="395"/>
      <c r="CP103" s="395"/>
      <c r="CQ103" s="395"/>
      <c r="CR103" s="395"/>
      <c r="CS103" s="395"/>
      <c r="CT103" s="395"/>
      <c r="CU103" s="395"/>
      <c r="CV103" s="395"/>
      <c r="CW103" s="395"/>
      <c r="CX103" s="395"/>
      <c r="CY103" s="395"/>
      <c r="CZ103" s="395"/>
      <c r="DA103" s="395"/>
      <c r="DB103" s="395"/>
      <c r="DC103" s="395"/>
      <c r="DD103" s="395"/>
      <c r="DE103" s="395"/>
      <c r="DF103" s="395"/>
      <c r="DG103" s="395"/>
      <c r="DH103" s="395"/>
      <c r="DI103" s="395"/>
      <c r="DJ103" s="395"/>
      <c r="DK103" s="395"/>
      <c r="DL103" s="395"/>
      <c r="DM103" s="395"/>
      <c r="DN103" s="395"/>
      <c r="DO103" s="395"/>
      <c r="DP103" s="395"/>
      <c r="DQ103" s="395"/>
      <c r="DR103" s="395"/>
      <c r="DS103" s="395"/>
      <c r="DT103" s="395"/>
      <c r="DU103" s="395"/>
      <c r="DV103" s="395"/>
      <c r="DW103" s="395"/>
      <c r="DX103" s="395"/>
      <c r="DY103" s="395"/>
      <c r="DZ103" s="395"/>
      <c r="EA103" s="395"/>
      <c r="EB103" s="395"/>
      <c r="EC103" s="395"/>
      <c r="ED103" s="395"/>
      <c r="EE103" s="395"/>
      <c r="EF103" s="395"/>
      <c r="EG103" s="395"/>
      <c r="EH103" s="395"/>
      <c r="EI103" s="395"/>
      <c r="EJ103" s="395"/>
      <c r="EK103" s="395"/>
      <c r="EL103" s="395"/>
      <c r="EM103" s="395"/>
      <c r="EN103" s="395"/>
      <c r="EO103" s="395"/>
      <c r="EP103" s="395"/>
      <c r="EQ103" s="395"/>
      <c r="ER103" s="395"/>
      <c r="ES103" s="395"/>
      <c r="ET103" s="395"/>
      <c r="EU103" s="395"/>
      <c r="EV103" s="395"/>
      <c r="EW103" s="395"/>
      <c r="EX103" s="395"/>
      <c r="EY103" s="395"/>
      <c r="EZ103" s="395"/>
      <c r="FA103" s="395"/>
      <c r="FB103" s="395"/>
      <c r="FC103" s="395"/>
      <c r="FD103" s="395"/>
      <c r="FE103" s="395"/>
      <c r="FF103" s="395"/>
      <c r="FG103" s="395"/>
      <c r="FH103" s="395"/>
      <c r="FI103" s="395"/>
      <c r="FJ103" s="395"/>
      <c r="FK103" s="395"/>
      <c r="FL103" s="395"/>
      <c r="FM103" s="395"/>
      <c r="FN103" s="395"/>
      <c r="FO103" s="395"/>
      <c r="FP103" s="395"/>
      <c r="FQ103" s="395"/>
      <c r="FR103" s="395"/>
      <c r="FS103" s="395"/>
      <c r="FT103" s="395"/>
      <c r="FU103" s="395"/>
      <c r="FV103" s="395"/>
      <c r="FW103" s="395"/>
      <c r="FX103" s="395"/>
      <c r="FY103" s="395"/>
      <c r="FZ103" s="395"/>
      <c r="GA103" s="395"/>
      <c r="GB103" s="395"/>
      <c r="GC103" s="395"/>
      <c r="GD103" s="395"/>
      <c r="GE103" s="395"/>
      <c r="GF103" s="395"/>
      <c r="GG103" s="395"/>
      <c r="GH103" s="395"/>
      <c r="GI103" s="395"/>
      <c r="GJ103" s="395"/>
      <c r="GK103" s="395"/>
      <c r="GL103" s="395"/>
      <c r="GM103" s="395"/>
      <c r="GN103" s="395"/>
      <c r="GO103" s="395"/>
      <c r="GP103" s="395"/>
      <c r="GQ103" s="395"/>
      <c r="GR103" s="395"/>
      <c r="GS103" s="395"/>
      <c r="GT103" s="395"/>
      <c r="GU103" s="395"/>
      <c r="GV103" s="395"/>
      <c r="GW103" s="395"/>
      <c r="GX103" s="395"/>
      <c r="GY103" s="395"/>
      <c r="GZ103" s="395"/>
      <c r="HA103" s="395"/>
      <c r="HB103" s="395"/>
      <c r="HC103" s="395"/>
      <c r="HD103" s="395"/>
      <c r="HE103" s="395"/>
      <c r="HF103" s="395"/>
      <c r="HG103" s="395"/>
      <c r="HH103" s="395"/>
      <c r="HI103" s="395"/>
      <c r="HJ103" s="395"/>
      <c r="HK103" s="395"/>
      <c r="HL103" s="395"/>
      <c r="HM103" s="395"/>
      <c r="HN103" s="395"/>
      <c r="HO103" s="395"/>
      <c r="HP103" s="395"/>
      <c r="HQ103" s="395"/>
      <c r="HR103" s="395"/>
      <c r="HS103" s="395"/>
      <c r="HT103" s="395"/>
      <c r="HU103" s="395"/>
      <c r="HV103" s="395"/>
      <c r="HW103" s="395"/>
      <c r="HX103" s="395"/>
      <c r="HY103" s="395"/>
      <c r="HZ103" s="395"/>
      <c r="IA103" s="395"/>
      <c r="IB103" s="395"/>
      <c r="IC103" s="395"/>
      <c r="ID103" s="395"/>
      <c r="IE103" s="395"/>
      <c r="IF103" s="395"/>
      <c r="IG103" s="395"/>
      <c r="IH103" s="395"/>
      <c r="II103" s="395"/>
      <c r="IJ103" s="395"/>
      <c r="IK103" s="395"/>
      <c r="IL103" s="395"/>
      <c r="IM103" s="395"/>
      <c r="IN103" s="395"/>
      <c r="IO103" s="395"/>
      <c r="IP103" s="395"/>
      <c r="IQ103" s="395"/>
      <c r="IR103" s="395"/>
      <c r="IS103" s="395"/>
      <c r="IT103" s="395"/>
      <c r="IU103" s="395"/>
      <c r="IV103" s="395"/>
    </row>
    <row r="104" spans="1:256" ht="12" hidden="1">
      <c r="A104" s="377" t="s">
        <v>85</v>
      </c>
      <c r="B104" s="414">
        <v>30</v>
      </c>
      <c r="C104" s="415">
        <v>4628.5713999999998</v>
      </c>
      <c r="D104" s="416">
        <v>177</v>
      </c>
      <c r="E104" s="417">
        <v>3682</v>
      </c>
      <c r="F104" s="417">
        <v>125523</v>
      </c>
      <c r="G104" s="382">
        <v>330343</v>
      </c>
      <c r="H104" s="417">
        <v>167947</v>
      </c>
      <c r="I104" s="417">
        <v>162396</v>
      </c>
      <c r="J104" s="418">
        <v>2.63</v>
      </c>
      <c r="K104" s="419">
        <v>71.370401675125933</v>
      </c>
      <c r="L104" s="385">
        <v>-141</v>
      </c>
      <c r="M104" s="385">
        <v>-103</v>
      </c>
      <c r="N104" s="386">
        <v>-0.31173060422773285</v>
      </c>
      <c r="O104" s="420">
        <v>157</v>
      </c>
      <c r="P104" s="386">
        <v>0.47516218314324327</v>
      </c>
      <c r="Q104" s="420">
        <v>260</v>
      </c>
      <c r="R104" s="386">
        <v>0.78689278737097612</v>
      </c>
      <c r="S104" s="385">
        <v>-38</v>
      </c>
      <c r="T104" s="383">
        <v>-0.11500740738498916</v>
      </c>
      <c r="U104" s="421">
        <v>1094</v>
      </c>
      <c r="V104" s="386">
        <v>3.3110027283994143</v>
      </c>
      <c r="W104" s="420">
        <v>1132</v>
      </c>
      <c r="X104" s="386">
        <v>3.4260101357844035</v>
      </c>
      <c r="Y104" s="386">
        <v>-0.42673801161272201</v>
      </c>
      <c r="Z104" s="389"/>
      <c r="AA104" s="420">
        <v>147</v>
      </c>
      <c r="AB104" s="391"/>
      <c r="AC104" s="420">
        <v>77</v>
      </c>
      <c r="AD104" s="372"/>
      <c r="AE104" s="392">
        <v>92472</v>
      </c>
      <c r="AF104" s="393">
        <v>56506</v>
      </c>
      <c r="AG104" s="393">
        <v>35966</v>
      </c>
      <c r="AH104" s="394"/>
      <c r="AI104" s="394"/>
      <c r="AJ104" s="394"/>
      <c r="AK104" s="394"/>
      <c r="AL104" s="395"/>
      <c r="AM104" s="395"/>
      <c r="AN104" s="395"/>
      <c r="AO104" s="395"/>
      <c r="AP104" s="395"/>
      <c r="AQ104" s="395"/>
      <c r="AR104" s="395"/>
      <c r="AS104" s="395"/>
      <c r="AT104" s="395"/>
      <c r="AU104" s="395"/>
      <c r="AV104" s="395"/>
      <c r="AW104" s="395"/>
      <c r="AX104" s="395"/>
      <c r="AY104" s="395"/>
      <c r="AZ104" s="395"/>
      <c r="BA104" s="395"/>
      <c r="BB104" s="395"/>
      <c r="BC104" s="395"/>
      <c r="BD104" s="395"/>
      <c r="BE104" s="395"/>
      <c r="BF104" s="395"/>
      <c r="BG104" s="395"/>
      <c r="BH104" s="395"/>
      <c r="BI104" s="395"/>
      <c r="BJ104" s="395"/>
      <c r="BK104" s="395"/>
      <c r="BL104" s="395"/>
      <c r="BM104" s="395"/>
      <c r="BN104" s="395"/>
      <c r="BO104" s="395"/>
      <c r="BP104" s="395"/>
      <c r="BQ104" s="395"/>
      <c r="BR104" s="395"/>
      <c r="BS104" s="395"/>
      <c r="BT104" s="395"/>
      <c r="BU104" s="395"/>
      <c r="BV104" s="395"/>
      <c r="BW104" s="395"/>
      <c r="BX104" s="395"/>
      <c r="BY104" s="395"/>
      <c r="BZ104" s="395"/>
      <c r="CA104" s="395"/>
      <c r="CB104" s="395"/>
      <c r="CC104" s="395"/>
      <c r="CD104" s="395"/>
      <c r="CE104" s="395"/>
      <c r="CF104" s="395"/>
      <c r="CG104" s="395"/>
      <c r="CH104" s="395"/>
      <c r="CI104" s="395"/>
      <c r="CJ104" s="395"/>
      <c r="CK104" s="395"/>
      <c r="CL104" s="395"/>
      <c r="CM104" s="395"/>
      <c r="CN104" s="395"/>
      <c r="CO104" s="395"/>
      <c r="CP104" s="395"/>
      <c r="CQ104" s="395"/>
      <c r="CR104" s="395"/>
      <c r="CS104" s="395"/>
      <c r="CT104" s="395"/>
      <c r="CU104" s="395"/>
      <c r="CV104" s="395"/>
      <c r="CW104" s="395"/>
      <c r="CX104" s="395"/>
      <c r="CY104" s="395"/>
      <c r="CZ104" s="395"/>
      <c r="DA104" s="395"/>
      <c r="DB104" s="395"/>
      <c r="DC104" s="395"/>
      <c r="DD104" s="395"/>
      <c r="DE104" s="395"/>
      <c r="DF104" s="395"/>
      <c r="DG104" s="395"/>
      <c r="DH104" s="395"/>
      <c r="DI104" s="395"/>
      <c r="DJ104" s="395"/>
      <c r="DK104" s="395"/>
      <c r="DL104" s="395"/>
      <c r="DM104" s="395"/>
      <c r="DN104" s="395"/>
      <c r="DO104" s="395"/>
      <c r="DP104" s="395"/>
      <c r="DQ104" s="395"/>
      <c r="DR104" s="395"/>
      <c r="DS104" s="395"/>
      <c r="DT104" s="395"/>
      <c r="DU104" s="395"/>
      <c r="DV104" s="395"/>
      <c r="DW104" s="395"/>
      <c r="DX104" s="395"/>
      <c r="DY104" s="395"/>
      <c r="DZ104" s="395"/>
      <c r="EA104" s="395"/>
      <c r="EB104" s="395"/>
      <c r="EC104" s="395"/>
      <c r="ED104" s="395"/>
      <c r="EE104" s="395"/>
      <c r="EF104" s="395"/>
      <c r="EG104" s="395"/>
      <c r="EH104" s="395"/>
      <c r="EI104" s="395"/>
      <c r="EJ104" s="395"/>
      <c r="EK104" s="395"/>
      <c r="EL104" s="395"/>
      <c r="EM104" s="395"/>
      <c r="EN104" s="395"/>
      <c r="EO104" s="395"/>
      <c r="EP104" s="395"/>
      <c r="EQ104" s="395"/>
      <c r="ER104" s="395"/>
      <c r="ES104" s="395"/>
      <c r="ET104" s="395"/>
      <c r="EU104" s="395"/>
      <c r="EV104" s="395"/>
      <c r="EW104" s="395"/>
      <c r="EX104" s="395"/>
      <c r="EY104" s="395"/>
      <c r="EZ104" s="395"/>
      <c r="FA104" s="395"/>
      <c r="FB104" s="395"/>
      <c r="FC104" s="395"/>
      <c r="FD104" s="395"/>
      <c r="FE104" s="395"/>
      <c r="FF104" s="395"/>
      <c r="FG104" s="395"/>
      <c r="FH104" s="395"/>
      <c r="FI104" s="395"/>
      <c r="FJ104" s="395"/>
      <c r="FK104" s="395"/>
      <c r="FL104" s="395"/>
      <c r="FM104" s="395"/>
      <c r="FN104" s="395"/>
      <c r="FO104" s="395"/>
      <c r="FP104" s="395"/>
      <c r="FQ104" s="395"/>
      <c r="FR104" s="395"/>
      <c r="FS104" s="395"/>
      <c r="FT104" s="395"/>
      <c r="FU104" s="395"/>
      <c r="FV104" s="395"/>
      <c r="FW104" s="395"/>
      <c r="FX104" s="395"/>
      <c r="FY104" s="395"/>
      <c r="FZ104" s="395"/>
      <c r="GA104" s="395"/>
      <c r="GB104" s="395"/>
      <c r="GC104" s="395"/>
      <c r="GD104" s="395"/>
      <c r="GE104" s="395"/>
      <c r="GF104" s="395"/>
      <c r="GG104" s="395"/>
      <c r="GH104" s="395"/>
      <c r="GI104" s="395"/>
      <c r="GJ104" s="395"/>
      <c r="GK104" s="395"/>
      <c r="GL104" s="395"/>
      <c r="GM104" s="395"/>
      <c r="GN104" s="395"/>
      <c r="GO104" s="395"/>
      <c r="GP104" s="395"/>
      <c r="GQ104" s="395"/>
      <c r="GR104" s="395"/>
      <c r="GS104" s="395"/>
      <c r="GT104" s="395"/>
      <c r="GU104" s="395"/>
      <c r="GV104" s="395"/>
      <c r="GW104" s="395"/>
      <c r="GX104" s="395"/>
      <c r="GY104" s="395"/>
      <c r="GZ104" s="395"/>
      <c r="HA104" s="395"/>
      <c r="HB104" s="395"/>
      <c r="HC104" s="395"/>
      <c r="HD104" s="395"/>
      <c r="HE104" s="395"/>
      <c r="HF104" s="395"/>
      <c r="HG104" s="395"/>
      <c r="HH104" s="395"/>
      <c r="HI104" s="395"/>
      <c r="HJ104" s="395"/>
      <c r="HK104" s="395"/>
      <c r="HL104" s="395"/>
      <c r="HM104" s="395"/>
      <c r="HN104" s="395"/>
      <c r="HO104" s="395"/>
      <c r="HP104" s="395"/>
      <c r="HQ104" s="395"/>
      <c r="HR104" s="395"/>
      <c r="HS104" s="395"/>
      <c r="HT104" s="395"/>
      <c r="HU104" s="395"/>
      <c r="HV104" s="395"/>
      <c r="HW104" s="395"/>
      <c r="HX104" s="395"/>
      <c r="HY104" s="395"/>
      <c r="HZ104" s="395"/>
      <c r="IA104" s="395"/>
      <c r="IB104" s="395"/>
      <c r="IC104" s="395"/>
      <c r="ID104" s="395"/>
      <c r="IE104" s="395"/>
      <c r="IF104" s="395"/>
      <c r="IG104" s="395"/>
      <c r="IH104" s="395"/>
      <c r="II104" s="395"/>
      <c r="IJ104" s="395"/>
      <c r="IK104" s="395"/>
      <c r="IL104" s="395"/>
      <c r="IM104" s="395"/>
      <c r="IN104" s="395"/>
      <c r="IO104" s="395"/>
      <c r="IP104" s="395"/>
      <c r="IQ104" s="395"/>
      <c r="IR104" s="395"/>
      <c r="IS104" s="395"/>
      <c r="IT104" s="395"/>
      <c r="IU104" s="395"/>
      <c r="IV104" s="395"/>
    </row>
    <row r="105" spans="1:256" ht="12" hidden="1">
      <c r="A105" s="377" t="s">
        <v>86</v>
      </c>
      <c r="B105" s="414">
        <v>31</v>
      </c>
      <c r="C105" s="415">
        <v>4628.5713999999998</v>
      </c>
      <c r="D105" s="416">
        <v>177</v>
      </c>
      <c r="E105" s="417">
        <v>3682</v>
      </c>
      <c r="F105" s="417">
        <v>125589</v>
      </c>
      <c r="G105" s="382">
        <v>330139</v>
      </c>
      <c r="H105" s="417">
        <v>167816</v>
      </c>
      <c r="I105" s="417">
        <v>162323</v>
      </c>
      <c r="J105" s="418">
        <v>2.63</v>
      </c>
      <c r="K105" s="419">
        <v>71.326327600779805</v>
      </c>
      <c r="L105" s="385">
        <v>-204</v>
      </c>
      <c r="M105" s="385">
        <v>-67</v>
      </c>
      <c r="N105" s="386">
        <v>-0.20288213759042639</v>
      </c>
      <c r="O105" s="420">
        <v>202</v>
      </c>
      <c r="P105" s="386">
        <v>0.61167450437710635</v>
      </c>
      <c r="Q105" s="420">
        <v>269</v>
      </c>
      <c r="R105" s="386">
        <v>0.81455664196753275</v>
      </c>
      <c r="S105" s="385">
        <v>-137</v>
      </c>
      <c r="T105" s="383">
        <v>-0.41484854999833409</v>
      </c>
      <c r="U105" s="421">
        <v>1270</v>
      </c>
      <c r="V105" s="386">
        <v>3.8456763394006197</v>
      </c>
      <c r="W105" s="420">
        <v>1407</v>
      </c>
      <c r="X105" s="386">
        <v>4.2605248893989538</v>
      </c>
      <c r="Y105" s="386">
        <v>-0.61773068758876049</v>
      </c>
      <c r="Z105" s="389"/>
      <c r="AA105" s="420">
        <v>217</v>
      </c>
      <c r="AB105" s="391"/>
      <c r="AC105" s="420">
        <v>73</v>
      </c>
      <c r="AD105" s="372"/>
      <c r="AE105" s="392">
        <v>92494</v>
      </c>
      <c r="AF105" s="393">
        <v>56534</v>
      </c>
      <c r="AG105" s="393">
        <v>35960</v>
      </c>
      <c r="AH105" s="394"/>
      <c r="AI105" s="394"/>
      <c r="AJ105" s="394"/>
      <c r="AK105" s="394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5"/>
      <c r="BJ105" s="395"/>
      <c r="BK105" s="395"/>
      <c r="BL105" s="395"/>
      <c r="BM105" s="395"/>
      <c r="BN105" s="395"/>
      <c r="BO105" s="395"/>
      <c r="BP105" s="395"/>
      <c r="BQ105" s="395"/>
      <c r="BR105" s="395"/>
      <c r="BS105" s="395"/>
      <c r="BT105" s="395"/>
      <c r="BU105" s="395"/>
      <c r="BV105" s="395"/>
      <c r="BW105" s="395"/>
      <c r="BX105" s="395"/>
      <c r="BY105" s="395"/>
      <c r="BZ105" s="395"/>
      <c r="CA105" s="395"/>
      <c r="CB105" s="395"/>
      <c r="CC105" s="395"/>
      <c r="CD105" s="395"/>
      <c r="CE105" s="395"/>
      <c r="CF105" s="395"/>
      <c r="CG105" s="395"/>
      <c r="CH105" s="395"/>
      <c r="CI105" s="395"/>
      <c r="CJ105" s="395"/>
      <c r="CK105" s="395"/>
      <c r="CL105" s="395"/>
      <c r="CM105" s="395"/>
      <c r="CN105" s="395"/>
      <c r="CO105" s="395"/>
      <c r="CP105" s="395"/>
      <c r="CQ105" s="395"/>
      <c r="CR105" s="395"/>
      <c r="CS105" s="395"/>
      <c r="CT105" s="395"/>
      <c r="CU105" s="395"/>
      <c r="CV105" s="395"/>
      <c r="CW105" s="395"/>
      <c r="CX105" s="395"/>
      <c r="CY105" s="395"/>
      <c r="CZ105" s="395"/>
      <c r="DA105" s="395"/>
      <c r="DB105" s="395"/>
      <c r="DC105" s="395"/>
      <c r="DD105" s="395"/>
      <c r="DE105" s="395"/>
      <c r="DF105" s="395"/>
      <c r="DG105" s="395"/>
      <c r="DH105" s="395"/>
      <c r="DI105" s="395"/>
      <c r="DJ105" s="395"/>
      <c r="DK105" s="395"/>
      <c r="DL105" s="395"/>
      <c r="DM105" s="395"/>
      <c r="DN105" s="395"/>
      <c r="DO105" s="395"/>
      <c r="DP105" s="395"/>
      <c r="DQ105" s="395"/>
      <c r="DR105" s="395"/>
      <c r="DS105" s="395"/>
      <c r="DT105" s="395"/>
      <c r="DU105" s="395"/>
      <c r="DV105" s="395"/>
      <c r="DW105" s="395"/>
      <c r="DX105" s="395"/>
      <c r="DY105" s="395"/>
      <c r="DZ105" s="395"/>
      <c r="EA105" s="395"/>
      <c r="EB105" s="395"/>
      <c r="EC105" s="395"/>
      <c r="ED105" s="395"/>
      <c r="EE105" s="395"/>
      <c r="EF105" s="395"/>
      <c r="EG105" s="395"/>
      <c r="EH105" s="395"/>
      <c r="EI105" s="395"/>
      <c r="EJ105" s="395"/>
      <c r="EK105" s="395"/>
      <c r="EL105" s="395"/>
      <c r="EM105" s="395"/>
      <c r="EN105" s="395"/>
      <c r="EO105" s="395"/>
      <c r="EP105" s="395"/>
      <c r="EQ105" s="395"/>
      <c r="ER105" s="395"/>
      <c r="ES105" s="395"/>
      <c r="ET105" s="395"/>
      <c r="EU105" s="395"/>
      <c r="EV105" s="395"/>
      <c r="EW105" s="395"/>
      <c r="EX105" s="395"/>
      <c r="EY105" s="395"/>
      <c r="EZ105" s="395"/>
      <c r="FA105" s="395"/>
      <c r="FB105" s="395"/>
      <c r="FC105" s="395"/>
      <c r="FD105" s="395"/>
      <c r="FE105" s="395"/>
      <c r="FF105" s="395"/>
      <c r="FG105" s="395"/>
      <c r="FH105" s="395"/>
      <c r="FI105" s="395"/>
      <c r="FJ105" s="395"/>
      <c r="FK105" s="395"/>
      <c r="FL105" s="395"/>
      <c r="FM105" s="395"/>
      <c r="FN105" s="395"/>
      <c r="FO105" s="395"/>
      <c r="FP105" s="395"/>
      <c r="FQ105" s="395"/>
      <c r="FR105" s="395"/>
      <c r="FS105" s="395"/>
      <c r="FT105" s="395"/>
      <c r="FU105" s="395"/>
      <c r="FV105" s="395"/>
      <c r="FW105" s="395"/>
      <c r="FX105" s="395"/>
      <c r="FY105" s="395"/>
      <c r="FZ105" s="395"/>
      <c r="GA105" s="395"/>
      <c r="GB105" s="395"/>
      <c r="GC105" s="395"/>
      <c r="GD105" s="395"/>
      <c r="GE105" s="395"/>
      <c r="GF105" s="395"/>
      <c r="GG105" s="395"/>
      <c r="GH105" s="395"/>
      <c r="GI105" s="395"/>
      <c r="GJ105" s="395"/>
      <c r="GK105" s="395"/>
      <c r="GL105" s="395"/>
      <c r="GM105" s="395"/>
      <c r="GN105" s="395"/>
      <c r="GO105" s="395"/>
      <c r="GP105" s="395"/>
      <c r="GQ105" s="395"/>
      <c r="GR105" s="395"/>
      <c r="GS105" s="395"/>
      <c r="GT105" s="395"/>
      <c r="GU105" s="395"/>
      <c r="GV105" s="395"/>
      <c r="GW105" s="395"/>
      <c r="GX105" s="395"/>
      <c r="GY105" s="395"/>
      <c r="GZ105" s="395"/>
      <c r="HA105" s="395"/>
      <c r="HB105" s="395"/>
      <c r="HC105" s="395"/>
      <c r="HD105" s="395"/>
      <c r="HE105" s="395"/>
      <c r="HF105" s="395"/>
      <c r="HG105" s="395"/>
      <c r="HH105" s="395"/>
      <c r="HI105" s="395"/>
      <c r="HJ105" s="395"/>
      <c r="HK105" s="395"/>
      <c r="HL105" s="395"/>
      <c r="HM105" s="395"/>
      <c r="HN105" s="395"/>
      <c r="HO105" s="395"/>
      <c r="HP105" s="395"/>
      <c r="HQ105" s="395"/>
      <c r="HR105" s="395"/>
      <c r="HS105" s="395"/>
      <c r="HT105" s="395"/>
      <c r="HU105" s="395"/>
      <c r="HV105" s="395"/>
      <c r="HW105" s="395"/>
      <c r="HX105" s="395"/>
      <c r="HY105" s="395"/>
      <c r="HZ105" s="395"/>
      <c r="IA105" s="395"/>
      <c r="IB105" s="395"/>
      <c r="IC105" s="395"/>
      <c r="ID105" s="395"/>
      <c r="IE105" s="395"/>
      <c r="IF105" s="395"/>
      <c r="IG105" s="395"/>
      <c r="IH105" s="395"/>
      <c r="II105" s="395"/>
      <c r="IJ105" s="395"/>
      <c r="IK105" s="395"/>
      <c r="IL105" s="395"/>
      <c r="IM105" s="395"/>
      <c r="IN105" s="395"/>
      <c r="IO105" s="395"/>
      <c r="IP105" s="395"/>
      <c r="IQ105" s="395"/>
      <c r="IR105" s="395"/>
      <c r="IS105" s="395"/>
      <c r="IT105" s="395"/>
      <c r="IU105" s="395"/>
      <c r="IV105" s="395"/>
    </row>
    <row r="106" spans="1:256" ht="12" hidden="1">
      <c r="A106" s="377" t="s">
        <v>87</v>
      </c>
      <c r="B106" s="414">
        <v>30</v>
      </c>
      <c r="C106" s="415">
        <v>4628.5713999999998</v>
      </c>
      <c r="D106" s="416">
        <v>177</v>
      </c>
      <c r="E106" s="417">
        <v>3682</v>
      </c>
      <c r="F106" s="417">
        <v>125621</v>
      </c>
      <c r="G106" s="382">
        <v>329976</v>
      </c>
      <c r="H106" s="417">
        <v>167749</v>
      </c>
      <c r="I106" s="417">
        <v>162227</v>
      </c>
      <c r="J106" s="418">
        <v>2.63</v>
      </c>
      <c r="K106" s="419">
        <v>71.291111551179711</v>
      </c>
      <c r="L106" s="385">
        <v>-163</v>
      </c>
      <c r="M106" s="385">
        <v>-66</v>
      </c>
      <c r="N106" s="386">
        <v>-0.19990338003298402</v>
      </c>
      <c r="O106" s="420">
        <v>221</v>
      </c>
      <c r="P106" s="386">
        <v>0.66937343920135572</v>
      </c>
      <c r="Q106" s="420">
        <v>287</v>
      </c>
      <c r="R106" s="386">
        <v>0.86927681923433975</v>
      </c>
      <c r="S106" s="385">
        <v>-97</v>
      </c>
      <c r="T106" s="383">
        <v>-0.29379739186665876</v>
      </c>
      <c r="U106" s="421">
        <v>1156</v>
      </c>
      <c r="V106" s="386">
        <v>3.5013379896686296</v>
      </c>
      <c r="W106" s="420">
        <v>1253</v>
      </c>
      <c r="X106" s="386">
        <v>3.7951353815352884</v>
      </c>
      <c r="Y106" s="386">
        <v>-0.49370077189964279</v>
      </c>
      <c r="Z106" s="389"/>
      <c r="AA106" s="420">
        <v>169</v>
      </c>
      <c r="AB106" s="391"/>
      <c r="AC106" s="420">
        <v>73</v>
      </c>
      <c r="AD106" s="372"/>
      <c r="AE106" s="392">
        <v>92483</v>
      </c>
      <c r="AF106" s="393">
        <v>56523</v>
      </c>
      <c r="AG106" s="393">
        <v>35960</v>
      </c>
      <c r="AH106" s="394"/>
      <c r="AI106" s="394"/>
      <c r="AJ106" s="394"/>
      <c r="AK106" s="394"/>
      <c r="AL106" s="395"/>
      <c r="AM106" s="395"/>
      <c r="AN106" s="395"/>
      <c r="AO106" s="395"/>
      <c r="AP106" s="395"/>
      <c r="AQ106" s="395"/>
      <c r="AR106" s="395"/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5"/>
      <c r="BJ106" s="395"/>
      <c r="BK106" s="395"/>
      <c r="BL106" s="395"/>
      <c r="BM106" s="395"/>
      <c r="BN106" s="395"/>
      <c r="BO106" s="395"/>
      <c r="BP106" s="395"/>
      <c r="BQ106" s="395"/>
      <c r="BR106" s="395"/>
      <c r="BS106" s="395"/>
      <c r="BT106" s="395"/>
      <c r="BU106" s="395"/>
      <c r="BV106" s="395"/>
      <c r="BW106" s="395"/>
      <c r="BX106" s="395"/>
      <c r="BY106" s="395"/>
      <c r="BZ106" s="395"/>
      <c r="CA106" s="395"/>
      <c r="CB106" s="395"/>
      <c r="CC106" s="395"/>
      <c r="CD106" s="395"/>
      <c r="CE106" s="395"/>
      <c r="CF106" s="395"/>
      <c r="CG106" s="395"/>
      <c r="CH106" s="395"/>
      <c r="CI106" s="395"/>
      <c r="CJ106" s="395"/>
      <c r="CK106" s="395"/>
      <c r="CL106" s="395"/>
      <c r="CM106" s="395"/>
      <c r="CN106" s="395"/>
      <c r="CO106" s="395"/>
      <c r="CP106" s="395"/>
      <c r="CQ106" s="395"/>
      <c r="CR106" s="395"/>
      <c r="CS106" s="395"/>
      <c r="CT106" s="395"/>
      <c r="CU106" s="395"/>
      <c r="CV106" s="395"/>
      <c r="CW106" s="395"/>
      <c r="CX106" s="395"/>
      <c r="CY106" s="395"/>
      <c r="CZ106" s="395"/>
      <c r="DA106" s="395"/>
      <c r="DB106" s="395"/>
      <c r="DC106" s="395"/>
      <c r="DD106" s="395"/>
      <c r="DE106" s="395"/>
      <c r="DF106" s="395"/>
      <c r="DG106" s="395"/>
      <c r="DH106" s="395"/>
      <c r="DI106" s="395"/>
      <c r="DJ106" s="395"/>
      <c r="DK106" s="395"/>
      <c r="DL106" s="395"/>
      <c r="DM106" s="395"/>
      <c r="DN106" s="395"/>
      <c r="DO106" s="395"/>
      <c r="DP106" s="395"/>
      <c r="DQ106" s="395"/>
      <c r="DR106" s="395"/>
      <c r="DS106" s="395"/>
      <c r="DT106" s="395"/>
      <c r="DU106" s="395"/>
      <c r="DV106" s="395"/>
      <c r="DW106" s="395"/>
      <c r="DX106" s="395"/>
      <c r="DY106" s="395"/>
      <c r="DZ106" s="395"/>
      <c r="EA106" s="395"/>
      <c r="EB106" s="395"/>
      <c r="EC106" s="395"/>
      <c r="ED106" s="395"/>
      <c r="EE106" s="395"/>
      <c r="EF106" s="395"/>
      <c r="EG106" s="395"/>
      <c r="EH106" s="395"/>
      <c r="EI106" s="395"/>
      <c r="EJ106" s="395"/>
      <c r="EK106" s="395"/>
      <c r="EL106" s="395"/>
      <c r="EM106" s="395"/>
      <c r="EN106" s="395"/>
      <c r="EO106" s="395"/>
      <c r="EP106" s="395"/>
      <c r="EQ106" s="395"/>
      <c r="ER106" s="395"/>
      <c r="ES106" s="395"/>
      <c r="ET106" s="395"/>
      <c r="EU106" s="395"/>
      <c r="EV106" s="395"/>
      <c r="EW106" s="395"/>
      <c r="EX106" s="395"/>
      <c r="EY106" s="395"/>
      <c r="EZ106" s="395"/>
      <c r="FA106" s="395"/>
      <c r="FB106" s="395"/>
      <c r="FC106" s="395"/>
      <c r="FD106" s="395"/>
      <c r="FE106" s="395"/>
      <c r="FF106" s="395"/>
      <c r="FG106" s="395"/>
      <c r="FH106" s="395"/>
      <c r="FI106" s="395"/>
      <c r="FJ106" s="395"/>
      <c r="FK106" s="395"/>
      <c r="FL106" s="395"/>
      <c r="FM106" s="395"/>
      <c r="FN106" s="395"/>
      <c r="FO106" s="395"/>
      <c r="FP106" s="395"/>
      <c r="FQ106" s="395"/>
      <c r="FR106" s="395"/>
      <c r="FS106" s="395"/>
      <c r="FT106" s="395"/>
      <c r="FU106" s="395"/>
      <c r="FV106" s="395"/>
      <c r="FW106" s="395"/>
      <c r="FX106" s="395"/>
      <c r="FY106" s="395"/>
      <c r="FZ106" s="395"/>
      <c r="GA106" s="395"/>
      <c r="GB106" s="395"/>
      <c r="GC106" s="395"/>
      <c r="GD106" s="395"/>
      <c r="GE106" s="395"/>
      <c r="GF106" s="395"/>
      <c r="GG106" s="395"/>
      <c r="GH106" s="395"/>
      <c r="GI106" s="395"/>
      <c r="GJ106" s="395"/>
      <c r="GK106" s="395"/>
      <c r="GL106" s="395"/>
      <c r="GM106" s="395"/>
      <c r="GN106" s="395"/>
      <c r="GO106" s="395"/>
      <c r="GP106" s="395"/>
      <c r="GQ106" s="395"/>
      <c r="GR106" s="395"/>
      <c r="GS106" s="395"/>
      <c r="GT106" s="395"/>
      <c r="GU106" s="395"/>
      <c r="GV106" s="395"/>
      <c r="GW106" s="395"/>
      <c r="GX106" s="395"/>
      <c r="GY106" s="395"/>
      <c r="GZ106" s="395"/>
      <c r="HA106" s="395"/>
      <c r="HB106" s="395"/>
      <c r="HC106" s="395"/>
      <c r="HD106" s="395"/>
      <c r="HE106" s="395"/>
      <c r="HF106" s="395"/>
      <c r="HG106" s="395"/>
      <c r="HH106" s="395"/>
      <c r="HI106" s="395"/>
      <c r="HJ106" s="395"/>
      <c r="HK106" s="395"/>
      <c r="HL106" s="395"/>
      <c r="HM106" s="395"/>
      <c r="HN106" s="395"/>
      <c r="HO106" s="395"/>
      <c r="HP106" s="395"/>
      <c r="HQ106" s="395"/>
      <c r="HR106" s="395"/>
      <c r="HS106" s="395"/>
      <c r="HT106" s="395"/>
      <c r="HU106" s="395"/>
      <c r="HV106" s="395"/>
      <c r="HW106" s="395"/>
      <c r="HX106" s="395"/>
      <c r="HY106" s="395"/>
      <c r="HZ106" s="395"/>
      <c r="IA106" s="395"/>
      <c r="IB106" s="395"/>
      <c r="IC106" s="395"/>
      <c r="ID106" s="395"/>
      <c r="IE106" s="395"/>
      <c r="IF106" s="395"/>
      <c r="IG106" s="395"/>
      <c r="IH106" s="395"/>
      <c r="II106" s="395"/>
      <c r="IJ106" s="395"/>
      <c r="IK106" s="395"/>
      <c r="IL106" s="395"/>
      <c r="IM106" s="395"/>
      <c r="IN106" s="395"/>
      <c r="IO106" s="395"/>
      <c r="IP106" s="395"/>
      <c r="IQ106" s="395"/>
      <c r="IR106" s="395"/>
      <c r="IS106" s="395"/>
      <c r="IT106" s="395"/>
      <c r="IU106" s="395"/>
      <c r="IV106" s="395"/>
    </row>
    <row r="107" spans="1:256" ht="12" hidden="1">
      <c r="A107" s="377" t="s">
        <v>88</v>
      </c>
      <c r="B107" s="414">
        <v>31</v>
      </c>
      <c r="C107" s="415">
        <v>4628.5713999999998</v>
      </c>
      <c r="D107" s="416">
        <v>177</v>
      </c>
      <c r="E107" s="417">
        <v>3682</v>
      </c>
      <c r="F107" s="417">
        <v>125638</v>
      </c>
      <c r="G107" s="382">
        <v>329845</v>
      </c>
      <c r="H107" s="417">
        <v>167639</v>
      </c>
      <c r="I107" s="417">
        <v>162206</v>
      </c>
      <c r="J107" s="418">
        <v>2.63</v>
      </c>
      <c r="K107" s="419">
        <v>71.262809081869193</v>
      </c>
      <c r="L107" s="385">
        <v>-131</v>
      </c>
      <c r="M107" s="385">
        <v>-87</v>
      </c>
      <c r="N107" s="386">
        <v>-0.26356128860264039</v>
      </c>
      <c r="O107" s="420">
        <v>206</v>
      </c>
      <c r="P107" s="386">
        <v>0.6240646603694705</v>
      </c>
      <c r="Q107" s="420">
        <v>293</v>
      </c>
      <c r="R107" s="386">
        <v>0.88762594897211089</v>
      </c>
      <c r="S107" s="385">
        <v>-44</v>
      </c>
      <c r="T107" s="383">
        <v>-0.13329536435076061</v>
      </c>
      <c r="U107" s="421">
        <v>1169</v>
      </c>
      <c r="V107" s="386">
        <v>3.5414154755918013</v>
      </c>
      <c r="W107" s="420">
        <v>1213</v>
      </c>
      <c r="X107" s="386">
        <v>3.6747108399425619</v>
      </c>
      <c r="Y107" s="386">
        <v>-0.396856652953401</v>
      </c>
      <c r="Z107" s="389"/>
      <c r="AA107" s="420">
        <v>120</v>
      </c>
      <c r="AB107" s="391"/>
      <c r="AC107" s="420">
        <v>82</v>
      </c>
      <c r="AD107" s="372"/>
      <c r="AE107" s="392">
        <v>92550</v>
      </c>
      <c r="AF107" s="393">
        <v>56549</v>
      </c>
      <c r="AG107" s="393">
        <v>36001</v>
      </c>
      <c r="AH107" s="394"/>
      <c r="AI107" s="394"/>
      <c r="AJ107" s="394"/>
      <c r="AK107" s="394"/>
      <c r="AL107" s="395"/>
      <c r="AM107" s="395"/>
      <c r="AN107" s="395"/>
      <c r="AO107" s="395"/>
      <c r="AP107" s="395"/>
      <c r="AQ107" s="395"/>
      <c r="AR107" s="395"/>
      <c r="AS107" s="395"/>
      <c r="AT107" s="395"/>
      <c r="AU107" s="395"/>
      <c r="AV107" s="395"/>
      <c r="AW107" s="395"/>
      <c r="AX107" s="395"/>
      <c r="AY107" s="395"/>
      <c r="AZ107" s="395"/>
      <c r="BA107" s="395"/>
      <c r="BB107" s="395"/>
      <c r="BC107" s="395"/>
      <c r="BD107" s="395"/>
      <c r="BE107" s="395"/>
      <c r="BF107" s="395"/>
      <c r="BG107" s="395"/>
      <c r="BH107" s="395"/>
      <c r="BI107" s="395"/>
      <c r="BJ107" s="395"/>
      <c r="BK107" s="395"/>
      <c r="BL107" s="395"/>
      <c r="BM107" s="395"/>
      <c r="BN107" s="395"/>
      <c r="BO107" s="395"/>
      <c r="BP107" s="395"/>
      <c r="BQ107" s="395"/>
      <c r="BR107" s="395"/>
      <c r="BS107" s="395"/>
      <c r="BT107" s="395"/>
      <c r="BU107" s="395"/>
      <c r="BV107" s="395"/>
      <c r="BW107" s="395"/>
      <c r="BX107" s="395"/>
      <c r="BY107" s="395"/>
      <c r="BZ107" s="395"/>
      <c r="CA107" s="395"/>
      <c r="CB107" s="395"/>
      <c r="CC107" s="395"/>
      <c r="CD107" s="395"/>
      <c r="CE107" s="395"/>
      <c r="CF107" s="395"/>
      <c r="CG107" s="395"/>
      <c r="CH107" s="395"/>
      <c r="CI107" s="395"/>
      <c r="CJ107" s="395"/>
      <c r="CK107" s="395"/>
      <c r="CL107" s="395"/>
      <c r="CM107" s="395"/>
      <c r="CN107" s="395"/>
      <c r="CO107" s="395"/>
      <c r="CP107" s="395"/>
      <c r="CQ107" s="395"/>
      <c r="CR107" s="395"/>
      <c r="CS107" s="395"/>
      <c r="CT107" s="395"/>
      <c r="CU107" s="395"/>
      <c r="CV107" s="395"/>
      <c r="CW107" s="395"/>
      <c r="CX107" s="395"/>
      <c r="CY107" s="395"/>
      <c r="CZ107" s="395"/>
      <c r="DA107" s="395"/>
      <c r="DB107" s="395"/>
      <c r="DC107" s="395"/>
      <c r="DD107" s="395"/>
      <c r="DE107" s="395"/>
      <c r="DF107" s="395"/>
      <c r="DG107" s="395"/>
      <c r="DH107" s="395"/>
      <c r="DI107" s="395"/>
      <c r="DJ107" s="395"/>
      <c r="DK107" s="395"/>
      <c r="DL107" s="395"/>
      <c r="DM107" s="395"/>
      <c r="DN107" s="395"/>
      <c r="DO107" s="395"/>
      <c r="DP107" s="395"/>
      <c r="DQ107" s="395"/>
      <c r="DR107" s="395"/>
      <c r="DS107" s="395"/>
      <c r="DT107" s="395"/>
      <c r="DU107" s="395"/>
      <c r="DV107" s="395"/>
      <c r="DW107" s="395"/>
      <c r="DX107" s="395"/>
      <c r="DY107" s="395"/>
      <c r="DZ107" s="395"/>
      <c r="EA107" s="395"/>
      <c r="EB107" s="395"/>
      <c r="EC107" s="395"/>
      <c r="ED107" s="395"/>
      <c r="EE107" s="395"/>
      <c r="EF107" s="395"/>
      <c r="EG107" s="395"/>
      <c r="EH107" s="395"/>
      <c r="EI107" s="395"/>
      <c r="EJ107" s="395"/>
      <c r="EK107" s="395"/>
      <c r="EL107" s="395"/>
      <c r="EM107" s="395"/>
      <c r="EN107" s="395"/>
      <c r="EO107" s="395"/>
      <c r="EP107" s="395"/>
      <c r="EQ107" s="395"/>
      <c r="ER107" s="395"/>
      <c r="ES107" s="395"/>
      <c r="ET107" s="395"/>
      <c r="EU107" s="395"/>
      <c r="EV107" s="395"/>
      <c r="EW107" s="395"/>
      <c r="EX107" s="395"/>
      <c r="EY107" s="395"/>
      <c r="EZ107" s="395"/>
      <c r="FA107" s="395"/>
      <c r="FB107" s="395"/>
      <c r="FC107" s="395"/>
      <c r="FD107" s="395"/>
      <c r="FE107" s="395"/>
      <c r="FF107" s="395"/>
      <c r="FG107" s="395"/>
      <c r="FH107" s="395"/>
      <c r="FI107" s="395"/>
      <c r="FJ107" s="395"/>
      <c r="FK107" s="395"/>
      <c r="FL107" s="395"/>
      <c r="FM107" s="395"/>
      <c r="FN107" s="395"/>
      <c r="FO107" s="395"/>
      <c r="FP107" s="395"/>
      <c r="FQ107" s="395"/>
      <c r="FR107" s="395"/>
      <c r="FS107" s="395"/>
      <c r="FT107" s="395"/>
      <c r="FU107" s="395"/>
      <c r="FV107" s="395"/>
      <c r="FW107" s="395"/>
      <c r="FX107" s="395"/>
      <c r="FY107" s="395"/>
      <c r="FZ107" s="395"/>
      <c r="GA107" s="395"/>
      <c r="GB107" s="395"/>
      <c r="GC107" s="395"/>
      <c r="GD107" s="395"/>
      <c r="GE107" s="395"/>
      <c r="GF107" s="395"/>
      <c r="GG107" s="395"/>
      <c r="GH107" s="395"/>
      <c r="GI107" s="395"/>
      <c r="GJ107" s="395"/>
      <c r="GK107" s="395"/>
      <c r="GL107" s="395"/>
      <c r="GM107" s="395"/>
      <c r="GN107" s="395"/>
      <c r="GO107" s="395"/>
      <c r="GP107" s="395"/>
      <c r="GQ107" s="395"/>
      <c r="GR107" s="395"/>
      <c r="GS107" s="395"/>
      <c r="GT107" s="395"/>
      <c r="GU107" s="395"/>
      <c r="GV107" s="395"/>
      <c r="GW107" s="395"/>
      <c r="GX107" s="395"/>
      <c r="GY107" s="395"/>
      <c r="GZ107" s="395"/>
      <c r="HA107" s="395"/>
      <c r="HB107" s="395"/>
      <c r="HC107" s="395"/>
      <c r="HD107" s="395"/>
      <c r="HE107" s="395"/>
      <c r="HF107" s="395"/>
      <c r="HG107" s="395"/>
      <c r="HH107" s="395"/>
      <c r="HI107" s="395"/>
      <c r="HJ107" s="395"/>
      <c r="HK107" s="395"/>
      <c r="HL107" s="395"/>
      <c r="HM107" s="395"/>
      <c r="HN107" s="395"/>
      <c r="HO107" s="395"/>
      <c r="HP107" s="395"/>
      <c r="HQ107" s="395"/>
      <c r="HR107" s="395"/>
      <c r="HS107" s="395"/>
      <c r="HT107" s="395"/>
      <c r="HU107" s="395"/>
      <c r="HV107" s="395"/>
      <c r="HW107" s="395"/>
      <c r="HX107" s="395"/>
      <c r="HY107" s="395"/>
      <c r="HZ107" s="395"/>
      <c r="IA107" s="395"/>
      <c r="IB107" s="395"/>
      <c r="IC107" s="395"/>
      <c r="ID107" s="395"/>
      <c r="IE107" s="395"/>
      <c r="IF107" s="395"/>
      <c r="IG107" s="395"/>
      <c r="IH107" s="395"/>
      <c r="II107" s="395"/>
      <c r="IJ107" s="395"/>
      <c r="IK107" s="395"/>
      <c r="IL107" s="395"/>
      <c r="IM107" s="395"/>
      <c r="IN107" s="395"/>
      <c r="IO107" s="395"/>
      <c r="IP107" s="395"/>
      <c r="IQ107" s="395"/>
      <c r="IR107" s="395"/>
      <c r="IS107" s="395"/>
      <c r="IT107" s="395"/>
      <c r="IU107" s="395"/>
      <c r="IV107" s="395"/>
    </row>
    <row r="108" spans="1:256" ht="12" hidden="1">
      <c r="A108" s="377" t="s">
        <v>89</v>
      </c>
      <c r="B108" s="414"/>
      <c r="C108" s="415">
        <v>4628.5713999999998</v>
      </c>
      <c r="D108" s="416">
        <v>177</v>
      </c>
      <c r="E108" s="417">
        <v>3682</v>
      </c>
      <c r="F108" s="417">
        <v>125682</v>
      </c>
      <c r="G108" s="382">
        <v>329676</v>
      </c>
      <c r="H108" s="417">
        <v>167552</v>
      </c>
      <c r="I108" s="417">
        <v>162124</v>
      </c>
      <c r="J108" s="418">
        <v>2.62</v>
      </c>
      <c r="K108" s="419">
        <v>71.226296735964794</v>
      </c>
      <c r="L108" s="385">
        <v>-169</v>
      </c>
      <c r="M108" s="385">
        <v>-90</v>
      </c>
      <c r="N108" s="386">
        <v>-0.27292535036791865</v>
      </c>
      <c r="O108" s="420">
        <v>189</v>
      </c>
      <c r="P108" s="386">
        <v>0.57314323577262882</v>
      </c>
      <c r="Q108" s="420">
        <v>279</v>
      </c>
      <c r="R108" s="386">
        <v>0.84606858614054747</v>
      </c>
      <c r="S108" s="385">
        <v>-79</v>
      </c>
      <c r="T108" s="383">
        <v>-0.23956780754517304</v>
      </c>
      <c r="U108" s="421">
        <v>1654</v>
      </c>
      <c r="V108" s="386">
        <v>5.0157614389837475</v>
      </c>
      <c r="W108" s="420">
        <v>1733</v>
      </c>
      <c r="X108" s="386">
        <v>5.2553292465289205</v>
      </c>
      <c r="Y108" s="386">
        <v>-0.51249315791309169</v>
      </c>
      <c r="Z108" s="389"/>
      <c r="AA108" s="420">
        <v>119</v>
      </c>
      <c r="AB108" s="391"/>
      <c r="AC108" s="420">
        <v>94</v>
      </c>
      <c r="AD108" s="372"/>
      <c r="AE108" s="392">
        <v>92589</v>
      </c>
      <c r="AF108" s="393">
        <v>56582</v>
      </c>
      <c r="AG108" s="393">
        <v>36007</v>
      </c>
      <c r="AH108" s="394"/>
      <c r="AI108" s="394"/>
      <c r="AJ108" s="394"/>
      <c r="AK108" s="394"/>
      <c r="AL108" s="395"/>
      <c r="AM108" s="395"/>
      <c r="AN108" s="395"/>
      <c r="AO108" s="395"/>
      <c r="AP108" s="395"/>
      <c r="AQ108" s="395"/>
      <c r="AR108" s="395"/>
      <c r="AS108" s="395"/>
      <c r="AT108" s="395"/>
      <c r="AU108" s="395"/>
      <c r="AV108" s="395"/>
      <c r="AW108" s="395"/>
      <c r="AX108" s="395"/>
      <c r="AY108" s="395"/>
      <c r="AZ108" s="395"/>
      <c r="BA108" s="395"/>
      <c r="BB108" s="395"/>
      <c r="BC108" s="395"/>
      <c r="BD108" s="395"/>
      <c r="BE108" s="395"/>
      <c r="BF108" s="395"/>
      <c r="BG108" s="395"/>
      <c r="BH108" s="395"/>
      <c r="BI108" s="395"/>
      <c r="BJ108" s="395"/>
      <c r="BK108" s="395"/>
      <c r="BL108" s="395"/>
      <c r="BM108" s="395"/>
      <c r="BN108" s="395"/>
      <c r="BO108" s="395"/>
      <c r="BP108" s="395"/>
      <c r="BQ108" s="395"/>
      <c r="BR108" s="395"/>
      <c r="BS108" s="395"/>
      <c r="BT108" s="395"/>
      <c r="BU108" s="395"/>
      <c r="BV108" s="395"/>
      <c r="BW108" s="395"/>
      <c r="BX108" s="395"/>
      <c r="BY108" s="395"/>
      <c r="BZ108" s="395"/>
      <c r="CA108" s="395"/>
      <c r="CB108" s="395"/>
      <c r="CC108" s="395"/>
      <c r="CD108" s="395"/>
      <c r="CE108" s="395"/>
      <c r="CF108" s="395"/>
      <c r="CG108" s="395"/>
      <c r="CH108" s="395"/>
      <c r="CI108" s="395"/>
      <c r="CJ108" s="395"/>
      <c r="CK108" s="395"/>
      <c r="CL108" s="395"/>
      <c r="CM108" s="395"/>
      <c r="CN108" s="395"/>
      <c r="CO108" s="395"/>
      <c r="CP108" s="395"/>
      <c r="CQ108" s="395"/>
      <c r="CR108" s="395"/>
      <c r="CS108" s="395"/>
      <c r="CT108" s="395"/>
      <c r="CU108" s="395"/>
      <c r="CV108" s="395"/>
      <c r="CW108" s="395"/>
      <c r="CX108" s="395"/>
      <c r="CY108" s="395"/>
      <c r="CZ108" s="395"/>
      <c r="DA108" s="395"/>
      <c r="DB108" s="395"/>
      <c r="DC108" s="395"/>
      <c r="DD108" s="395"/>
      <c r="DE108" s="395"/>
      <c r="DF108" s="395"/>
      <c r="DG108" s="395"/>
      <c r="DH108" s="395"/>
      <c r="DI108" s="395"/>
      <c r="DJ108" s="395"/>
      <c r="DK108" s="395"/>
      <c r="DL108" s="395"/>
      <c r="DM108" s="395"/>
      <c r="DN108" s="395"/>
      <c r="DO108" s="395"/>
      <c r="DP108" s="395"/>
      <c r="DQ108" s="395"/>
      <c r="DR108" s="395"/>
      <c r="DS108" s="395"/>
      <c r="DT108" s="395"/>
      <c r="DU108" s="395"/>
      <c r="DV108" s="395"/>
      <c r="DW108" s="395"/>
      <c r="DX108" s="395"/>
      <c r="DY108" s="395"/>
      <c r="DZ108" s="395"/>
      <c r="EA108" s="395"/>
      <c r="EB108" s="395"/>
      <c r="EC108" s="395"/>
      <c r="ED108" s="395"/>
      <c r="EE108" s="395"/>
      <c r="EF108" s="395"/>
      <c r="EG108" s="395"/>
      <c r="EH108" s="395"/>
      <c r="EI108" s="395"/>
      <c r="EJ108" s="395"/>
      <c r="EK108" s="395"/>
      <c r="EL108" s="395"/>
      <c r="EM108" s="395"/>
      <c r="EN108" s="395"/>
      <c r="EO108" s="395"/>
      <c r="EP108" s="395"/>
      <c r="EQ108" s="395"/>
      <c r="ER108" s="395"/>
      <c r="ES108" s="395"/>
      <c r="ET108" s="395"/>
      <c r="EU108" s="395"/>
      <c r="EV108" s="395"/>
      <c r="EW108" s="395"/>
      <c r="EX108" s="395"/>
      <c r="EY108" s="395"/>
      <c r="EZ108" s="395"/>
      <c r="FA108" s="395"/>
      <c r="FB108" s="395"/>
      <c r="FC108" s="395"/>
      <c r="FD108" s="395"/>
      <c r="FE108" s="395"/>
      <c r="FF108" s="395"/>
      <c r="FG108" s="395"/>
      <c r="FH108" s="395"/>
      <c r="FI108" s="395"/>
      <c r="FJ108" s="395"/>
      <c r="FK108" s="395"/>
      <c r="FL108" s="395"/>
      <c r="FM108" s="395"/>
      <c r="FN108" s="395"/>
      <c r="FO108" s="395"/>
      <c r="FP108" s="395"/>
      <c r="FQ108" s="395"/>
      <c r="FR108" s="395"/>
      <c r="FS108" s="395"/>
      <c r="FT108" s="395"/>
      <c r="FU108" s="395"/>
      <c r="FV108" s="395"/>
      <c r="FW108" s="395"/>
      <c r="FX108" s="395"/>
      <c r="FY108" s="395"/>
      <c r="FZ108" s="395"/>
      <c r="GA108" s="395"/>
      <c r="GB108" s="395"/>
      <c r="GC108" s="395"/>
      <c r="GD108" s="395"/>
      <c r="GE108" s="395"/>
      <c r="GF108" s="395"/>
      <c r="GG108" s="395"/>
      <c r="GH108" s="395"/>
      <c r="GI108" s="395"/>
      <c r="GJ108" s="395"/>
      <c r="GK108" s="395"/>
      <c r="GL108" s="395"/>
      <c r="GM108" s="395"/>
      <c r="GN108" s="395"/>
      <c r="GO108" s="395"/>
      <c r="GP108" s="395"/>
      <c r="GQ108" s="395"/>
      <c r="GR108" s="395"/>
      <c r="GS108" s="395"/>
      <c r="GT108" s="395"/>
      <c r="GU108" s="395"/>
      <c r="GV108" s="395"/>
      <c r="GW108" s="395"/>
      <c r="GX108" s="395"/>
      <c r="GY108" s="395"/>
      <c r="GZ108" s="395"/>
      <c r="HA108" s="395"/>
      <c r="HB108" s="395"/>
      <c r="HC108" s="395"/>
      <c r="HD108" s="395"/>
      <c r="HE108" s="395"/>
      <c r="HF108" s="395"/>
      <c r="HG108" s="395"/>
      <c r="HH108" s="395"/>
      <c r="HI108" s="395"/>
      <c r="HJ108" s="395"/>
      <c r="HK108" s="395"/>
      <c r="HL108" s="395"/>
      <c r="HM108" s="395"/>
      <c r="HN108" s="395"/>
      <c r="HO108" s="395"/>
      <c r="HP108" s="395"/>
      <c r="HQ108" s="395"/>
      <c r="HR108" s="395"/>
      <c r="HS108" s="395"/>
      <c r="HT108" s="395"/>
      <c r="HU108" s="395"/>
      <c r="HV108" s="395"/>
      <c r="HW108" s="395"/>
      <c r="HX108" s="395"/>
      <c r="HY108" s="395"/>
      <c r="HZ108" s="395"/>
      <c r="IA108" s="395"/>
      <c r="IB108" s="395"/>
      <c r="IC108" s="395"/>
      <c r="ID108" s="395"/>
      <c r="IE108" s="395"/>
      <c r="IF108" s="395"/>
      <c r="IG108" s="395"/>
      <c r="IH108" s="395"/>
      <c r="II108" s="395"/>
      <c r="IJ108" s="395"/>
      <c r="IK108" s="395"/>
      <c r="IL108" s="395"/>
      <c r="IM108" s="395"/>
      <c r="IN108" s="395"/>
      <c r="IO108" s="395"/>
      <c r="IP108" s="395"/>
      <c r="IQ108" s="395"/>
      <c r="IR108" s="395"/>
      <c r="IS108" s="395"/>
      <c r="IT108" s="395"/>
      <c r="IU108" s="395"/>
      <c r="IV108" s="395"/>
    </row>
    <row r="109" spans="1:256" ht="12" hidden="1">
      <c r="A109" s="377" t="s">
        <v>76</v>
      </c>
      <c r="B109" s="414"/>
      <c r="C109" s="415">
        <v>4628.5713999999998</v>
      </c>
      <c r="D109" s="416">
        <v>177</v>
      </c>
      <c r="E109" s="417">
        <v>3682</v>
      </c>
      <c r="F109" s="417">
        <v>125803</v>
      </c>
      <c r="G109" s="382">
        <v>329531</v>
      </c>
      <c r="H109" s="417">
        <v>167419</v>
      </c>
      <c r="I109" s="417">
        <v>162112</v>
      </c>
      <c r="J109" s="418">
        <v>2.62</v>
      </c>
      <c r="K109" s="419">
        <v>71.194969575277597</v>
      </c>
      <c r="L109" s="385">
        <v>-145</v>
      </c>
      <c r="M109" s="385">
        <v>-56</v>
      </c>
      <c r="N109" s="386">
        <v>-0.16990110845303519</v>
      </c>
      <c r="O109" s="420">
        <v>212</v>
      </c>
      <c r="P109" s="386">
        <v>0.64319705342934774</v>
      </c>
      <c r="Q109" s="420">
        <v>268</v>
      </c>
      <c r="R109" s="386">
        <v>0.81309816188238293</v>
      </c>
      <c r="S109" s="385">
        <v>-89</v>
      </c>
      <c r="T109" s="383">
        <v>-0.27002140450571677</v>
      </c>
      <c r="U109" s="421">
        <v>1322</v>
      </c>
      <c r="V109" s="386">
        <v>4.0108797388377244</v>
      </c>
      <c r="W109" s="420">
        <v>1411</v>
      </c>
      <c r="X109" s="386">
        <v>4.2809011433434412</v>
      </c>
      <c r="Y109" s="386">
        <v>-0.43992251295875195</v>
      </c>
      <c r="Z109" s="389"/>
      <c r="AA109" s="420">
        <v>129</v>
      </c>
      <c r="AB109" s="391"/>
      <c r="AC109" s="420">
        <v>93</v>
      </c>
      <c r="AD109" s="372"/>
      <c r="AE109" s="392">
        <v>92632</v>
      </c>
      <c r="AF109" s="393">
        <v>56600</v>
      </c>
      <c r="AG109" s="393">
        <v>36032</v>
      </c>
      <c r="AH109" s="394"/>
      <c r="AI109" s="394"/>
      <c r="AJ109" s="394"/>
      <c r="AK109" s="394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5"/>
      <c r="BJ109" s="395"/>
      <c r="BK109" s="395"/>
      <c r="BL109" s="395"/>
      <c r="BM109" s="395"/>
      <c r="BN109" s="395"/>
      <c r="BO109" s="395"/>
      <c r="BP109" s="395"/>
      <c r="BQ109" s="395"/>
      <c r="BR109" s="395"/>
      <c r="BS109" s="395"/>
      <c r="BT109" s="395"/>
      <c r="BU109" s="395"/>
      <c r="BV109" s="395"/>
      <c r="BW109" s="395"/>
      <c r="BX109" s="395"/>
      <c r="BY109" s="395"/>
      <c r="BZ109" s="395"/>
      <c r="CA109" s="395"/>
      <c r="CB109" s="395"/>
      <c r="CC109" s="395"/>
      <c r="CD109" s="395"/>
      <c r="CE109" s="395"/>
      <c r="CF109" s="395"/>
      <c r="CG109" s="395"/>
      <c r="CH109" s="395"/>
      <c r="CI109" s="395"/>
      <c r="CJ109" s="395"/>
      <c r="CK109" s="395"/>
      <c r="CL109" s="395"/>
      <c r="CM109" s="395"/>
      <c r="CN109" s="395"/>
      <c r="CO109" s="395"/>
      <c r="CP109" s="395"/>
      <c r="CQ109" s="395"/>
      <c r="CR109" s="395"/>
      <c r="CS109" s="395"/>
      <c r="CT109" s="395"/>
      <c r="CU109" s="395"/>
      <c r="CV109" s="395"/>
      <c r="CW109" s="395"/>
      <c r="CX109" s="395"/>
      <c r="CY109" s="395"/>
      <c r="CZ109" s="395"/>
      <c r="DA109" s="395"/>
      <c r="DB109" s="395"/>
      <c r="DC109" s="395"/>
      <c r="DD109" s="395"/>
      <c r="DE109" s="395"/>
      <c r="DF109" s="395"/>
      <c r="DG109" s="395"/>
      <c r="DH109" s="395"/>
      <c r="DI109" s="395"/>
      <c r="DJ109" s="395"/>
      <c r="DK109" s="395"/>
      <c r="DL109" s="395"/>
      <c r="DM109" s="395"/>
      <c r="DN109" s="395"/>
      <c r="DO109" s="395"/>
      <c r="DP109" s="395"/>
      <c r="DQ109" s="395"/>
      <c r="DR109" s="395"/>
      <c r="DS109" s="395"/>
      <c r="DT109" s="395"/>
      <c r="DU109" s="395"/>
      <c r="DV109" s="395"/>
      <c r="DW109" s="395"/>
      <c r="DX109" s="395"/>
      <c r="DY109" s="395"/>
      <c r="DZ109" s="395"/>
      <c r="EA109" s="395"/>
      <c r="EB109" s="395"/>
      <c r="EC109" s="395"/>
      <c r="ED109" s="395"/>
      <c r="EE109" s="395"/>
      <c r="EF109" s="395"/>
      <c r="EG109" s="395"/>
      <c r="EH109" s="395"/>
      <c r="EI109" s="395"/>
      <c r="EJ109" s="395"/>
      <c r="EK109" s="395"/>
      <c r="EL109" s="395"/>
      <c r="EM109" s="395"/>
      <c r="EN109" s="395"/>
      <c r="EO109" s="395"/>
      <c r="EP109" s="395"/>
      <c r="EQ109" s="395"/>
      <c r="ER109" s="395"/>
      <c r="ES109" s="395"/>
      <c r="ET109" s="395"/>
      <c r="EU109" s="395"/>
      <c r="EV109" s="395"/>
      <c r="EW109" s="395"/>
      <c r="EX109" s="395"/>
      <c r="EY109" s="395"/>
      <c r="EZ109" s="395"/>
      <c r="FA109" s="395"/>
      <c r="FB109" s="395"/>
      <c r="FC109" s="395"/>
      <c r="FD109" s="395"/>
      <c r="FE109" s="395"/>
      <c r="FF109" s="395"/>
      <c r="FG109" s="395"/>
      <c r="FH109" s="395"/>
      <c r="FI109" s="395"/>
      <c r="FJ109" s="395"/>
      <c r="FK109" s="395"/>
      <c r="FL109" s="395"/>
      <c r="FM109" s="395"/>
      <c r="FN109" s="395"/>
      <c r="FO109" s="395"/>
      <c r="FP109" s="395"/>
      <c r="FQ109" s="395"/>
      <c r="FR109" s="395"/>
      <c r="FS109" s="395"/>
      <c r="FT109" s="395"/>
      <c r="FU109" s="395"/>
      <c r="FV109" s="395"/>
      <c r="FW109" s="395"/>
      <c r="FX109" s="395"/>
      <c r="FY109" s="395"/>
      <c r="FZ109" s="395"/>
      <c r="GA109" s="395"/>
      <c r="GB109" s="395"/>
      <c r="GC109" s="395"/>
      <c r="GD109" s="395"/>
      <c r="GE109" s="395"/>
      <c r="GF109" s="395"/>
      <c r="GG109" s="395"/>
      <c r="GH109" s="395"/>
      <c r="GI109" s="395"/>
      <c r="GJ109" s="395"/>
      <c r="GK109" s="395"/>
      <c r="GL109" s="395"/>
      <c r="GM109" s="395"/>
      <c r="GN109" s="395"/>
      <c r="GO109" s="395"/>
      <c r="GP109" s="395"/>
      <c r="GQ109" s="395"/>
      <c r="GR109" s="395"/>
      <c r="GS109" s="395"/>
      <c r="GT109" s="395"/>
      <c r="GU109" s="395"/>
      <c r="GV109" s="395"/>
      <c r="GW109" s="395"/>
      <c r="GX109" s="395"/>
      <c r="GY109" s="395"/>
      <c r="GZ109" s="395"/>
      <c r="HA109" s="395"/>
      <c r="HB109" s="395"/>
      <c r="HC109" s="395"/>
      <c r="HD109" s="395"/>
      <c r="HE109" s="395"/>
      <c r="HF109" s="395"/>
      <c r="HG109" s="395"/>
      <c r="HH109" s="395"/>
      <c r="HI109" s="395"/>
      <c r="HJ109" s="395"/>
      <c r="HK109" s="395"/>
      <c r="HL109" s="395"/>
      <c r="HM109" s="395"/>
      <c r="HN109" s="395"/>
      <c r="HO109" s="395"/>
      <c r="HP109" s="395"/>
      <c r="HQ109" s="395"/>
      <c r="HR109" s="395"/>
      <c r="HS109" s="395"/>
      <c r="HT109" s="395"/>
      <c r="HU109" s="395"/>
      <c r="HV109" s="395"/>
      <c r="HW109" s="395"/>
      <c r="HX109" s="395"/>
      <c r="HY109" s="395"/>
      <c r="HZ109" s="395"/>
      <c r="IA109" s="395"/>
      <c r="IB109" s="395"/>
      <c r="IC109" s="395"/>
      <c r="ID109" s="395"/>
      <c r="IE109" s="395"/>
      <c r="IF109" s="395"/>
      <c r="IG109" s="395"/>
      <c r="IH109" s="395"/>
      <c r="II109" s="395"/>
      <c r="IJ109" s="395"/>
      <c r="IK109" s="395"/>
      <c r="IL109" s="395"/>
      <c r="IM109" s="395"/>
      <c r="IN109" s="395"/>
      <c r="IO109" s="395"/>
      <c r="IP109" s="395"/>
      <c r="IQ109" s="395"/>
      <c r="IR109" s="395"/>
      <c r="IS109" s="395"/>
      <c r="IT109" s="395"/>
      <c r="IU109" s="395"/>
      <c r="IV109" s="395"/>
    </row>
    <row r="110" spans="1:256" ht="12" hidden="1">
      <c r="A110" s="377" t="s">
        <v>90</v>
      </c>
      <c r="B110" s="414"/>
      <c r="C110" s="415">
        <v>4628.5713999999998</v>
      </c>
      <c r="D110" s="416">
        <v>177</v>
      </c>
      <c r="E110" s="417">
        <v>3682</v>
      </c>
      <c r="F110" s="417">
        <v>125808</v>
      </c>
      <c r="G110" s="382">
        <v>329462</v>
      </c>
      <c r="H110" s="417">
        <v>167352</v>
      </c>
      <c r="I110" s="417">
        <v>162110</v>
      </c>
      <c r="J110" s="418">
        <v>2.62</v>
      </c>
      <c r="K110" s="419">
        <v>71.180062167778161</v>
      </c>
      <c r="L110" s="385">
        <v>-69</v>
      </c>
      <c r="M110" s="385">
        <v>-33</v>
      </c>
      <c r="N110" s="386">
        <v>-0.10015280890692324</v>
      </c>
      <c r="O110" s="420">
        <v>213</v>
      </c>
      <c r="P110" s="386">
        <v>0.64644085749014024</v>
      </c>
      <c r="Q110" s="420">
        <v>246</v>
      </c>
      <c r="R110" s="386">
        <v>0.74659366639706348</v>
      </c>
      <c r="S110" s="385">
        <v>-36</v>
      </c>
      <c r="T110" s="383">
        <v>-0.10925760971664333</v>
      </c>
      <c r="U110" s="421">
        <v>1001</v>
      </c>
      <c r="V110" s="386">
        <v>3.0379685368433353</v>
      </c>
      <c r="W110" s="420">
        <v>1037</v>
      </c>
      <c r="X110" s="386">
        <v>3.1472261465599787</v>
      </c>
      <c r="Y110" s="386">
        <v>-0.20941041862356657</v>
      </c>
      <c r="Z110" s="389"/>
      <c r="AA110" s="420">
        <v>205</v>
      </c>
      <c r="AB110" s="391"/>
      <c r="AC110" s="420">
        <v>83</v>
      </c>
      <c r="AD110" s="372"/>
      <c r="AE110" s="392">
        <v>92695</v>
      </c>
      <c r="AF110" s="393">
        <v>56612</v>
      </c>
      <c r="AG110" s="393">
        <v>36083</v>
      </c>
      <c r="AH110" s="394"/>
      <c r="AI110" s="394"/>
      <c r="AJ110" s="394"/>
      <c r="AK110" s="394"/>
      <c r="AL110" s="395"/>
      <c r="AM110" s="395"/>
      <c r="AN110" s="395"/>
      <c r="AO110" s="395"/>
      <c r="AP110" s="395"/>
      <c r="AQ110" s="395"/>
      <c r="AR110" s="395"/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5"/>
      <c r="BJ110" s="395"/>
      <c r="BK110" s="395"/>
      <c r="BL110" s="395"/>
      <c r="BM110" s="395"/>
      <c r="BN110" s="395"/>
      <c r="BO110" s="395"/>
      <c r="BP110" s="395"/>
      <c r="BQ110" s="395"/>
      <c r="BR110" s="395"/>
      <c r="BS110" s="395"/>
      <c r="BT110" s="395"/>
      <c r="BU110" s="395"/>
      <c r="BV110" s="395"/>
      <c r="BW110" s="395"/>
      <c r="BX110" s="395"/>
      <c r="BY110" s="395"/>
      <c r="BZ110" s="395"/>
      <c r="CA110" s="395"/>
      <c r="CB110" s="395"/>
      <c r="CC110" s="395"/>
      <c r="CD110" s="395"/>
      <c r="CE110" s="395"/>
      <c r="CF110" s="395"/>
      <c r="CG110" s="395"/>
      <c r="CH110" s="395"/>
      <c r="CI110" s="395"/>
      <c r="CJ110" s="395"/>
      <c r="CK110" s="395"/>
      <c r="CL110" s="395"/>
      <c r="CM110" s="395"/>
      <c r="CN110" s="395"/>
      <c r="CO110" s="395"/>
      <c r="CP110" s="395"/>
      <c r="CQ110" s="395"/>
      <c r="CR110" s="395"/>
      <c r="CS110" s="395"/>
      <c r="CT110" s="395"/>
      <c r="CU110" s="395"/>
      <c r="CV110" s="395"/>
      <c r="CW110" s="395"/>
      <c r="CX110" s="395"/>
      <c r="CY110" s="395"/>
      <c r="CZ110" s="395"/>
      <c r="DA110" s="395"/>
      <c r="DB110" s="395"/>
      <c r="DC110" s="395"/>
      <c r="DD110" s="395"/>
      <c r="DE110" s="395"/>
      <c r="DF110" s="395"/>
      <c r="DG110" s="395"/>
      <c r="DH110" s="395"/>
      <c r="DI110" s="395"/>
      <c r="DJ110" s="395"/>
      <c r="DK110" s="395"/>
      <c r="DL110" s="395"/>
      <c r="DM110" s="395"/>
      <c r="DN110" s="395"/>
      <c r="DO110" s="395"/>
      <c r="DP110" s="395"/>
      <c r="DQ110" s="395"/>
      <c r="DR110" s="395"/>
      <c r="DS110" s="395"/>
      <c r="DT110" s="395"/>
      <c r="DU110" s="395"/>
      <c r="DV110" s="395"/>
      <c r="DW110" s="395"/>
      <c r="DX110" s="395"/>
      <c r="DY110" s="395"/>
      <c r="DZ110" s="395"/>
      <c r="EA110" s="395"/>
      <c r="EB110" s="395"/>
      <c r="EC110" s="395"/>
      <c r="ED110" s="395"/>
      <c r="EE110" s="395"/>
      <c r="EF110" s="395"/>
      <c r="EG110" s="395"/>
      <c r="EH110" s="395"/>
      <c r="EI110" s="395"/>
      <c r="EJ110" s="395"/>
      <c r="EK110" s="395"/>
      <c r="EL110" s="395"/>
      <c r="EM110" s="395"/>
      <c r="EN110" s="395"/>
      <c r="EO110" s="395"/>
      <c r="EP110" s="395"/>
      <c r="EQ110" s="395"/>
      <c r="ER110" s="395"/>
      <c r="ES110" s="395"/>
      <c r="ET110" s="395"/>
      <c r="EU110" s="395"/>
      <c r="EV110" s="395"/>
      <c r="EW110" s="395"/>
      <c r="EX110" s="395"/>
      <c r="EY110" s="395"/>
      <c r="EZ110" s="395"/>
      <c r="FA110" s="395"/>
      <c r="FB110" s="395"/>
      <c r="FC110" s="395"/>
      <c r="FD110" s="395"/>
      <c r="FE110" s="395"/>
      <c r="FF110" s="395"/>
      <c r="FG110" s="395"/>
      <c r="FH110" s="395"/>
      <c r="FI110" s="395"/>
      <c r="FJ110" s="395"/>
      <c r="FK110" s="395"/>
      <c r="FL110" s="395"/>
      <c r="FM110" s="395"/>
      <c r="FN110" s="395"/>
      <c r="FO110" s="395"/>
      <c r="FP110" s="395"/>
      <c r="FQ110" s="395"/>
      <c r="FR110" s="395"/>
      <c r="FS110" s="395"/>
      <c r="FT110" s="395"/>
      <c r="FU110" s="395"/>
      <c r="FV110" s="395"/>
      <c r="FW110" s="395"/>
      <c r="FX110" s="395"/>
      <c r="FY110" s="395"/>
      <c r="FZ110" s="395"/>
      <c r="GA110" s="395"/>
      <c r="GB110" s="395"/>
      <c r="GC110" s="395"/>
      <c r="GD110" s="395"/>
      <c r="GE110" s="395"/>
      <c r="GF110" s="395"/>
      <c r="GG110" s="395"/>
      <c r="GH110" s="395"/>
      <c r="GI110" s="395"/>
      <c r="GJ110" s="395"/>
      <c r="GK110" s="395"/>
      <c r="GL110" s="395"/>
      <c r="GM110" s="395"/>
      <c r="GN110" s="395"/>
      <c r="GO110" s="395"/>
      <c r="GP110" s="395"/>
      <c r="GQ110" s="395"/>
      <c r="GR110" s="395"/>
      <c r="GS110" s="395"/>
      <c r="GT110" s="395"/>
      <c r="GU110" s="395"/>
      <c r="GV110" s="395"/>
      <c r="GW110" s="395"/>
      <c r="GX110" s="395"/>
      <c r="GY110" s="395"/>
      <c r="GZ110" s="395"/>
      <c r="HA110" s="395"/>
      <c r="HB110" s="395"/>
      <c r="HC110" s="395"/>
      <c r="HD110" s="395"/>
      <c r="HE110" s="395"/>
      <c r="HF110" s="395"/>
      <c r="HG110" s="395"/>
      <c r="HH110" s="395"/>
      <c r="HI110" s="395"/>
      <c r="HJ110" s="395"/>
      <c r="HK110" s="395"/>
      <c r="HL110" s="395"/>
      <c r="HM110" s="395"/>
      <c r="HN110" s="395"/>
      <c r="HO110" s="395"/>
      <c r="HP110" s="395"/>
      <c r="HQ110" s="395"/>
      <c r="HR110" s="395"/>
      <c r="HS110" s="395"/>
      <c r="HT110" s="395"/>
      <c r="HU110" s="395"/>
      <c r="HV110" s="395"/>
      <c r="HW110" s="395"/>
      <c r="HX110" s="395"/>
      <c r="HY110" s="395"/>
      <c r="HZ110" s="395"/>
      <c r="IA110" s="395"/>
      <c r="IB110" s="395"/>
      <c r="IC110" s="395"/>
      <c r="ID110" s="395"/>
      <c r="IE110" s="395"/>
      <c r="IF110" s="395"/>
      <c r="IG110" s="395"/>
      <c r="IH110" s="395"/>
      <c r="II110" s="395"/>
      <c r="IJ110" s="395"/>
      <c r="IK110" s="395"/>
      <c r="IL110" s="395"/>
      <c r="IM110" s="395"/>
      <c r="IN110" s="395"/>
      <c r="IO110" s="395"/>
      <c r="IP110" s="395"/>
      <c r="IQ110" s="395"/>
      <c r="IR110" s="395"/>
      <c r="IS110" s="395"/>
      <c r="IT110" s="395"/>
      <c r="IU110" s="395"/>
      <c r="IV110" s="395"/>
    </row>
    <row r="111" spans="1:256" ht="12" hidden="1">
      <c r="A111" s="377" t="s">
        <v>91</v>
      </c>
      <c r="B111" s="414"/>
      <c r="C111" s="415">
        <v>4628.5713999999998</v>
      </c>
      <c r="D111" s="416">
        <v>177</v>
      </c>
      <c r="E111" s="417">
        <v>3682</v>
      </c>
      <c r="F111" s="417">
        <v>125901</v>
      </c>
      <c r="G111" s="382">
        <v>329374</v>
      </c>
      <c r="H111" s="417">
        <v>167288</v>
      </c>
      <c r="I111" s="417">
        <v>162086</v>
      </c>
      <c r="J111" s="418">
        <v>2.62</v>
      </c>
      <c r="K111" s="419">
        <v>71.161049821981791</v>
      </c>
      <c r="L111" s="385">
        <v>-88</v>
      </c>
      <c r="M111" s="385">
        <v>-38</v>
      </c>
      <c r="N111" s="386">
        <v>-0.11534287947427924</v>
      </c>
      <c r="O111" s="420">
        <v>211</v>
      </c>
      <c r="P111" s="386">
        <v>0.64045651497560352</v>
      </c>
      <c r="Q111" s="420">
        <v>249</v>
      </c>
      <c r="R111" s="386">
        <v>0.75579939444988276</v>
      </c>
      <c r="S111" s="385">
        <v>-50</v>
      </c>
      <c r="T111" s="383">
        <v>-0.15176694667668356</v>
      </c>
      <c r="U111" s="421">
        <v>1162</v>
      </c>
      <c r="V111" s="386">
        <v>3.5270638407661195</v>
      </c>
      <c r="W111" s="420">
        <v>1212</v>
      </c>
      <c r="X111" s="386">
        <v>3.678830787442803</v>
      </c>
      <c r="Y111" s="386">
        <v>-0.26710982615096279</v>
      </c>
      <c r="Z111" s="389"/>
      <c r="AA111" s="420">
        <v>162</v>
      </c>
      <c r="AB111" s="391"/>
      <c r="AC111" s="420">
        <v>83</v>
      </c>
      <c r="AD111" s="372"/>
      <c r="AE111" s="392">
        <v>92736</v>
      </c>
      <c r="AF111" s="393">
        <v>56629</v>
      </c>
      <c r="AG111" s="393">
        <v>36107</v>
      </c>
      <c r="AH111" s="394"/>
      <c r="AI111" s="394"/>
      <c r="AJ111" s="394"/>
      <c r="AK111" s="394"/>
      <c r="AL111" s="395"/>
      <c r="AM111" s="395"/>
      <c r="AN111" s="395"/>
      <c r="AO111" s="395"/>
      <c r="AP111" s="395"/>
      <c r="AQ111" s="395"/>
      <c r="AR111" s="395"/>
      <c r="AS111" s="395"/>
      <c r="AT111" s="395"/>
      <c r="AU111" s="395"/>
      <c r="AV111" s="395"/>
      <c r="AW111" s="395"/>
      <c r="AX111" s="395"/>
      <c r="AY111" s="395"/>
      <c r="AZ111" s="395"/>
      <c r="BA111" s="395"/>
      <c r="BB111" s="395"/>
      <c r="BC111" s="395"/>
      <c r="BD111" s="395"/>
      <c r="BE111" s="395"/>
      <c r="BF111" s="395"/>
      <c r="BG111" s="395"/>
      <c r="BH111" s="395"/>
      <c r="BI111" s="395"/>
      <c r="BJ111" s="395"/>
      <c r="BK111" s="395"/>
      <c r="BL111" s="395"/>
      <c r="BM111" s="395"/>
      <c r="BN111" s="395"/>
      <c r="BO111" s="395"/>
      <c r="BP111" s="395"/>
      <c r="BQ111" s="395"/>
      <c r="BR111" s="395"/>
      <c r="BS111" s="395"/>
      <c r="BT111" s="395"/>
      <c r="BU111" s="395"/>
      <c r="BV111" s="395"/>
      <c r="BW111" s="395"/>
      <c r="BX111" s="395"/>
      <c r="BY111" s="395"/>
      <c r="BZ111" s="395"/>
      <c r="CA111" s="395"/>
      <c r="CB111" s="395"/>
      <c r="CC111" s="395"/>
      <c r="CD111" s="395"/>
      <c r="CE111" s="395"/>
      <c r="CF111" s="395"/>
      <c r="CG111" s="395"/>
      <c r="CH111" s="395"/>
      <c r="CI111" s="395"/>
      <c r="CJ111" s="395"/>
      <c r="CK111" s="395"/>
      <c r="CL111" s="395"/>
      <c r="CM111" s="395"/>
      <c r="CN111" s="395"/>
      <c r="CO111" s="395"/>
      <c r="CP111" s="395"/>
      <c r="CQ111" s="395"/>
      <c r="CR111" s="395"/>
      <c r="CS111" s="395"/>
      <c r="CT111" s="395"/>
      <c r="CU111" s="395"/>
      <c r="CV111" s="395"/>
      <c r="CW111" s="395"/>
      <c r="CX111" s="395"/>
      <c r="CY111" s="395"/>
      <c r="CZ111" s="395"/>
      <c r="DA111" s="395"/>
      <c r="DB111" s="395"/>
      <c r="DC111" s="395"/>
      <c r="DD111" s="395"/>
      <c r="DE111" s="395"/>
      <c r="DF111" s="395"/>
      <c r="DG111" s="395"/>
      <c r="DH111" s="395"/>
      <c r="DI111" s="395"/>
      <c r="DJ111" s="395"/>
      <c r="DK111" s="395"/>
      <c r="DL111" s="395"/>
      <c r="DM111" s="395"/>
      <c r="DN111" s="395"/>
      <c r="DO111" s="395"/>
      <c r="DP111" s="395"/>
      <c r="DQ111" s="395"/>
      <c r="DR111" s="395"/>
      <c r="DS111" s="395"/>
      <c r="DT111" s="395"/>
      <c r="DU111" s="395"/>
      <c r="DV111" s="395"/>
      <c r="DW111" s="395"/>
      <c r="DX111" s="395"/>
      <c r="DY111" s="395"/>
      <c r="DZ111" s="395"/>
      <c r="EA111" s="395"/>
      <c r="EB111" s="395"/>
      <c r="EC111" s="395"/>
      <c r="ED111" s="395"/>
      <c r="EE111" s="395"/>
      <c r="EF111" s="395"/>
      <c r="EG111" s="395"/>
      <c r="EH111" s="395"/>
      <c r="EI111" s="395"/>
      <c r="EJ111" s="395"/>
      <c r="EK111" s="395"/>
      <c r="EL111" s="395"/>
      <c r="EM111" s="395"/>
      <c r="EN111" s="395"/>
      <c r="EO111" s="395"/>
      <c r="EP111" s="395"/>
      <c r="EQ111" s="395"/>
      <c r="ER111" s="395"/>
      <c r="ES111" s="395"/>
      <c r="ET111" s="395"/>
      <c r="EU111" s="395"/>
      <c r="EV111" s="395"/>
      <c r="EW111" s="395"/>
      <c r="EX111" s="395"/>
      <c r="EY111" s="395"/>
      <c r="EZ111" s="395"/>
      <c r="FA111" s="395"/>
      <c r="FB111" s="395"/>
      <c r="FC111" s="395"/>
      <c r="FD111" s="395"/>
      <c r="FE111" s="395"/>
      <c r="FF111" s="395"/>
      <c r="FG111" s="395"/>
      <c r="FH111" s="395"/>
      <c r="FI111" s="395"/>
      <c r="FJ111" s="395"/>
      <c r="FK111" s="395"/>
      <c r="FL111" s="395"/>
      <c r="FM111" s="395"/>
      <c r="FN111" s="395"/>
      <c r="FO111" s="395"/>
      <c r="FP111" s="395"/>
      <c r="FQ111" s="395"/>
      <c r="FR111" s="395"/>
      <c r="FS111" s="395"/>
      <c r="FT111" s="395"/>
      <c r="FU111" s="395"/>
      <c r="FV111" s="395"/>
      <c r="FW111" s="395"/>
      <c r="FX111" s="395"/>
      <c r="FY111" s="395"/>
      <c r="FZ111" s="395"/>
      <c r="GA111" s="395"/>
      <c r="GB111" s="395"/>
      <c r="GC111" s="395"/>
      <c r="GD111" s="395"/>
      <c r="GE111" s="395"/>
      <c r="GF111" s="395"/>
      <c r="GG111" s="395"/>
      <c r="GH111" s="395"/>
      <c r="GI111" s="395"/>
      <c r="GJ111" s="395"/>
      <c r="GK111" s="395"/>
      <c r="GL111" s="395"/>
      <c r="GM111" s="395"/>
      <c r="GN111" s="395"/>
      <c r="GO111" s="395"/>
      <c r="GP111" s="395"/>
      <c r="GQ111" s="395"/>
      <c r="GR111" s="395"/>
      <c r="GS111" s="395"/>
      <c r="GT111" s="395"/>
      <c r="GU111" s="395"/>
      <c r="GV111" s="395"/>
      <c r="GW111" s="395"/>
      <c r="GX111" s="395"/>
      <c r="GY111" s="395"/>
      <c r="GZ111" s="395"/>
      <c r="HA111" s="395"/>
      <c r="HB111" s="395"/>
      <c r="HC111" s="395"/>
      <c r="HD111" s="395"/>
      <c r="HE111" s="395"/>
      <c r="HF111" s="395"/>
      <c r="HG111" s="395"/>
      <c r="HH111" s="395"/>
      <c r="HI111" s="395"/>
      <c r="HJ111" s="395"/>
      <c r="HK111" s="395"/>
      <c r="HL111" s="395"/>
      <c r="HM111" s="395"/>
      <c r="HN111" s="395"/>
      <c r="HO111" s="395"/>
      <c r="HP111" s="395"/>
      <c r="HQ111" s="395"/>
      <c r="HR111" s="395"/>
      <c r="HS111" s="395"/>
      <c r="HT111" s="395"/>
      <c r="HU111" s="395"/>
      <c r="HV111" s="395"/>
      <c r="HW111" s="395"/>
      <c r="HX111" s="395"/>
      <c r="HY111" s="395"/>
      <c r="HZ111" s="395"/>
      <c r="IA111" s="395"/>
      <c r="IB111" s="395"/>
      <c r="IC111" s="395"/>
      <c r="ID111" s="395"/>
      <c r="IE111" s="395"/>
      <c r="IF111" s="395"/>
      <c r="IG111" s="395"/>
      <c r="IH111" s="395"/>
      <c r="II111" s="395"/>
      <c r="IJ111" s="395"/>
      <c r="IK111" s="395"/>
      <c r="IL111" s="395"/>
      <c r="IM111" s="395"/>
      <c r="IN111" s="395"/>
      <c r="IO111" s="395"/>
      <c r="IP111" s="395"/>
      <c r="IQ111" s="395"/>
      <c r="IR111" s="395"/>
      <c r="IS111" s="395"/>
      <c r="IT111" s="395"/>
      <c r="IU111" s="395"/>
      <c r="IV111" s="395"/>
    </row>
    <row r="112" spans="1:256" ht="12" hidden="1">
      <c r="A112" s="377" t="s">
        <v>80</v>
      </c>
      <c r="B112" s="414"/>
      <c r="C112" s="415">
        <v>4628.5713999999998</v>
      </c>
      <c r="D112" s="416">
        <v>177</v>
      </c>
      <c r="E112" s="417">
        <v>3683</v>
      </c>
      <c r="F112" s="417">
        <v>125936</v>
      </c>
      <c r="G112" s="382">
        <v>329237</v>
      </c>
      <c r="H112" s="417">
        <v>167179</v>
      </c>
      <c r="I112" s="417">
        <v>162058</v>
      </c>
      <c r="J112" s="418">
        <v>2.61</v>
      </c>
      <c r="K112" s="419">
        <v>71.131451056366984</v>
      </c>
      <c r="L112" s="385">
        <v>-137</v>
      </c>
      <c r="M112" s="385">
        <v>-78</v>
      </c>
      <c r="N112" s="386">
        <v>-0.23686212346893687</v>
      </c>
      <c r="O112" s="420">
        <v>196</v>
      </c>
      <c r="P112" s="386">
        <v>0.59519200256296967</v>
      </c>
      <c r="Q112" s="420">
        <v>274</v>
      </c>
      <c r="R112" s="386">
        <v>0.83205412603190654</v>
      </c>
      <c r="S112" s="385">
        <v>-59</v>
      </c>
      <c r="T112" s="383">
        <v>-0.17916493954701584</v>
      </c>
      <c r="U112" s="421">
        <v>1222</v>
      </c>
      <c r="V112" s="386">
        <v>3.7108399343466782</v>
      </c>
      <c r="W112" s="420">
        <v>1281</v>
      </c>
      <c r="X112" s="386">
        <v>3.8900048738936941</v>
      </c>
      <c r="Y112" s="386">
        <v>-0.41602706301595271</v>
      </c>
      <c r="Z112" s="389"/>
      <c r="AA112" s="420">
        <v>204</v>
      </c>
      <c r="AB112" s="391"/>
      <c r="AC112" s="420">
        <v>76</v>
      </c>
      <c r="AD112" s="372"/>
      <c r="AE112" s="392">
        <v>92754</v>
      </c>
      <c r="AF112" s="393">
        <v>56628</v>
      </c>
      <c r="AG112" s="393">
        <v>36126</v>
      </c>
      <c r="AH112" s="394"/>
      <c r="AI112" s="394"/>
      <c r="AJ112" s="394"/>
      <c r="AK112" s="394"/>
      <c r="AL112" s="395"/>
      <c r="AM112" s="395"/>
      <c r="AN112" s="395"/>
      <c r="AO112" s="395"/>
      <c r="AP112" s="395"/>
      <c r="AQ112" s="395"/>
      <c r="AR112" s="395"/>
      <c r="AS112" s="395"/>
      <c r="AT112" s="395"/>
      <c r="AU112" s="395"/>
      <c r="AV112" s="395"/>
      <c r="AW112" s="395"/>
      <c r="AX112" s="395"/>
      <c r="AY112" s="395"/>
      <c r="AZ112" s="395"/>
      <c r="BA112" s="395"/>
      <c r="BB112" s="395"/>
      <c r="BC112" s="395"/>
      <c r="BD112" s="395"/>
      <c r="BE112" s="395"/>
      <c r="BF112" s="395"/>
      <c r="BG112" s="395"/>
      <c r="BH112" s="395"/>
      <c r="BI112" s="395"/>
      <c r="BJ112" s="395"/>
      <c r="BK112" s="395"/>
      <c r="BL112" s="395"/>
      <c r="BM112" s="395"/>
      <c r="BN112" s="395"/>
      <c r="BO112" s="395"/>
      <c r="BP112" s="395"/>
      <c r="BQ112" s="395"/>
      <c r="BR112" s="395"/>
      <c r="BS112" s="395"/>
      <c r="BT112" s="395"/>
      <c r="BU112" s="395"/>
      <c r="BV112" s="395"/>
      <c r="BW112" s="395"/>
      <c r="BX112" s="395"/>
      <c r="BY112" s="395"/>
      <c r="BZ112" s="395"/>
      <c r="CA112" s="395"/>
      <c r="CB112" s="395"/>
      <c r="CC112" s="395"/>
      <c r="CD112" s="395"/>
      <c r="CE112" s="395"/>
      <c r="CF112" s="395"/>
      <c r="CG112" s="395"/>
      <c r="CH112" s="395"/>
      <c r="CI112" s="395"/>
      <c r="CJ112" s="395"/>
      <c r="CK112" s="395"/>
      <c r="CL112" s="395"/>
      <c r="CM112" s="395"/>
      <c r="CN112" s="395"/>
      <c r="CO112" s="395"/>
      <c r="CP112" s="395"/>
      <c r="CQ112" s="395"/>
      <c r="CR112" s="395"/>
      <c r="CS112" s="395"/>
      <c r="CT112" s="395"/>
      <c r="CU112" s="395"/>
      <c r="CV112" s="395"/>
      <c r="CW112" s="395"/>
      <c r="CX112" s="395"/>
      <c r="CY112" s="395"/>
      <c r="CZ112" s="395"/>
      <c r="DA112" s="395"/>
      <c r="DB112" s="395"/>
      <c r="DC112" s="395"/>
      <c r="DD112" s="395"/>
      <c r="DE112" s="395"/>
      <c r="DF112" s="395"/>
      <c r="DG112" s="395"/>
      <c r="DH112" s="395"/>
      <c r="DI112" s="395"/>
      <c r="DJ112" s="395"/>
      <c r="DK112" s="395"/>
      <c r="DL112" s="395"/>
      <c r="DM112" s="395"/>
      <c r="DN112" s="395"/>
      <c r="DO112" s="395"/>
      <c r="DP112" s="395"/>
      <c r="DQ112" s="395"/>
      <c r="DR112" s="395"/>
      <c r="DS112" s="395"/>
      <c r="DT112" s="395"/>
      <c r="DU112" s="395"/>
      <c r="DV112" s="395"/>
      <c r="DW112" s="395"/>
      <c r="DX112" s="395"/>
      <c r="DY112" s="395"/>
      <c r="DZ112" s="395"/>
      <c r="EA112" s="395"/>
      <c r="EB112" s="395"/>
      <c r="EC112" s="395"/>
      <c r="ED112" s="395"/>
      <c r="EE112" s="395"/>
      <c r="EF112" s="395"/>
      <c r="EG112" s="395"/>
      <c r="EH112" s="395"/>
      <c r="EI112" s="395"/>
      <c r="EJ112" s="395"/>
      <c r="EK112" s="395"/>
      <c r="EL112" s="395"/>
      <c r="EM112" s="395"/>
      <c r="EN112" s="395"/>
      <c r="EO112" s="395"/>
      <c r="EP112" s="395"/>
      <c r="EQ112" s="395"/>
      <c r="ER112" s="395"/>
      <c r="ES112" s="395"/>
      <c r="ET112" s="395"/>
      <c r="EU112" s="395"/>
      <c r="EV112" s="395"/>
      <c r="EW112" s="395"/>
      <c r="EX112" s="395"/>
      <c r="EY112" s="395"/>
      <c r="EZ112" s="395"/>
      <c r="FA112" s="395"/>
      <c r="FB112" s="395"/>
      <c r="FC112" s="395"/>
      <c r="FD112" s="395"/>
      <c r="FE112" s="395"/>
      <c r="FF112" s="395"/>
      <c r="FG112" s="395"/>
      <c r="FH112" s="395"/>
      <c r="FI112" s="395"/>
      <c r="FJ112" s="395"/>
      <c r="FK112" s="395"/>
      <c r="FL112" s="395"/>
      <c r="FM112" s="395"/>
      <c r="FN112" s="395"/>
      <c r="FO112" s="395"/>
      <c r="FP112" s="395"/>
      <c r="FQ112" s="395"/>
      <c r="FR112" s="395"/>
      <c r="FS112" s="395"/>
      <c r="FT112" s="395"/>
      <c r="FU112" s="395"/>
      <c r="FV112" s="395"/>
      <c r="FW112" s="395"/>
      <c r="FX112" s="395"/>
      <c r="FY112" s="395"/>
      <c r="FZ112" s="395"/>
      <c r="GA112" s="395"/>
      <c r="GB112" s="395"/>
      <c r="GC112" s="395"/>
      <c r="GD112" s="395"/>
      <c r="GE112" s="395"/>
      <c r="GF112" s="395"/>
      <c r="GG112" s="395"/>
      <c r="GH112" s="395"/>
      <c r="GI112" s="395"/>
      <c r="GJ112" s="395"/>
      <c r="GK112" s="395"/>
      <c r="GL112" s="395"/>
      <c r="GM112" s="395"/>
      <c r="GN112" s="395"/>
      <c r="GO112" s="395"/>
      <c r="GP112" s="395"/>
      <c r="GQ112" s="395"/>
      <c r="GR112" s="395"/>
      <c r="GS112" s="395"/>
      <c r="GT112" s="395"/>
      <c r="GU112" s="395"/>
      <c r="GV112" s="395"/>
      <c r="GW112" s="395"/>
      <c r="GX112" s="395"/>
      <c r="GY112" s="395"/>
      <c r="GZ112" s="395"/>
      <c r="HA112" s="395"/>
      <c r="HB112" s="395"/>
      <c r="HC112" s="395"/>
      <c r="HD112" s="395"/>
      <c r="HE112" s="395"/>
      <c r="HF112" s="395"/>
      <c r="HG112" s="395"/>
      <c r="HH112" s="395"/>
      <c r="HI112" s="395"/>
      <c r="HJ112" s="395"/>
      <c r="HK112" s="395"/>
      <c r="HL112" s="395"/>
      <c r="HM112" s="395"/>
      <c r="HN112" s="395"/>
      <c r="HO112" s="395"/>
      <c r="HP112" s="395"/>
      <c r="HQ112" s="395"/>
      <c r="HR112" s="395"/>
      <c r="HS112" s="395"/>
      <c r="HT112" s="395"/>
      <c r="HU112" s="395"/>
      <c r="HV112" s="395"/>
      <c r="HW112" s="395"/>
      <c r="HX112" s="395"/>
      <c r="HY112" s="395"/>
      <c r="HZ112" s="395"/>
      <c r="IA112" s="395"/>
      <c r="IB112" s="395"/>
      <c r="IC112" s="395"/>
      <c r="ID112" s="395"/>
      <c r="IE112" s="395"/>
      <c r="IF112" s="395"/>
      <c r="IG112" s="395"/>
      <c r="IH112" s="395"/>
      <c r="II112" s="395"/>
      <c r="IJ112" s="395"/>
      <c r="IK112" s="395"/>
      <c r="IL112" s="395"/>
      <c r="IM112" s="395"/>
      <c r="IN112" s="395"/>
      <c r="IO112" s="395"/>
      <c r="IP112" s="395"/>
      <c r="IQ112" s="395"/>
      <c r="IR112" s="395"/>
      <c r="IS112" s="395"/>
      <c r="IT112" s="395"/>
      <c r="IU112" s="395"/>
      <c r="IV112" s="395"/>
    </row>
    <row r="113" spans="1:256" ht="12">
      <c r="A113" s="413" t="s">
        <v>244</v>
      </c>
      <c r="B113" s="414"/>
      <c r="C113" s="415">
        <v>4628.5713999999998</v>
      </c>
      <c r="D113" s="416">
        <v>176</v>
      </c>
      <c r="E113" s="417">
        <v>3577</v>
      </c>
      <c r="F113" s="417">
        <v>126222</v>
      </c>
      <c r="G113" s="382">
        <v>327968</v>
      </c>
      <c r="H113" s="417">
        <v>166258</v>
      </c>
      <c r="I113" s="417">
        <v>161710</v>
      </c>
      <c r="J113" s="418">
        <v>2.6</v>
      </c>
      <c r="K113" s="419">
        <v>70.857284388007926</v>
      </c>
      <c r="L113" s="385">
        <v>-1269</v>
      </c>
      <c r="M113" s="385">
        <v>-1105</v>
      </c>
      <c r="N113" s="386">
        <v>-3.3627254813946941</v>
      </c>
      <c r="O113" s="420">
        <v>2411</v>
      </c>
      <c r="P113" s="386">
        <v>7.3371322494503239</v>
      </c>
      <c r="Q113" s="420">
        <v>3516</v>
      </c>
      <c r="R113" s="386">
        <v>10.699857730845018</v>
      </c>
      <c r="S113" s="385">
        <v>-164</v>
      </c>
      <c r="T113" s="383">
        <v>-0.49908323886763384</v>
      </c>
      <c r="U113" s="421">
        <v>16478</v>
      </c>
      <c r="V113" s="386">
        <v>50.145692744273092</v>
      </c>
      <c r="W113" s="420">
        <v>16642</v>
      </c>
      <c r="X113" s="386">
        <v>50.644775983140725</v>
      </c>
      <c r="Y113" s="386">
        <v>-3.8618087202623279</v>
      </c>
      <c r="Z113" s="389"/>
      <c r="AA113" s="420">
        <v>1895</v>
      </c>
      <c r="AB113" s="391"/>
      <c r="AC113" s="420">
        <v>939</v>
      </c>
      <c r="AD113" s="372"/>
      <c r="AE113" s="392">
        <v>93178</v>
      </c>
      <c r="AF113" s="393">
        <v>56914</v>
      </c>
      <c r="AG113" s="393">
        <v>36264</v>
      </c>
      <c r="AH113" s="394"/>
      <c r="AI113" s="394"/>
      <c r="AJ113" s="394"/>
      <c r="AK113" s="394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5"/>
      <c r="BJ113" s="395"/>
      <c r="BK113" s="395"/>
      <c r="BL113" s="395"/>
      <c r="BM113" s="395"/>
      <c r="BN113" s="395"/>
      <c r="BO113" s="395"/>
      <c r="BP113" s="395"/>
      <c r="BQ113" s="395"/>
      <c r="BR113" s="395"/>
      <c r="BS113" s="395"/>
      <c r="BT113" s="395"/>
      <c r="BU113" s="395"/>
      <c r="BV113" s="395"/>
      <c r="BW113" s="395"/>
      <c r="BX113" s="395"/>
      <c r="BY113" s="395"/>
      <c r="BZ113" s="395"/>
      <c r="CA113" s="395"/>
      <c r="CB113" s="395"/>
      <c r="CC113" s="395"/>
      <c r="CD113" s="395"/>
      <c r="CE113" s="395"/>
      <c r="CF113" s="395"/>
      <c r="CG113" s="395"/>
      <c r="CH113" s="395"/>
      <c r="CI113" s="395"/>
      <c r="CJ113" s="395"/>
      <c r="CK113" s="395"/>
      <c r="CL113" s="395"/>
      <c r="CM113" s="395"/>
      <c r="CN113" s="395"/>
      <c r="CO113" s="395"/>
      <c r="CP113" s="395"/>
      <c r="CQ113" s="395"/>
      <c r="CR113" s="395"/>
      <c r="CS113" s="395"/>
      <c r="CT113" s="395"/>
      <c r="CU113" s="395"/>
      <c r="CV113" s="395"/>
      <c r="CW113" s="395"/>
      <c r="CX113" s="395"/>
      <c r="CY113" s="395"/>
      <c r="CZ113" s="395"/>
      <c r="DA113" s="395"/>
      <c r="DB113" s="395"/>
      <c r="DC113" s="395"/>
      <c r="DD113" s="395"/>
      <c r="DE113" s="395"/>
      <c r="DF113" s="395"/>
      <c r="DG113" s="395"/>
      <c r="DH113" s="395"/>
      <c r="DI113" s="395"/>
      <c r="DJ113" s="395"/>
      <c r="DK113" s="395"/>
      <c r="DL113" s="395"/>
      <c r="DM113" s="395"/>
      <c r="DN113" s="395"/>
      <c r="DO113" s="395"/>
      <c r="DP113" s="395"/>
      <c r="DQ113" s="395"/>
      <c r="DR113" s="395"/>
      <c r="DS113" s="395"/>
      <c r="DT113" s="395"/>
      <c r="DU113" s="395"/>
      <c r="DV113" s="395"/>
      <c r="DW113" s="395"/>
      <c r="DX113" s="395"/>
      <c r="DY113" s="395"/>
      <c r="DZ113" s="395"/>
      <c r="EA113" s="395"/>
      <c r="EB113" s="395"/>
      <c r="EC113" s="395"/>
      <c r="ED113" s="395"/>
      <c r="EE113" s="395"/>
      <c r="EF113" s="395"/>
      <c r="EG113" s="395"/>
      <c r="EH113" s="395"/>
      <c r="EI113" s="395"/>
      <c r="EJ113" s="395"/>
      <c r="EK113" s="395"/>
      <c r="EL113" s="395"/>
      <c r="EM113" s="395"/>
      <c r="EN113" s="395"/>
      <c r="EO113" s="395"/>
      <c r="EP113" s="395"/>
      <c r="EQ113" s="395"/>
      <c r="ER113" s="395"/>
      <c r="ES113" s="395"/>
      <c r="ET113" s="395"/>
      <c r="EU113" s="395"/>
      <c r="EV113" s="395"/>
      <c r="EW113" s="395"/>
      <c r="EX113" s="395"/>
      <c r="EY113" s="395"/>
      <c r="EZ113" s="395"/>
      <c r="FA113" s="395"/>
      <c r="FB113" s="395"/>
      <c r="FC113" s="395"/>
      <c r="FD113" s="395"/>
      <c r="FE113" s="395"/>
      <c r="FF113" s="395"/>
      <c r="FG113" s="395"/>
      <c r="FH113" s="395"/>
      <c r="FI113" s="395"/>
      <c r="FJ113" s="395"/>
      <c r="FK113" s="395"/>
      <c r="FL113" s="395"/>
      <c r="FM113" s="395"/>
      <c r="FN113" s="395"/>
      <c r="FO113" s="395"/>
      <c r="FP113" s="395"/>
      <c r="FQ113" s="395"/>
      <c r="FR113" s="395"/>
      <c r="FS113" s="395"/>
      <c r="FT113" s="395"/>
      <c r="FU113" s="395"/>
      <c r="FV113" s="395"/>
      <c r="FW113" s="395"/>
      <c r="FX113" s="395"/>
      <c r="FY113" s="395"/>
      <c r="FZ113" s="395"/>
      <c r="GA113" s="395"/>
      <c r="GB113" s="395"/>
      <c r="GC113" s="395"/>
      <c r="GD113" s="395"/>
      <c r="GE113" s="395"/>
      <c r="GF113" s="395"/>
      <c r="GG113" s="395"/>
      <c r="GH113" s="395"/>
      <c r="GI113" s="395"/>
      <c r="GJ113" s="395"/>
      <c r="GK113" s="395"/>
      <c r="GL113" s="395"/>
      <c r="GM113" s="395"/>
      <c r="GN113" s="395"/>
      <c r="GO113" s="395"/>
      <c r="GP113" s="395"/>
      <c r="GQ113" s="395"/>
      <c r="GR113" s="395"/>
      <c r="GS113" s="395"/>
      <c r="GT113" s="395"/>
      <c r="GU113" s="395"/>
      <c r="GV113" s="395"/>
      <c r="GW113" s="395"/>
      <c r="GX113" s="395"/>
      <c r="GY113" s="395"/>
      <c r="GZ113" s="395"/>
      <c r="HA113" s="395"/>
      <c r="HB113" s="395"/>
      <c r="HC113" s="395"/>
      <c r="HD113" s="395"/>
      <c r="HE113" s="395"/>
      <c r="HF113" s="395"/>
      <c r="HG113" s="395"/>
      <c r="HH113" s="395"/>
      <c r="HI113" s="395"/>
      <c r="HJ113" s="395"/>
      <c r="HK113" s="395"/>
      <c r="HL113" s="395"/>
      <c r="HM113" s="395"/>
      <c r="HN113" s="395"/>
      <c r="HO113" s="395"/>
      <c r="HP113" s="395"/>
      <c r="HQ113" s="395"/>
      <c r="HR113" s="395"/>
      <c r="HS113" s="395"/>
      <c r="HT113" s="395"/>
      <c r="HU113" s="395"/>
      <c r="HV113" s="395"/>
      <c r="HW113" s="395"/>
      <c r="HX113" s="395"/>
      <c r="HY113" s="395"/>
      <c r="HZ113" s="395"/>
      <c r="IA113" s="395"/>
      <c r="IB113" s="395"/>
      <c r="IC113" s="395"/>
      <c r="ID113" s="395"/>
      <c r="IE113" s="395"/>
      <c r="IF113" s="395"/>
      <c r="IG113" s="395"/>
      <c r="IH113" s="395"/>
      <c r="II113" s="395"/>
      <c r="IJ113" s="395"/>
      <c r="IK113" s="395"/>
      <c r="IL113" s="395"/>
      <c r="IM113" s="395"/>
      <c r="IN113" s="395"/>
      <c r="IO113" s="395"/>
      <c r="IP113" s="395"/>
      <c r="IQ113" s="395"/>
      <c r="IR113" s="395"/>
      <c r="IS113" s="395"/>
      <c r="IT113" s="395"/>
      <c r="IU113" s="395"/>
      <c r="IV113" s="395"/>
    </row>
    <row r="114" spans="1:256" ht="12" hidden="1">
      <c r="A114" s="377" t="s">
        <v>81</v>
      </c>
      <c r="B114" s="451"/>
      <c r="C114" s="446">
        <v>4628.5713999999998</v>
      </c>
      <c r="D114" s="444">
        <v>177</v>
      </c>
      <c r="E114" s="445">
        <v>3683</v>
      </c>
      <c r="F114" s="445">
        <v>125937</v>
      </c>
      <c r="G114" s="370">
        <v>329016</v>
      </c>
      <c r="H114" s="445">
        <v>167039</v>
      </c>
      <c r="I114" s="445">
        <v>161977</v>
      </c>
      <c r="J114" s="447">
        <v>2.61</v>
      </c>
      <c r="K114" s="394">
        <v>71.08370414249201</v>
      </c>
      <c r="L114" s="448">
        <v>-221</v>
      </c>
      <c r="M114" s="448">
        <v>-98</v>
      </c>
      <c r="N114" s="389">
        <v>-0.29775785298357926</v>
      </c>
      <c r="O114" s="449">
        <v>241</v>
      </c>
      <c r="P114" s="389">
        <v>0.73224125070451629</v>
      </c>
      <c r="Q114" s="449">
        <v>339</v>
      </c>
      <c r="R114" s="389">
        <v>1.0299991036880956</v>
      </c>
      <c r="S114" s="448">
        <v>-123</v>
      </c>
      <c r="T114" s="371">
        <v>-0.3737164889487774</v>
      </c>
      <c r="U114" s="450">
        <v>1205</v>
      </c>
      <c r="V114" s="389">
        <v>3.6612062535225816</v>
      </c>
      <c r="W114" s="449">
        <v>1328</v>
      </c>
      <c r="X114" s="389">
        <v>4.034922742471359</v>
      </c>
      <c r="Y114" s="389">
        <v>-0.67147434193235667</v>
      </c>
      <c r="Z114" s="389"/>
      <c r="AA114" s="449">
        <v>165</v>
      </c>
      <c r="AB114" s="391"/>
      <c r="AC114" s="449">
        <v>69</v>
      </c>
      <c r="AD114" s="372"/>
      <c r="AE114" s="375">
        <v>92737</v>
      </c>
      <c r="AF114" s="376">
        <v>56611</v>
      </c>
      <c r="AG114" s="376">
        <v>36126</v>
      </c>
      <c r="AH114" s="394"/>
      <c r="AI114" s="394"/>
      <c r="AJ114" s="394"/>
      <c r="AK114" s="394"/>
      <c r="AL114" s="395"/>
      <c r="AM114" s="395"/>
      <c r="AN114" s="395"/>
      <c r="AO114" s="395"/>
      <c r="AP114" s="395"/>
      <c r="AQ114" s="395"/>
      <c r="AR114" s="395"/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5"/>
      <c r="BJ114" s="395"/>
      <c r="BK114" s="395"/>
      <c r="BL114" s="395"/>
      <c r="BM114" s="395"/>
      <c r="BN114" s="395"/>
      <c r="BO114" s="395"/>
      <c r="BP114" s="395"/>
      <c r="BQ114" s="395"/>
      <c r="BR114" s="395"/>
      <c r="BS114" s="395"/>
      <c r="BT114" s="395"/>
      <c r="BU114" s="395"/>
      <c r="BV114" s="395"/>
      <c r="BW114" s="395"/>
      <c r="BX114" s="395"/>
      <c r="BY114" s="395"/>
      <c r="BZ114" s="395"/>
      <c r="CA114" s="395"/>
      <c r="CB114" s="395"/>
      <c r="CC114" s="395"/>
      <c r="CD114" s="395"/>
      <c r="CE114" s="395"/>
      <c r="CF114" s="395"/>
      <c r="CG114" s="395"/>
      <c r="CH114" s="395"/>
      <c r="CI114" s="395"/>
      <c r="CJ114" s="395"/>
      <c r="CK114" s="395"/>
      <c r="CL114" s="395"/>
      <c r="CM114" s="395"/>
      <c r="CN114" s="395"/>
      <c r="CO114" s="395"/>
      <c r="CP114" s="395"/>
      <c r="CQ114" s="395"/>
      <c r="CR114" s="395"/>
      <c r="CS114" s="395"/>
      <c r="CT114" s="395"/>
      <c r="CU114" s="395"/>
      <c r="CV114" s="395"/>
      <c r="CW114" s="395"/>
      <c r="CX114" s="395"/>
      <c r="CY114" s="395"/>
      <c r="CZ114" s="395"/>
      <c r="DA114" s="395"/>
      <c r="DB114" s="395"/>
      <c r="DC114" s="395"/>
      <c r="DD114" s="395"/>
      <c r="DE114" s="395"/>
      <c r="DF114" s="395"/>
      <c r="DG114" s="395"/>
      <c r="DH114" s="395"/>
      <c r="DI114" s="395"/>
      <c r="DJ114" s="395"/>
      <c r="DK114" s="395"/>
      <c r="DL114" s="395"/>
      <c r="DM114" s="395"/>
      <c r="DN114" s="395"/>
      <c r="DO114" s="395"/>
      <c r="DP114" s="395"/>
      <c r="DQ114" s="395"/>
      <c r="DR114" s="395"/>
      <c r="DS114" s="395"/>
      <c r="DT114" s="395"/>
      <c r="DU114" s="395"/>
      <c r="DV114" s="395"/>
      <c r="DW114" s="395"/>
      <c r="DX114" s="395"/>
      <c r="DY114" s="395"/>
      <c r="DZ114" s="395"/>
      <c r="EA114" s="395"/>
      <c r="EB114" s="395"/>
      <c r="EC114" s="395"/>
      <c r="ED114" s="395"/>
      <c r="EE114" s="395"/>
      <c r="EF114" s="395"/>
      <c r="EG114" s="395"/>
      <c r="EH114" s="395"/>
      <c r="EI114" s="395"/>
      <c r="EJ114" s="395"/>
      <c r="EK114" s="395"/>
      <c r="EL114" s="395"/>
      <c r="EM114" s="395"/>
      <c r="EN114" s="395"/>
      <c r="EO114" s="395"/>
      <c r="EP114" s="395"/>
      <c r="EQ114" s="395"/>
      <c r="ER114" s="395"/>
      <c r="ES114" s="395"/>
      <c r="ET114" s="395"/>
      <c r="EU114" s="395"/>
      <c r="EV114" s="395"/>
      <c r="EW114" s="395"/>
      <c r="EX114" s="395"/>
      <c r="EY114" s="395"/>
      <c r="EZ114" s="395"/>
      <c r="FA114" s="395"/>
      <c r="FB114" s="395"/>
      <c r="FC114" s="395"/>
      <c r="FD114" s="395"/>
      <c r="FE114" s="395"/>
      <c r="FF114" s="395"/>
      <c r="FG114" s="395"/>
      <c r="FH114" s="395"/>
      <c r="FI114" s="395"/>
      <c r="FJ114" s="395"/>
      <c r="FK114" s="395"/>
      <c r="FL114" s="395"/>
      <c r="FM114" s="395"/>
      <c r="FN114" s="395"/>
      <c r="FO114" s="395"/>
      <c r="FP114" s="395"/>
      <c r="FQ114" s="395"/>
      <c r="FR114" s="395"/>
      <c r="FS114" s="395"/>
      <c r="FT114" s="395"/>
      <c r="FU114" s="395"/>
      <c r="FV114" s="395"/>
      <c r="FW114" s="395"/>
      <c r="FX114" s="395"/>
      <c r="FY114" s="395"/>
      <c r="FZ114" s="395"/>
      <c r="GA114" s="395"/>
      <c r="GB114" s="395"/>
      <c r="GC114" s="395"/>
      <c r="GD114" s="395"/>
      <c r="GE114" s="395"/>
      <c r="GF114" s="395"/>
      <c r="GG114" s="395"/>
      <c r="GH114" s="395"/>
      <c r="GI114" s="395"/>
      <c r="GJ114" s="395"/>
      <c r="GK114" s="395"/>
      <c r="GL114" s="395"/>
      <c r="GM114" s="395"/>
      <c r="GN114" s="395"/>
      <c r="GO114" s="395"/>
      <c r="GP114" s="395"/>
      <c r="GQ114" s="395"/>
      <c r="GR114" s="395"/>
      <c r="GS114" s="395"/>
      <c r="GT114" s="395"/>
      <c r="GU114" s="395"/>
      <c r="GV114" s="395"/>
      <c r="GW114" s="395"/>
      <c r="GX114" s="395"/>
      <c r="GY114" s="395"/>
      <c r="GZ114" s="395"/>
      <c r="HA114" s="395"/>
      <c r="HB114" s="395"/>
      <c r="HC114" s="395"/>
      <c r="HD114" s="395"/>
      <c r="HE114" s="395"/>
      <c r="HF114" s="395"/>
      <c r="HG114" s="395"/>
      <c r="HH114" s="395"/>
      <c r="HI114" s="395"/>
      <c r="HJ114" s="395"/>
      <c r="HK114" s="395"/>
      <c r="HL114" s="395"/>
      <c r="HM114" s="395"/>
      <c r="HN114" s="395"/>
      <c r="HO114" s="395"/>
      <c r="HP114" s="395"/>
      <c r="HQ114" s="395"/>
      <c r="HR114" s="395"/>
      <c r="HS114" s="395"/>
      <c r="HT114" s="395"/>
      <c r="HU114" s="395"/>
      <c r="HV114" s="395"/>
      <c r="HW114" s="395"/>
      <c r="HX114" s="395"/>
      <c r="HY114" s="395"/>
      <c r="HZ114" s="395"/>
      <c r="IA114" s="395"/>
      <c r="IB114" s="395"/>
      <c r="IC114" s="395"/>
      <c r="ID114" s="395"/>
      <c r="IE114" s="395"/>
      <c r="IF114" s="395"/>
      <c r="IG114" s="395"/>
      <c r="IH114" s="395"/>
      <c r="II114" s="395"/>
      <c r="IJ114" s="395"/>
      <c r="IK114" s="395"/>
      <c r="IL114" s="395"/>
      <c r="IM114" s="395"/>
      <c r="IN114" s="395"/>
      <c r="IO114" s="395"/>
      <c r="IP114" s="395"/>
      <c r="IQ114" s="395"/>
      <c r="IR114" s="395"/>
      <c r="IS114" s="395"/>
      <c r="IT114" s="395"/>
      <c r="IU114" s="395"/>
      <c r="IV114" s="395"/>
    </row>
    <row r="115" spans="1:256" ht="12" hidden="1">
      <c r="A115" s="377" t="s">
        <v>83</v>
      </c>
      <c r="B115" s="451"/>
      <c r="C115" s="446">
        <v>4628.5713999999998</v>
      </c>
      <c r="D115" s="444">
        <v>177</v>
      </c>
      <c r="E115" s="445">
        <v>3682</v>
      </c>
      <c r="F115" s="445">
        <v>125871</v>
      </c>
      <c r="G115" s="370">
        <v>328853</v>
      </c>
      <c r="H115" s="445">
        <v>166956</v>
      </c>
      <c r="I115" s="445">
        <v>161897</v>
      </c>
      <c r="J115" s="447">
        <v>2.61</v>
      </c>
      <c r="K115" s="394">
        <v>71.048488092891901</v>
      </c>
      <c r="L115" s="448">
        <v>-163</v>
      </c>
      <c r="M115" s="448">
        <v>-132</v>
      </c>
      <c r="N115" s="389">
        <v>-0.40116093543436315</v>
      </c>
      <c r="O115" s="449">
        <v>175</v>
      </c>
      <c r="P115" s="389">
        <v>0.53184214925010254</v>
      </c>
      <c r="Q115" s="449">
        <v>307</v>
      </c>
      <c r="R115" s="389">
        <v>0.93300308468446569</v>
      </c>
      <c r="S115" s="448">
        <v>-31</v>
      </c>
      <c r="T115" s="371">
        <v>-9.4212037867161147E-2</v>
      </c>
      <c r="U115" s="450">
        <v>970</v>
      </c>
      <c r="V115" s="389">
        <v>2.9479250558434256</v>
      </c>
      <c r="W115" s="449">
        <v>1001</v>
      </c>
      <c r="X115" s="389">
        <v>3.0421370937105867</v>
      </c>
      <c r="Y115" s="389">
        <v>-0.4953729733015243</v>
      </c>
      <c r="Z115" s="389"/>
      <c r="AA115" s="449">
        <v>131</v>
      </c>
      <c r="AB115" s="391"/>
      <c r="AC115" s="449">
        <v>50</v>
      </c>
      <c r="AD115" s="372"/>
      <c r="AE115" s="375">
        <v>92779</v>
      </c>
      <c r="AF115" s="376">
        <v>56632</v>
      </c>
      <c r="AG115" s="376">
        <v>36147</v>
      </c>
      <c r="AH115" s="394"/>
      <c r="AI115" s="394"/>
      <c r="AJ115" s="394"/>
      <c r="AK115" s="394"/>
      <c r="AL115" s="395"/>
      <c r="AM115" s="395"/>
      <c r="AN115" s="395"/>
      <c r="AO115" s="395"/>
      <c r="AP115" s="395"/>
      <c r="AQ115" s="395"/>
      <c r="AR115" s="395"/>
      <c r="AS115" s="395"/>
      <c r="AT115" s="395"/>
      <c r="AU115" s="395"/>
      <c r="AV115" s="395"/>
      <c r="AW115" s="395"/>
      <c r="AX115" s="395"/>
      <c r="AY115" s="395"/>
      <c r="AZ115" s="395"/>
      <c r="BA115" s="395"/>
      <c r="BB115" s="395"/>
      <c r="BC115" s="395"/>
      <c r="BD115" s="395"/>
      <c r="BE115" s="395"/>
      <c r="BF115" s="395"/>
      <c r="BG115" s="395"/>
      <c r="BH115" s="395"/>
      <c r="BI115" s="395"/>
      <c r="BJ115" s="395"/>
      <c r="BK115" s="395"/>
      <c r="BL115" s="395"/>
      <c r="BM115" s="395"/>
      <c r="BN115" s="395"/>
      <c r="BO115" s="395"/>
      <c r="BP115" s="395"/>
      <c r="BQ115" s="395"/>
      <c r="BR115" s="395"/>
      <c r="BS115" s="395"/>
      <c r="BT115" s="395"/>
      <c r="BU115" s="395"/>
      <c r="BV115" s="395"/>
      <c r="BW115" s="395"/>
      <c r="BX115" s="395"/>
      <c r="BY115" s="395"/>
      <c r="BZ115" s="395"/>
      <c r="CA115" s="395"/>
      <c r="CB115" s="395"/>
      <c r="CC115" s="395"/>
      <c r="CD115" s="395"/>
      <c r="CE115" s="395"/>
      <c r="CF115" s="395"/>
      <c r="CG115" s="395"/>
      <c r="CH115" s="395"/>
      <c r="CI115" s="395"/>
      <c r="CJ115" s="395"/>
      <c r="CK115" s="395"/>
      <c r="CL115" s="395"/>
      <c r="CM115" s="395"/>
      <c r="CN115" s="395"/>
      <c r="CO115" s="395"/>
      <c r="CP115" s="395"/>
      <c r="CQ115" s="395"/>
      <c r="CR115" s="395"/>
      <c r="CS115" s="395"/>
      <c r="CT115" s="395"/>
      <c r="CU115" s="395"/>
      <c r="CV115" s="395"/>
      <c r="CW115" s="395"/>
      <c r="CX115" s="395"/>
      <c r="CY115" s="395"/>
      <c r="CZ115" s="395"/>
      <c r="DA115" s="395"/>
      <c r="DB115" s="395"/>
      <c r="DC115" s="395"/>
      <c r="DD115" s="395"/>
      <c r="DE115" s="395"/>
      <c r="DF115" s="395"/>
      <c r="DG115" s="395"/>
      <c r="DH115" s="395"/>
      <c r="DI115" s="395"/>
      <c r="DJ115" s="395"/>
      <c r="DK115" s="395"/>
      <c r="DL115" s="395"/>
      <c r="DM115" s="395"/>
      <c r="DN115" s="395"/>
      <c r="DO115" s="395"/>
      <c r="DP115" s="395"/>
      <c r="DQ115" s="395"/>
      <c r="DR115" s="395"/>
      <c r="DS115" s="395"/>
      <c r="DT115" s="395"/>
      <c r="DU115" s="395"/>
      <c r="DV115" s="395"/>
      <c r="DW115" s="395"/>
      <c r="DX115" s="395"/>
      <c r="DY115" s="395"/>
      <c r="DZ115" s="395"/>
      <c r="EA115" s="395"/>
      <c r="EB115" s="395"/>
      <c r="EC115" s="395"/>
      <c r="ED115" s="395"/>
      <c r="EE115" s="395"/>
      <c r="EF115" s="395"/>
      <c r="EG115" s="395"/>
      <c r="EH115" s="395"/>
      <c r="EI115" s="395"/>
      <c r="EJ115" s="395"/>
      <c r="EK115" s="395"/>
      <c r="EL115" s="395"/>
      <c r="EM115" s="395"/>
      <c r="EN115" s="395"/>
      <c r="EO115" s="395"/>
      <c r="EP115" s="395"/>
      <c r="EQ115" s="395"/>
      <c r="ER115" s="395"/>
      <c r="ES115" s="395"/>
      <c r="ET115" s="395"/>
      <c r="EU115" s="395"/>
      <c r="EV115" s="395"/>
      <c r="EW115" s="395"/>
      <c r="EX115" s="395"/>
      <c r="EY115" s="395"/>
      <c r="EZ115" s="395"/>
      <c r="FA115" s="395"/>
      <c r="FB115" s="395"/>
      <c r="FC115" s="395"/>
      <c r="FD115" s="395"/>
      <c r="FE115" s="395"/>
      <c r="FF115" s="395"/>
      <c r="FG115" s="395"/>
      <c r="FH115" s="395"/>
      <c r="FI115" s="395"/>
      <c r="FJ115" s="395"/>
      <c r="FK115" s="395"/>
      <c r="FL115" s="395"/>
      <c r="FM115" s="395"/>
      <c r="FN115" s="395"/>
      <c r="FO115" s="395"/>
      <c r="FP115" s="395"/>
      <c r="FQ115" s="395"/>
      <c r="FR115" s="395"/>
      <c r="FS115" s="395"/>
      <c r="FT115" s="395"/>
      <c r="FU115" s="395"/>
      <c r="FV115" s="395"/>
      <c r="FW115" s="395"/>
      <c r="FX115" s="395"/>
      <c r="FY115" s="395"/>
      <c r="FZ115" s="395"/>
      <c r="GA115" s="395"/>
      <c r="GB115" s="395"/>
      <c r="GC115" s="395"/>
      <c r="GD115" s="395"/>
      <c r="GE115" s="395"/>
      <c r="GF115" s="395"/>
      <c r="GG115" s="395"/>
      <c r="GH115" s="395"/>
      <c r="GI115" s="395"/>
      <c r="GJ115" s="395"/>
      <c r="GK115" s="395"/>
      <c r="GL115" s="395"/>
      <c r="GM115" s="395"/>
      <c r="GN115" s="395"/>
      <c r="GO115" s="395"/>
      <c r="GP115" s="395"/>
      <c r="GQ115" s="395"/>
      <c r="GR115" s="395"/>
      <c r="GS115" s="395"/>
      <c r="GT115" s="395"/>
      <c r="GU115" s="395"/>
      <c r="GV115" s="395"/>
      <c r="GW115" s="395"/>
      <c r="GX115" s="395"/>
      <c r="GY115" s="395"/>
      <c r="GZ115" s="395"/>
      <c r="HA115" s="395"/>
      <c r="HB115" s="395"/>
      <c r="HC115" s="395"/>
      <c r="HD115" s="395"/>
      <c r="HE115" s="395"/>
      <c r="HF115" s="395"/>
      <c r="HG115" s="395"/>
      <c r="HH115" s="395"/>
      <c r="HI115" s="395"/>
      <c r="HJ115" s="395"/>
      <c r="HK115" s="395"/>
      <c r="HL115" s="395"/>
      <c r="HM115" s="395"/>
      <c r="HN115" s="395"/>
      <c r="HO115" s="395"/>
      <c r="HP115" s="395"/>
      <c r="HQ115" s="395"/>
      <c r="HR115" s="395"/>
      <c r="HS115" s="395"/>
      <c r="HT115" s="395"/>
      <c r="HU115" s="395"/>
      <c r="HV115" s="395"/>
      <c r="HW115" s="395"/>
      <c r="HX115" s="395"/>
      <c r="HY115" s="395"/>
      <c r="HZ115" s="395"/>
      <c r="IA115" s="395"/>
      <c r="IB115" s="395"/>
      <c r="IC115" s="395"/>
      <c r="ID115" s="395"/>
      <c r="IE115" s="395"/>
      <c r="IF115" s="395"/>
      <c r="IG115" s="395"/>
      <c r="IH115" s="395"/>
      <c r="II115" s="395"/>
      <c r="IJ115" s="395"/>
      <c r="IK115" s="395"/>
      <c r="IL115" s="395"/>
      <c r="IM115" s="395"/>
      <c r="IN115" s="395"/>
      <c r="IO115" s="395"/>
      <c r="IP115" s="395"/>
      <c r="IQ115" s="395"/>
      <c r="IR115" s="395"/>
      <c r="IS115" s="395"/>
      <c r="IT115" s="395"/>
      <c r="IU115" s="395"/>
      <c r="IV115" s="395"/>
    </row>
    <row r="116" spans="1:256" ht="12" hidden="1">
      <c r="A116" s="377" t="s">
        <v>84</v>
      </c>
      <c r="B116" s="451"/>
      <c r="C116" s="446">
        <v>4628.5713999999998</v>
      </c>
      <c r="D116" s="444">
        <v>177</v>
      </c>
      <c r="E116" s="445">
        <v>3682</v>
      </c>
      <c r="F116" s="445">
        <v>125847</v>
      </c>
      <c r="G116" s="370">
        <v>328695</v>
      </c>
      <c r="H116" s="445">
        <v>166830</v>
      </c>
      <c r="I116" s="445">
        <v>161865</v>
      </c>
      <c r="J116" s="447">
        <v>2.61</v>
      </c>
      <c r="K116" s="394">
        <v>71.014352290212059</v>
      </c>
      <c r="L116" s="448">
        <v>-158</v>
      </c>
      <c r="M116" s="448">
        <v>-121</v>
      </c>
      <c r="N116" s="389">
        <v>-0.36803396862282289</v>
      </c>
      <c r="O116" s="449">
        <v>198</v>
      </c>
      <c r="P116" s="389">
        <v>0.60223740320098307</v>
      </c>
      <c r="Q116" s="449">
        <v>319</v>
      </c>
      <c r="R116" s="389">
        <v>0.97027137182380596</v>
      </c>
      <c r="S116" s="448">
        <v>-37</v>
      </c>
      <c r="T116" s="371">
        <v>-0.11253931271937567</v>
      </c>
      <c r="U116" s="450">
        <v>1707</v>
      </c>
      <c r="V116" s="389">
        <v>5.1920164003236264</v>
      </c>
      <c r="W116" s="449">
        <v>1744</v>
      </c>
      <c r="X116" s="389">
        <v>5.3045557130430021</v>
      </c>
      <c r="Y116" s="389">
        <v>-0.48057328134219857</v>
      </c>
      <c r="Z116" s="389"/>
      <c r="AA116" s="449">
        <v>176</v>
      </c>
      <c r="AB116" s="391"/>
      <c r="AC116" s="449">
        <v>94</v>
      </c>
      <c r="AD116" s="372"/>
      <c r="AE116" s="375">
        <v>92787</v>
      </c>
      <c r="AF116" s="376">
        <v>56637</v>
      </c>
      <c r="AG116" s="376">
        <v>36150</v>
      </c>
      <c r="AH116" s="394"/>
      <c r="AI116" s="394"/>
      <c r="AJ116" s="394"/>
      <c r="AK116" s="394"/>
      <c r="AL116" s="395"/>
      <c r="AM116" s="395"/>
      <c r="AN116" s="395"/>
      <c r="AO116" s="395"/>
      <c r="AP116" s="395"/>
      <c r="AQ116" s="395"/>
      <c r="AR116" s="395"/>
      <c r="AS116" s="395"/>
      <c r="AT116" s="395"/>
      <c r="AU116" s="395"/>
      <c r="AV116" s="395"/>
      <c r="AW116" s="395"/>
      <c r="AX116" s="395"/>
      <c r="AY116" s="395"/>
      <c r="AZ116" s="395"/>
      <c r="BA116" s="395"/>
      <c r="BB116" s="395"/>
      <c r="BC116" s="395"/>
      <c r="BD116" s="395"/>
      <c r="BE116" s="395"/>
      <c r="BF116" s="395"/>
      <c r="BG116" s="395"/>
      <c r="BH116" s="395"/>
      <c r="BI116" s="395"/>
      <c r="BJ116" s="395"/>
      <c r="BK116" s="395"/>
      <c r="BL116" s="395"/>
      <c r="BM116" s="395"/>
      <c r="BN116" s="395"/>
      <c r="BO116" s="395"/>
      <c r="BP116" s="395"/>
      <c r="BQ116" s="395"/>
      <c r="BR116" s="395"/>
      <c r="BS116" s="395"/>
      <c r="BT116" s="395"/>
      <c r="BU116" s="395"/>
      <c r="BV116" s="395"/>
      <c r="BW116" s="395"/>
      <c r="BX116" s="395"/>
      <c r="BY116" s="395"/>
      <c r="BZ116" s="395"/>
      <c r="CA116" s="395"/>
      <c r="CB116" s="395"/>
      <c r="CC116" s="395"/>
      <c r="CD116" s="395"/>
      <c r="CE116" s="395"/>
      <c r="CF116" s="395"/>
      <c r="CG116" s="395"/>
      <c r="CH116" s="395"/>
      <c r="CI116" s="395"/>
      <c r="CJ116" s="395"/>
      <c r="CK116" s="395"/>
      <c r="CL116" s="395"/>
      <c r="CM116" s="395"/>
      <c r="CN116" s="395"/>
      <c r="CO116" s="395"/>
      <c r="CP116" s="395"/>
      <c r="CQ116" s="395"/>
      <c r="CR116" s="395"/>
      <c r="CS116" s="395"/>
      <c r="CT116" s="395"/>
      <c r="CU116" s="395"/>
      <c r="CV116" s="395"/>
      <c r="CW116" s="395"/>
      <c r="CX116" s="395"/>
      <c r="CY116" s="395"/>
      <c r="CZ116" s="395"/>
      <c r="DA116" s="395"/>
      <c r="DB116" s="395"/>
      <c r="DC116" s="395"/>
      <c r="DD116" s="395"/>
      <c r="DE116" s="395"/>
      <c r="DF116" s="395"/>
      <c r="DG116" s="395"/>
      <c r="DH116" s="395"/>
      <c r="DI116" s="395"/>
      <c r="DJ116" s="395"/>
      <c r="DK116" s="395"/>
      <c r="DL116" s="395"/>
      <c r="DM116" s="395"/>
      <c r="DN116" s="395"/>
      <c r="DO116" s="395"/>
      <c r="DP116" s="395"/>
      <c r="DQ116" s="395"/>
      <c r="DR116" s="395"/>
      <c r="DS116" s="395"/>
      <c r="DT116" s="395"/>
      <c r="DU116" s="395"/>
      <c r="DV116" s="395"/>
      <c r="DW116" s="395"/>
      <c r="DX116" s="395"/>
      <c r="DY116" s="395"/>
      <c r="DZ116" s="395"/>
      <c r="EA116" s="395"/>
      <c r="EB116" s="395"/>
      <c r="EC116" s="395"/>
      <c r="ED116" s="395"/>
      <c r="EE116" s="395"/>
      <c r="EF116" s="395"/>
      <c r="EG116" s="395"/>
      <c r="EH116" s="395"/>
      <c r="EI116" s="395"/>
      <c r="EJ116" s="395"/>
      <c r="EK116" s="395"/>
      <c r="EL116" s="395"/>
      <c r="EM116" s="395"/>
      <c r="EN116" s="395"/>
      <c r="EO116" s="395"/>
      <c r="EP116" s="395"/>
      <c r="EQ116" s="395"/>
      <c r="ER116" s="395"/>
      <c r="ES116" s="395"/>
      <c r="ET116" s="395"/>
      <c r="EU116" s="395"/>
      <c r="EV116" s="395"/>
      <c r="EW116" s="395"/>
      <c r="EX116" s="395"/>
      <c r="EY116" s="395"/>
      <c r="EZ116" s="395"/>
      <c r="FA116" s="395"/>
      <c r="FB116" s="395"/>
      <c r="FC116" s="395"/>
      <c r="FD116" s="395"/>
      <c r="FE116" s="395"/>
      <c r="FF116" s="395"/>
      <c r="FG116" s="395"/>
      <c r="FH116" s="395"/>
      <c r="FI116" s="395"/>
      <c r="FJ116" s="395"/>
      <c r="FK116" s="395"/>
      <c r="FL116" s="395"/>
      <c r="FM116" s="395"/>
      <c r="FN116" s="395"/>
      <c r="FO116" s="395"/>
      <c r="FP116" s="395"/>
      <c r="FQ116" s="395"/>
      <c r="FR116" s="395"/>
      <c r="FS116" s="395"/>
      <c r="FT116" s="395"/>
      <c r="FU116" s="395"/>
      <c r="FV116" s="395"/>
      <c r="FW116" s="395"/>
      <c r="FX116" s="395"/>
      <c r="FY116" s="395"/>
      <c r="FZ116" s="395"/>
      <c r="GA116" s="395"/>
      <c r="GB116" s="395"/>
      <c r="GC116" s="395"/>
      <c r="GD116" s="395"/>
      <c r="GE116" s="395"/>
      <c r="GF116" s="395"/>
      <c r="GG116" s="395"/>
      <c r="GH116" s="395"/>
      <c r="GI116" s="395"/>
      <c r="GJ116" s="395"/>
      <c r="GK116" s="395"/>
      <c r="GL116" s="395"/>
      <c r="GM116" s="395"/>
      <c r="GN116" s="395"/>
      <c r="GO116" s="395"/>
      <c r="GP116" s="395"/>
      <c r="GQ116" s="395"/>
      <c r="GR116" s="395"/>
      <c r="GS116" s="395"/>
      <c r="GT116" s="395"/>
      <c r="GU116" s="395"/>
      <c r="GV116" s="395"/>
      <c r="GW116" s="395"/>
      <c r="GX116" s="395"/>
      <c r="GY116" s="395"/>
      <c r="GZ116" s="395"/>
      <c r="HA116" s="395"/>
      <c r="HB116" s="395"/>
      <c r="HC116" s="395"/>
      <c r="HD116" s="395"/>
      <c r="HE116" s="395"/>
      <c r="HF116" s="395"/>
      <c r="HG116" s="395"/>
      <c r="HH116" s="395"/>
      <c r="HI116" s="395"/>
      <c r="HJ116" s="395"/>
      <c r="HK116" s="395"/>
      <c r="HL116" s="395"/>
      <c r="HM116" s="395"/>
      <c r="HN116" s="395"/>
      <c r="HO116" s="395"/>
      <c r="HP116" s="395"/>
      <c r="HQ116" s="395"/>
      <c r="HR116" s="395"/>
      <c r="HS116" s="395"/>
      <c r="HT116" s="395"/>
      <c r="HU116" s="395"/>
      <c r="HV116" s="395"/>
      <c r="HW116" s="395"/>
      <c r="HX116" s="395"/>
      <c r="HY116" s="395"/>
      <c r="HZ116" s="395"/>
      <c r="IA116" s="395"/>
      <c r="IB116" s="395"/>
      <c r="IC116" s="395"/>
      <c r="ID116" s="395"/>
      <c r="IE116" s="395"/>
      <c r="IF116" s="395"/>
      <c r="IG116" s="395"/>
      <c r="IH116" s="395"/>
      <c r="II116" s="395"/>
      <c r="IJ116" s="395"/>
      <c r="IK116" s="395"/>
      <c r="IL116" s="395"/>
      <c r="IM116" s="395"/>
      <c r="IN116" s="395"/>
      <c r="IO116" s="395"/>
      <c r="IP116" s="395"/>
      <c r="IQ116" s="395"/>
      <c r="IR116" s="395"/>
      <c r="IS116" s="395"/>
      <c r="IT116" s="395"/>
      <c r="IU116" s="395"/>
      <c r="IV116" s="395"/>
    </row>
    <row r="117" spans="1:256" ht="12" hidden="1">
      <c r="A117" s="377" t="s">
        <v>85</v>
      </c>
      <c r="B117" s="451"/>
      <c r="C117" s="446">
        <v>4628.5713999999998</v>
      </c>
      <c r="D117" s="444">
        <v>177</v>
      </c>
      <c r="E117" s="445">
        <v>3682</v>
      </c>
      <c r="F117" s="445">
        <v>125851</v>
      </c>
      <c r="G117" s="370">
        <v>328683</v>
      </c>
      <c r="H117" s="445">
        <v>166778</v>
      </c>
      <c r="I117" s="445">
        <v>161905</v>
      </c>
      <c r="J117" s="447">
        <v>2.61</v>
      </c>
      <c r="K117" s="394">
        <v>71.011759697603452</v>
      </c>
      <c r="L117" s="448">
        <v>-12</v>
      </c>
      <c r="M117" s="448">
        <v>-140</v>
      </c>
      <c r="N117" s="389">
        <v>-0.42583219778080583</v>
      </c>
      <c r="O117" s="449">
        <v>159</v>
      </c>
      <c r="P117" s="389">
        <v>0.48362371033677243</v>
      </c>
      <c r="Q117" s="449">
        <v>299</v>
      </c>
      <c r="R117" s="389">
        <v>0.90945590811757826</v>
      </c>
      <c r="S117" s="448">
        <v>128</v>
      </c>
      <c r="T117" s="371">
        <v>0.38933229511387957</v>
      </c>
      <c r="U117" s="450">
        <v>1563</v>
      </c>
      <c r="V117" s="389">
        <v>4.7541123223671402</v>
      </c>
      <c r="W117" s="449">
        <v>1435</v>
      </c>
      <c r="X117" s="389">
        <v>4.3647800272532606</v>
      </c>
      <c r="Y117" s="389">
        <v>-3.6499902666926265E-2</v>
      </c>
      <c r="Z117" s="389"/>
      <c r="AA117" s="449">
        <v>135</v>
      </c>
      <c r="AB117" s="391"/>
      <c r="AC117" s="449">
        <v>57</v>
      </c>
      <c r="AD117" s="372"/>
      <c r="AE117" s="375">
        <v>92840</v>
      </c>
      <c r="AF117" s="376">
        <v>56673</v>
      </c>
      <c r="AG117" s="376">
        <v>36167</v>
      </c>
      <c r="AH117" s="394"/>
      <c r="AI117" s="394"/>
      <c r="AJ117" s="394"/>
      <c r="AK117" s="394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5"/>
      <c r="BJ117" s="395"/>
      <c r="BK117" s="395"/>
      <c r="BL117" s="395"/>
      <c r="BM117" s="395"/>
      <c r="BN117" s="395"/>
      <c r="BO117" s="395"/>
      <c r="BP117" s="395"/>
      <c r="BQ117" s="395"/>
      <c r="BR117" s="395"/>
      <c r="BS117" s="395"/>
      <c r="BT117" s="395"/>
      <c r="BU117" s="395"/>
      <c r="BV117" s="395"/>
      <c r="BW117" s="395"/>
      <c r="BX117" s="395"/>
      <c r="BY117" s="395"/>
      <c r="BZ117" s="395"/>
      <c r="CA117" s="395"/>
      <c r="CB117" s="395"/>
      <c r="CC117" s="395"/>
      <c r="CD117" s="395"/>
      <c r="CE117" s="395"/>
      <c r="CF117" s="395"/>
      <c r="CG117" s="395"/>
      <c r="CH117" s="395"/>
      <c r="CI117" s="395"/>
      <c r="CJ117" s="395"/>
      <c r="CK117" s="395"/>
      <c r="CL117" s="395"/>
      <c r="CM117" s="395"/>
      <c r="CN117" s="395"/>
      <c r="CO117" s="395"/>
      <c r="CP117" s="395"/>
      <c r="CQ117" s="395"/>
      <c r="CR117" s="395"/>
      <c r="CS117" s="395"/>
      <c r="CT117" s="395"/>
      <c r="CU117" s="395"/>
      <c r="CV117" s="395"/>
      <c r="CW117" s="395"/>
      <c r="CX117" s="395"/>
      <c r="CY117" s="395"/>
      <c r="CZ117" s="395"/>
      <c r="DA117" s="395"/>
      <c r="DB117" s="395"/>
      <c r="DC117" s="395"/>
      <c r="DD117" s="395"/>
      <c r="DE117" s="395"/>
      <c r="DF117" s="395"/>
      <c r="DG117" s="395"/>
      <c r="DH117" s="395"/>
      <c r="DI117" s="395"/>
      <c r="DJ117" s="395"/>
      <c r="DK117" s="395"/>
      <c r="DL117" s="395"/>
      <c r="DM117" s="395"/>
      <c r="DN117" s="395"/>
      <c r="DO117" s="395"/>
      <c r="DP117" s="395"/>
      <c r="DQ117" s="395"/>
      <c r="DR117" s="395"/>
      <c r="DS117" s="395"/>
      <c r="DT117" s="395"/>
      <c r="DU117" s="395"/>
      <c r="DV117" s="395"/>
      <c r="DW117" s="395"/>
      <c r="DX117" s="395"/>
      <c r="DY117" s="395"/>
      <c r="DZ117" s="395"/>
      <c r="EA117" s="395"/>
      <c r="EB117" s="395"/>
      <c r="EC117" s="395"/>
      <c r="ED117" s="395"/>
      <c r="EE117" s="395"/>
      <c r="EF117" s="395"/>
      <c r="EG117" s="395"/>
      <c r="EH117" s="395"/>
      <c r="EI117" s="395"/>
      <c r="EJ117" s="395"/>
      <c r="EK117" s="395"/>
      <c r="EL117" s="395"/>
      <c r="EM117" s="395"/>
      <c r="EN117" s="395"/>
      <c r="EO117" s="395"/>
      <c r="EP117" s="395"/>
      <c r="EQ117" s="395"/>
      <c r="ER117" s="395"/>
      <c r="ES117" s="395"/>
      <c r="ET117" s="395"/>
      <c r="EU117" s="395"/>
      <c r="EV117" s="395"/>
      <c r="EW117" s="395"/>
      <c r="EX117" s="395"/>
      <c r="EY117" s="395"/>
      <c r="EZ117" s="395"/>
      <c r="FA117" s="395"/>
      <c r="FB117" s="395"/>
      <c r="FC117" s="395"/>
      <c r="FD117" s="395"/>
      <c r="FE117" s="395"/>
      <c r="FF117" s="395"/>
      <c r="FG117" s="395"/>
      <c r="FH117" s="395"/>
      <c r="FI117" s="395"/>
      <c r="FJ117" s="395"/>
      <c r="FK117" s="395"/>
      <c r="FL117" s="395"/>
      <c r="FM117" s="395"/>
      <c r="FN117" s="395"/>
      <c r="FO117" s="395"/>
      <c r="FP117" s="395"/>
      <c r="FQ117" s="395"/>
      <c r="FR117" s="395"/>
      <c r="FS117" s="395"/>
      <c r="FT117" s="395"/>
      <c r="FU117" s="395"/>
      <c r="FV117" s="395"/>
      <c r="FW117" s="395"/>
      <c r="FX117" s="395"/>
      <c r="FY117" s="395"/>
      <c r="FZ117" s="395"/>
      <c r="GA117" s="395"/>
      <c r="GB117" s="395"/>
      <c r="GC117" s="395"/>
      <c r="GD117" s="395"/>
      <c r="GE117" s="395"/>
      <c r="GF117" s="395"/>
      <c r="GG117" s="395"/>
      <c r="GH117" s="395"/>
      <c r="GI117" s="395"/>
      <c r="GJ117" s="395"/>
      <c r="GK117" s="395"/>
      <c r="GL117" s="395"/>
      <c r="GM117" s="395"/>
      <c r="GN117" s="395"/>
      <c r="GO117" s="395"/>
      <c r="GP117" s="395"/>
      <c r="GQ117" s="395"/>
      <c r="GR117" s="395"/>
      <c r="GS117" s="395"/>
      <c r="GT117" s="395"/>
      <c r="GU117" s="395"/>
      <c r="GV117" s="395"/>
      <c r="GW117" s="395"/>
      <c r="GX117" s="395"/>
      <c r="GY117" s="395"/>
      <c r="GZ117" s="395"/>
      <c r="HA117" s="395"/>
      <c r="HB117" s="395"/>
      <c r="HC117" s="395"/>
      <c r="HD117" s="395"/>
      <c r="HE117" s="395"/>
      <c r="HF117" s="395"/>
      <c r="HG117" s="395"/>
      <c r="HH117" s="395"/>
      <c r="HI117" s="395"/>
      <c r="HJ117" s="395"/>
      <c r="HK117" s="395"/>
      <c r="HL117" s="395"/>
      <c r="HM117" s="395"/>
      <c r="HN117" s="395"/>
      <c r="HO117" s="395"/>
      <c r="HP117" s="395"/>
      <c r="HQ117" s="395"/>
      <c r="HR117" s="395"/>
      <c r="HS117" s="395"/>
      <c r="HT117" s="395"/>
      <c r="HU117" s="395"/>
      <c r="HV117" s="395"/>
      <c r="HW117" s="395"/>
      <c r="HX117" s="395"/>
      <c r="HY117" s="395"/>
      <c r="HZ117" s="395"/>
      <c r="IA117" s="395"/>
      <c r="IB117" s="395"/>
      <c r="IC117" s="395"/>
      <c r="ID117" s="395"/>
      <c r="IE117" s="395"/>
      <c r="IF117" s="395"/>
      <c r="IG117" s="395"/>
      <c r="IH117" s="395"/>
      <c r="II117" s="395"/>
      <c r="IJ117" s="395"/>
      <c r="IK117" s="395"/>
      <c r="IL117" s="395"/>
      <c r="IM117" s="395"/>
      <c r="IN117" s="395"/>
      <c r="IO117" s="395"/>
      <c r="IP117" s="395"/>
      <c r="IQ117" s="395"/>
      <c r="IR117" s="395"/>
      <c r="IS117" s="395"/>
      <c r="IT117" s="395"/>
      <c r="IU117" s="395"/>
      <c r="IV117" s="395"/>
    </row>
    <row r="118" spans="1:256" ht="12" hidden="1">
      <c r="A118" s="377" t="s">
        <v>86</v>
      </c>
      <c r="B118" s="451"/>
      <c r="C118" s="446">
        <v>4628.5713999999998</v>
      </c>
      <c r="D118" s="444">
        <v>177</v>
      </c>
      <c r="E118" s="445">
        <v>3682</v>
      </c>
      <c r="F118" s="445">
        <v>125833</v>
      </c>
      <c r="G118" s="370">
        <v>328721</v>
      </c>
      <c r="H118" s="445">
        <v>166771</v>
      </c>
      <c r="I118" s="445">
        <v>161950</v>
      </c>
      <c r="J118" s="447">
        <v>2.61</v>
      </c>
      <c r="K118" s="394">
        <v>71.019969574197347</v>
      </c>
      <c r="L118" s="448">
        <v>38</v>
      </c>
      <c r="M118" s="448">
        <v>-104</v>
      </c>
      <c r="N118" s="389">
        <v>-0.31631420950341704</v>
      </c>
      <c r="O118" s="449">
        <v>199</v>
      </c>
      <c r="P118" s="389">
        <v>0.60525507395365397</v>
      </c>
      <c r="Q118" s="449">
        <v>303</v>
      </c>
      <c r="R118" s="389">
        <v>0.92156928345707101</v>
      </c>
      <c r="S118" s="448">
        <v>142</v>
      </c>
      <c r="T118" s="371">
        <v>0.43189055528351172</v>
      </c>
      <c r="U118" s="450">
        <v>1987</v>
      </c>
      <c r="V118" s="389">
        <v>6.0434262911854786</v>
      </c>
      <c r="W118" s="449">
        <v>1845</v>
      </c>
      <c r="X118" s="389">
        <v>5.6115357359019669</v>
      </c>
      <c r="Y118" s="389">
        <v>0.11557634578009468</v>
      </c>
      <c r="Z118" s="389"/>
      <c r="AA118" s="449">
        <v>193</v>
      </c>
      <c r="AB118" s="391"/>
      <c r="AC118" s="449">
        <v>83</v>
      </c>
      <c r="AD118" s="372"/>
      <c r="AE118" s="375">
        <v>92949</v>
      </c>
      <c r="AF118" s="376">
        <v>56761</v>
      </c>
      <c r="AG118" s="376">
        <v>36188</v>
      </c>
      <c r="AH118" s="394"/>
      <c r="AI118" s="394"/>
      <c r="AJ118" s="394"/>
      <c r="AK118" s="394"/>
      <c r="AL118" s="395"/>
      <c r="AM118" s="395"/>
      <c r="AN118" s="395"/>
      <c r="AO118" s="395"/>
      <c r="AP118" s="395"/>
      <c r="AQ118" s="395"/>
      <c r="AR118" s="395"/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5"/>
      <c r="BJ118" s="395"/>
      <c r="BK118" s="395"/>
      <c r="BL118" s="395"/>
      <c r="BM118" s="395"/>
      <c r="BN118" s="395"/>
      <c r="BO118" s="395"/>
      <c r="BP118" s="395"/>
      <c r="BQ118" s="395"/>
      <c r="BR118" s="395"/>
      <c r="BS118" s="395"/>
      <c r="BT118" s="395"/>
      <c r="BU118" s="395"/>
      <c r="BV118" s="395"/>
      <c r="BW118" s="395"/>
      <c r="BX118" s="395"/>
      <c r="BY118" s="395"/>
      <c r="BZ118" s="395"/>
      <c r="CA118" s="395"/>
      <c r="CB118" s="395"/>
      <c r="CC118" s="395"/>
      <c r="CD118" s="395"/>
      <c r="CE118" s="395"/>
      <c r="CF118" s="395"/>
      <c r="CG118" s="395"/>
      <c r="CH118" s="395"/>
      <c r="CI118" s="395"/>
      <c r="CJ118" s="395"/>
      <c r="CK118" s="395"/>
      <c r="CL118" s="395"/>
      <c r="CM118" s="395"/>
      <c r="CN118" s="395"/>
      <c r="CO118" s="395"/>
      <c r="CP118" s="395"/>
      <c r="CQ118" s="395"/>
      <c r="CR118" s="395"/>
      <c r="CS118" s="395"/>
      <c r="CT118" s="395"/>
      <c r="CU118" s="395"/>
      <c r="CV118" s="395"/>
      <c r="CW118" s="395"/>
      <c r="CX118" s="395"/>
      <c r="CY118" s="395"/>
      <c r="CZ118" s="395"/>
      <c r="DA118" s="395"/>
      <c r="DB118" s="395"/>
      <c r="DC118" s="395"/>
      <c r="DD118" s="395"/>
      <c r="DE118" s="395"/>
      <c r="DF118" s="395"/>
      <c r="DG118" s="395"/>
      <c r="DH118" s="395"/>
      <c r="DI118" s="395"/>
      <c r="DJ118" s="395"/>
      <c r="DK118" s="395"/>
      <c r="DL118" s="395"/>
      <c r="DM118" s="395"/>
      <c r="DN118" s="395"/>
      <c r="DO118" s="395"/>
      <c r="DP118" s="395"/>
      <c r="DQ118" s="395"/>
      <c r="DR118" s="395"/>
      <c r="DS118" s="395"/>
      <c r="DT118" s="395"/>
      <c r="DU118" s="395"/>
      <c r="DV118" s="395"/>
      <c r="DW118" s="395"/>
      <c r="DX118" s="395"/>
      <c r="DY118" s="395"/>
      <c r="DZ118" s="395"/>
      <c r="EA118" s="395"/>
      <c r="EB118" s="395"/>
      <c r="EC118" s="395"/>
      <c r="ED118" s="395"/>
      <c r="EE118" s="395"/>
      <c r="EF118" s="395"/>
      <c r="EG118" s="395"/>
      <c r="EH118" s="395"/>
      <c r="EI118" s="395"/>
      <c r="EJ118" s="395"/>
      <c r="EK118" s="395"/>
      <c r="EL118" s="395"/>
      <c r="EM118" s="395"/>
      <c r="EN118" s="395"/>
      <c r="EO118" s="395"/>
      <c r="EP118" s="395"/>
      <c r="EQ118" s="395"/>
      <c r="ER118" s="395"/>
      <c r="ES118" s="395"/>
      <c r="ET118" s="395"/>
      <c r="EU118" s="395"/>
      <c r="EV118" s="395"/>
      <c r="EW118" s="395"/>
      <c r="EX118" s="395"/>
      <c r="EY118" s="395"/>
      <c r="EZ118" s="395"/>
      <c r="FA118" s="395"/>
      <c r="FB118" s="395"/>
      <c r="FC118" s="395"/>
      <c r="FD118" s="395"/>
      <c r="FE118" s="395"/>
      <c r="FF118" s="395"/>
      <c r="FG118" s="395"/>
      <c r="FH118" s="395"/>
      <c r="FI118" s="395"/>
      <c r="FJ118" s="395"/>
      <c r="FK118" s="395"/>
      <c r="FL118" s="395"/>
      <c r="FM118" s="395"/>
      <c r="FN118" s="395"/>
      <c r="FO118" s="395"/>
      <c r="FP118" s="395"/>
      <c r="FQ118" s="395"/>
      <c r="FR118" s="395"/>
      <c r="FS118" s="395"/>
      <c r="FT118" s="395"/>
      <c r="FU118" s="395"/>
      <c r="FV118" s="395"/>
      <c r="FW118" s="395"/>
      <c r="FX118" s="395"/>
      <c r="FY118" s="395"/>
      <c r="FZ118" s="395"/>
      <c r="GA118" s="395"/>
      <c r="GB118" s="395"/>
      <c r="GC118" s="395"/>
      <c r="GD118" s="395"/>
      <c r="GE118" s="395"/>
      <c r="GF118" s="395"/>
      <c r="GG118" s="395"/>
      <c r="GH118" s="395"/>
      <c r="GI118" s="395"/>
      <c r="GJ118" s="395"/>
      <c r="GK118" s="395"/>
      <c r="GL118" s="395"/>
      <c r="GM118" s="395"/>
      <c r="GN118" s="395"/>
      <c r="GO118" s="395"/>
      <c r="GP118" s="395"/>
      <c r="GQ118" s="395"/>
      <c r="GR118" s="395"/>
      <c r="GS118" s="395"/>
      <c r="GT118" s="395"/>
      <c r="GU118" s="395"/>
      <c r="GV118" s="395"/>
      <c r="GW118" s="395"/>
      <c r="GX118" s="395"/>
      <c r="GY118" s="395"/>
      <c r="GZ118" s="395"/>
      <c r="HA118" s="395"/>
      <c r="HB118" s="395"/>
      <c r="HC118" s="395"/>
      <c r="HD118" s="395"/>
      <c r="HE118" s="395"/>
      <c r="HF118" s="395"/>
      <c r="HG118" s="395"/>
      <c r="HH118" s="395"/>
      <c r="HI118" s="395"/>
      <c r="HJ118" s="395"/>
      <c r="HK118" s="395"/>
      <c r="HL118" s="395"/>
      <c r="HM118" s="395"/>
      <c r="HN118" s="395"/>
      <c r="HO118" s="395"/>
      <c r="HP118" s="395"/>
      <c r="HQ118" s="395"/>
      <c r="HR118" s="395"/>
      <c r="HS118" s="395"/>
      <c r="HT118" s="395"/>
      <c r="HU118" s="395"/>
      <c r="HV118" s="395"/>
      <c r="HW118" s="395"/>
      <c r="HX118" s="395"/>
      <c r="HY118" s="395"/>
      <c r="HZ118" s="395"/>
      <c r="IA118" s="395"/>
      <c r="IB118" s="395"/>
      <c r="IC118" s="395"/>
      <c r="ID118" s="395"/>
      <c r="IE118" s="395"/>
      <c r="IF118" s="395"/>
      <c r="IG118" s="395"/>
      <c r="IH118" s="395"/>
      <c r="II118" s="395"/>
      <c r="IJ118" s="395"/>
      <c r="IK118" s="395"/>
      <c r="IL118" s="395"/>
      <c r="IM118" s="395"/>
      <c r="IN118" s="395"/>
      <c r="IO118" s="395"/>
      <c r="IP118" s="395"/>
      <c r="IQ118" s="395"/>
      <c r="IR118" s="395"/>
      <c r="IS118" s="395"/>
      <c r="IT118" s="395"/>
      <c r="IU118" s="395"/>
      <c r="IV118" s="395"/>
    </row>
    <row r="119" spans="1:256" ht="12" hidden="1">
      <c r="A119" s="377" t="s">
        <v>87</v>
      </c>
      <c r="B119" s="451">
        <v>31</v>
      </c>
      <c r="C119" s="446">
        <v>4628.5713999999998</v>
      </c>
      <c r="D119" s="444">
        <v>177</v>
      </c>
      <c r="E119" s="445">
        <v>3682</v>
      </c>
      <c r="F119" s="445">
        <v>125851</v>
      </c>
      <c r="G119" s="370">
        <v>328749</v>
      </c>
      <c r="H119" s="445">
        <v>166743</v>
      </c>
      <c r="I119" s="445">
        <v>162006</v>
      </c>
      <c r="J119" s="447">
        <v>2.61</v>
      </c>
      <c r="K119" s="394">
        <v>71.026018956950736</v>
      </c>
      <c r="L119" s="448">
        <v>28</v>
      </c>
      <c r="M119" s="448">
        <v>-88</v>
      </c>
      <c r="N119" s="389">
        <v>-0.26769282248619708</v>
      </c>
      <c r="O119" s="449">
        <v>165</v>
      </c>
      <c r="P119" s="389">
        <v>0.50192404216161957</v>
      </c>
      <c r="Q119" s="449">
        <v>253</v>
      </c>
      <c r="R119" s="389">
        <v>0.76961686464781665</v>
      </c>
      <c r="S119" s="448">
        <v>116</v>
      </c>
      <c r="T119" s="371">
        <v>0.35286781145907753</v>
      </c>
      <c r="U119" s="450">
        <v>1515</v>
      </c>
      <c r="V119" s="389">
        <v>4.6085752962112334</v>
      </c>
      <c r="W119" s="449">
        <v>1399</v>
      </c>
      <c r="X119" s="389">
        <v>4.2557074847521559</v>
      </c>
      <c r="Y119" s="389">
        <v>8.517498897288045E-2</v>
      </c>
      <c r="Z119" s="389"/>
      <c r="AA119" s="449">
        <v>180</v>
      </c>
      <c r="AB119" s="391"/>
      <c r="AC119" s="449">
        <v>84</v>
      </c>
      <c r="AD119" s="372"/>
      <c r="AE119" s="375">
        <v>93033</v>
      </c>
      <c r="AF119" s="376">
        <v>56842</v>
      </c>
      <c r="AG119" s="376">
        <v>36191</v>
      </c>
      <c r="AH119" s="442"/>
      <c r="AI119" s="442"/>
      <c r="AJ119" s="442"/>
      <c r="AK119" s="442"/>
      <c r="AL119" s="443"/>
      <c r="AM119" s="443"/>
      <c r="AN119" s="443"/>
      <c r="AO119" s="443"/>
      <c r="AP119" s="443"/>
      <c r="AQ119" s="443"/>
      <c r="AR119" s="443"/>
      <c r="AS119" s="443"/>
      <c r="AT119" s="443"/>
      <c r="AU119" s="443"/>
      <c r="AV119" s="443"/>
      <c r="AW119" s="443"/>
      <c r="AX119" s="443"/>
      <c r="AY119" s="443"/>
      <c r="AZ119" s="443"/>
      <c r="BA119" s="443"/>
      <c r="BB119" s="443"/>
      <c r="BC119" s="443"/>
      <c r="BD119" s="443"/>
      <c r="BE119" s="443"/>
      <c r="BF119" s="443"/>
      <c r="BG119" s="443"/>
      <c r="BH119" s="443"/>
      <c r="BI119" s="443"/>
      <c r="BJ119" s="443"/>
      <c r="BK119" s="443"/>
      <c r="BL119" s="443"/>
      <c r="BM119" s="443"/>
      <c r="BN119" s="443"/>
      <c r="BO119" s="443"/>
      <c r="BP119" s="443"/>
      <c r="BQ119" s="443"/>
      <c r="BR119" s="443"/>
      <c r="BS119" s="443"/>
      <c r="BT119" s="443"/>
      <c r="BU119" s="443"/>
      <c r="BV119" s="443"/>
      <c r="BW119" s="443"/>
      <c r="BX119" s="443"/>
      <c r="BY119" s="443"/>
      <c r="BZ119" s="443"/>
      <c r="CA119" s="443"/>
      <c r="CB119" s="443"/>
      <c r="CC119" s="443"/>
      <c r="CD119" s="443"/>
      <c r="CE119" s="443"/>
      <c r="CF119" s="443"/>
      <c r="CG119" s="443"/>
      <c r="CH119" s="443"/>
      <c r="CI119" s="443"/>
      <c r="CJ119" s="443"/>
      <c r="CK119" s="443"/>
      <c r="CL119" s="443"/>
      <c r="CM119" s="443"/>
      <c r="CN119" s="443"/>
      <c r="CO119" s="443"/>
      <c r="CP119" s="443"/>
      <c r="CQ119" s="443"/>
      <c r="CR119" s="443"/>
      <c r="CS119" s="443"/>
      <c r="CT119" s="443"/>
      <c r="CU119" s="443"/>
      <c r="CV119" s="443"/>
      <c r="CW119" s="443"/>
      <c r="CX119" s="443"/>
      <c r="CY119" s="443"/>
      <c r="CZ119" s="443"/>
      <c r="DA119" s="443"/>
      <c r="DB119" s="443"/>
      <c r="DC119" s="443"/>
      <c r="DD119" s="443"/>
      <c r="DE119" s="443"/>
      <c r="DF119" s="443"/>
      <c r="DG119" s="443"/>
      <c r="DH119" s="443"/>
      <c r="DI119" s="443"/>
      <c r="DJ119" s="443"/>
      <c r="DK119" s="443"/>
      <c r="DL119" s="443"/>
      <c r="DM119" s="443"/>
      <c r="DN119" s="443"/>
      <c r="DO119" s="443"/>
      <c r="DP119" s="443"/>
      <c r="DQ119" s="443"/>
      <c r="DR119" s="443"/>
      <c r="DS119" s="443"/>
      <c r="DT119" s="443"/>
      <c r="DU119" s="443"/>
      <c r="DV119" s="443"/>
      <c r="DW119" s="443"/>
      <c r="DX119" s="443"/>
      <c r="DY119" s="443"/>
      <c r="DZ119" s="443"/>
      <c r="EA119" s="443"/>
      <c r="EB119" s="443"/>
      <c r="EC119" s="443"/>
      <c r="ED119" s="443"/>
      <c r="EE119" s="443"/>
      <c r="EF119" s="443"/>
      <c r="EG119" s="443"/>
      <c r="EH119" s="443"/>
      <c r="EI119" s="443"/>
      <c r="EJ119" s="443"/>
      <c r="EK119" s="443"/>
      <c r="EL119" s="443"/>
      <c r="EM119" s="443"/>
      <c r="EN119" s="443"/>
      <c r="EO119" s="443"/>
      <c r="EP119" s="443"/>
      <c r="EQ119" s="443"/>
      <c r="ER119" s="443"/>
      <c r="ES119" s="443"/>
      <c r="ET119" s="443"/>
      <c r="EU119" s="443"/>
      <c r="EV119" s="443"/>
      <c r="EW119" s="443"/>
      <c r="EX119" s="443"/>
      <c r="EY119" s="443"/>
      <c r="EZ119" s="443"/>
      <c r="FA119" s="443"/>
      <c r="FB119" s="443"/>
      <c r="FC119" s="443"/>
      <c r="FD119" s="443"/>
      <c r="FE119" s="443"/>
      <c r="FF119" s="443"/>
      <c r="FG119" s="443"/>
      <c r="FH119" s="443"/>
      <c r="FI119" s="443"/>
      <c r="FJ119" s="443"/>
      <c r="FK119" s="443"/>
      <c r="FL119" s="443"/>
      <c r="FM119" s="443"/>
      <c r="FN119" s="443"/>
      <c r="FO119" s="443"/>
      <c r="FP119" s="443"/>
      <c r="FQ119" s="443"/>
      <c r="FR119" s="443"/>
      <c r="FS119" s="443"/>
      <c r="FT119" s="443"/>
      <c r="FU119" s="443"/>
      <c r="FV119" s="443"/>
      <c r="FW119" s="443"/>
      <c r="FX119" s="443"/>
      <c r="FY119" s="443"/>
      <c r="FZ119" s="443"/>
      <c r="GA119" s="443"/>
      <c r="GB119" s="443"/>
      <c r="GC119" s="443"/>
      <c r="GD119" s="443"/>
      <c r="GE119" s="443"/>
      <c r="GF119" s="443"/>
      <c r="GG119" s="443"/>
      <c r="GH119" s="443"/>
      <c r="GI119" s="443"/>
      <c r="GJ119" s="443"/>
      <c r="GK119" s="443"/>
      <c r="GL119" s="443"/>
      <c r="GM119" s="443"/>
      <c r="GN119" s="443"/>
      <c r="GO119" s="443"/>
      <c r="GP119" s="443"/>
      <c r="GQ119" s="443"/>
      <c r="GR119" s="443"/>
      <c r="GS119" s="443"/>
      <c r="GT119" s="443"/>
      <c r="GU119" s="443"/>
      <c r="GV119" s="443"/>
      <c r="GW119" s="443"/>
      <c r="GX119" s="443"/>
      <c r="GY119" s="443"/>
      <c r="GZ119" s="443"/>
      <c r="HA119" s="443"/>
      <c r="HB119" s="443"/>
      <c r="HC119" s="443"/>
      <c r="HD119" s="443"/>
      <c r="HE119" s="443"/>
      <c r="HF119" s="443"/>
      <c r="HG119" s="443"/>
      <c r="HH119" s="443"/>
      <c r="HI119" s="443"/>
      <c r="HJ119" s="443"/>
      <c r="HK119" s="443"/>
      <c r="HL119" s="443"/>
      <c r="HM119" s="443"/>
      <c r="HN119" s="443"/>
      <c r="HO119" s="443"/>
      <c r="HP119" s="443"/>
      <c r="HQ119" s="443"/>
      <c r="HR119" s="443"/>
      <c r="HS119" s="443"/>
      <c r="HT119" s="443"/>
      <c r="HU119" s="443"/>
      <c r="HV119" s="443"/>
      <c r="HW119" s="443"/>
      <c r="HX119" s="443"/>
      <c r="HY119" s="443"/>
      <c r="HZ119" s="443"/>
      <c r="IA119" s="443"/>
      <c r="IB119" s="443"/>
      <c r="IC119" s="443"/>
      <c r="ID119" s="443"/>
      <c r="IE119" s="443"/>
      <c r="IF119" s="443"/>
      <c r="IG119" s="443"/>
      <c r="IH119" s="443"/>
      <c r="II119" s="443"/>
      <c r="IJ119" s="443"/>
      <c r="IK119" s="443"/>
      <c r="IL119" s="443"/>
      <c r="IM119" s="443"/>
      <c r="IN119" s="443"/>
      <c r="IO119" s="443"/>
      <c r="IP119" s="443"/>
      <c r="IQ119" s="443"/>
      <c r="IR119" s="443"/>
      <c r="IS119" s="443"/>
      <c r="IT119" s="443"/>
      <c r="IU119" s="443"/>
      <c r="IV119" s="443"/>
    </row>
    <row r="120" spans="1:256" ht="12" hidden="1">
      <c r="A120" s="377" t="s">
        <v>88</v>
      </c>
      <c r="B120" s="451"/>
      <c r="C120" s="446">
        <v>4628.5713999999998</v>
      </c>
      <c r="D120" s="444">
        <v>176</v>
      </c>
      <c r="E120" s="445">
        <v>3579</v>
      </c>
      <c r="F120" s="445">
        <v>125906</v>
      </c>
      <c r="G120" s="370">
        <v>328709</v>
      </c>
      <c r="H120" s="445">
        <v>166706</v>
      </c>
      <c r="I120" s="445">
        <v>162003</v>
      </c>
      <c r="J120" s="447">
        <v>2.61</v>
      </c>
      <c r="K120" s="394">
        <v>71.017376981588754</v>
      </c>
      <c r="L120" s="448">
        <v>-40</v>
      </c>
      <c r="M120" s="448">
        <v>-100</v>
      </c>
      <c r="N120" s="389">
        <v>-0.30420194141679002</v>
      </c>
      <c r="O120" s="449">
        <v>204</v>
      </c>
      <c r="P120" s="389">
        <v>0.62057196049025187</v>
      </c>
      <c r="Q120" s="449">
        <v>304</v>
      </c>
      <c r="R120" s="389">
        <v>0.9247739019070419</v>
      </c>
      <c r="S120" s="448">
        <v>60</v>
      </c>
      <c r="T120" s="371">
        <v>0.18252116485007353</v>
      </c>
      <c r="U120" s="450">
        <v>1672</v>
      </c>
      <c r="V120" s="389">
        <v>5.0862564604887304</v>
      </c>
      <c r="W120" s="449">
        <v>1612</v>
      </c>
      <c r="X120" s="389">
        <v>4.9037352956386568</v>
      </c>
      <c r="Y120" s="389">
        <v>-0.1216807765667165</v>
      </c>
      <c r="Z120" s="389"/>
      <c r="AA120" s="449">
        <v>128</v>
      </c>
      <c r="AB120" s="391"/>
      <c r="AC120" s="449">
        <v>84</v>
      </c>
      <c r="AD120" s="372"/>
      <c r="AE120" s="375">
        <v>93048</v>
      </c>
      <c r="AF120" s="376">
        <v>56875</v>
      </c>
      <c r="AG120" s="376">
        <v>36173</v>
      </c>
      <c r="AH120" s="394"/>
      <c r="AI120" s="394"/>
      <c r="AJ120" s="394"/>
      <c r="AK120" s="394"/>
      <c r="AL120" s="395"/>
      <c r="AM120" s="395"/>
      <c r="AN120" s="395"/>
      <c r="AO120" s="395"/>
      <c r="AP120" s="395"/>
      <c r="AQ120" s="395"/>
      <c r="AR120" s="395"/>
      <c r="AS120" s="395"/>
      <c r="AT120" s="395"/>
      <c r="AU120" s="395"/>
      <c r="AV120" s="395"/>
      <c r="AW120" s="395"/>
      <c r="AX120" s="395"/>
      <c r="AY120" s="395"/>
      <c r="AZ120" s="395"/>
      <c r="BA120" s="395"/>
      <c r="BB120" s="395"/>
      <c r="BC120" s="395"/>
      <c r="BD120" s="395"/>
      <c r="BE120" s="395"/>
      <c r="BF120" s="395"/>
      <c r="BG120" s="395"/>
      <c r="BH120" s="395"/>
      <c r="BI120" s="395"/>
      <c r="BJ120" s="395"/>
      <c r="BK120" s="395"/>
      <c r="BL120" s="395"/>
      <c r="BM120" s="395"/>
      <c r="BN120" s="395"/>
      <c r="BO120" s="395"/>
      <c r="BP120" s="395"/>
      <c r="BQ120" s="395"/>
      <c r="BR120" s="395"/>
      <c r="BS120" s="395"/>
      <c r="BT120" s="395"/>
      <c r="BU120" s="395"/>
      <c r="BV120" s="395"/>
      <c r="BW120" s="395"/>
      <c r="BX120" s="395"/>
      <c r="BY120" s="395"/>
      <c r="BZ120" s="395"/>
      <c r="CA120" s="395"/>
      <c r="CB120" s="395"/>
      <c r="CC120" s="395"/>
      <c r="CD120" s="395"/>
      <c r="CE120" s="395"/>
      <c r="CF120" s="395"/>
      <c r="CG120" s="395"/>
      <c r="CH120" s="395"/>
      <c r="CI120" s="395"/>
      <c r="CJ120" s="395"/>
      <c r="CK120" s="395"/>
      <c r="CL120" s="395"/>
      <c r="CM120" s="395"/>
      <c r="CN120" s="395"/>
      <c r="CO120" s="395"/>
      <c r="CP120" s="395"/>
      <c r="CQ120" s="395"/>
      <c r="CR120" s="395"/>
      <c r="CS120" s="395"/>
      <c r="CT120" s="395"/>
      <c r="CU120" s="395"/>
      <c r="CV120" s="395"/>
      <c r="CW120" s="395"/>
      <c r="CX120" s="395"/>
      <c r="CY120" s="395"/>
      <c r="CZ120" s="395"/>
      <c r="DA120" s="395"/>
      <c r="DB120" s="395"/>
      <c r="DC120" s="395"/>
      <c r="DD120" s="395"/>
      <c r="DE120" s="395"/>
      <c r="DF120" s="395"/>
      <c r="DG120" s="395"/>
      <c r="DH120" s="395"/>
      <c r="DI120" s="395"/>
      <c r="DJ120" s="395"/>
      <c r="DK120" s="395"/>
      <c r="DL120" s="395"/>
      <c r="DM120" s="395"/>
      <c r="DN120" s="395"/>
      <c r="DO120" s="395"/>
      <c r="DP120" s="395"/>
      <c r="DQ120" s="395"/>
      <c r="DR120" s="395"/>
      <c r="DS120" s="395"/>
      <c r="DT120" s="395"/>
      <c r="DU120" s="395"/>
      <c r="DV120" s="395"/>
      <c r="DW120" s="395"/>
      <c r="DX120" s="395"/>
      <c r="DY120" s="395"/>
      <c r="DZ120" s="395"/>
      <c r="EA120" s="395"/>
      <c r="EB120" s="395"/>
      <c r="EC120" s="395"/>
      <c r="ED120" s="395"/>
      <c r="EE120" s="395"/>
      <c r="EF120" s="395"/>
      <c r="EG120" s="395"/>
      <c r="EH120" s="395"/>
      <c r="EI120" s="395"/>
      <c r="EJ120" s="395"/>
      <c r="EK120" s="395"/>
      <c r="EL120" s="395"/>
      <c r="EM120" s="395"/>
      <c r="EN120" s="395"/>
      <c r="EO120" s="395"/>
      <c r="EP120" s="395"/>
      <c r="EQ120" s="395"/>
      <c r="ER120" s="395"/>
      <c r="ES120" s="395"/>
      <c r="ET120" s="395"/>
      <c r="EU120" s="395"/>
      <c r="EV120" s="395"/>
      <c r="EW120" s="395"/>
      <c r="EX120" s="395"/>
      <c r="EY120" s="395"/>
      <c r="EZ120" s="395"/>
      <c r="FA120" s="395"/>
      <c r="FB120" s="395"/>
      <c r="FC120" s="395"/>
      <c r="FD120" s="395"/>
      <c r="FE120" s="395"/>
      <c r="FF120" s="395"/>
      <c r="FG120" s="395"/>
      <c r="FH120" s="395"/>
      <c r="FI120" s="395"/>
      <c r="FJ120" s="395"/>
      <c r="FK120" s="395"/>
      <c r="FL120" s="395"/>
      <c r="FM120" s="395"/>
      <c r="FN120" s="395"/>
      <c r="FO120" s="395"/>
      <c r="FP120" s="395"/>
      <c r="FQ120" s="395"/>
      <c r="FR120" s="395"/>
      <c r="FS120" s="395"/>
      <c r="FT120" s="395"/>
      <c r="FU120" s="395"/>
      <c r="FV120" s="395"/>
      <c r="FW120" s="395"/>
      <c r="FX120" s="395"/>
      <c r="FY120" s="395"/>
      <c r="FZ120" s="395"/>
      <c r="GA120" s="395"/>
      <c r="GB120" s="395"/>
      <c r="GC120" s="395"/>
      <c r="GD120" s="395"/>
      <c r="GE120" s="395"/>
      <c r="GF120" s="395"/>
      <c r="GG120" s="395"/>
      <c r="GH120" s="395"/>
      <c r="GI120" s="395"/>
      <c r="GJ120" s="395"/>
      <c r="GK120" s="395"/>
      <c r="GL120" s="395"/>
      <c r="GM120" s="395"/>
      <c r="GN120" s="395"/>
      <c r="GO120" s="395"/>
      <c r="GP120" s="395"/>
      <c r="GQ120" s="395"/>
      <c r="GR120" s="395"/>
      <c r="GS120" s="395"/>
      <c r="GT120" s="395"/>
      <c r="GU120" s="395"/>
      <c r="GV120" s="395"/>
      <c r="GW120" s="395"/>
      <c r="GX120" s="395"/>
      <c r="GY120" s="395"/>
      <c r="GZ120" s="395"/>
      <c r="HA120" s="395"/>
      <c r="HB120" s="395"/>
      <c r="HC120" s="395"/>
      <c r="HD120" s="395"/>
      <c r="HE120" s="395"/>
      <c r="HF120" s="395"/>
      <c r="HG120" s="395"/>
      <c r="HH120" s="395"/>
      <c r="HI120" s="395"/>
      <c r="HJ120" s="395"/>
      <c r="HK120" s="395"/>
      <c r="HL120" s="395"/>
      <c r="HM120" s="395"/>
      <c r="HN120" s="395"/>
      <c r="HO120" s="395"/>
      <c r="HP120" s="395"/>
      <c r="HQ120" s="395"/>
      <c r="HR120" s="395"/>
      <c r="HS120" s="395"/>
      <c r="HT120" s="395"/>
      <c r="HU120" s="395"/>
      <c r="HV120" s="395"/>
      <c r="HW120" s="395"/>
      <c r="HX120" s="395"/>
      <c r="HY120" s="395"/>
      <c r="HZ120" s="395"/>
      <c r="IA120" s="395"/>
      <c r="IB120" s="395"/>
      <c r="IC120" s="395"/>
      <c r="ID120" s="395"/>
      <c r="IE120" s="395"/>
      <c r="IF120" s="395"/>
      <c r="IG120" s="395"/>
      <c r="IH120" s="395"/>
      <c r="II120" s="395"/>
      <c r="IJ120" s="395"/>
      <c r="IK120" s="395"/>
      <c r="IL120" s="395"/>
      <c r="IM120" s="395"/>
      <c r="IN120" s="395"/>
      <c r="IO120" s="395"/>
      <c r="IP120" s="395"/>
      <c r="IQ120" s="395"/>
      <c r="IR120" s="395"/>
      <c r="IS120" s="395"/>
      <c r="IT120" s="395"/>
      <c r="IU120" s="395"/>
      <c r="IV120" s="395"/>
    </row>
    <row r="121" spans="1:256" ht="12" hidden="1">
      <c r="A121" s="377" t="s">
        <v>89</v>
      </c>
      <c r="B121" s="451"/>
      <c r="C121" s="446">
        <v>4628.5713999999998</v>
      </c>
      <c r="D121" s="444">
        <v>176</v>
      </c>
      <c r="E121" s="445">
        <v>3580</v>
      </c>
      <c r="F121" s="445">
        <v>125982</v>
      </c>
      <c r="G121" s="370">
        <v>328601</v>
      </c>
      <c r="H121" s="445">
        <v>166623</v>
      </c>
      <c r="I121" s="445">
        <v>161978</v>
      </c>
      <c r="J121" s="447">
        <v>2.61</v>
      </c>
      <c r="K121" s="394">
        <v>70.994043648111386</v>
      </c>
      <c r="L121" s="448">
        <v>-108</v>
      </c>
      <c r="M121" s="448">
        <v>-71</v>
      </c>
      <c r="N121" s="389">
        <v>-0.21603200924982136</v>
      </c>
      <c r="O121" s="449">
        <v>215</v>
      </c>
      <c r="P121" s="389">
        <v>0.65418143646072624</v>
      </c>
      <c r="Q121" s="449">
        <v>286</v>
      </c>
      <c r="R121" s="389">
        <v>0.8702134457105476</v>
      </c>
      <c r="S121" s="448">
        <v>-37</v>
      </c>
      <c r="T121" s="371">
        <v>-0.11258006115835784</v>
      </c>
      <c r="U121" s="450">
        <v>1461</v>
      </c>
      <c r="V121" s="389">
        <v>4.4453910635773077</v>
      </c>
      <c r="W121" s="449">
        <v>1498</v>
      </c>
      <c r="X121" s="389">
        <v>4.5579711247356656</v>
      </c>
      <c r="Y121" s="389">
        <v>-0.32861207040817919</v>
      </c>
      <c r="Z121" s="389"/>
      <c r="AA121" s="449">
        <v>113</v>
      </c>
      <c r="AB121" s="391"/>
      <c r="AC121" s="449">
        <v>91</v>
      </c>
      <c r="AD121" s="372"/>
      <c r="AE121" s="375">
        <v>93112</v>
      </c>
      <c r="AF121" s="376">
        <v>56920</v>
      </c>
      <c r="AG121" s="376">
        <v>36192</v>
      </c>
      <c r="AH121" s="394"/>
      <c r="AI121" s="394"/>
      <c r="AJ121" s="394"/>
      <c r="AK121" s="394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5"/>
      <c r="BJ121" s="395"/>
      <c r="BK121" s="395"/>
      <c r="BL121" s="395"/>
      <c r="BM121" s="395"/>
      <c r="BN121" s="395"/>
      <c r="BO121" s="395"/>
      <c r="BP121" s="395"/>
      <c r="BQ121" s="395"/>
      <c r="BR121" s="395"/>
      <c r="BS121" s="395"/>
      <c r="BT121" s="395"/>
      <c r="BU121" s="395"/>
      <c r="BV121" s="395"/>
      <c r="BW121" s="395"/>
      <c r="BX121" s="395"/>
      <c r="BY121" s="395"/>
      <c r="BZ121" s="395"/>
      <c r="CA121" s="395"/>
      <c r="CB121" s="395"/>
      <c r="CC121" s="395"/>
      <c r="CD121" s="395"/>
      <c r="CE121" s="395"/>
      <c r="CF121" s="395"/>
      <c r="CG121" s="395"/>
      <c r="CH121" s="395"/>
      <c r="CI121" s="395"/>
      <c r="CJ121" s="395"/>
      <c r="CK121" s="395"/>
      <c r="CL121" s="395"/>
      <c r="CM121" s="395"/>
      <c r="CN121" s="395"/>
      <c r="CO121" s="395"/>
      <c r="CP121" s="395"/>
      <c r="CQ121" s="395"/>
      <c r="CR121" s="395"/>
      <c r="CS121" s="395"/>
      <c r="CT121" s="395"/>
      <c r="CU121" s="395"/>
      <c r="CV121" s="395"/>
      <c r="CW121" s="395"/>
      <c r="CX121" s="395"/>
      <c r="CY121" s="395"/>
      <c r="CZ121" s="395"/>
      <c r="DA121" s="395"/>
      <c r="DB121" s="395"/>
      <c r="DC121" s="395"/>
      <c r="DD121" s="395"/>
      <c r="DE121" s="395"/>
      <c r="DF121" s="395"/>
      <c r="DG121" s="395"/>
      <c r="DH121" s="395"/>
      <c r="DI121" s="395"/>
      <c r="DJ121" s="395"/>
      <c r="DK121" s="395"/>
      <c r="DL121" s="395"/>
      <c r="DM121" s="395"/>
      <c r="DN121" s="395"/>
      <c r="DO121" s="395"/>
      <c r="DP121" s="395"/>
      <c r="DQ121" s="395"/>
      <c r="DR121" s="395"/>
      <c r="DS121" s="395"/>
      <c r="DT121" s="395"/>
      <c r="DU121" s="395"/>
      <c r="DV121" s="395"/>
      <c r="DW121" s="395"/>
      <c r="DX121" s="395"/>
      <c r="DY121" s="395"/>
      <c r="DZ121" s="395"/>
      <c r="EA121" s="395"/>
      <c r="EB121" s="395"/>
      <c r="EC121" s="395"/>
      <c r="ED121" s="395"/>
      <c r="EE121" s="395"/>
      <c r="EF121" s="395"/>
      <c r="EG121" s="395"/>
      <c r="EH121" s="395"/>
      <c r="EI121" s="395"/>
      <c r="EJ121" s="395"/>
      <c r="EK121" s="395"/>
      <c r="EL121" s="395"/>
      <c r="EM121" s="395"/>
      <c r="EN121" s="395"/>
      <c r="EO121" s="395"/>
      <c r="EP121" s="395"/>
      <c r="EQ121" s="395"/>
      <c r="ER121" s="395"/>
      <c r="ES121" s="395"/>
      <c r="ET121" s="395"/>
      <c r="EU121" s="395"/>
      <c r="EV121" s="395"/>
      <c r="EW121" s="395"/>
      <c r="EX121" s="395"/>
      <c r="EY121" s="395"/>
      <c r="EZ121" s="395"/>
      <c r="FA121" s="395"/>
      <c r="FB121" s="395"/>
      <c r="FC121" s="395"/>
      <c r="FD121" s="395"/>
      <c r="FE121" s="395"/>
      <c r="FF121" s="395"/>
      <c r="FG121" s="395"/>
      <c r="FH121" s="395"/>
      <c r="FI121" s="395"/>
      <c r="FJ121" s="395"/>
      <c r="FK121" s="395"/>
      <c r="FL121" s="395"/>
      <c r="FM121" s="395"/>
      <c r="FN121" s="395"/>
      <c r="FO121" s="395"/>
      <c r="FP121" s="395"/>
      <c r="FQ121" s="395"/>
      <c r="FR121" s="395"/>
      <c r="FS121" s="395"/>
      <c r="FT121" s="395"/>
      <c r="FU121" s="395"/>
      <c r="FV121" s="395"/>
      <c r="FW121" s="395"/>
      <c r="FX121" s="395"/>
      <c r="FY121" s="395"/>
      <c r="FZ121" s="395"/>
      <c r="GA121" s="395"/>
      <c r="GB121" s="395"/>
      <c r="GC121" s="395"/>
      <c r="GD121" s="395"/>
      <c r="GE121" s="395"/>
      <c r="GF121" s="395"/>
      <c r="GG121" s="395"/>
      <c r="GH121" s="395"/>
      <c r="GI121" s="395"/>
      <c r="GJ121" s="395"/>
      <c r="GK121" s="395"/>
      <c r="GL121" s="395"/>
      <c r="GM121" s="395"/>
      <c r="GN121" s="395"/>
      <c r="GO121" s="395"/>
      <c r="GP121" s="395"/>
      <c r="GQ121" s="395"/>
      <c r="GR121" s="395"/>
      <c r="GS121" s="395"/>
      <c r="GT121" s="395"/>
      <c r="GU121" s="395"/>
      <c r="GV121" s="395"/>
      <c r="GW121" s="395"/>
      <c r="GX121" s="395"/>
      <c r="GY121" s="395"/>
      <c r="GZ121" s="395"/>
      <c r="HA121" s="395"/>
      <c r="HB121" s="395"/>
      <c r="HC121" s="395"/>
      <c r="HD121" s="395"/>
      <c r="HE121" s="395"/>
      <c r="HF121" s="395"/>
      <c r="HG121" s="395"/>
      <c r="HH121" s="395"/>
      <c r="HI121" s="395"/>
      <c r="HJ121" s="395"/>
      <c r="HK121" s="395"/>
      <c r="HL121" s="395"/>
      <c r="HM121" s="395"/>
      <c r="HN121" s="395"/>
      <c r="HO121" s="395"/>
      <c r="HP121" s="395"/>
      <c r="HQ121" s="395"/>
      <c r="HR121" s="395"/>
      <c r="HS121" s="395"/>
      <c r="HT121" s="395"/>
      <c r="HU121" s="395"/>
      <c r="HV121" s="395"/>
      <c r="HW121" s="395"/>
      <c r="HX121" s="395"/>
      <c r="HY121" s="395"/>
      <c r="HZ121" s="395"/>
      <c r="IA121" s="395"/>
      <c r="IB121" s="395"/>
      <c r="IC121" s="395"/>
      <c r="ID121" s="395"/>
      <c r="IE121" s="395"/>
      <c r="IF121" s="395"/>
      <c r="IG121" s="395"/>
      <c r="IH121" s="395"/>
      <c r="II121" s="395"/>
      <c r="IJ121" s="395"/>
      <c r="IK121" s="395"/>
      <c r="IL121" s="395"/>
      <c r="IM121" s="395"/>
      <c r="IN121" s="395"/>
      <c r="IO121" s="395"/>
      <c r="IP121" s="395"/>
      <c r="IQ121" s="395"/>
      <c r="IR121" s="395"/>
      <c r="IS121" s="395"/>
      <c r="IT121" s="395"/>
      <c r="IU121" s="395"/>
      <c r="IV121" s="395"/>
    </row>
    <row r="122" spans="1:256" ht="12" hidden="1">
      <c r="A122" s="377" t="s">
        <v>76</v>
      </c>
      <c r="B122" s="451"/>
      <c r="C122" s="446">
        <v>4628.5713999999998</v>
      </c>
      <c r="D122" s="444">
        <v>176</v>
      </c>
      <c r="E122" s="445">
        <v>3580</v>
      </c>
      <c r="F122" s="445">
        <v>126084</v>
      </c>
      <c r="G122" s="370">
        <v>328444</v>
      </c>
      <c r="H122" s="445">
        <v>166538</v>
      </c>
      <c r="I122" s="445">
        <v>161906</v>
      </c>
      <c r="J122" s="447">
        <v>2.6</v>
      </c>
      <c r="K122" s="394">
        <v>70.960123894815581</v>
      </c>
      <c r="L122" s="448">
        <v>-157</v>
      </c>
      <c r="M122" s="448">
        <v>-86</v>
      </c>
      <c r="N122" s="389">
        <v>-0.2617781126102473</v>
      </c>
      <c r="O122" s="449">
        <v>172</v>
      </c>
      <c r="P122" s="389">
        <v>0.52355622522049483</v>
      </c>
      <c r="Q122" s="449">
        <v>258</v>
      </c>
      <c r="R122" s="389">
        <v>0.78533433783074214</v>
      </c>
      <c r="S122" s="448">
        <v>-71</v>
      </c>
      <c r="T122" s="371">
        <v>-0.21611913948055284</v>
      </c>
      <c r="U122" s="450">
        <v>1181</v>
      </c>
      <c r="V122" s="389">
        <v>3.5948831510779322</v>
      </c>
      <c r="W122" s="449">
        <v>1252</v>
      </c>
      <c r="X122" s="389">
        <v>3.8110022905584851</v>
      </c>
      <c r="Y122" s="389">
        <v>-0.47789725209080014</v>
      </c>
      <c r="Z122" s="389"/>
      <c r="AA122" s="449">
        <v>136</v>
      </c>
      <c r="AB122" s="391"/>
      <c r="AC122" s="449">
        <v>87</v>
      </c>
      <c r="AD122" s="372"/>
      <c r="AE122" s="375">
        <v>93154</v>
      </c>
      <c r="AF122" s="376">
        <v>56928</v>
      </c>
      <c r="AG122" s="376">
        <v>36226</v>
      </c>
      <c r="AH122" s="394"/>
      <c r="AI122" s="394"/>
      <c r="AJ122" s="394"/>
      <c r="AK122" s="394"/>
      <c r="AL122" s="395"/>
      <c r="AM122" s="395"/>
      <c r="AN122" s="395"/>
      <c r="AO122" s="395"/>
      <c r="AP122" s="395"/>
      <c r="AQ122" s="395"/>
      <c r="AR122" s="395"/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5"/>
      <c r="BJ122" s="395"/>
      <c r="BK122" s="395"/>
      <c r="BL122" s="395"/>
      <c r="BM122" s="395"/>
      <c r="BN122" s="395"/>
      <c r="BO122" s="395"/>
      <c r="BP122" s="395"/>
      <c r="BQ122" s="395"/>
      <c r="BR122" s="395"/>
      <c r="BS122" s="395"/>
      <c r="BT122" s="395"/>
      <c r="BU122" s="395"/>
      <c r="BV122" s="395"/>
      <c r="BW122" s="395"/>
      <c r="BX122" s="395"/>
      <c r="BY122" s="395"/>
      <c r="BZ122" s="395"/>
      <c r="CA122" s="395"/>
      <c r="CB122" s="395"/>
      <c r="CC122" s="395"/>
      <c r="CD122" s="395"/>
      <c r="CE122" s="395"/>
      <c r="CF122" s="395"/>
      <c r="CG122" s="395"/>
      <c r="CH122" s="395"/>
      <c r="CI122" s="395"/>
      <c r="CJ122" s="395"/>
      <c r="CK122" s="395"/>
      <c r="CL122" s="395"/>
      <c r="CM122" s="395"/>
      <c r="CN122" s="395"/>
      <c r="CO122" s="395"/>
      <c r="CP122" s="395"/>
      <c r="CQ122" s="395"/>
      <c r="CR122" s="395"/>
      <c r="CS122" s="395"/>
      <c r="CT122" s="395"/>
      <c r="CU122" s="395"/>
      <c r="CV122" s="395"/>
      <c r="CW122" s="395"/>
      <c r="CX122" s="395"/>
      <c r="CY122" s="395"/>
      <c r="CZ122" s="395"/>
      <c r="DA122" s="395"/>
      <c r="DB122" s="395"/>
      <c r="DC122" s="395"/>
      <c r="DD122" s="395"/>
      <c r="DE122" s="395"/>
      <c r="DF122" s="395"/>
      <c r="DG122" s="395"/>
      <c r="DH122" s="395"/>
      <c r="DI122" s="395"/>
      <c r="DJ122" s="395"/>
      <c r="DK122" s="395"/>
      <c r="DL122" s="395"/>
      <c r="DM122" s="395"/>
      <c r="DN122" s="395"/>
      <c r="DO122" s="395"/>
      <c r="DP122" s="395"/>
      <c r="DQ122" s="395"/>
      <c r="DR122" s="395"/>
      <c r="DS122" s="395"/>
      <c r="DT122" s="395"/>
      <c r="DU122" s="395"/>
      <c r="DV122" s="395"/>
      <c r="DW122" s="395"/>
      <c r="DX122" s="395"/>
      <c r="DY122" s="395"/>
      <c r="DZ122" s="395"/>
      <c r="EA122" s="395"/>
      <c r="EB122" s="395"/>
      <c r="EC122" s="395"/>
      <c r="ED122" s="395"/>
      <c r="EE122" s="395"/>
      <c r="EF122" s="395"/>
      <c r="EG122" s="395"/>
      <c r="EH122" s="395"/>
      <c r="EI122" s="395"/>
      <c r="EJ122" s="395"/>
      <c r="EK122" s="395"/>
      <c r="EL122" s="395"/>
      <c r="EM122" s="395"/>
      <c r="EN122" s="395"/>
      <c r="EO122" s="395"/>
      <c r="EP122" s="395"/>
      <c r="EQ122" s="395"/>
      <c r="ER122" s="395"/>
      <c r="ES122" s="395"/>
      <c r="ET122" s="395"/>
      <c r="EU122" s="395"/>
      <c r="EV122" s="395"/>
      <c r="EW122" s="395"/>
      <c r="EX122" s="395"/>
      <c r="EY122" s="395"/>
      <c r="EZ122" s="395"/>
      <c r="FA122" s="395"/>
      <c r="FB122" s="395"/>
      <c r="FC122" s="395"/>
      <c r="FD122" s="395"/>
      <c r="FE122" s="395"/>
      <c r="FF122" s="395"/>
      <c r="FG122" s="395"/>
      <c r="FH122" s="395"/>
      <c r="FI122" s="395"/>
      <c r="FJ122" s="395"/>
      <c r="FK122" s="395"/>
      <c r="FL122" s="395"/>
      <c r="FM122" s="395"/>
      <c r="FN122" s="395"/>
      <c r="FO122" s="395"/>
      <c r="FP122" s="395"/>
      <c r="FQ122" s="395"/>
      <c r="FR122" s="395"/>
      <c r="FS122" s="395"/>
      <c r="FT122" s="395"/>
      <c r="FU122" s="395"/>
      <c r="FV122" s="395"/>
      <c r="FW122" s="395"/>
      <c r="FX122" s="395"/>
      <c r="FY122" s="395"/>
      <c r="FZ122" s="395"/>
      <c r="GA122" s="395"/>
      <c r="GB122" s="395"/>
      <c r="GC122" s="395"/>
      <c r="GD122" s="395"/>
      <c r="GE122" s="395"/>
      <c r="GF122" s="395"/>
      <c r="GG122" s="395"/>
      <c r="GH122" s="395"/>
      <c r="GI122" s="395"/>
      <c r="GJ122" s="395"/>
      <c r="GK122" s="395"/>
      <c r="GL122" s="395"/>
      <c r="GM122" s="395"/>
      <c r="GN122" s="395"/>
      <c r="GO122" s="395"/>
      <c r="GP122" s="395"/>
      <c r="GQ122" s="395"/>
      <c r="GR122" s="395"/>
      <c r="GS122" s="395"/>
      <c r="GT122" s="395"/>
      <c r="GU122" s="395"/>
      <c r="GV122" s="395"/>
      <c r="GW122" s="395"/>
      <c r="GX122" s="395"/>
      <c r="GY122" s="395"/>
      <c r="GZ122" s="395"/>
      <c r="HA122" s="395"/>
      <c r="HB122" s="395"/>
      <c r="HC122" s="395"/>
      <c r="HD122" s="395"/>
      <c r="HE122" s="395"/>
      <c r="HF122" s="395"/>
      <c r="HG122" s="395"/>
      <c r="HH122" s="395"/>
      <c r="HI122" s="395"/>
      <c r="HJ122" s="395"/>
      <c r="HK122" s="395"/>
      <c r="HL122" s="395"/>
      <c r="HM122" s="395"/>
      <c r="HN122" s="395"/>
      <c r="HO122" s="395"/>
      <c r="HP122" s="395"/>
      <c r="HQ122" s="395"/>
      <c r="HR122" s="395"/>
      <c r="HS122" s="395"/>
      <c r="HT122" s="395"/>
      <c r="HU122" s="395"/>
      <c r="HV122" s="395"/>
      <c r="HW122" s="395"/>
      <c r="HX122" s="395"/>
      <c r="HY122" s="395"/>
      <c r="HZ122" s="395"/>
      <c r="IA122" s="395"/>
      <c r="IB122" s="395"/>
      <c r="IC122" s="395"/>
      <c r="ID122" s="395"/>
      <c r="IE122" s="395"/>
      <c r="IF122" s="395"/>
      <c r="IG122" s="395"/>
      <c r="IH122" s="395"/>
      <c r="II122" s="395"/>
      <c r="IJ122" s="395"/>
      <c r="IK122" s="395"/>
      <c r="IL122" s="395"/>
      <c r="IM122" s="395"/>
      <c r="IN122" s="395"/>
      <c r="IO122" s="395"/>
      <c r="IP122" s="395"/>
      <c r="IQ122" s="395"/>
      <c r="IR122" s="395"/>
      <c r="IS122" s="395"/>
      <c r="IT122" s="395"/>
      <c r="IU122" s="395"/>
      <c r="IV122" s="395"/>
    </row>
    <row r="123" spans="1:256" ht="12" hidden="1">
      <c r="A123" s="377" t="s">
        <v>90</v>
      </c>
      <c r="B123" s="451"/>
      <c r="C123" s="446">
        <v>4628.5713999999998</v>
      </c>
      <c r="D123" s="444">
        <v>176</v>
      </c>
      <c r="E123" s="445">
        <v>3580</v>
      </c>
      <c r="F123" s="445">
        <v>126075</v>
      </c>
      <c r="G123" s="370">
        <v>328331</v>
      </c>
      <c r="H123" s="445">
        <v>166450</v>
      </c>
      <c r="I123" s="445">
        <v>161881</v>
      </c>
      <c r="J123" s="447">
        <v>2.6</v>
      </c>
      <c r="K123" s="394">
        <v>70.935710314417975</v>
      </c>
      <c r="L123" s="448">
        <v>-113</v>
      </c>
      <c r="M123" s="448">
        <v>-60</v>
      </c>
      <c r="N123" s="389">
        <v>-0.18271097407788051</v>
      </c>
      <c r="O123" s="449">
        <v>254</v>
      </c>
      <c r="P123" s="389">
        <v>0.77347645692969436</v>
      </c>
      <c r="Q123" s="449">
        <v>314</v>
      </c>
      <c r="R123" s="389">
        <v>0.95618743100757486</v>
      </c>
      <c r="S123" s="448">
        <v>-53</v>
      </c>
      <c r="T123" s="371">
        <v>-0.16139469376879401</v>
      </c>
      <c r="U123" s="450">
        <v>851</v>
      </c>
      <c r="V123" s="389">
        <v>2.5914506490046061</v>
      </c>
      <c r="W123" s="449">
        <v>904</v>
      </c>
      <c r="X123" s="389">
        <v>2.7528453427734001</v>
      </c>
      <c r="Y123" s="389">
        <v>-0.34410566784667451</v>
      </c>
      <c r="Z123" s="389"/>
      <c r="AA123" s="449">
        <v>223</v>
      </c>
      <c r="AB123" s="391"/>
      <c r="AC123" s="449">
        <v>90</v>
      </c>
      <c r="AD123" s="372"/>
      <c r="AE123" s="375">
        <v>93167</v>
      </c>
      <c r="AF123" s="376">
        <v>56931</v>
      </c>
      <c r="AG123" s="376">
        <v>36236</v>
      </c>
      <c r="AH123" s="394"/>
      <c r="AI123" s="394"/>
      <c r="AJ123" s="394"/>
      <c r="AK123" s="394"/>
      <c r="AL123" s="395"/>
      <c r="AM123" s="395"/>
      <c r="AN123" s="395"/>
      <c r="AO123" s="395"/>
      <c r="AP123" s="395"/>
      <c r="AQ123" s="395"/>
      <c r="AR123" s="395"/>
      <c r="AS123" s="395"/>
      <c r="AT123" s="395"/>
      <c r="AU123" s="395"/>
      <c r="AV123" s="395"/>
      <c r="AW123" s="395"/>
      <c r="AX123" s="395"/>
      <c r="AY123" s="395"/>
      <c r="AZ123" s="395"/>
      <c r="BA123" s="395"/>
      <c r="BB123" s="395"/>
      <c r="BC123" s="395"/>
      <c r="BD123" s="395"/>
      <c r="BE123" s="395"/>
      <c r="BF123" s="395"/>
      <c r="BG123" s="395"/>
      <c r="BH123" s="395"/>
      <c r="BI123" s="395"/>
      <c r="BJ123" s="395"/>
      <c r="BK123" s="395"/>
      <c r="BL123" s="395"/>
      <c r="BM123" s="395"/>
      <c r="BN123" s="395"/>
      <c r="BO123" s="395"/>
      <c r="BP123" s="395"/>
      <c r="BQ123" s="395"/>
      <c r="BR123" s="395"/>
      <c r="BS123" s="395"/>
      <c r="BT123" s="395"/>
      <c r="BU123" s="395"/>
      <c r="BV123" s="395"/>
      <c r="BW123" s="395"/>
      <c r="BX123" s="395"/>
      <c r="BY123" s="395"/>
      <c r="BZ123" s="395"/>
      <c r="CA123" s="395"/>
      <c r="CB123" s="395"/>
      <c r="CC123" s="395"/>
      <c r="CD123" s="395"/>
      <c r="CE123" s="395"/>
      <c r="CF123" s="395"/>
      <c r="CG123" s="395"/>
      <c r="CH123" s="395"/>
      <c r="CI123" s="395"/>
      <c r="CJ123" s="395"/>
      <c r="CK123" s="395"/>
      <c r="CL123" s="395"/>
      <c r="CM123" s="395"/>
      <c r="CN123" s="395"/>
      <c r="CO123" s="395"/>
      <c r="CP123" s="395"/>
      <c r="CQ123" s="395"/>
      <c r="CR123" s="395"/>
      <c r="CS123" s="395"/>
      <c r="CT123" s="395"/>
      <c r="CU123" s="395"/>
      <c r="CV123" s="395"/>
      <c r="CW123" s="395"/>
      <c r="CX123" s="395"/>
      <c r="CY123" s="395"/>
      <c r="CZ123" s="395"/>
      <c r="DA123" s="395"/>
      <c r="DB123" s="395"/>
      <c r="DC123" s="395"/>
      <c r="DD123" s="395"/>
      <c r="DE123" s="395"/>
      <c r="DF123" s="395"/>
      <c r="DG123" s="395"/>
      <c r="DH123" s="395"/>
      <c r="DI123" s="395"/>
      <c r="DJ123" s="395"/>
      <c r="DK123" s="395"/>
      <c r="DL123" s="395"/>
      <c r="DM123" s="395"/>
      <c r="DN123" s="395"/>
      <c r="DO123" s="395"/>
      <c r="DP123" s="395"/>
      <c r="DQ123" s="395"/>
      <c r="DR123" s="395"/>
      <c r="DS123" s="395"/>
      <c r="DT123" s="395"/>
      <c r="DU123" s="395"/>
      <c r="DV123" s="395"/>
      <c r="DW123" s="395"/>
      <c r="DX123" s="395"/>
      <c r="DY123" s="395"/>
      <c r="DZ123" s="395"/>
      <c r="EA123" s="395"/>
      <c r="EB123" s="395"/>
      <c r="EC123" s="395"/>
      <c r="ED123" s="395"/>
      <c r="EE123" s="395"/>
      <c r="EF123" s="395"/>
      <c r="EG123" s="395"/>
      <c r="EH123" s="395"/>
      <c r="EI123" s="395"/>
      <c r="EJ123" s="395"/>
      <c r="EK123" s="395"/>
      <c r="EL123" s="395"/>
      <c r="EM123" s="395"/>
      <c r="EN123" s="395"/>
      <c r="EO123" s="395"/>
      <c r="EP123" s="395"/>
      <c r="EQ123" s="395"/>
      <c r="ER123" s="395"/>
      <c r="ES123" s="395"/>
      <c r="ET123" s="395"/>
      <c r="EU123" s="395"/>
      <c r="EV123" s="395"/>
      <c r="EW123" s="395"/>
      <c r="EX123" s="395"/>
      <c r="EY123" s="395"/>
      <c r="EZ123" s="395"/>
      <c r="FA123" s="395"/>
      <c r="FB123" s="395"/>
      <c r="FC123" s="395"/>
      <c r="FD123" s="395"/>
      <c r="FE123" s="395"/>
      <c r="FF123" s="395"/>
      <c r="FG123" s="395"/>
      <c r="FH123" s="395"/>
      <c r="FI123" s="395"/>
      <c r="FJ123" s="395"/>
      <c r="FK123" s="395"/>
      <c r="FL123" s="395"/>
      <c r="FM123" s="395"/>
      <c r="FN123" s="395"/>
      <c r="FO123" s="395"/>
      <c r="FP123" s="395"/>
      <c r="FQ123" s="395"/>
      <c r="FR123" s="395"/>
      <c r="FS123" s="395"/>
      <c r="FT123" s="395"/>
      <c r="FU123" s="395"/>
      <c r="FV123" s="395"/>
      <c r="FW123" s="395"/>
      <c r="FX123" s="395"/>
      <c r="FY123" s="395"/>
      <c r="FZ123" s="395"/>
      <c r="GA123" s="395"/>
      <c r="GB123" s="395"/>
      <c r="GC123" s="395"/>
      <c r="GD123" s="395"/>
      <c r="GE123" s="395"/>
      <c r="GF123" s="395"/>
      <c r="GG123" s="395"/>
      <c r="GH123" s="395"/>
      <c r="GI123" s="395"/>
      <c r="GJ123" s="395"/>
      <c r="GK123" s="395"/>
      <c r="GL123" s="395"/>
      <c r="GM123" s="395"/>
      <c r="GN123" s="395"/>
      <c r="GO123" s="395"/>
      <c r="GP123" s="395"/>
      <c r="GQ123" s="395"/>
      <c r="GR123" s="395"/>
      <c r="GS123" s="395"/>
      <c r="GT123" s="395"/>
      <c r="GU123" s="395"/>
      <c r="GV123" s="395"/>
      <c r="GW123" s="395"/>
      <c r="GX123" s="395"/>
      <c r="GY123" s="395"/>
      <c r="GZ123" s="395"/>
      <c r="HA123" s="395"/>
      <c r="HB123" s="395"/>
      <c r="HC123" s="395"/>
      <c r="HD123" s="395"/>
      <c r="HE123" s="395"/>
      <c r="HF123" s="395"/>
      <c r="HG123" s="395"/>
      <c r="HH123" s="395"/>
      <c r="HI123" s="395"/>
      <c r="HJ123" s="395"/>
      <c r="HK123" s="395"/>
      <c r="HL123" s="395"/>
      <c r="HM123" s="395"/>
      <c r="HN123" s="395"/>
      <c r="HO123" s="395"/>
      <c r="HP123" s="395"/>
      <c r="HQ123" s="395"/>
      <c r="HR123" s="395"/>
      <c r="HS123" s="395"/>
      <c r="HT123" s="395"/>
      <c r="HU123" s="395"/>
      <c r="HV123" s="395"/>
      <c r="HW123" s="395"/>
      <c r="HX123" s="395"/>
      <c r="HY123" s="395"/>
      <c r="HZ123" s="395"/>
      <c r="IA123" s="395"/>
      <c r="IB123" s="395"/>
      <c r="IC123" s="395"/>
      <c r="ID123" s="395"/>
      <c r="IE123" s="395"/>
      <c r="IF123" s="395"/>
      <c r="IG123" s="395"/>
      <c r="IH123" s="395"/>
      <c r="II123" s="395"/>
      <c r="IJ123" s="395"/>
      <c r="IK123" s="395"/>
      <c r="IL123" s="395"/>
      <c r="IM123" s="395"/>
      <c r="IN123" s="395"/>
      <c r="IO123" s="395"/>
      <c r="IP123" s="395"/>
      <c r="IQ123" s="395"/>
      <c r="IR123" s="395"/>
      <c r="IS123" s="395"/>
      <c r="IT123" s="395"/>
      <c r="IU123" s="395"/>
      <c r="IV123" s="395"/>
    </row>
    <row r="124" spans="1:256" ht="12" hidden="1">
      <c r="A124" s="377" t="s">
        <v>91</v>
      </c>
      <c r="B124" s="451"/>
      <c r="C124" s="446">
        <v>4628.5713999999998</v>
      </c>
      <c r="D124" s="444">
        <v>176</v>
      </c>
      <c r="E124" s="445">
        <v>3579</v>
      </c>
      <c r="F124" s="445">
        <v>126162</v>
      </c>
      <c r="G124" s="370">
        <v>328264</v>
      </c>
      <c r="H124" s="445">
        <v>166421</v>
      </c>
      <c r="I124" s="445">
        <v>161843</v>
      </c>
      <c r="J124" s="447">
        <v>2.6</v>
      </c>
      <c r="K124" s="394">
        <v>70.92123500568664</v>
      </c>
      <c r="L124" s="448">
        <v>-67</v>
      </c>
      <c r="M124" s="448">
        <v>-41</v>
      </c>
      <c r="N124" s="389">
        <v>-0.12488672621631292</v>
      </c>
      <c r="O124" s="449">
        <v>231</v>
      </c>
      <c r="P124" s="389">
        <v>0.70363009160898271</v>
      </c>
      <c r="Q124" s="449">
        <v>272</v>
      </c>
      <c r="R124" s="389">
        <v>0.82851681782529563</v>
      </c>
      <c r="S124" s="448">
        <v>-26</v>
      </c>
      <c r="T124" s="371">
        <v>-7.9196460527418022E-2</v>
      </c>
      <c r="U124" s="450">
        <v>993</v>
      </c>
      <c r="V124" s="389">
        <v>3.0246955886048474</v>
      </c>
      <c r="W124" s="449">
        <v>1019</v>
      </c>
      <c r="X124" s="389">
        <v>3.1038920491322655</v>
      </c>
      <c r="Y124" s="389">
        <v>-0.20408318674373094</v>
      </c>
      <c r="Z124" s="389"/>
      <c r="AA124" s="449">
        <v>146</v>
      </c>
      <c r="AB124" s="391"/>
      <c r="AC124" s="449">
        <v>73</v>
      </c>
      <c r="AD124" s="372"/>
      <c r="AE124" s="375">
        <v>93212</v>
      </c>
      <c r="AF124" s="376">
        <v>56941</v>
      </c>
      <c r="AG124" s="376">
        <v>36271</v>
      </c>
      <c r="AH124" s="394"/>
      <c r="AI124" s="394"/>
      <c r="AJ124" s="394"/>
      <c r="AK124" s="394"/>
      <c r="AL124" s="395"/>
      <c r="AM124" s="395"/>
      <c r="AN124" s="395"/>
      <c r="AO124" s="395"/>
      <c r="AP124" s="395"/>
      <c r="AQ124" s="395"/>
      <c r="AR124" s="395"/>
      <c r="AS124" s="395"/>
      <c r="AT124" s="395"/>
      <c r="AU124" s="395"/>
      <c r="AV124" s="395"/>
      <c r="AW124" s="395"/>
      <c r="AX124" s="395"/>
      <c r="AY124" s="395"/>
      <c r="AZ124" s="395"/>
      <c r="BA124" s="395"/>
      <c r="BB124" s="395"/>
      <c r="BC124" s="395"/>
      <c r="BD124" s="395"/>
      <c r="BE124" s="395"/>
      <c r="BF124" s="395"/>
      <c r="BG124" s="395"/>
      <c r="BH124" s="395"/>
      <c r="BI124" s="395"/>
      <c r="BJ124" s="395"/>
      <c r="BK124" s="395"/>
      <c r="BL124" s="395"/>
      <c r="BM124" s="395"/>
      <c r="BN124" s="395"/>
      <c r="BO124" s="395"/>
      <c r="BP124" s="395"/>
      <c r="BQ124" s="395"/>
      <c r="BR124" s="395"/>
      <c r="BS124" s="395"/>
      <c r="BT124" s="395"/>
      <c r="BU124" s="395"/>
      <c r="BV124" s="395"/>
      <c r="BW124" s="395"/>
      <c r="BX124" s="395"/>
      <c r="BY124" s="395"/>
      <c r="BZ124" s="395"/>
      <c r="CA124" s="395"/>
      <c r="CB124" s="395"/>
      <c r="CC124" s="395"/>
      <c r="CD124" s="395"/>
      <c r="CE124" s="395"/>
      <c r="CF124" s="395"/>
      <c r="CG124" s="395"/>
      <c r="CH124" s="395"/>
      <c r="CI124" s="395"/>
      <c r="CJ124" s="395"/>
      <c r="CK124" s="395"/>
      <c r="CL124" s="395"/>
      <c r="CM124" s="395"/>
      <c r="CN124" s="395"/>
      <c r="CO124" s="395"/>
      <c r="CP124" s="395"/>
      <c r="CQ124" s="395"/>
      <c r="CR124" s="395"/>
      <c r="CS124" s="395"/>
      <c r="CT124" s="395"/>
      <c r="CU124" s="395"/>
      <c r="CV124" s="395"/>
      <c r="CW124" s="395"/>
      <c r="CX124" s="395"/>
      <c r="CY124" s="395"/>
      <c r="CZ124" s="395"/>
      <c r="DA124" s="395"/>
      <c r="DB124" s="395"/>
      <c r="DC124" s="395"/>
      <c r="DD124" s="395"/>
      <c r="DE124" s="395"/>
      <c r="DF124" s="395"/>
      <c r="DG124" s="395"/>
      <c r="DH124" s="395"/>
      <c r="DI124" s="395"/>
      <c r="DJ124" s="395"/>
      <c r="DK124" s="395"/>
      <c r="DL124" s="395"/>
      <c r="DM124" s="395"/>
      <c r="DN124" s="395"/>
      <c r="DO124" s="395"/>
      <c r="DP124" s="395"/>
      <c r="DQ124" s="395"/>
      <c r="DR124" s="395"/>
      <c r="DS124" s="395"/>
      <c r="DT124" s="395"/>
      <c r="DU124" s="395"/>
      <c r="DV124" s="395"/>
      <c r="DW124" s="395"/>
      <c r="DX124" s="395"/>
      <c r="DY124" s="395"/>
      <c r="DZ124" s="395"/>
      <c r="EA124" s="395"/>
      <c r="EB124" s="395"/>
      <c r="EC124" s="395"/>
      <c r="ED124" s="395"/>
      <c r="EE124" s="395"/>
      <c r="EF124" s="395"/>
      <c r="EG124" s="395"/>
      <c r="EH124" s="395"/>
      <c r="EI124" s="395"/>
      <c r="EJ124" s="395"/>
      <c r="EK124" s="395"/>
      <c r="EL124" s="395"/>
      <c r="EM124" s="395"/>
      <c r="EN124" s="395"/>
      <c r="EO124" s="395"/>
      <c r="EP124" s="395"/>
      <c r="EQ124" s="395"/>
      <c r="ER124" s="395"/>
      <c r="ES124" s="395"/>
      <c r="ET124" s="395"/>
      <c r="EU124" s="395"/>
      <c r="EV124" s="395"/>
      <c r="EW124" s="395"/>
      <c r="EX124" s="395"/>
      <c r="EY124" s="395"/>
      <c r="EZ124" s="395"/>
      <c r="FA124" s="395"/>
      <c r="FB124" s="395"/>
      <c r="FC124" s="395"/>
      <c r="FD124" s="395"/>
      <c r="FE124" s="395"/>
      <c r="FF124" s="395"/>
      <c r="FG124" s="395"/>
      <c r="FH124" s="395"/>
      <c r="FI124" s="395"/>
      <c r="FJ124" s="395"/>
      <c r="FK124" s="395"/>
      <c r="FL124" s="395"/>
      <c r="FM124" s="395"/>
      <c r="FN124" s="395"/>
      <c r="FO124" s="395"/>
      <c r="FP124" s="395"/>
      <c r="FQ124" s="395"/>
      <c r="FR124" s="395"/>
      <c r="FS124" s="395"/>
      <c r="FT124" s="395"/>
      <c r="FU124" s="395"/>
      <c r="FV124" s="395"/>
      <c r="FW124" s="395"/>
      <c r="FX124" s="395"/>
      <c r="FY124" s="395"/>
      <c r="FZ124" s="395"/>
      <c r="GA124" s="395"/>
      <c r="GB124" s="395"/>
      <c r="GC124" s="395"/>
      <c r="GD124" s="395"/>
      <c r="GE124" s="395"/>
      <c r="GF124" s="395"/>
      <c r="GG124" s="395"/>
      <c r="GH124" s="395"/>
      <c r="GI124" s="395"/>
      <c r="GJ124" s="395"/>
      <c r="GK124" s="395"/>
      <c r="GL124" s="395"/>
      <c r="GM124" s="395"/>
      <c r="GN124" s="395"/>
      <c r="GO124" s="395"/>
      <c r="GP124" s="395"/>
      <c r="GQ124" s="395"/>
      <c r="GR124" s="395"/>
      <c r="GS124" s="395"/>
      <c r="GT124" s="395"/>
      <c r="GU124" s="395"/>
      <c r="GV124" s="395"/>
      <c r="GW124" s="395"/>
      <c r="GX124" s="395"/>
      <c r="GY124" s="395"/>
      <c r="GZ124" s="395"/>
      <c r="HA124" s="395"/>
      <c r="HB124" s="395"/>
      <c r="HC124" s="395"/>
      <c r="HD124" s="395"/>
      <c r="HE124" s="395"/>
      <c r="HF124" s="395"/>
      <c r="HG124" s="395"/>
      <c r="HH124" s="395"/>
      <c r="HI124" s="395"/>
      <c r="HJ124" s="395"/>
      <c r="HK124" s="395"/>
      <c r="HL124" s="395"/>
      <c r="HM124" s="395"/>
      <c r="HN124" s="395"/>
      <c r="HO124" s="395"/>
      <c r="HP124" s="395"/>
      <c r="HQ124" s="395"/>
      <c r="HR124" s="395"/>
      <c r="HS124" s="395"/>
      <c r="HT124" s="395"/>
      <c r="HU124" s="395"/>
      <c r="HV124" s="395"/>
      <c r="HW124" s="395"/>
      <c r="HX124" s="395"/>
      <c r="HY124" s="395"/>
      <c r="HZ124" s="395"/>
      <c r="IA124" s="395"/>
      <c r="IB124" s="395"/>
      <c r="IC124" s="395"/>
      <c r="ID124" s="395"/>
      <c r="IE124" s="395"/>
      <c r="IF124" s="395"/>
      <c r="IG124" s="395"/>
      <c r="IH124" s="395"/>
      <c r="II124" s="395"/>
      <c r="IJ124" s="395"/>
      <c r="IK124" s="395"/>
      <c r="IL124" s="395"/>
      <c r="IM124" s="395"/>
      <c r="IN124" s="395"/>
      <c r="IO124" s="395"/>
      <c r="IP124" s="395"/>
      <c r="IQ124" s="395"/>
      <c r="IR124" s="395"/>
      <c r="IS124" s="395"/>
      <c r="IT124" s="395"/>
      <c r="IU124" s="395"/>
      <c r="IV124" s="395"/>
    </row>
    <row r="125" spans="1:256" ht="12" hidden="1">
      <c r="A125" s="377" t="s">
        <v>80</v>
      </c>
      <c r="B125" s="451"/>
      <c r="C125" s="446">
        <v>4628.5713999999998</v>
      </c>
      <c r="D125" s="444">
        <v>176</v>
      </c>
      <c r="E125" s="445">
        <v>3577</v>
      </c>
      <c r="F125" s="445">
        <v>126222</v>
      </c>
      <c r="G125" s="370">
        <v>327968</v>
      </c>
      <c r="H125" s="445">
        <v>166258</v>
      </c>
      <c r="I125" s="445">
        <v>161710</v>
      </c>
      <c r="J125" s="447">
        <v>2.6</v>
      </c>
      <c r="K125" s="394">
        <v>70.857284388007926</v>
      </c>
      <c r="L125" s="448">
        <v>-296</v>
      </c>
      <c r="M125" s="448">
        <v>-64</v>
      </c>
      <c r="N125" s="389">
        <v>-0.19505296907191361</v>
      </c>
      <c r="O125" s="449">
        <v>198</v>
      </c>
      <c r="P125" s="389">
        <v>0.60344512306623266</v>
      </c>
      <c r="Q125" s="449">
        <v>262</v>
      </c>
      <c r="R125" s="389">
        <v>0.79849809213814626</v>
      </c>
      <c r="S125" s="448">
        <v>-232</v>
      </c>
      <c r="T125" s="371">
        <v>-0.70706701288568752</v>
      </c>
      <c r="U125" s="450">
        <v>1373</v>
      </c>
      <c r="V125" s="389">
        <v>4.184495727120896</v>
      </c>
      <c r="W125" s="449">
        <v>1605</v>
      </c>
      <c r="X125" s="389">
        <v>4.8915627400065835</v>
      </c>
      <c r="Y125" s="389">
        <v>-0.90211998195760112</v>
      </c>
      <c r="Z125" s="389"/>
      <c r="AA125" s="449">
        <v>169</v>
      </c>
      <c r="AB125" s="391"/>
      <c r="AC125" s="449">
        <v>77</v>
      </c>
      <c r="AD125" s="372"/>
      <c r="AE125" s="375">
        <v>93178</v>
      </c>
      <c r="AF125" s="376">
        <v>56914</v>
      </c>
      <c r="AG125" s="376">
        <v>36264</v>
      </c>
      <c r="AH125" s="394"/>
      <c r="AI125" s="394"/>
      <c r="AJ125" s="394"/>
      <c r="AK125" s="394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5"/>
      <c r="BJ125" s="395"/>
      <c r="BK125" s="395"/>
      <c r="BL125" s="395"/>
      <c r="BM125" s="395"/>
      <c r="BN125" s="395"/>
      <c r="BO125" s="395"/>
      <c r="BP125" s="395"/>
      <c r="BQ125" s="395"/>
      <c r="BR125" s="395"/>
      <c r="BS125" s="395"/>
      <c r="BT125" s="395"/>
      <c r="BU125" s="395"/>
      <c r="BV125" s="395"/>
      <c r="BW125" s="395"/>
      <c r="BX125" s="395"/>
      <c r="BY125" s="395"/>
      <c r="BZ125" s="395"/>
      <c r="CA125" s="395"/>
      <c r="CB125" s="395"/>
      <c r="CC125" s="395"/>
      <c r="CD125" s="395"/>
      <c r="CE125" s="395"/>
      <c r="CF125" s="395"/>
      <c r="CG125" s="395"/>
      <c r="CH125" s="395"/>
      <c r="CI125" s="395"/>
      <c r="CJ125" s="395"/>
      <c r="CK125" s="395"/>
      <c r="CL125" s="395"/>
      <c r="CM125" s="395"/>
      <c r="CN125" s="395"/>
      <c r="CO125" s="395"/>
      <c r="CP125" s="395"/>
      <c r="CQ125" s="395"/>
      <c r="CR125" s="395"/>
      <c r="CS125" s="395"/>
      <c r="CT125" s="395"/>
      <c r="CU125" s="395"/>
      <c r="CV125" s="395"/>
      <c r="CW125" s="395"/>
      <c r="CX125" s="395"/>
      <c r="CY125" s="395"/>
      <c r="CZ125" s="395"/>
      <c r="DA125" s="395"/>
      <c r="DB125" s="395"/>
      <c r="DC125" s="395"/>
      <c r="DD125" s="395"/>
      <c r="DE125" s="395"/>
      <c r="DF125" s="395"/>
      <c r="DG125" s="395"/>
      <c r="DH125" s="395"/>
      <c r="DI125" s="395"/>
      <c r="DJ125" s="395"/>
      <c r="DK125" s="395"/>
      <c r="DL125" s="395"/>
      <c r="DM125" s="395"/>
      <c r="DN125" s="395"/>
      <c r="DO125" s="395"/>
      <c r="DP125" s="395"/>
      <c r="DQ125" s="395"/>
      <c r="DR125" s="395"/>
      <c r="DS125" s="395"/>
      <c r="DT125" s="395"/>
      <c r="DU125" s="395"/>
      <c r="DV125" s="395"/>
      <c r="DW125" s="395"/>
      <c r="DX125" s="395"/>
      <c r="DY125" s="395"/>
      <c r="DZ125" s="395"/>
      <c r="EA125" s="395"/>
      <c r="EB125" s="395"/>
      <c r="EC125" s="395"/>
      <c r="ED125" s="395"/>
      <c r="EE125" s="395"/>
      <c r="EF125" s="395"/>
      <c r="EG125" s="395"/>
      <c r="EH125" s="395"/>
      <c r="EI125" s="395"/>
      <c r="EJ125" s="395"/>
      <c r="EK125" s="395"/>
      <c r="EL125" s="395"/>
      <c r="EM125" s="395"/>
      <c r="EN125" s="395"/>
      <c r="EO125" s="395"/>
      <c r="EP125" s="395"/>
      <c r="EQ125" s="395"/>
      <c r="ER125" s="395"/>
      <c r="ES125" s="395"/>
      <c r="ET125" s="395"/>
      <c r="EU125" s="395"/>
      <c r="EV125" s="395"/>
      <c r="EW125" s="395"/>
      <c r="EX125" s="395"/>
      <c r="EY125" s="395"/>
      <c r="EZ125" s="395"/>
      <c r="FA125" s="395"/>
      <c r="FB125" s="395"/>
      <c r="FC125" s="395"/>
      <c r="FD125" s="395"/>
      <c r="FE125" s="395"/>
      <c r="FF125" s="395"/>
      <c r="FG125" s="395"/>
      <c r="FH125" s="395"/>
      <c r="FI125" s="395"/>
      <c r="FJ125" s="395"/>
      <c r="FK125" s="395"/>
      <c r="FL125" s="395"/>
      <c r="FM125" s="395"/>
      <c r="FN125" s="395"/>
      <c r="FO125" s="395"/>
      <c r="FP125" s="395"/>
      <c r="FQ125" s="395"/>
      <c r="FR125" s="395"/>
      <c r="FS125" s="395"/>
      <c r="FT125" s="395"/>
      <c r="FU125" s="395"/>
      <c r="FV125" s="395"/>
      <c r="FW125" s="395"/>
      <c r="FX125" s="395"/>
      <c r="FY125" s="395"/>
      <c r="FZ125" s="395"/>
      <c r="GA125" s="395"/>
      <c r="GB125" s="395"/>
      <c r="GC125" s="395"/>
      <c r="GD125" s="395"/>
      <c r="GE125" s="395"/>
      <c r="GF125" s="395"/>
      <c r="GG125" s="395"/>
      <c r="GH125" s="395"/>
      <c r="GI125" s="395"/>
      <c r="GJ125" s="395"/>
      <c r="GK125" s="395"/>
      <c r="GL125" s="395"/>
      <c r="GM125" s="395"/>
      <c r="GN125" s="395"/>
      <c r="GO125" s="395"/>
      <c r="GP125" s="395"/>
      <c r="GQ125" s="395"/>
      <c r="GR125" s="395"/>
      <c r="GS125" s="395"/>
      <c r="GT125" s="395"/>
      <c r="GU125" s="395"/>
      <c r="GV125" s="395"/>
      <c r="GW125" s="395"/>
      <c r="GX125" s="395"/>
      <c r="GY125" s="395"/>
      <c r="GZ125" s="395"/>
      <c r="HA125" s="395"/>
      <c r="HB125" s="395"/>
      <c r="HC125" s="395"/>
      <c r="HD125" s="395"/>
      <c r="HE125" s="395"/>
      <c r="HF125" s="395"/>
      <c r="HG125" s="395"/>
      <c r="HH125" s="395"/>
      <c r="HI125" s="395"/>
      <c r="HJ125" s="395"/>
      <c r="HK125" s="395"/>
      <c r="HL125" s="395"/>
      <c r="HM125" s="395"/>
      <c r="HN125" s="395"/>
      <c r="HO125" s="395"/>
      <c r="HP125" s="395"/>
      <c r="HQ125" s="395"/>
      <c r="HR125" s="395"/>
      <c r="HS125" s="395"/>
      <c r="HT125" s="395"/>
      <c r="HU125" s="395"/>
      <c r="HV125" s="395"/>
      <c r="HW125" s="395"/>
      <c r="HX125" s="395"/>
      <c r="HY125" s="395"/>
      <c r="HZ125" s="395"/>
      <c r="IA125" s="395"/>
      <c r="IB125" s="395"/>
      <c r="IC125" s="395"/>
      <c r="ID125" s="395"/>
      <c r="IE125" s="395"/>
      <c r="IF125" s="395"/>
      <c r="IG125" s="395"/>
      <c r="IH125" s="395"/>
      <c r="II125" s="395"/>
      <c r="IJ125" s="395"/>
      <c r="IK125" s="395"/>
      <c r="IL125" s="395"/>
      <c r="IM125" s="395"/>
      <c r="IN125" s="395"/>
      <c r="IO125" s="395"/>
      <c r="IP125" s="395"/>
      <c r="IQ125" s="395"/>
      <c r="IR125" s="395"/>
      <c r="IS125" s="395"/>
      <c r="IT125" s="395"/>
      <c r="IU125" s="395"/>
      <c r="IV125" s="395"/>
    </row>
    <row r="126" spans="1:256" ht="12">
      <c r="A126" s="413" t="s">
        <v>108</v>
      </c>
      <c r="B126" s="451"/>
      <c r="C126" s="446"/>
      <c r="D126" s="444"/>
      <c r="E126" s="445"/>
      <c r="F126" s="445"/>
      <c r="G126" s="370"/>
      <c r="H126" s="445"/>
      <c r="I126" s="445"/>
      <c r="J126" s="447"/>
      <c r="K126" s="394"/>
      <c r="L126" s="448"/>
      <c r="M126" s="448"/>
      <c r="N126" s="389"/>
      <c r="O126" s="449"/>
      <c r="P126" s="389"/>
      <c r="Q126" s="449"/>
      <c r="R126" s="389"/>
      <c r="S126" s="448"/>
      <c r="T126" s="371"/>
      <c r="U126" s="450"/>
      <c r="V126" s="389"/>
      <c r="W126" s="449"/>
      <c r="X126" s="389"/>
      <c r="Y126" s="389"/>
      <c r="Z126" s="389"/>
      <c r="AA126" s="449"/>
      <c r="AB126" s="391"/>
      <c r="AC126" s="449"/>
      <c r="AD126" s="372"/>
      <c r="AE126" s="375"/>
      <c r="AF126" s="376"/>
      <c r="AG126" s="376"/>
      <c r="AH126" s="394"/>
      <c r="AI126" s="394"/>
      <c r="AJ126" s="394"/>
      <c r="AK126" s="394"/>
      <c r="AL126" s="395"/>
      <c r="AM126" s="395"/>
      <c r="AN126" s="395"/>
      <c r="AO126" s="395"/>
      <c r="AP126" s="395"/>
      <c r="AQ126" s="395"/>
      <c r="AR126" s="395"/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5"/>
      <c r="BJ126" s="395"/>
      <c r="BK126" s="395"/>
      <c r="BL126" s="395"/>
      <c r="BM126" s="395"/>
      <c r="BN126" s="395"/>
      <c r="BO126" s="395"/>
      <c r="BP126" s="395"/>
      <c r="BQ126" s="395"/>
      <c r="BR126" s="395"/>
      <c r="BS126" s="395"/>
      <c r="BT126" s="395"/>
      <c r="BU126" s="395"/>
      <c r="BV126" s="395"/>
      <c r="BW126" s="395"/>
      <c r="BX126" s="395"/>
      <c r="BY126" s="395"/>
      <c r="BZ126" s="395"/>
      <c r="CA126" s="395"/>
      <c r="CB126" s="395"/>
      <c r="CC126" s="395"/>
      <c r="CD126" s="395"/>
      <c r="CE126" s="395"/>
      <c r="CF126" s="395"/>
      <c r="CG126" s="395"/>
      <c r="CH126" s="395"/>
      <c r="CI126" s="395"/>
      <c r="CJ126" s="395"/>
      <c r="CK126" s="395"/>
      <c r="CL126" s="395"/>
      <c r="CM126" s="395"/>
      <c r="CN126" s="395"/>
      <c r="CO126" s="395"/>
      <c r="CP126" s="395"/>
      <c r="CQ126" s="395"/>
      <c r="CR126" s="395"/>
      <c r="CS126" s="395"/>
      <c r="CT126" s="395"/>
      <c r="CU126" s="395"/>
      <c r="CV126" s="395"/>
      <c r="CW126" s="395"/>
      <c r="CX126" s="395"/>
      <c r="CY126" s="395"/>
      <c r="CZ126" s="395"/>
      <c r="DA126" s="395"/>
      <c r="DB126" s="395"/>
      <c r="DC126" s="395"/>
      <c r="DD126" s="395"/>
      <c r="DE126" s="395"/>
      <c r="DF126" s="395"/>
      <c r="DG126" s="395"/>
      <c r="DH126" s="395"/>
      <c r="DI126" s="395"/>
      <c r="DJ126" s="395"/>
      <c r="DK126" s="395"/>
      <c r="DL126" s="395"/>
      <c r="DM126" s="395"/>
      <c r="DN126" s="395"/>
      <c r="DO126" s="395"/>
      <c r="DP126" s="395"/>
      <c r="DQ126" s="395"/>
      <c r="DR126" s="395"/>
      <c r="DS126" s="395"/>
      <c r="DT126" s="395"/>
      <c r="DU126" s="395"/>
      <c r="DV126" s="395"/>
      <c r="DW126" s="395"/>
      <c r="DX126" s="395"/>
      <c r="DY126" s="395"/>
      <c r="DZ126" s="395"/>
      <c r="EA126" s="395"/>
      <c r="EB126" s="395"/>
      <c r="EC126" s="395"/>
      <c r="ED126" s="395"/>
      <c r="EE126" s="395"/>
      <c r="EF126" s="395"/>
      <c r="EG126" s="395"/>
      <c r="EH126" s="395"/>
      <c r="EI126" s="395"/>
      <c r="EJ126" s="395"/>
      <c r="EK126" s="395"/>
      <c r="EL126" s="395"/>
      <c r="EM126" s="395"/>
      <c r="EN126" s="395"/>
      <c r="EO126" s="395"/>
      <c r="EP126" s="395"/>
      <c r="EQ126" s="395"/>
      <c r="ER126" s="395"/>
      <c r="ES126" s="395"/>
      <c r="ET126" s="395"/>
      <c r="EU126" s="395"/>
      <c r="EV126" s="395"/>
      <c r="EW126" s="395"/>
      <c r="EX126" s="395"/>
      <c r="EY126" s="395"/>
      <c r="EZ126" s="395"/>
      <c r="FA126" s="395"/>
      <c r="FB126" s="395"/>
      <c r="FC126" s="395"/>
      <c r="FD126" s="395"/>
      <c r="FE126" s="395"/>
      <c r="FF126" s="395"/>
      <c r="FG126" s="395"/>
      <c r="FH126" s="395"/>
      <c r="FI126" s="395"/>
      <c r="FJ126" s="395"/>
      <c r="FK126" s="395"/>
      <c r="FL126" s="395"/>
      <c r="FM126" s="395"/>
      <c r="FN126" s="395"/>
      <c r="FO126" s="395"/>
      <c r="FP126" s="395"/>
      <c r="FQ126" s="395"/>
      <c r="FR126" s="395"/>
      <c r="FS126" s="395"/>
      <c r="FT126" s="395"/>
      <c r="FU126" s="395"/>
      <c r="FV126" s="395"/>
      <c r="FW126" s="395"/>
      <c r="FX126" s="395"/>
      <c r="FY126" s="395"/>
      <c r="FZ126" s="395"/>
      <c r="GA126" s="395"/>
      <c r="GB126" s="395"/>
      <c r="GC126" s="395"/>
      <c r="GD126" s="395"/>
      <c r="GE126" s="395"/>
      <c r="GF126" s="395"/>
      <c r="GG126" s="395"/>
      <c r="GH126" s="395"/>
      <c r="GI126" s="395"/>
      <c r="GJ126" s="395"/>
      <c r="GK126" s="395"/>
      <c r="GL126" s="395"/>
      <c r="GM126" s="395"/>
      <c r="GN126" s="395"/>
      <c r="GO126" s="395"/>
      <c r="GP126" s="395"/>
      <c r="GQ126" s="395"/>
      <c r="GR126" s="395"/>
      <c r="GS126" s="395"/>
      <c r="GT126" s="395"/>
      <c r="GU126" s="395"/>
      <c r="GV126" s="395"/>
      <c r="GW126" s="395"/>
      <c r="GX126" s="395"/>
      <c r="GY126" s="395"/>
      <c r="GZ126" s="395"/>
      <c r="HA126" s="395"/>
      <c r="HB126" s="395"/>
      <c r="HC126" s="395"/>
      <c r="HD126" s="395"/>
      <c r="HE126" s="395"/>
      <c r="HF126" s="395"/>
      <c r="HG126" s="395"/>
      <c r="HH126" s="395"/>
      <c r="HI126" s="395"/>
      <c r="HJ126" s="395"/>
      <c r="HK126" s="395"/>
      <c r="HL126" s="395"/>
      <c r="HM126" s="395"/>
      <c r="HN126" s="395"/>
      <c r="HO126" s="395"/>
      <c r="HP126" s="395"/>
      <c r="HQ126" s="395"/>
      <c r="HR126" s="395"/>
      <c r="HS126" s="395"/>
      <c r="HT126" s="395"/>
      <c r="HU126" s="395"/>
      <c r="HV126" s="395"/>
      <c r="HW126" s="395"/>
      <c r="HX126" s="395"/>
      <c r="HY126" s="395"/>
      <c r="HZ126" s="395"/>
      <c r="IA126" s="395"/>
      <c r="IB126" s="395"/>
      <c r="IC126" s="395"/>
      <c r="ID126" s="395"/>
      <c r="IE126" s="395"/>
      <c r="IF126" s="395"/>
      <c r="IG126" s="395"/>
      <c r="IH126" s="395"/>
      <c r="II126" s="395"/>
      <c r="IJ126" s="395"/>
      <c r="IK126" s="395"/>
      <c r="IL126" s="395"/>
      <c r="IM126" s="395"/>
      <c r="IN126" s="395"/>
      <c r="IO126" s="395"/>
      <c r="IP126" s="395"/>
      <c r="IQ126" s="395"/>
      <c r="IR126" s="395"/>
      <c r="IS126" s="395"/>
      <c r="IT126" s="395"/>
      <c r="IU126" s="395"/>
      <c r="IV126" s="395"/>
    </row>
    <row r="127" spans="1:256" ht="12">
      <c r="A127" s="377" t="s">
        <v>81</v>
      </c>
      <c r="B127" s="451"/>
      <c r="C127" s="446">
        <v>4628.5713999999998</v>
      </c>
      <c r="D127" s="444">
        <v>176</v>
      </c>
      <c r="E127" s="445">
        <v>3577</v>
      </c>
      <c r="F127" s="445">
        <v>126231</v>
      </c>
      <c r="G127" s="370">
        <v>327788</v>
      </c>
      <c r="H127" s="445">
        <v>166132</v>
      </c>
      <c r="I127" s="445">
        <v>161656</v>
      </c>
      <c r="J127" s="447">
        <v>2.6</v>
      </c>
      <c r="K127" s="394">
        <v>70.818395498878985</v>
      </c>
      <c r="L127" s="448">
        <v>-180</v>
      </c>
      <c r="M127" s="448">
        <v>-95</v>
      </c>
      <c r="N127" s="389">
        <v>-0.28974191620053791</v>
      </c>
      <c r="O127" s="449">
        <v>224</v>
      </c>
      <c r="P127" s="389">
        <v>0.68318093925179491</v>
      </c>
      <c r="Q127" s="449">
        <v>319</v>
      </c>
      <c r="R127" s="389">
        <v>0.97292285545233281</v>
      </c>
      <c r="S127" s="448">
        <v>-85</v>
      </c>
      <c r="T127" s="371">
        <v>-0.25924276712679717</v>
      </c>
      <c r="U127" s="450">
        <v>1300</v>
      </c>
      <c r="V127" s="389">
        <v>3.9648893795863094</v>
      </c>
      <c r="W127" s="449">
        <v>1385</v>
      </c>
      <c r="X127" s="389">
        <v>4.2241321467131066</v>
      </c>
      <c r="Y127" s="389">
        <v>-0.54898468332733508</v>
      </c>
      <c r="Z127" s="389"/>
      <c r="AA127" s="449">
        <v>184</v>
      </c>
      <c r="AB127" s="391"/>
      <c r="AC127" s="449">
        <v>97</v>
      </c>
      <c r="AD127" s="372"/>
      <c r="AE127" s="375">
        <v>93177</v>
      </c>
      <c r="AF127" s="376">
        <v>56913</v>
      </c>
      <c r="AG127" s="376">
        <v>36264</v>
      </c>
      <c r="AH127" s="442"/>
      <c r="AI127" s="442"/>
      <c r="AJ127" s="442"/>
      <c r="AK127" s="442"/>
      <c r="AL127" s="443"/>
      <c r="AM127" s="443"/>
      <c r="AN127" s="443"/>
      <c r="AO127" s="443"/>
      <c r="AP127" s="443"/>
      <c r="AQ127" s="443"/>
      <c r="AR127" s="443"/>
      <c r="AS127" s="443"/>
      <c r="AT127" s="443"/>
      <c r="AU127" s="443"/>
      <c r="AV127" s="443"/>
      <c r="AW127" s="443"/>
      <c r="AX127" s="443"/>
      <c r="AY127" s="443"/>
      <c r="AZ127" s="443"/>
      <c r="BA127" s="443"/>
      <c r="BB127" s="443"/>
      <c r="BC127" s="443"/>
      <c r="BD127" s="443"/>
      <c r="BE127" s="443"/>
      <c r="BF127" s="443"/>
      <c r="BG127" s="443"/>
      <c r="BH127" s="443"/>
      <c r="BI127" s="443"/>
      <c r="BJ127" s="443"/>
      <c r="BK127" s="443"/>
      <c r="BL127" s="443"/>
      <c r="BM127" s="443"/>
      <c r="BN127" s="443"/>
      <c r="BO127" s="443"/>
      <c r="BP127" s="443"/>
      <c r="BQ127" s="443"/>
      <c r="BR127" s="443"/>
      <c r="BS127" s="443"/>
      <c r="BT127" s="443"/>
      <c r="BU127" s="443"/>
      <c r="BV127" s="443"/>
      <c r="BW127" s="443"/>
      <c r="BX127" s="443"/>
      <c r="BY127" s="443"/>
      <c r="BZ127" s="443"/>
      <c r="CA127" s="443"/>
      <c r="CB127" s="443"/>
      <c r="CC127" s="443"/>
      <c r="CD127" s="443"/>
      <c r="CE127" s="443"/>
      <c r="CF127" s="443"/>
      <c r="CG127" s="443"/>
      <c r="CH127" s="443"/>
      <c r="CI127" s="443"/>
      <c r="CJ127" s="443"/>
      <c r="CK127" s="443"/>
      <c r="CL127" s="443"/>
      <c r="CM127" s="443"/>
      <c r="CN127" s="443"/>
      <c r="CO127" s="443"/>
      <c r="CP127" s="443"/>
      <c r="CQ127" s="443"/>
      <c r="CR127" s="443"/>
      <c r="CS127" s="443"/>
      <c r="CT127" s="443"/>
      <c r="CU127" s="443"/>
      <c r="CV127" s="443"/>
      <c r="CW127" s="443"/>
      <c r="CX127" s="443"/>
      <c r="CY127" s="443"/>
      <c r="CZ127" s="443"/>
      <c r="DA127" s="443"/>
      <c r="DB127" s="443"/>
      <c r="DC127" s="443"/>
      <c r="DD127" s="443"/>
      <c r="DE127" s="443"/>
      <c r="DF127" s="443"/>
      <c r="DG127" s="443"/>
      <c r="DH127" s="443"/>
      <c r="DI127" s="443"/>
      <c r="DJ127" s="443"/>
      <c r="DK127" s="443"/>
      <c r="DL127" s="443"/>
      <c r="DM127" s="443"/>
      <c r="DN127" s="443"/>
      <c r="DO127" s="443"/>
      <c r="DP127" s="443"/>
      <c r="DQ127" s="443"/>
      <c r="DR127" s="443"/>
      <c r="DS127" s="443"/>
      <c r="DT127" s="443"/>
      <c r="DU127" s="443"/>
      <c r="DV127" s="443"/>
      <c r="DW127" s="443"/>
      <c r="DX127" s="443"/>
      <c r="DY127" s="443"/>
      <c r="DZ127" s="443"/>
      <c r="EA127" s="443"/>
      <c r="EB127" s="443"/>
      <c r="EC127" s="443"/>
      <c r="ED127" s="443"/>
      <c r="EE127" s="443"/>
      <c r="EF127" s="443"/>
      <c r="EG127" s="443"/>
      <c r="EH127" s="443"/>
      <c r="EI127" s="443"/>
      <c r="EJ127" s="443"/>
      <c r="EK127" s="443"/>
      <c r="EL127" s="443"/>
      <c r="EM127" s="443"/>
      <c r="EN127" s="443"/>
      <c r="EO127" s="443"/>
      <c r="EP127" s="443"/>
      <c r="EQ127" s="443"/>
      <c r="ER127" s="443"/>
      <c r="ES127" s="443"/>
      <c r="ET127" s="443"/>
      <c r="EU127" s="443"/>
      <c r="EV127" s="443"/>
      <c r="EW127" s="443"/>
      <c r="EX127" s="443"/>
      <c r="EY127" s="443"/>
      <c r="EZ127" s="443"/>
      <c r="FA127" s="443"/>
      <c r="FB127" s="443"/>
      <c r="FC127" s="443"/>
      <c r="FD127" s="443"/>
      <c r="FE127" s="443"/>
      <c r="FF127" s="443"/>
      <c r="FG127" s="443"/>
      <c r="FH127" s="443"/>
      <c r="FI127" s="443"/>
      <c r="FJ127" s="443"/>
      <c r="FK127" s="443"/>
      <c r="FL127" s="443"/>
      <c r="FM127" s="443"/>
      <c r="FN127" s="443"/>
      <c r="FO127" s="443"/>
      <c r="FP127" s="443"/>
      <c r="FQ127" s="443"/>
      <c r="FR127" s="443"/>
      <c r="FS127" s="443"/>
      <c r="FT127" s="443"/>
      <c r="FU127" s="443"/>
      <c r="FV127" s="443"/>
      <c r="FW127" s="443"/>
      <c r="FX127" s="443"/>
      <c r="FY127" s="443"/>
      <c r="FZ127" s="443"/>
      <c r="GA127" s="443"/>
      <c r="GB127" s="443"/>
      <c r="GC127" s="443"/>
      <c r="GD127" s="443"/>
      <c r="GE127" s="443"/>
      <c r="GF127" s="443"/>
      <c r="GG127" s="443"/>
      <c r="GH127" s="443"/>
      <c r="GI127" s="443"/>
      <c r="GJ127" s="443"/>
      <c r="GK127" s="443"/>
      <c r="GL127" s="443"/>
      <c r="GM127" s="443"/>
      <c r="GN127" s="443"/>
      <c r="GO127" s="443"/>
      <c r="GP127" s="443"/>
      <c r="GQ127" s="443"/>
      <c r="GR127" s="443"/>
      <c r="GS127" s="443"/>
      <c r="GT127" s="443"/>
      <c r="GU127" s="443"/>
      <c r="GV127" s="443"/>
      <c r="GW127" s="443"/>
      <c r="GX127" s="443"/>
      <c r="GY127" s="443"/>
      <c r="GZ127" s="443"/>
      <c r="HA127" s="443"/>
      <c r="HB127" s="443"/>
      <c r="HC127" s="443"/>
      <c r="HD127" s="443"/>
      <c r="HE127" s="443"/>
      <c r="HF127" s="443"/>
      <c r="HG127" s="443"/>
      <c r="HH127" s="443"/>
      <c r="HI127" s="443"/>
      <c r="HJ127" s="443"/>
      <c r="HK127" s="443"/>
      <c r="HL127" s="443"/>
      <c r="HM127" s="443"/>
      <c r="HN127" s="443"/>
      <c r="HO127" s="443"/>
      <c r="HP127" s="443"/>
      <c r="HQ127" s="443"/>
      <c r="HR127" s="443"/>
      <c r="HS127" s="443"/>
      <c r="HT127" s="443"/>
      <c r="HU127" s="443"/>
      <c r="HV127" s="443"/>
      <c r="HW127" s="443"/>
      <c r="HX127" s="443"/>
      <c r="HY127" s="443"/>
      <c r="HZ127" s="443"/>
      <c r="IA127" s="443"/>
      <c r="IB127" s="443"/>
      <c r="IC127" s="443"/>
      <c r="ID127" s="443"/>
      <c r="IE127" s="443"/>
      <c r="IF127" s="443"/>
      <c r="IG127" s="443"/>
      <c r="IH127" s="443"/>
      <c r="II127" s="443"/>
      <c r="IJ127" s="443"/>
      <c r="IK127" s="443"/>
      <c r="IL127" s="443"/>
      <c r="IM127" s="443"/>
      <c r="IN127" s="443"/>
      <c r="IO127" s="443"/>
      <c r="IP127" s="443"/>
      <c r="IQ127" s="443"/>
      <c r="IR127" s="443"/>
      <c r="IS127" s="443"/>
      <c r="IT127" s="443"/>
      <c r="IU127" s="443"/>
      <c r="IV127" s="443"/>
    </row>
    <row r="128" spans="1:256" ht="12">
      <c r="A128" s="377" t="s">
        <v>83</v>
      </c>
      <c r="B128" s="451"/>
      <c r="C128" s="446">
        <v>4628.5713999999998</v>
      </c>
      <c r="D128" s="444">
        <v>176</v>
      </c>
      <c r="E128" s="445">
        <v>3577</v>
      </c>
      <c r="F128" s="445">
        <v>126231</v>
      </c>
      <c r="G128" s="370">
        <v>327654</v>
      </c>
      <c r="H128" s="445">
        <v>166019</v>
      </c>
      <c r="I128" s="445">
        <v>161635</v>
      </c>
      <c r="J128" s="447">
        <v>2.6</v>
      </c>
      <c r="K128" s="394">
        <v>70.78944488141633</v>
      </c>
      <c r="L128" s="448">
        <v>-134</v>
      </c>
      <c r="M128" s="448">
        <v>-84</v>
      </c>
      <c r="N128" s="389">
        <v>-0.2563155855132872</v>
      </c>
      <c r="O128" s="449">
        <v>163</v>
      </c>
      <c r="P128" s="389">
        <v>0.49737429093649782</v>
      </c>
      <c r="Q128" s="449">
        <v>247</v>
      </c>
      <c r="R128" s="389">
        <v>0.75368987644978502</v>
      </c>
      <c r="S128" s="448">
        <v>-50</v>
      </c>
      <c r="T128" s="371">
        <v>-0.15256880090076619</v>
      </c>
      <c r="U128" s="450">
        <v>1131</v>
      </c>
      <c r="V128" s="389">
        <v>3.4511062763753313</v>
      </c>
      <c r="W128" s="449">
        <v>1181</v>
      </c>
      <c r="X128" s="389">
        <v>3.6036750772760975</v>
      </c>
      <c r="Y128" s="389">
        <v>-0.40888438641405339</v>
      </c>
      <c r="Z128" s="389"/>
      <c r="AA128" s="449">
        <v>135</v>
      </c>
      <c r="AB128" s="391"/>
      <c r="AC128" s="449">
        <v>57</v>
      </c>
      <c r="AD128" s="372"/>
      <c r="AE128" s="375">
        <v>93180</v>
      </c>
      <c r="AF128" s="376">
        <v>56907</v>
      </c>
      <c r="AG128" s="376">
        <v>36273</v>
      </c>
      <c r="AH128" s="394"/>
      <c r="AI128" s="394"/>
      <c r="AJ128" s="394"/>
      <c r="AK128" s="394"/>
      <c r="AL128" s="395"/>
      <c r="AM128" s="395"/>
      <c r="AN128" s="395"/>
      <c r="AO128" s="395"/>
      <c r="AP128" s="395"/>
      <c r="AQ128" s="395"/>
      <c r="AR128" s="395"/>
      <c r="AS128" s="395"/>
      <c r="AT128" s="395"/>
      <c r="AU128" s="395"/>
      <c r="AV128" s="395"/>
      <c r="AW128" s="395"/>
      <c r="AX128" s="395"/>
      <c r="AY128" s="395"/>
      <c r="AZ128" s="395"/>
      <c r="BA128" s="395"/>
      <c r="BB128" s="395"/>
      <c r="BC128" s="395"/>
      <c r="BD128" s="395"/>
      <c r="BE128" s="395"/>
      <c r="BF128" s="395"/>
      <c r="BG128" s="395"/>
      <c r="BH128" s="395"/>
      <c r="BI128" s="395"/>
      <c r="BJ128" s="395"/>
      <c r="BK128" s="395"/>
      <c r="BL128" s="395"/>
      <c r="BM128" s="395"/>
      <c r="BN128" s="395"/>
      <c r="BO128" s="395"/>
      <c r="BP128" s="395"/>
      <c r="BQ128" s="395"/>
      <c r="BR128" s="395"/>
      <c r="BS128" s="395"/>
      <c r="BT128" s="395"/>
      <c r="BU128" s="395"/>
      <c r="BV128" s="395"/>
      <c r="BW128" s="395"/>
      <c r="BX128" s="395"/>
      <c r="BY128" s="395"/>
      <c r="BZ128" s="395"/>
      <c r="CA128" s="395"/>
      <c r="CB128" s="395"/>
      <c r="CC128" s="395"/>
      <c r="CD128" s="395"/>
      <c r="CE128" s="395"/>
      <c r="CF128" s="395"/>
      <c r="CG128" s="395"/>
      <c r="CH128" s="395"/>
      <c r="CI128" s="395"/>
      <c r="CJ128" s="395"/>
      <c r="CK128" s="395"/>
      <c r="CL128" s="395"/>
      <c r="CM128" s="395"/>
      <c r="CN128" s="395"/>
      <c r="CO128" s="395"/>
      <c r="CP128" s="395"/>
      <c r="CQ128" s="395"/>
      <c r="CR128" s="395"/>
      <c r="CS128" s="395"/>
      <c r="CT128" s="395"/>
      <c r="CU128" s="395"/>
      <c r="CV128" s="395"/>
      <c r="CW128" s="395"/>
      <c r="CX128" s="395"/>
      <c r="CY128" s="395"/>
      <c r="CZ128" s="395"/>
      <c r="DA128" s="395"/>
      <c r="DB128" s="395"/>
      <c r="DC128" s="395"/>
      <c r="DD128" s="395"/>
      <c r="DE128" s="395"/>
      <c r="DF128" s="395"/>
      <c r="DG128" s="395"/>
      <c r="DH128" s="395"/>
      <c r="DI128" s="395"/>
      <c r="DJ128" s="395"/>
      <c r="DK128" s="395"/>
      <c r="DL128" s="395"/>
      <c r="DM128" s="395"/>
      <c r="DN128" s="395"/>
      <c r="DO128" s="395"/>
      <c r="DP128" s="395"/>
      <c r="DQ128" s="395"/>
      <c r="DR128" s="395"/>
      <c r="DS128" s="395"/>
      <c r="DT128" s="395"/>
      <c r="DU128" s="395"/>
      <c r="DV128" s="395"/>
      <c r="DW128" s="395"/>
      <c r="DX128" s="395"/>
      <c r="DY128" s="395"/>
      <c r="DZ128" s="395"/>
      <c r="EA128" s="395"/>
      <c r="EB128" s="395"/>
      <c r="EC128" s="395"/>
      <c r="ED128" s="395"/>
      <c r="EE128" s="395"/>
      <c r="EF128" s="395"/>
      <c r="EG128" s="395"/>
      <c r="EH128" s="395"/>
      <c r="EI128" s="395"/>
      <c r="EJ128" s="395"/>
      <c r="EK128" s="395"/>
      <c r="EL128" s="395"/>
      <c r="EM128" s="395"/>
      <c r="EN128" s="395"/>
      <c r="EO128" s="395"/>
      <c r="EP128" s="395"/>
      <c r="EQ128" s="395"/>
      <c r="ER128" s="395"/>
      <c r="ES128" s="395"/>
      <c r="ET128" s="395"/>
      <c r="EU128" s="395"/>
      <c r="EV128" s="395"/>
      <c r="EW128" s="395"/>
      <c r="EX128" s="395"/>
      <c r="EY128" s="395"/>
      <c r="EZ128" s="395"/>
      <c r="FA128" s="395"/>
      <c r="FB128" s="395"/>
      <c r="FC128" s="395"/>
      <c r="FD128" s="395"/>
      <c r="FE128" s="395"/>
      <c r="FF128" s="395"/>
      <c r="FG128" s="395"/>
      <c r="FH128" s="395"/>
      <c r="FI128" s="395"/>
      <c r="FJ128" s="395"/>
      <c r="FK128" s="395"/>
      <c r="FL128" s="395"/>
      <c r="FM128" s="395"/>
      <c r="FN128" s="395"/>
      <c r="FO128" s="395"/>
      <c r="FP128" s="395"/>
      <c r="FQ128" s="395"/>
      <c r="FR128" s="395"/>
      <c r="FS128" s="395"/>
      <c r="FT128" s="395"/>
      <c r="FU128" s="395"/>
      <c r="FV128" s="395"/>
      <c r="FW128" s="395"/>
      <c r="FX128" s="395"/>
      <c r="FY128" s="395"/>
      <c r="FZ128" s="395"/>
      <c r="GA128" s="395"/>
      <c r="GB128" s="395"/>
      <c r="GC128" s="395"/>
      <c r="GD128" s="395"/>
      <c r="GE128" s="395"/>
      <c r="GF128" s="395"/>
      <c r="GG128" s="395"/>
      <c r="GH128" s="395"/>
      <c r="GI128" s="395"/>
      <c r="GJ128" s="395"/>
      <c r="GK128" s="395"/>
      <c r="GL128" s="395"/>
      <c r="GM128" s="395"/>
      <c r="GN128" s="395"/>
      <c r="GO128" s="395"/>
      <c r="GP128" s="395"/>
      <c r="GQ128" s="395"/>
      <c r="GR128" s="395"/>
      <c r="GS128" s="395"/>
      <c r="GT128" s="395"/>
      <c r="GU128" s="395"/>
      <c r="GV128" s="395"/>
      <c r="GW128" s="395"/>
      <c r="GX128" s="395"/>
      <c r="GY128" s="395"/>
      <c r="GZ128" s="395"/>
      <c r="HA128" s="395"/>
      <c r="HB128" s="395"/>
      <c r="HC128" s="395"/>
      <c r="HD128" s="395"/>
      <c r="HE128" s="395"/>
      <c r="HF128" s="395"/>
      <c r="HG128" s="395"/>
      <c r="HH128" s="395"/>
      <c r="HI128" s="395"/>
      <c r="HJ128" s="395"/>
      <c r="HK128" s="395"/>
      <c r="HL128" s="395"/>
      <c r="HM128" s="395"/>
      <c r="HN128" s="395"/>
      <c r="HO128" s="395"/>
      <c r="HP128" s="395"/>
      <c r="HQ128" s="395"/>
      <c r="HR128" s="395"/>
      <c r="HS128" s="395"/>
      <c r="HT128" s="395"/>
      <c r="HU128" s="395"/>
      <c r="HV128" s="395"/>
      <c r="HW128" s="395"/>
      <c r="HX128" s="395"/>
      <c r="HY128" s="395"/>
      <c r="HZ128" s="395"/>
      <c r="IA128" s="395"/>
      <c r="IB128" s="395"/>
      <c r="IC128" s="395"/>
      <c r="ID128" s="395"/>
      <c r="IE128" s="395"/>
      <c r="IF128" s="395"/>
      <c r="IG128" s="395"/>
      <c r="IH128" s="395"/>
      <c r="II128" s="395"/>
      <c r="IJ128" s="395"/>
      <c r="IK128" s="395"/>
      <c r="IL128" s="395"/>
      <c r="IM128" s="395"/>
      <c r="IN128" s="395"/>
      <c r="IO128" s="395"/>
      <c r="IP128" s="395"/>
      <c r="IQ128" s="395"/>
      <c r="IR128" s="395"/>
      <c r="IS128" s="395"/>
      <c r="IT128" s="395"/>
      <c r="IU128" s="395"/>
      <c r="IV128" s="395"/>
    </row>
    <row r="129" spans="1:256" ht="12">
      <c r="A129" s="377" t="s">
        <v>84</v>
      </c>
      <c r="B129" s="451"/>
      <c r="C129" s="446">
        <v>4628.5713999999998</v>
      </c>
      <c r="D129" s="444">
        <v>176</v>
      </c>
      <c r="E129" s="445">
        <v>3577</v>
      </c>
      <c r="F129" s="445">
        <v>126224</v>
      </c>
      <c r="G129" s="370">
        <v>327513</v>
      </c>
      <c r="H129" s="445">
        <v>165931</v>
      </c>
      <c r="I129" s="445">
        <v>161582</v>
      </c>
      <c r="J129" s="447">
        <v>2.59</v>
      </c>
      <c r="K129" s="394">
        <v>70.75898191826532</v>
      </c>
      <c r="L129" s="448">
        <v>-141</v>
      </c>
      <c r="M129" s="448">
        <v>-86</v>
      </c>
      <c r="N129" s="389">
        <v>-0.262528485103798</v>
      </c>
      <c r="O129" s="449">
        <v>195</v>
      </c>
      <c r="P129" s="389">
        <v>0.59526807668884418</v>
      </c>
      <c r="Q129" s="449">
        <v>281</v>
      </c>
      <c r="R129" s="389">
        <v>0.85779656179264219</v>
      </c>
      <c r="S129" s="448">
        <v>-55</v>
      </c>
      <c r="T129" s="371">
        <v>-0.16789612419428934</v>
      </c>
      <c r="U129" s="450">
        <v>1246</v>
      </c>
      <c r="V129" s="389">
        <v>3.8036103772015379</v>
      </c>
      <c r="W129" s="449">
        <v>1301</v>
      </c>
      <c r="X129" s="389">
        <v>3.9715065013958273</v>
      </c>
      <c r="Y129" s="389">
        <v>-0.43042460929808735</v>
      </c>
      <c r="Z129" s="389"/>
      <c r="AA129" s="449">
        <v>170</v>
      </c>
      <c r="AB129" s="391"/>
      <c r="AC129" s="449">
        <v>80</v>
      </c>
      <c r="AD129" s="372"/>
      <c r="AE129" s="375">
        <v>93190</v>
      </c>
      <c r="AF129" s="376">
        <v>56907</v>
      </c>
      <c r="AG129" s="376">
        <v>36283</v>
      </c>
      <c r="AH129" s="394"/>
      <c r="AI129" s="394"/>
      <c r="AJ129" s="394"/>
      <c r="AK129" s="394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5"/>
      <c r="BJ129" s="395"/>
      <c r="BK129" s="395"/>
      <c r="BL129" s="395"/>
      <c r="BM129" s="395"/>
      <c r="BN129" s="395"/>
      <c r="BO129" s="395"/>
      <c r="BP129" s="395"/>
      <c r="BQ129" s="395"/>
      <c r="BR129" s="395"/>
      <c r="BS129" s="395"/>
      <c r="BT129" s="395"/>
      <c r="BU129" s="395"/>
      <c r="BV129" s="395"/>
      <c r="BW129" s="395"/>
      <c r="BX129" s="395"/>
      <c r="BY129" s="395"/>
      <c r="BZ129" s="395"/>
      <c r="CA129" s="395"/>
      <c r="CB129" s="395"/>
      <c r="CC129" s="395"/>
      <c r="CD129" s="395"/>
      <c r="CE129" s="395"/>
      <c r="CF129" s="395"/>
      <c r="CG129" s="395"/>
      <c r="CH129" s="395"/>
      <c r="CI129" s="395"/>
      <c r="CJ129" s="395"/>
      <c r="CK129" s="395"/>
      <c r="CL129" s="395"/>
      <c r="CM129" s="395"/>
      <c r="CN129" s="395"/>
      <c r="CO129" s="395"/>
      <c r="CP129" s="395"/>
      <c r="CQ129" s="395"/>
      <c r="CR129" s="395"/>
      <c r="CS129" s="395"/>
      <c r="CT129" s="395"/>
      <c r="CU129" s="395"/>
      <c r="CV129" s="395"/>
      <c r="CW129" s="395"/>
      <c r="CX129" s="395"/>
      <c r="CY129" s="395"/>
      <c r="CZ129" s="395"/>
      <c r="DA129" s="395"/>
      <c r="DB129" s="395"/>
      <c r="DC129" s="395"/>
      <c r="DD129" s="395"/>
      <c r="DE129" s="395"/>
      <c r="DF129" s="395"/>
      <c r="DG129" s="395"/>
      <c r="DH129" s="395"/>
      <c r="DI129" s="395"/>
      <c r="DJ129" s="395"/>
      <c r="DK129" s="395"/>
      <c r="DL129" s="395"/>
      <c r="DM129" s="395"/>
      <c r="DN129" s="395"/>
      <c r="DO129" s="395"/>
      <c r="DP129" s="395"/>
      <c r="DQ129" s="395"/>
      <c r="DR129" s="395"/>
      <c r="DS129" s="395"/>
      <c r="DT129" s="395"/>
      <c r="DU129" s="395"/>
      <c r="DV129" s="395"/>
      <c r="DW129" s="395"/>
      <c r="DX129" s="395"/>
      <c r="DY129" s="395"/>
      <c r="DZ129" s="395"/>
      <c r="EA129" s="395"/>
      <c r="EB129" s="395"/>
      <c r="EC129" s="395"/>
      <c r="ED129" s="395"/>
      <c r="EE129" s="395"/>
      <c r="EF129" s="395"/>
      <c r="EG129" s="395"/>
      <c r="EH129" s="395"/>
      <c r="EI129" s="395"/>
      <c r="EJ129" s="395"/>
      <c r="EK129" s="395"/>
      <c r="EL129" s="395"/>
      <c r="EM129" s="395"/>
      <c r="EN129" s="395"/>
      <c r="EO129" s="395"/>
      <c r="EP129" s="395"/>
      <c r="EQ129" s="395"/>
      <c r="ER129" s="395"/>
      <c r="ES129" s="395"/>
      <c r="ET129" s="395"/>
      <c r="EU129" s="395"/>
      <c r="EV129" s="395"/>
      <c r="EW129" s="395"/>
      <c r="EX129" s="395"/>
      <c r="EY129" s="395"/>
      <c r="EZ129" s="395"/>
      <c r="FA129" s="395"/>
      <c r="FB129" s="395"/>
      <c r="FC129" s="395"/>
      <c r="FD129" s="395"/>
      <c r="FE129" s="395"/>
      <c r="FF129" s="395"/>
      <c r="FG129" s="395"/>
      <c r="FH129" s="395"/>
      <c r="FI129" s="395"/>
      <c r="FJ129" s="395"/>
      <c r="FK129" s="395"/>
      <c r="FL129" s="395"/>
      <c r="FM129" s="395"/>
      <c r="FN129" s="395"/>
      <c r="FO129" s="395"/>
      <c r="FP129" s="395"/>
      <c r="FQ129" s="395"/>
      <c r="FR129" s="395"/>
      <c r="FS129" s="395"/>
      <c r="FT129" s="395"/>
      <c r="FU129" s="395"/>
      <c r="FV129" s="395"/>
      <c r="FW129" s="395"/>
      <c r="FX129" s="395"/>
      <c r="FY129" s="395"/>
      <c r="FZ129" s="395"/>
      <c r="GA129" s="395"/>
      <c r="GB129" s="395"/>
      <c r="GC129" s="395"/>
      <c r="GD129" s="395"/>
      <c r="GE129" s="395"/>
      <c r="GF129" s="395"/>
      <c r="GG129" s="395"/>
      <c r="GH129" s="395"/>
      <c r="GI129" s="395"/>
      <c r="GJ129" s="395"/>
      <c r="GK129" s="395"/>
      <c r="GL129" s="395"/>
      <c r="GM129" s="395"/>
      <c r="GN129" s="395"/>
      <c r="GO129" s="395"/>
      <c r="GP129" s="395"/>
      <c r="GQ129" s="395"/>
      <c r="GR129" s="395"/>
      <c r="GS129" s="395"/>
      <c r="GT129" s="395"/>
      <c r="GU129" s="395"/>
      <c r="GV129" s="395"/>
      <c r="GW129" s="395"/>
      <c r="GX129" s="395"/>
      <c r="GY129" s="395"/>
      <c r="GZ129" s="395"/>
      <c r="HA129" s="395"/>
      <c r="HB129" s="395"/>
      <c r="HC129" s="395"/>
      <c r="HD129" s="395"/>
      <c r="HE129" s="395"/>
      <c r="HF129" s="395"/>
      <c r="HG129" s="395"/>
      <c r="HH129" s="395"/>
      <c r="HI129" s="395"/>
      <c r="HJ129" s="395"/>
      <c r="HK129" s="395"/>
      <c r="HL129" s="395"/>
      <c r="HM129" s="395"/>
      <c r="HN129" s="395"/>
      <c r="HO129" s="395"/>
      <c r="HP129" s="395"/>
      <c r="HQ129" s="395"/>
      <c r="HR129" s="395"/>
      <c r="HS129" s="395"/>
      <c r="HT129" s="395"/>
      <c r="HU129" s="395"/>
      <c r="HV129" s="395"/>
      <c r="HW129" s="395"/>
      <c r="HX129" s="395"/>
      <c r="HY129" s="395"/>
      <c r="HZ129" s="395"/>
      <c r="IA129" s="395"/>
      <c r="IB129" s="395"/>
      <c r="IC129" s="395"/>
      <c r="ID129" s="395"/>
      <c r="IE129" s="395"/>
      <c r="IF129" s="395"/>
      <c r="IG129" s="395"/>
      <c r="IH129" s="395"/>
      <c r="II129" s="395"/>
      <c r="IJ129" s="395"/>
      <c r="IK129" s="395"/>
      <c r="IL129" s="395"/>
      <c r="IM129" s="395"/>
      <c r="IN129" s="395"/>
      <c r="IO129" s="395"/>
      <c r="IP129" s="395"/>
      <c r="IQ129" s="395"/>
      <c r="IR129" s="395"/>
      <c r="IS129" s="395"/>
      <c r="IT129" s="395"/>
      <c r="IU129" s="395"/>
      <c r="IV129" s="395"/>
    </row>
    <row r="130" spans="1:256" ht="12">
      <c r="A130" s="377" t="s">
        <v>85</v>
      </c>
      <c r="B130" s="451"/>
      <c r="C130" s="446">
        <v>4628.5713999999998</v>
      </c>
      <c r="D130" s="444">
        <v>176</v>
      </c>
      <c r="E130" s="445">
        <v>3577</v>
      </c>
      <c r="F130" s="445">
        <v>126234</v>
      </c>
      <c r="G130" s="370">
        <v>327349</v>
      </c>
      <c r="H130" s="445">
        <v>165802</v>
      </c>
      <c r="I130" s="445">
        <v>161547</v>
      </c>
      <c r="J130" s="447">
        <v>2.59</v>
      </c>
      <c r="K130" s="394">
        <v>70.723549819281175</v>
      </c>
      <c r="L130" s="448">
        <v>-164</v>
      </c>
      <c r="M130" s="448">
        <v>-58</v>
      </c>
      <c r="N130" s="389">
        <v>-0.1771365570150657</v>
      </c>
      <c r="O130" s="449">
        <v>218</v>
      </c>
      <c r="P130" s="389">
        <v>0.66578912809110935</v>
      </c>
      <c r="Q130" s="449">
        <v>276</v>
      </c>
      <c r="R130" s="389">
        <v>0.84292568510617505</v>
      </c>
      <c r="S130" s="448">
        <v>-106</v>
      </c>
      <c r="T130" s="371">
        <v>-0.32373232833787835</v>
      </c>
      <c r="U130" s="450">
        <v>1259</v>
      </c>
      <c r="V130" s="389">
        <v>3.8450849186546172</v>
      </c>
      <c r="W130" s="449">
        <v>1365</v>
      </c>
      <c r="X130" s="389">
        <v>4.1688172469924956</v>
      </c>
      <c r="Y130" s="389">
        <v>-0.50086888535294405</v>
      </c>
      <c r="Z130" s="389"/>
      <c r="AA130" s="449">
        <v>131</v>
      </c>
      <c r="AB130" s="391"/>
      <c r="AC130" s="449">
        <v>76</v>
      </c>
      <c r="AD130" s="372"/>
      <c r="AE130" s="375">
        <v>93179</v>
      </c>
      <c r="AF130" s="376">
        <v>56900</v>
      </c>
      <c r="AG130" s="376">
        <v>36279</v>
      </c>
      <c r="AH130" s="394"/>
      <c r="AI130" s="394"/>
      <c r="AJ130" s="394"/>
      <c r="AK130" s="394"/>
      <c r="AL130" s="395"/>
      <c r="AM130" s="395"/>
      <c r="AN130" s="395"/>
      <c r="AO130" s="395"/>
      <c r="AP130" s="395"/>
      <c r="AQ130" s="395"/>
      <c r="AR130" s="395"/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5"/>
      <c r="BJ130" s="395"/>
      <c r="BK130" s="395"/>
      <c r="BL130" s="395"/>
      <c r="BM130" s="395"/>
      <c r="BN130" s="395"/>
      <c r="BO130" s="395"/>
      <c r="BP130" s="395"/>
      <c r="BQ130" s="395"/>
      <c r="BR130" s="395"/>
      <c r="BS130" s="395"/>
      <c r="BT130" s="395"/>
      <c r="BU130" s="395"/>
      <c r="BV130" s="395"/>
      <c r="BW130" s="395"/>
      <c r="BX130" s="395"/>
      <c r="BY130" s="395"/>
      <c r="BZ130" s="395"/>
      <c r="CA130" s="395"/>
      <c r="CB130" s="395"/>
      <c r="CC130" s="395"/>
      <c r="CD130" s="395"/>
      <c r="CE130" s="395"/>
      <c r="CF130" s="395"/>
      <c r="CG130" s="395"/>
      <c r="CH130" s="395"/>
      <c r="CI130" s="395"/>
      <c r="CJ130" s="395"/>
      <c r="CK130" s="395"/>
      <c r="CL130" s="395"/>
      <c r="CM130" s="395"/>
      <c r="CN130" s="395"/>
      <c r="CO130" s="395"/>
      <c r="CP130" s="395"/>
      <c r="CQ130" s="395"/>
      <c r="CR130" s="395"/>
      <c r="CS130" s="395"/>
      <c r="CT130" s="395"/>
      <c r="CU130" s="395"/>
      <c r="CV130" s="395"/>
      <c r="CW130" s="395"/>
      <c r="CX130" s="395"/>
      <c r="CY130" s="395"/>
      <c r="CZ130" s="395"/>
      <c r="DA130" s="395"/>
      <c r="DB130" s="395"/>
      <c r="DC130" s="395"/>
      <c r="DD130" s="395"/>
      <c r="DE130" s="395"/>
      <c r="DF130" s="395"/>
      <c r="DG130" s="395"/>
      <c r="DH130" s="395"/>
      <c r="DI130" s="395"/>
      <c r="DJ130" s="395"/>
      <c r="DK130" s="395"/>
      <c r="DL130" s="395"/>
      <c r="DM130" s="395"/>
      <c r="DN130" s="395"/>
      <c r="DO130" s="395"/>
      <c r="DP130" s="395"/>
      <c r="DQ130" s="395"/>
      <c r="DR130" s="395"/>
      <c r="DS130" s="395"/>
      <c r="DT130" s="395"/>
      <c r="DU130" s="395"/>
      <c r="DV130" s="395"/>
      <c r="DW130" s="395"/>
      <c r="DX130" s="395"/>
      <c r="DY130" s="395"/>
      <c r="DZ130" s="395"/>
      <c r="EA130" s="395"/>
      <c r="EB130" s="395"/>
      <c r="EC130" s="395"/>
      <c r="ED130" s="395"/>
      <c r="EE130" s="395"/>
      <c r="EF130" s="395"/>
      <c r="EG130" s="395"/>
      <c r="EH130" s="395"/>
      <c r="EI130" s="395"/>
      <c r="EJ130" s="395"/>
      <c r="EK130" s="395"/>
      <c r="EL130" s="395"/>
      <c r="EM130" s="395"/>
      <c r="EN130" s="395"/>
      <c r="EO130" s="395"/>
      <c r="EP130" s="395"/>
      <c r="EQ130" s="395"/>
      <c r="ER130" s="395"/>
      <c r="ES130" s="395"/>
      <c r="ET130" s="395"/>
      <c r="EU130" s="395"/>
      <c r="EV130" s="395"/>
      <c r="EW130" s="395"/>
      <c r="EX130" s="395"/>
      <c r="EY130" s="395"/>
      <c r="EZ130" s="395"/>
      <c r="FA130" s="395"/>
      <c r="FB130" s="395"/>
      <c r="FC130" s="395"/>
      <c r="FD130" s="395"/>
      <c r="FE130" s="395"/>
      <c r="FF130" s="395"/>
      <c r="FG130" s="395"/>
      <c r="FH130" s="395"/>
      <c r="FI130" s="395"/>
      <c r="FJ130" s="395"/>
      <c r="FK130" s="395"/>
      <c r="FL130" s="395"/>
      <c r="FM130" s="395"/>
      <c r="FN130" s="395"/>
      <c r="FO130" s="395"/>
      <c r="FP130" s="395"/>
      <c r="FQ130" s="395"/>
      <c r="FR130" s="395"/>
      <c r="FS130" s="395"/>
      <c r="FT130" s="395"/>
      <c r="FU130" s="395"/>
      <c r="FV130" s="395"/>
      <c r="FW130" s="395"/>
      <c r="FX130" s="395"/>
      <c r="FY130" s="395"/>
      <c r="FZ130" s="395"/>
      <c r="GA130" s="395"/>
      <c r="GB130" s="395"/>
      <c r="GC130" s="395"/>
      <c r="GD130" s="395"/>
      <c r="GE130" s="395"/>
      <c r="GF130" s="395"/>
      <c r="GG130" s="395"/>
      <c r="GH130" s="395"/>
      <c r="GI130" s="395"/>
      <c r="GJ130" s="395"/>
      <c r="GK130" s="395"/>
      <c r="GL130" s="395"/>
      <c r="GM130" s="395"/>
      <c r="GN130" s="395"/>
      <c r="GO130" s="395"/>
      <c r="GP130" s="395"/>
      <c r="GQ130" s="395"/>
      <c r="GR130" s="395"/>
      <c r="GS130" s="395"/>
      <c r="GT130" s="395"/>
      <c r="GU130" s="395"/>
      <c r="GV130" s="395"/>
      <c r="GW130" s="395"/>
      <c r="GX130" s="395"/>
      <c r="GY130" s="395"/>
      <c r="GZ130" s="395"/>
      <c r="HA130" s="395"/>
      <c r="HB130" s="395"/>
      <c r="HC130" s="395"/>
      <c r="HD130" s="395"/>
      <c r="HE130" s="395"/>
      <c r="HF130" s="395"/>
      <c r="HG130" s="395"/>
      <c r="HH130" s="395"/>
      <c r="HI130" s="395"/>
      <c r="HJ130" s="395"/>
      <c r="HK130" s="395"/>
      <c r="HL130" s="395"/>
      <c r="HM130" s="395"/>
      <c r="HN130" s="395"/>
      <c r="HO130" s="395"/>
      <c r="HP130" s="395"/>
      <c r="HQ130" s="395"/>
      <c r="HR130" s="395"/>
      <c r="HS130" s="395"/>
      <c r="HT130" s="395"/>
      <c r="HU130" s="395"/>
      <c r="HV130" s="395"/>
      <c r="HW130" s="395"/>
      <c r="HX130" s="395"/>
      <c r="HY130" s="395"/>
      <c r="HZ130" s="395"/>
      <c r="IA130" s="395"/>
      <c r="IB130" s="395"/>
      <c r="IC130" s="395"/>
      <c r="ID130" s="395"/>
      <c r="IE130" s="395"/>
      <c r="IF130" s="395"/>
      <c r="IG130" s="395"/>
      <c r="IH130" s="395"/>
      <c r="II130" s="395"/>
      <c r="IJ130" s="395"/>
      <c r="IK130" s="395"/>
      <c r="IL130" s="395"/>
      <c r="IM130" s="395"/>
      <c r="IN130" s="395"/>
      <c r="IO130" s="395"/>
      <c r="IP130" s="395"/>
      <c r="IQ130" s="395"/>
      <c r="IR130" s="395"/>
      <c r="IS130" s="395"/>
      <c r="IT130" s="395"/>
      <c r="IU130" s="395"/>
      <c r="IV130" s="395"/>
    </row>
    <row r="131" spans="1:256" ht="12">
      <c r="A131" s="377" t="s">
        <v>86</v>
      </c>
      <c r="B131" s="451"/>
      <c r="C131" s="446">
        <v>4628.5713999999998</v>
      </c>
      <c r="D131" s="444">
        <v>176</v>
      </c>
      <c r="E131" s="445">
        <v>3577</v>
      </c>
      <c r="F131" s="445">
        <v>126263</v>
      </c>
      <c r="G131" s="370">
        <v>327080</v>
      </c>
      <c r="H131" s="445">
        <v>165627</v>
      </c>
      <c r="I131" s="445">
        <v>161453</v>
      </c>
      <c r="J131" s="447">
        <v>2.59</v>
      </c>
      <c r="K131" s="394">
        <v>70.665432534971814</v>
      </c>
      <c r="L131" s="448">
        <v>-269</v>
      </c>
      <c r="M131" s="448">
        <v>-58</v>
      </c>
      <c r="N131" s="389">
        <v>-0.17725375862011006</v>
      </c>
      <c r="O131" s="449">
        <v>214</v>
      </c>
      <c r="P131" s="389">
        <v>0.654005247322475</v>
      </c>
      <c r="Q131" s="449">
        <v>272</v>
      </c>
      <c r="R131" s="389">
        <v>0.83125900594258506</v>
      </c>
      <c r="S131" s="448">
        <v>-211</v>
      </c>
      <c r="T131" s="371">
        <v>-0.64483694946281389</v>
      </c>
      <c r="U131" s="450">
        <v>1346</v>
      </c>
      <c r="V131" s="389">
        <v>4.1135096397011743</v>
      </c>
      <c r="W131" s="449">
        <v>1557</v>
      </c>
      <c r="X131" s="389">
        <v>4.7583465891639882</v>
      </c>
      <c r="Y131" s="389">
        <v>-0.82209070808292395</v>
      </c>
      <c r="Z131" s="389"/>
      <c r="AA131" s="449">
        <v>206</v>
      </c>
      <c r="AB131" s="391"/>
      <c r="AC131" s="449">
        <v>74</v>
      </c>
      <c r="AD131" s="372"/>
      <c r="AE131" s="375">
        <v>93162</v>
      </c>
      <c r="AF131" s="376">
        <v>56874</v>
      </c>
      <c r="AG131" s="376">
        <v>36288</v>
      </c>
      <c r="AH131" s="442"/>
      <c r="AI131" s="442"/>
      <c r="AJ131" s="442"/>
      <c r="AK131" s="442"/>
      <c r="AL131" s="443"/>
      <c r="AM131" s="443"/>
      <c r="AN131" s="443"/>
      <c r="AO131" s="443"/>
      <c r="AP131" s="443"/>
      <c r="AQ131" s="443"/>
      <c r="AR131" s="443"/>
      <c r="AS131" s="443"/>
      <c r="AT131" s="443"/>
      <c r="AU131" s="443"/>
      <c r="AV131" s="443"/>
      <c r="AW131" s="443"/>
      <c r="AX131" s="443"/>
      <c r="AY131" s="443"/>
      <c r="AZ131" s="443"/>
      <c r="BA131" s="443"/>
      <c r="BB131" s="443"/>
      <c r="BC131" s="443"/>
      <c r="BD131" s="443"/>
      <c r="BE131" s="443"/>
      <c r="BF131" s="443"/>
      <c r="BG131" s="443"/>
      <c r="BH131" s="443"/>
      <c r="BI131" s="443"/>
      <c r="BJ131" s="443"/>
      <c r="BK131" s="443"/>
      <c r="BL131" s="443"/>
      <c r="BM131" s="443"/>
      <c r="BN131" s="443"/>
      <c r="BO131" s="443"/>
      <c r="BP131" s="443"/>
      <c r="BQ131" s="443"/>
      <c r="BR131" s="443"/>
      <c r="BS131" s="443"/>
      <c r="BT131" s="443"/>
      <c r="BU131" s="443"/>
      <c r="BV131" s="443"/>
      <c r="BW131" s="443"/>
      <c r="BX131" s="443"/>
      <c r="BY131" s="443"/>
      <c r="BZ131" s="443"/>
      <c r="CA131" s="443"/>
      <c r="CB131" s="443"/>
      <c r="CC131" s="443"/>
      <c r="CD131" s="443"/>
      <c r="CE131" s="443"/>
      <c r="CF131" s="443"/>
      <c r="CG131" s="443"/>
      <c r="CH131" s="443"/>
      <c r="CI131" s="443"/>
      <c r="CJ131" s="443"/>
      <c r="CK131" s="443"/>
      <c r="CL131" s="443"/>
      <c r="CM131" s="443"/>
      <c r="CN131" s="443"/>
      <c r="CO131" s="443"/>
      <c r="CP131" s="443"/>
      <c r="CQ131" s="443"/>
      <c r="CR131" s="443"/>
      <c r="CS131" s="443"/>
      <c r="CT131" s="443"/>
      <c r="CU131" s="443"/>
      <c r="CV131" s="443"/>
      <c r="CW131" s="443"/>
      <c r="CX131" s="443"/>
      <c r="CY131" s="443"/>
      <c r="CZ131" s="443"/>
      <c r="DA131" s="443"/>
      <c r="DB131" s="443"/>
      <c r="DC131" s="443"/>
      <c r="DD131" s="443"/>
      <c r="DE131" s="443"/>
      <c r="DF131" s="443"/>
      <c r="DG131" s="443"/>
      <c r="DH131" s="443"/>
      <c r="DI131" s="443"/>
      <c r="DJ131" s="443"/>
      <c r="DK131" s="443"/>
      <c r="DL131" s="443"/>
      <c r="DM131" s="443"/>
      <c r="DN131" s="443"/>
      <c r="DO131" s="443"/>
      <c r="DP131" s="443"/>
      <c r="DQ131" s="443"/>
      <c r="DR131" s="443"/>
      <c r="DS131" s="443"/>
      <c r="DT131" s="443"/>
      <c r="DU131" s="443"/>
      <c r="DV131" s="443"/>
      <c r="DW131" s="443"/>
      <c r="DX131" s="443"/>
      <c r="DY131" s="443"/>
      <c r="DZ131" s="443"/>
      <c r="EA131" s="443"/>
      <c r="EB131" s="443"/>
      <c r="EC131" s="443"/>
      <c r="ED131" s="443"/>
      <c r="EE131" s="443"/>
      <c r="EF131" s="443"/>
      <c r="EG131" s="443"/>
      <c r="EH131" s="443"/>
      <c r="EI131" s="443"/>
      <c r="EJ131" s="443"/>
      <c r="EK131" s="443"/>
      <c r="EL131" s="443"/>
      <c r="EM131" s="443"/>
      <c r="EN131" s="443"/>
      <c r="EO131" s="443"/>
      <c r="EP131" s="443"/>
      <c r="EQ131" s="443"/>
      <c r="ER131" s="443"/>
      <c r="ES131" s="443"/>
      <c r="ET131" s="443"/>
      <c r="EU131" s="443"/>
      <c r="EV131" s="443"/>
      <c r="EW131" s="443"/>
      <c r="EX131" s="443"/>
      <c r="EY131" s="443"/>
      <c r="EZ131" s="443"/>
      <c r="FA131" s="443"/>
      <c r="FB131" s="443"/>
      <c r="FC131" s="443"/>
      <c r="FD131" s="443"/>
      <c r="FE131" s="443"/>
      <c r="FF131" s="443"/>
      <c r="FG131" s="443"/>
      <c r="FH131" s="443"/>
      <c r="FI131" s="443"/>
      <c r="FJ131" s="443"/>
      <c r="FK131" s="443"/>
      <c r="FL131" s="443"/>
      <c r="FM131" s="443"/>
      <c r="FN131" s="443"/>
      <c r="FO131" s="443"/>
      <c r="FP131" s="443"/>
      <c r="FQ131" s="443"/>
      <c r="FR131" s="443"/>
      <c r="FS131" s="443"/>
      <c r="FT131" s="443"/>
      <c r="FU131" s="443"/>
      <c r="FV131" s="443"/>
      <c r="FW131" s="443"/>
      <c r="FX131" s="443"/>
      <c r="FY131" s="443"/>
      <c r="FZ131" s="443"/>
      <c r="GA131" s="443"/>
      <c r="GB131" s="443"/>
      <c r="GC131" s="443"/>
      <c r="GD131" s="443"/>
      <c r="GE131" s="443"/>
      <c r="GF131" s="443"/>
      <c r="GG131" s="443"/>
      <c r="GH131" s="443"/>
      <c r="GI131" s="443"/>
      <c r="GJ131" s="443"/>
      <c r="GK131" s="443"/>
      <c r="GL131" s="443"/>
      <c r="GM131" s="443"/>
      <c r="GN131" s="443"/>
      <c r="GO131" s="443"/>
      <c r="GP131" s="443"/>
      <c r="GQ131" s="443"/>
      <c r="GR131" s="443"/>
      <c r="GS131" s="443"/>
      <c r="GT131" s="443"/>
      <c r="GU131" s="443"/>
      <c r="GV131" s="443"/>
      <c r="GW131" s="443"/>
      <c r="GX131" s="443"/>
      <c r="GY131" s="443"/>
      <c r="GZ131" s="443"/>
      <c r="HA131" s="443"/>
      <c r="HB131" s="443"/>
      <c r="HC131" s="443"/>
      <c r="HD131" s="443"/>
      <c r="HE131" s="443"/>
      <c r="HF131" s="443"/>
      <c r="HG131" s="443"/>
      <c r="HH131" s="443"/>
      <c r="HI131" s="443"/>
      <c r="HJ131" s="443"/>
      <c r="HK131" s="443"/>
      <c r="HL131" s="443"/>
      <c r="HM131" s="443"/>
      <c r="HN131" s="443"/>
      <c r="HO131" s="443"/>
      <c r="HP131" s="443"/>
      <c r="HQ131" s="443"/>
      <c r="HR131" s="443"/>
      <c r="HS131" s="443"/>
      <c r="HT131" s="443"/>
      <c r="HU131" s="443"/>
      <c r="HV131" s="443"/>
      <c r="HW131" s="443"/>
      <c r="HX131" s="443"/>
      <c r="HY131" s="443"/>
      <c r="HZ131" s="443"/>
      <c r="IA131" s="443"/>
      <c r="IB131" s="443"/>
      <c r="IC131" s="443"/>
      <c r="ID131" s="443"/>
      <c r="IE131" s="443"/>
      <c r="IF131" s="443"/>
      <c r="IG131" s="443"/>
      <c r="IH131" s="443"/>
      <c r="II131" s="443"/>
      <c r="IJ131" s="443"/>
      <c r="IK131" s="443"/>
      <c r="IL131" s="443"/>
      <c r="IM131" s="443"/>
      <c r="IN131" s="443"/>
      <c r="IO131" s="443"/>
      <c r="IP131" s="443"/>
      <c r="IQ131" s="443"/>
      <c r="IR131" s="443"/>
      <c r="IS131" s="443"/>
      <c r="IT131" s="443"/>
      <c r="IU131" s="443"/>
      <c r="IV131" s="443"/>
    </row>
    <row r="132" spans="1:256" ht="12">
      <c r="A132" s="377" t="s">
        <v>87</v>
      </c>
      <c r="B132" s="451"/>
      <c r="C132" s="446">
        <v>4628.5713999999998</v>
      </c>
      <c r="D132" s="444">
        <v>176</v>
      </c>
      <c r="E132" s="445">
        <v>3666</v>
      </c>
      <c r="F132" s="445">
        <v>126329</v>
      </c>
      <c r="G132" s="370">
        <v>326986</v>
      </c>
      <c r="H132" s="445">
        <v>165538</v>
      </c>
      <c r="I132" s="445">
        <v>161448</v>
      </c>
      <c r="J132" s="447">
        <v>2.59</v>
      </c>
      <c r="K132" s="394">
        <v>70.64512389287114</v>
      </c>
      <c r="L132" s="448">
        <v>-94</v>
      </c>
      <c r="M132" s="448">
        <v>-74</v>
      </c>
      <c r="N132" s="389">
        <v>-0.22607845533422954</v>
      </c>
      <c r="O132" s="449">
        <v>158</v>
      </c>
      <c r="P132" s="389">
        <v>0.48270805328119271</v>
      </c>
      <c r="Q132" s="449">
        <v>232</v>
      </c>
      <c r="R132" s="389">
        <v>0.70878650861542225</v>
      </c>
      <c r="S132" s="448">
        <v>-20</v>
      </c>
      <c r="T132" s="371">
        <v>-6.1102285225468123E-2</v>
      </c>
      <c r="U132" s="450">
        <v>1158</v>
      </c>
      <c r="V132" s="389">
        <v>3.537822314554564</v>
      </c>
      <c r="W132" s="449">
        <v>1178</v>
      </c>
      <c r="X132" s="389">
        <v>3.5989245997800321</v>
      </c>
      <c r="Y132" s="389">
        <v>-0.28718074055969767</v>
      </c>
      <c r="Z132" s="389"/>
      <c r="AA132" s="449">
        <v>149</v>
      </c>
      <c r="AB132" s="391"/>
      <c r="AC132" s="449">
        <v>80</v>
      </c>
      <c r="AD132" s="372"/>
      <c r="AE132" s="375">
        <v>93212</v>
      </c>
      <c r="AF132" s="376">
        <v>56905</v>
      </c>
      <c r="AG132" s="376">
        <v>36307</v>
      </c>
      <c r="AH132" s="394"/>
      <c r="AI132" s="394"/>
      <c r="AJ132" s="394"/>
      <c r="AK132" s="394"/>
      <c r="AL132" s="395"/>
      <c r="AM132" s="395"/>
      <c r="AN132" s="395"/>
      <c r="AO132" s="395"/>
      <c r="AP132" s="395"/>
      <c r="AQ132" s="395"/>
      <c r="AR132" s="395"/>
      <c r="AS132" s="395"/>
      <c r="AT132" s="395"/>
      <c r="AU132" s="395"/>
      <c r="AV132" s="395"/>
      <c r="AW132" s="395"/>
      <c r="AX132" s="395"/>
      <c r="AY132" s="395"/>
      <c r="AZ132" s="395"/>
      <c r="BA132" s="395"/>
      <c r="BB132" s="395"/>
      <c r="BC132" s="395"/>
      <c r="BD132" s="395"/>
      <c r="BE132" s="395"/>
      <c r="BF132" s="395"/>
      <c r="BG132" s="395"/>
      <c r="BH132" s="395"/>
      <c r="BI132" s="395"/>
      <c r="BJ132" s="395"/>
      <c r="BK132" s="395"/>
      <c r="BL132" s="395"/>
      <c r="BM132" s="395"/>
      <c r="BN132" s="395"/>
      <c r="BO132" s="395"/>
      <c r="BP132" s="395"/>
      <c r="BQ132" s="395"/>
      <c r="BR132" s="395"/>
      <c r="BS132" s="395"/>
      <c r="BT132" s="395"/>
      <c r="BU132" s="395"/>
      <c r="BV132" s="395"/>
      <c r="BW132" s="395"/>
      <c r="BX132" s="395"/>
      <c r="BY132" s="395"/>
      <c r="BZ132" s="395"/>
      <c r="CA132" s="395"/>
      <c r="CB132" s="395"/>
      <c r="CC132" s="395"/>
      <c r="CD132" s="395"/>
      <c r="CE132" s="395"/>
      <c r="CF132" s="395"/>
      <c r="CG132" s="395"/>
      <c r="CH132" s="395"/>
      <c r="CI132" s="395"/>
      <c r="CJ132" s="395"/>
      <c r="CK132" s="395"/>
      <c r="CL132" s="395"/>
      <c r="CM132" s="395"/>
      <c r="CN132" s="395"/>
      <c r="CO132" s="395"/>
      <c r="CP132" s="395"/>
      <c r="CQ132" s="395"/>
      <c r="CR132" s="395"/>
      <c r="CS132" s="395"/>
      <c r="CT132" s="395"/>
      <c r="CU132" s="395"/>
      <c r="CV132" s="395"/>
      <c r="CW132" s="395"/>
      <c r="CX132" s="395"/>
      <c r="CY132" s="395"/>
      <c r="CZ132" s="395"/>
      <c r="DA132" s="395"/>
      <c r="DB132" s="395"/>
      <c r="DC132" s="395"/>
      <c r="DD132" s="395"/>
      <c r="DE132" s="395"/>
      <c r="DF132" s="395"/>
      <c r="DG132" s="395"/>
      <c r="DH132" s="395"/>
      <c r="DI132" s="395"/>
      <c r="DJ132" s="395"/>
      <c r="DK132" s="395"/>
      <c r="DL132" s="395"/>
      <c r="DM132" s="395"/>
      <c r="DN132" s="395"/>
      <c r="DO132" s="395"/>
      <c r="DP132" s="395"/>
      <c r="DQ132" s="395"/>
      <c r="DR132" s="395"/>
      <c r="DS132" s="395"/>
      <c r="DT132" s="395"/>
      <c r="DU132" s="395"/>
      <c r="DV132" s="395"/>
      <c r="DW132" s="395"/>
      <c r="DX132" s="395"/>
      <c r="DY132" s="395"/>
      <c r="DZ132" s="395"/>
      <c r="EA132" s="395"/>
      <c r="EB132" s="395"/>
      <c r="EC132" s="395"/>
      <c r="ED132" s="395"/>
      <c r="EE132" s="395"/>
      <c r="EF132" s="395"/>
      <c r="EG132" s="395"/>
      <c r="EH132" s="395"/>
      <c r="EI132" s="395"/>
      <c r="EJ132" s="395"/>
      <c r="EK132" s="395"/>
      <c r="EL132" s="395"/>
      <c r="EM132" s="395"/>
      <c r="EN132" s="395"/>
      <c r="EO132" s="395"/>
      <c r="EP132" s="395"/>
      <c r="EQ132" s="395"/>
      <c r="ER132" s="395"/>
      <c r="ES132" s="395"/>
      <c r="ET132" s="395"/>
      <c r="EU132" s="395"/>
      <c r="EV132" s="395"/>
      <c r="EW132" s="395"/>
      <c r="EX132" s="395"/>
      <c r="EY132" s="395"/>
      <c r="EZ132" s="395"/>
      <c r="FA132" s="395"/>
      <c r="FB132" s="395"/>
      <c r="FC132" s="395"/>
      <c r="FD132" s="395"/>
      <c r="FE132" s="395"/>
      <c r="FF132" s="395"/>
      <c r="FG132" s="395"/>
      <c r="FH132" s="395"/>
      <c r="FI132" s="395"/>
      <c r="FJ132" s="395"/>
      <c r="FK132" s="395"/>
      <c r="FL132" s="395"/>
      <c r="FM132" s="395"/>
      <c r="FN132" s="395"/>
      <c r="FO132" s="395"/>
      <c r="FP132" s="395"/>
      <c r="FQ132" s="395"/>
      <c r="FR132" s="395"/>
      <c r="FS132" s="395"/>
      <c r="FT132" s="395"/>
      <c r="FU132" s="395"/>
      <c r="FV132" s="395"/>
      <c r="FW132" s="395"/>
      <c r="FX132" s="395"/>
      <c r="FY132" s="395"/>
      <c r="FZ132" s="395"/>
      <c r="GA132" s="395"/>
      <c r="GB132" s="395"/>
      <c r="GC132" s="395"/>
      <c r="GD132" s="395"/>
      <c r="GE132" s="395"/>
      <c r="GF132" s="395"/>
      <c r="GG132" s="395"/>
      <c r="GH132" s="395"/>
      <c r="GI132" s="395"/>
      <c r="GJ132" s="395"/>
      <c r="GK132" s="395"/>
      <c r="GL132" s="395"/>
      <c r="GM132" s="395"/>
      <c r="GN132" s="395"/>
      <c r="GO132" s="395"/>
      <c r="GP132" s="395"/>
      <c r="GQ132" s="395"/>
      <c r="GR132" s="395"/>
      <c r="GS132" s="395"/>
      <c r="GT132" s="395"/>
      <c r="GU132" s="395"/>
      <c r="GV132" s="395"/>
      <c r="GW132" s="395"/>
      <c r="GX132" s="395"/>
      <c r="GY132" s="395"/>
      <c r="GZ132" s="395"/>
      <c r="HA132" s="395"/>
      <c r="HB132" s="395"/>
      <c r="HC132" s="395"/>
      <c r="HD132" s="395"/>
      <c r="HE132" s="395"/>
      <c r="HF132" s="395"/>
      <c r="HG132" s="395"/>
      <c r="HH132" s="395"/>
      <c r="HI132" s="395"/>
      <c r="HJ132" s="395"/>
      <c r="HK132" s="395"/>
      <c r="HL132" s="395"/>
      <c r="HM132" s="395"/>
      <c r="HN132" s="395"/>
      <c r="HO132" s="395"/>
      <c r="HP132" s="395"/>
      <c r="HQ132" s="395"/>
      <c r="HR132" s="395"/>
      <c r="HS132" s="395"/>
      <c r="HT132" s="395"/>
      <c r="HU132" s="395"/>
      <c r="HV132" s="395"/>
      <c r="HW132" s="395"/>
      <c r="HX132" s="395"/>
      <c r="HY132" s="395"/>
      <c r="HZ132" s="395"/>
      <c r="IA132" s="395"/>
      <c r="IB132" s="395"/>
      <c r="IC132" s="395"/>
      <c r="ID132" s="395"/>
      <c r="IE132" s="395"/>
      <c r="IF132" s="395"/>
      <c r="IG132" s="395"/>
      <c r="IH132" s="395"/>
      <c r="II132" s="395"/>
      <c r="IJ132" s="395"/>
      <c r="IK132" s="395"/>
      <c r="IL132" s="395"/>
      <c r="IM132" s="395"/>
      <c r="IN132" s="395"/>
      <c r="IO132" s="395"/>
      <c r="IP132" s="395"/>
      <c r="IQ132" s="395"/>
      <c r="IR132" s="395"/>
      <c r="IS132" s="395"/>
      <c r="IT132" s="395"/>
      <c r="IU132" s="395"/>
      <c r="IV132" s="395"/>
    </row>
    <row r="133" spans="1:256" ht="12">
      <c r="A133" s="377" t="s">
        <v>88</v>
      </c>
      <c r="B133" s="451"/>
      <c r="C133" s="446">
        <v>4628.5713999999998</v>
      </c>
      <c r="D133" s="444">
        <v>176</v>
      </c>
      <c r="E133" s="445">
        <v>3666</v>
      </c>
      <c r="F133" s="445">
        <v>126371</v>
      </c>
      <c r="G133" s="370">
        <v>326813</v>
      </c>
      <c r="H133" s="445">
        <v>165472</v>
      </c>
      <c r="I133" s="445">
        <v>161341</v>
      </c>
      <c r="J133" s="447">
        <v>2.59</v>
      </c>
      <c r="K133" s="394">
        <v>70.607747349430539</v>
      </c>
      <c r="L133" s="448">
        <v>-173</v>
      </c>
      <c r="M133" s="448">
        <v>-108</v>
      </c>
      <c r="N133" s="389">
        <v>-0.33003955890824133</v>
      </c>
      <c r="O133" s="449">
        <v>193</v>
      </c>
      <c r="P133" s="389">
        <v>0.58979291545639434</v>
      </c>
      <c r="Q133" s="449">
        <v>301</v>
      </c>
      <c r="R133" s="389">
        <v>0.91983247436463567</v>
      </c>
      <c r="S133" s="448">
        <v>-65</v>
      </c>
      <c r="T133" s="371">
        <v>-0.19863491971329283</v>
      </c>
      <c r="U133" s="450">
        <v>1291</v>
      </c>
      <c r="V133" s="389">
        <v>3.9451950976901817</v>
      </c>
      <c r="W133" s="449">
        <v>1356</v>
      </c>
      <c r="X133" s="389">
        <v>4.1438300174034746</v>
      </c>
      <c r="Y133" s="389">
        <v>-0.52867447862153416</v>
      </c>
      <c r="Z133" s="389"/>
      <c r="AA133" s="449">
        <v>159</v>
      </c>
      <c r="AB133" s="391"/>
      <c r="AC133" s="449">
        <v>76</v>
      </c>
      <c r="AD133" s="372"/>
      <c r="AE133" s="375">
        <v>93235</v>
      </c>
      <c r="AF133" s="376">
        <v>56916</v>
      </c>
      <c r="AG133" s="376">
        <v>36319</v>
      </c>
      <c r="AH133" s="394"/>
      <c r="AI133" s="394"/>
      <c r="AJ133" s="394"/>
      <c r="AK133" s="394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5"/>
      <c r="BJ133" s="395"/>
      <c r="BK133" s="395"/>
      <c r="BL133" s="395"/>
      <c r="BM133" s="395"/>
      <c r="BN133" s="395"/>
      <c r="BO133" s="395"/>
      <c r="BP133" s="395"/>
      <c r="BQ133" s="395"/>
      <c r="BR133" s="395"/>
      <c r="BS133" s="395"/>
      <c r="BT133" s="395"/>
      <c r="BU133" s="395"/>
      <c r="BV133" s="395"/>
      <c r="BW133" s="395"/>
      <c r="BX133" s="395"/>
      <c r="BY133" s="395"/>
      <c r="BZ133" s="395"/>
      <c r="CA133" s="395"/>
      <c r="CB133" s="395"/>
      <c r="CC133" s="395"/>
      <c r="CD133" s="395"/>
      <c r="CE133" s="395"/>
      <c r="CF133" s="395"/>
      <c r="CG133" s="395"/>
      <c r="CH133" s="395"/>
      <c r="CI133" s="395"/>
      <c r="CJ133" s="395"/>
      <c r="CK133" s="395"/>
      <c r="CL133" s="395"/>
      <c r="CM133" s="395"/>
      <c r="CN133" s="395"/>
      <c r="CO133" s="395"/>
      <c r="CP133" s="395"/>
      <c r="CQ133" s="395"/>
      <c r="CR133" s="395"/>
      <c r="CS133" s="395"/>
      <c r="CT133" s="395"/>
      <c r="CU133" s="395"/>
      <c r="CV133" s="395"/>
      <c r="CW133" s="395"/>
      <c r="CX133" s="395"/>
      <c r="CY133" s="395"/>
      <c r="CZ133" s="395"/>
      <c r="DA133" s="395"/>
      <c r="DB133" s="395"/>
      <c r="DC133" s="395"/>
      <c r="DD133" s="395"/>
      <c r="DE133" s="395"/>
      <c r="DF133" s="395"/>
      <c r="DG133" s="395"/>
      <c r="DH133" s="395"/>
      <c r="DI133" s="395"/>
      <c r="DJ133" s="395"/>
      <c r="DK133" s="395"/>
      <c r="DL133" s="395"/>
      <c r="DM133" s="395"/>
      <c r="DN133" s="395"/>
      <c r="DO133" s="395"/>
      <c r="DP133" s="395"/>
      <c r="DQ133" s="395"/>
      <c r="DR133" s="395"/>
      <c r="DS133" s="395"/>
      <c r="DT133" s="395"/>
      <c r="DU133" s="395"/>
      <c r="DV133" s="395"/>
      <c r="DW133" s="395"/>
      <c r="DX133" s="395"/>
      <c r="DY133" s="395"/>
      <c r="DZ133" s="395"/>
      <c r="EA133" s="395"/>
      <c r="EB133" s="395"/>
      <c r="EC133" s="395"/>
      <c r="ED133" s="395"/>
      <c r="EE133" s="395"/>
      <c r="EF133" s="395"/>
      <c r="EG133" s="395"/>
      <c r="EH133" s="395"/>
      <c r="EI133" s="395"/>
      <c r="EJ133" s="395"/>
      <c r="EK133" s="395"/>
      <c r="EL133" s="395"/>
      <c r="EM133" s="395"/>
      <c r="EN133" s="395"/>
      <c r="EO133" s="395"/>
      <c r="EP133" s="395"/>
      <c r="EQ133" s="395"/>
      <c r="ER133" s="395"/>
      <c r="ES133" s="395"/>
      <c r="ET133" s="395"/>
      <c r="EU133" s="395"/>
      <c r="EV133" s="395"/>
      <c r="EW133" s="395"/>
      <c r="EX133" s="395"/>
      <c r="EY133" s="395"/>
      <c r="EZ133" s="395"/>
      <c r="FA133" s="395"/>
      <c r="FB133" s="395"/>
      <c r="FC133" s="395"/>
      <c r="FD133" s="395"/>
      <c r="FE133" s="395"/>
      <c r="FF133" s="395"/>
      <c r="FG133" s="395"/>
      <c r="FH133" s="395"/>
      <c r="FI133" s="395"/>
      <c r="FJ133" s="395"/>
      <c r="FK133" s="395"/>
      <c r="FL133" s="395"/>
      <c r="FM133" s="395"/>
      <c r="FN133" s="395"/>
      <c r="FO133" s="395"/>
      <c r="FP133" s="395"/>
      <c r="FQ133" s="395"/>
      <c r="FR133" s="395"/>
      <c r="FS133" s="395"/>
      <c r="FT133" s="395"/>
      <c r="FU133" s="395"/>
      <c r="FV133" s="395"/>
      <c r="FW133" s="395"/>
      <c r="FX133" s="395"/>
      <c r="FY133" s="395"/>
      <c r="FZ133" s="395"/>
      <c r="GA133" s="395"/>
      <c r="GB133" s="395"/>
      <c r="GC133" s="395"/>
      <c r="GD133" s="395"/>
      <c r="GE133" s="395"/>
      <c r="GF133" s="395"/>
      <c r="GG133" s="395"/>
      <c r="GH133" s="395"/>
      <c r="GI133" s="395"/>
      <c r="GJ133" s="395"/>
      <c r="GK133" s="395"/>
      <c r="GL133" s="395"/>
      <c r="GM133" s="395"/>
      <c r="GN133" s="395"/>
      <c r="GO133" s="395"/>
      <c r="GP133" s="395"/>
      <c r="GQ133" s="395"/>
      <c r="GR133" s="395"/>
      <c r="GS133" s="395"/>
      <c r="GT133" s="395"/>
      <c r="GU133" s="395"/>
      <c r="GV133" s="395"/>
      <c r="GW133" s="395"/>
      <c r="GX133" s="395"/>
      <c r="GY133" s="395"/>
      <c r="GZ133" s="395"/>
      <c r="HA133" s="395"/>
      <c r="HB133" s="395"/>
      <c r="HC133" s="395"/>
      <c r="HD133" s="395"/>
      <c r="HE133" s="395"/>
      <c r="HF133" s="395"/>
      <c r="HG133" s="395"/>
      <c r="HH133" s="395"/>
      <c r="HI133" s="395"/>
      <c r="HJ133" s="395"/>
      <c r="HK133" s="395"/>
      <c r="HL133" s="395"/>
      <c r="HM133" s="395"/>
      <c r="HN133" s="395"/>
      <c r="HO133" s="395"/>
      <c r="HP133" s="395"/>
      <c r="HQ133" s="395"/>
      <c r="HR133" s="395"/>
      <c r="HS133" s="395"/>
      <c r="HT133" s="395"/>
      <c r="HU133" s="395"/>
      <c r="HV133" s="395"/>
      <c r="HW133" s="395"/>
      <c r="HX133" s="395"/>
      <c r="HY133" s="395"/>
      <c r="HZ133" s="395"/>
      <c r="IA133" s="395"/>
      <c r="IB133" s="395"/>
      <c r="IC133" s="395"/>
      <c r="ID133" s="395"/>
      <c r="IE133" s="395"/>
      <c r="IF133" s="395"/>
      <c r="IG133" s="395"/>
      <c r="IH133" s="395"/>
      <c r="II133" s="395"/>
      <c r="IJ133" s="395"/>
      <c r="IK133" s="395"/>
      <c r="IL133" s="395"/>
      <c r="IM133" s="395"/>
      <c r="IN133" s="395"/>
      <c r="IO133" s="395"/>
      <c r="IP133" s="395"/>
      <c r="IQ133" s="395"/>
      <c r="IR133" s="395"/>
      <c r="IS133" s="395"/>
      <c r="IT133" s="395"/>
      <c r="IU133" s="395"/>
      <c r="IV133" s="395"/>
    </row>
    <row r="134" spans="1:256" ht="12">
      <c r="A134" s="377" t="s">
        <v>89</v>
      </c>
      <c r="B134" s="451"/>
      <c r="C134" s="446">
        <v>4628.5713999999998</v>
      </c>
      <c r="D134" s="444">
        <v>176</v>
      </c>
      <c r="E134" s="445">
        <v>3666</v>
      </c>
      <c r="F134" s="445">
        <v>126445</v>
      </c>
      <c r="G134" s="370">
        <v>326780</v>
      </c>
      <c r="H134" s="445">
        <v>165437</v>
      </c>
      <c r="I134" s="445">
        <v>161343</v>
      </c>
      <c r="J134" s="447">
        <v>2.58</v>
      </c>
      <c r="K134" s="394">
        <v>70.600617719756897</v>
      </c>
      <c r="L134" s="448">
        <v>-33</v>
      </c>
      <c r="M134" s="448">
        <v>-51</v>
      </c>
      <c r="N134" s="389">
        <v>-0.15585987280611946</v>
      </c>
      <c r="O134" s="449">
        <v>207</v>
      </c>
      <c r="P134" s="389">
        <v>0.63260771903660262</v>
      </c>
      <c r="Q134" s="449">
        <v>258</v>
      </c>
      <c r="R134" s="389">
        <v>0.78846759184272208</v>
      </c>
      <c r="S134" s="448">
        <v>18</v>
      </c>
      <c r="T134" s="371">
        <v>5.5009366872749155E-2</v>
      </c>
      <c r="U134" s="450">
        <v>1521</v>
      </c>
      <c r="V134" s="389">
        <v>4.6482915007472112</v>
      </c>
      <c r="W134" s="449">
        <v>1503</v>
      </c>
      <c r="X134" s="389">
        <v>4.593282133874462</v>
      </c>
      <c r="Y134" s="389">
        <v>-0.1008505059333703</v>
      </c>
      <c r="Z134" s="389"/>
      <c r="AA134" s="449">
        <v>85</v>
      </c>
      <c r="AB134" s="391"/>
      <c r="AC134" s="449">
        <v>80</v>
      </c>
      <c r="AD134" s="372"/>
      <c r="AE134" s="375">
        <v>93284</v>
      </c>
      <c r="AF134" s="376">
        <v>56914</v>
      </c>
      <c r="AG134" s="376">
        <v>36370</v>
      </c>
      <c r="AH134" s="394"/>
      <c r="AI134" s="394"/>
      <c r="AJ134" s="394"/>
      <c r="AK134" s="394"/>
      <c r="AL134" s="395"/>
      <c r="AM134" s="395"/>
      <c r="AN134" s="395"/>
      <c r="AO134" s="395"/>
      <c r="AP134" s="395"/>
      <c r="AQ134" s="395"/>
      <c r="AR134" s="395"/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5"/>
      <c r="BJ134" s="395"/>
      <c r="BK134" s="395"/>
      <c r="BL134" s="395"/>
      <c r="BM134" s="395"/>
      <c r="BN134" s="395"/>
      <c r="BO134" s="395"/>
      <c r="BP134" s="395"/>
      <c r="BQ134" s="395"/>
      <c r="BR134" s="395"/>
      <c r="BS134" s="395"/>
      <c r="BT134" s="395"/>
      <c r="BU134" s="395"/>
      <c r="BV134" s="395"/>
      <c r="BW134" s="395"/>
      <c r="BX134" s="395"/>
      <c r="BY134" s="395"/>
      <c r="BZ134" s="395"/>
      <c r="CA134" s="395"/>
      <c r="CB134" s="395"/>
      <c r="CC134" s="395"/>
      <c r="CD134" s="395"/>
      <c r="CE134" s="395"/>
      <c r="CF134" s="395"/>
      <c r="CG134" s="395"/>
      <c r="CH134" s="395"/>
      <c r="CI134" s="395"/>
      <c r="CJ134" s="395"/>
      <c r="CK134" s="395"/>
      <c r="CL134" s="395"/>
      <c r="CM134" s="395"/>
      <c r="CN134" s="395"/>
      <c r="CO134" s="395"/>
      <c r="CP134" s="395"/>
      <c r="CQ134" s="395"/>
      <c r="CR134" s="395"/>
      <c r="CS134" s="395"/>
      <c r="CT134" s="395"/>
      <c r="CU134" s="395"/>
      <c r="CV134" s="395"/>
      <c r="CW134" s="395"/>
      <c r="CX134" s="395"/>
      <c r="CY134" s="395"/>
      <c r="CZ134" s="395"/>
      <c r="DA134" s="395"/>
      <c r="DB134" s="395"/>
      <c r="DC134" s="395"/>
      <c r="DD134" s="395"/>
      <c r="DE134" s="395"/>
      <c r="DF134" s="395"/>
      <c r="DG134" s="395"/>
      <c r="DH134" s="395"/>
      <c r="DI134" s="395"/>
      <c r="DJ134" s="395"/>
      <c r="DK134" s="395"/>
      <c r="DL134" s="395"/>
      <c r="DM134" s="395"/>
      <c r="DN134" s="395"/>
      <c r="DO134" s="395"/>
      <c r="DP134" s="395"/>
      <c r="DQ134" s="395"/>
      <c r="DR134" s="395"/>
      <c r="DS134" s="395"/>
      <c r="DT134" s="395"/>
      <c r="DU134" s="395"/>
      <c r="DV134" s="395"/>
      <c r="DW134" s="395"/>
      <c r="DX134" s="395"/>
      <c r="DY134" s="395"/>
      <c r="DZ134" s="395"/>
      <c r="EA134" s="395"/>
      <c r="EB134" s="395"/>
      <c r="EC134" s="395"/>
      <c r="ED134" s="395"/>
      <c r="EE134" s="395"/>
      <c r="EF134" s="395"/>
      <c r="EG134" s="395"/>
      <c r="EH134" s="395"/>
      <c r="EI134" s="395"/>
      <c r="EJ134" s="395"/>
      <c r="EK134" s="395"/>
      <c r="EL134" s="395"/>
      <c r="EM134" s="395"/>
      <c r="EN134" s="395"/>
      <c r="EO134" s="395"/>
      <c r="EP134" s="395"/>
      <c r="EQ134" s="395"/>
      <c r="ER134" s="395"/>
      <c r="ES134" s="395"/>
      <c r="ET134" s="395"/>
      <c r="EU134" s="395"/>
      <c r="EV134" s="395"/>
      <c r="EW134" s="395"/>
      <c r="EX134" s="395"/>
      <c r="EY134" s="395"/>
      <c r="EZ134" s="395"/>
      <c r="FA134" s="395"/>
      <c r="FB134" s="395"/>
      <c r="FC134" s="395"/>
      <c r="FD134" s="395"/>
      <c r="FE134" s="395"/>
      <c r="FF134" s="395"/>
      <c r="FG134" s="395"/>
      <c r="FH134" s="395"/>
      <c r="FI134" s="395"/>
      <c r="FJ134" s="395"/>
      <c r="FK134" s="395"/>
      <c r="FL134" s="395"/>
      <c r="FM134" s="395"/>
      <c r="FN134" s="395"/>
      <c r="FO134" s="395"/>
      <c r="FP134" s="395"/>
      <c r="FQ134" s="395"/>
      <c r="FR134" s="395"/>
      <c r="FS134" s="395"/>
      <c r="FT134" s="395"/>
      <c r="FU134" s="395"/>
      <c r="FV134" s="395"/>
      <c r="FW134" s="395"/>
      <c r="FX134" s="395"/>
      <c r="FY134" s="395"/>
      <c r="FZ134" s="395"/>
      <c r="GA134" s="395"/>
      <c r="GB134" s="395"/>
      <c r="GC134" s="395"/>
      <c r="GD134" s="395"/>
      <c r="GE134" s="395"/>
      <c r="GF134" s="395"/>
      <c r="GG134" s="395"/>
      <c r="GH134" s="395"/>
      <c r="GI134" s="395"/>
      <c r="GJ134" s="395"/>
      <c r="GK134" s="395"/>
      <c r="GL134" s="395"/>
      <c r="GM134" s="395"/>
      <c r="GN134" s="395"/>
      <c r="GO134" s="395"/>
      <c r="GP134" s="395"/>
      <c r="GQ134" s="395"/>
      <c r="GR134" s="395"/>
      <c r="GS134" s="395"/>
      <c r="GT134" s="395"/>
      <c r="GU134" s="395"/>
      <c r="GV134" s="395"/>
      <c r="GW134" s="395"/>
      <c r="GX134" s="395"/>
      <c r="GY134" s="395"/>
      <c r="GZ134" s="395"/>
      <c r="HA134" s="395"/>
      <c r="HB134" s="395"/>
      <c r="HC134" s="395"/>
      <c r="HD134" s="395"/>
      <c r="HE134" s="395"/>
      <c r="HF134" s="395"/>
      <c r="HG134" s="395"/>
      <c r="HH134" s="395"/>
      <c r="HI134" s="395"/>
      <c r="HJ134" s="395"/>
      <c r="HK134" s="395"/>
      <c r="HL134" s="395"/>
      <c r="HM134" s="395"/>
      <c r="HN134" s="395"/>
      <c r="HO134" s="395"/>
      <c r="HP134" s="395"/>
      <c r="HQ134" s="395"/>
      <c r="HR134" s="395"/>
      <c r="HS134" s="395"/>
      <c r="HT134" s="395"/>
      <c r="HU134" s="395"/>
      <c r="HV134" s="395"/>
      <c r="HW134" s="395"/>
      <c r="HX134" s="395"/>
      <c r="HY134" s="395"/>
      <c r="HZ134" s="395"/>
      <c r="IA134" s="395"/>
      <c r="IB134" s="395"/>
      <c r="IC134" s="395"/>
      <c r="ID134" s="395"/>
      <c r="IE134" s="395"/>
      <c r="IF134" s="395"/>
      <c r="IG134" s="395"/>
      <c r="IH134" s="395"/>
      <c r="II134" s="395"/>
      <c r="IJ134" s="395"/>
      <c r="IK134" s="395"/>
      <c r="IL134" s="395"/>
      <c r="IM134" s="395"/>
      <c r="IN134" s="395"/>
      <c r="IO134" s="395"/>
      <c r="IP134" s="395"/>
      <c r="IQ134" s="395"/>
      <c r="IR134" s="395"/>
      <c r="IS134" s="395"/>
      <c r="IT134" s="395"/>
      <c r="IU134" s="395"/>
      <c r="IV134" s="395"/>
    </row>
    <row r="135" spans="1:256" ht="12">
      <c r="A135" s="377" t="s">
        <v>76</v>
      </c>
      <c r="B135" s="451"/>
      <c r="C135" s="446">
        <v>4628.5713999999998</v>
      </c>
      <c r="D135" s="444">
        <v>176</v>
      </c>
      <c r="E135" s="445">
        <v>3666</v>
      </c>
      <c r="F135" s="445">
        <v>126663</v>
      </c>
      <c r="G135" s="370">
        <v>326576</v>
      </c>
      <c r="H135" s="445">
        <v>165299</v>
      </c>
      <c r="I135" s="445">
        <v>161277</v>
      </c>
      <c r="J135" s="447">
        <v>2.58</v>
      </c>
      <c r="K135" s="394">
        <v>70.55654364541077</v>
      </c>
      <c r="L135" s="448">
        <v>-204</v>
      </c>
      <c r="M135" s="448">
        <v>-68</v>
      </c>
      <c r="N135" s="389">
        <v>-0.20787796340736442</v>
      </c>
      <c r="O135" s="449">
        <v>186</v>
      </c>
      <c r="P135" s="389">
        <v>0.56860737049661436</v>
      </c>
      <c r="Q135" s="449">
        <v>254</v>
      </c>
      <c r="R135" s="389">
        <v>0.77648533390397878</v>
      </c>
      <c r="S135" s="448">
        <v>-136</v>
      </c>
      <c r="T135" s="371">
        <v>-0.41575592681472839</v>
      </c>
      <c r="U135" s="450">
        <v>1178</v>
      </c>
      <c r="V135" s="389">
        <v>3.6011800131452243</v>
      </c>
      <c r="W135" s="449">
        <v>1314</v>
      </c>
      <c r="X135" s="389">
        <v>4.0169359399599527</v>
      </c>
      <c r="Y135" s="389">
        <v>-0.62363389022209281</v>
      </c>
      <c r="Z135" s="389"/>
      <c r="AA135" s="449">
        <v>155</v>
      </c>
      <c r="AB135" s="391"/>
      <c r="AC135" s="449">
        <v>79</v>
      </c>
      <c r="AD135" s="372"/>
      <c r="AE135" s="375">
        <v>93225</v>
      </c>
      <c r="AF135" s="376">
        <v>56866</v>
      </c>
      <c r="AG135" s="376">
        <v>36359</v>
      </c>
      <c r="AH135" s="442"/>
      <c r="AI135" s="442"/>
      <c r="AJ135" s="442"/>
      <c r="AK135" s="442"/>
      <c r="AL135" s="443"/>
      <c r="AM135" s="443"/>
      <c r="AN135" s="443"/>
      <c r="AO135" s="443"/>
      <c r="AP135" s="443"/>
      <c r="AQ135" s="443"/>
      <c r="AR135" s="443"/>
      <c r="AS135" s="443"/>
      <c r="AT135" s="443"/>
      <c r="AU135" s="443"/>
      <c r="AV135" s="443"/>
      <c r="AW135" s="443"/>
      <c r="AX135" s="443"/>
      <c r="AY135" s="443"/>
      <c r="AZ135" s="443"/>
      <c r="BA135" s="443"/>
      <c r="BB135" s="443"/>
      <c r="BC135" s="443"/>
      <c r="BD135" s="443"/>
      <c r="BE135" s="443"/>
      <c r="BF135" s="443"/>
      <c r="BG135" s="443"/>
      <c r="BH135" s="443"/>
      <c r="BI135" s="443"/>
      <c r="BJ135" s="443"/>
      <c r="BK135" s="443"/>
      <c r="BL135" s="443"/>
      <c r="BM135" s="443"/>
      <c r="BN135" s="443"/>
      <c r="BO135" s="443"/>
      <c r="BP135" s="443"/>
      <c r="BQ135" s="443"/>
      <c r="BR135" s="443"/>
      <c r="BS135" s="443"/>
      <c r="BT135" s="443"/>
      <c r="BU135" s="443"/>
      <c r="BV135" s="443"/>
      <c r="BW135" s="443"/>
      <c r="BX135" s="443"/>
      <c r="BY135" s="443"/>
      <c r="BZ135" s="443"/>
      <c r="CA135" s="443"/>
      <c r="CB135" s="443"/>
      <c r="CC135" s="443"/>
      <c r="CD135" s="443"/>
      <c r="CE135" s="443"/>
      <c r="CF135" s="443"/>
      <c r="CG135" s="443"/>
      <c r="CH135" s="443"/>
      <c r="CI135" s="443"/>
      <c r="CJ135" s="443"/>
      <c r="CK135" s="443"/>
      <c r="CL135" s="443"/>
      <c r="CM135" s="443"/>
      <c r="CN135" s="443"/>
      <c r="CO135" s="443"/>
      <c r="CP135" s="443"/>
      <c r="CQ135" s="443"/>
      <c r="CR135" s="443"/>
      <c r="CS135" s="443"/>
      <c r="CT135" s="443"/>
      <c r="CU135" s="443"/>
      <c r="CV135" s="443"/>
      <c r="CW135" s="443"/>
      <c r="CX135" s="443"/>
      <c r="CY135" s="443"/>
      <c r="CZ135" s="443"/>
      <c r="DA135" s="443"/>
      <c r="DB135" s="443"/>
      <c r="DC135" s="443"/>
      <c r="DD135" s="443"/>
      <c r="DE135" s="443"/>
      <c r="DF135" s="443"/>
      <c r="DG135" s="443"/>
      <c r="DH135" s="443"/>
      <c r="DI135" s="443"/>
      <c r="DJ135" s="443"/>
      <c r="DK135" s="443"/>
      <c r="DL135" s="443"/>
      <c r="DM135" s="443"/>
      <c r="DN135" s="443"/>
      <c r="DO135" s="443"/>
      <c r="DP135" s="443"/>
      <c r="DQ135" s="443"/>
      <c r="DR135" s="443"/>
      <c r="DS135" s="443"/>
      <c r="DT135" s="443"/>
      <c r="DU135" s="443"/>
      <c r="DV135" s="443"/>
      <c r="DW135" s="443"/>
      <c r="DX135" s="443"/>
      <c r="DY135" s="443"/>
      <c r="DZ135" s="443"/>
      <c r="EA135" s="443"/>
      <c r="EB135" s="443"/>
      <c r="EC135" s="443"/>
      <c r="ED135" s="443"/>
      <c r="EE135" s="443"/>
      <c r="EF135" s="443"/>
      <c r="EG135" s="443"/>
      <c r="EH135" s="443"/>
      <c r="EI135" s="443"/>
      <c r="EJ135" s="443"/>
      <c r="EK135" s="443"/>
      <c r="EL135" s="443"/>
      <c r="EM135" s="443"/>
      <c r="EN135" s="443"/>
      <c r="EO135" s="443"/>
      <c r="EP135" s="443"/>
      <c r="EQ135" s="443"/>
      <c r="ER135" s="443"/>
      <c r="ES135" s="443"/>
      <c r="ET135" s="443"/>
      <c r="EU135" s="443"/>
      <c r="EV135" s="443"/>
      <c r="EW135" s="443"/>
      <c r="EX135" s="443"/>
      <c r="EY135" s="443"/>
      <c r="EZ135" s="443"/>
      <c r="FA135" s="443"/>
      <c r="FB135" s="443"/>
      <c r="FC135" s="443"/>
      <c r="FD135" s="443"/>
      <c r="FE135" s="443"/>
      <c r="FF135" s="443"/>
      <c r="FG135" s="443"/>
      <c r="FH135" s="443"/>
      <c r="FI135" s="443"/>
      <c r="FJ135" s="443"/>
      <c r="FK135" s="443"/>
      <c r="FL135" s="443"/>
      <c r="FM135" s="443"/>
      <c r="FN135" s="443"/>
      <c r="FO135" s="443"/>
      <c r="FP135" s="443"/>
      <c r="FQ135" s="443"/>
      <c r="FR135" s="443"/>
      <c r="FS135" s="443"/>
      <c r="FT135" s="443"/>
      <c r="FU135" s="443"/>
      <c r="FV135" s="443"/>
      <c r="FW135" s="443"/>
      <c r="FX135" s="443"/>
      <c r="FY135" s="443"/>
      <c r="FZ135" s="443"/>
      <c r="GA135" s="443"/>
      <c r="GB135" s="443"/>
      <c r="GC135" s="443"/>
      <c r="GD135" s="443"/>
      <c r="GE135" s="443"/>
      <c r="GF135" s="443"/>
      <c r="GG135" s="443"/>
      <c r="GH135" s="443"/>
      <c r="GI135" s="443"/>
      <c r="GJ135" s="443"/>
      <c r="GK135" s="443"/>
      <c r="GL135" s="443"/>
      <c r="GM135" s="443"/>
      <c r="GN135" s="443"/>
      <c r="GO135" s="443"/>
      <c r="GP135" s="443"/>
      <c r="GQ135" s="443"/>
      <c r="GR135" s="443"/>
      <c r="GS135" s="443"/>
      <c r="GT135" s="443"/>
      <c r="GU135" s="443"/>
      <c r="GV135" s="443"/>
      <c r="GW135" s="443"/>
      <c r="GX135" s="443"/>
      <c r="GY135" s="443"/>
      <c r="GZ135" s="443"/>
      <c r="HA135" s="443"/>
      <c r="HB135" s="443"/>
      <c r="HC135" s="443"/>
      <c r="HD135" s="443"/>
      <c r="HE135" s="443"/>
      <c r="HF135" s="443"/>
      <c r="HG135" s="443"/>
      <c r="HH135" s="443"/>
      <c r="HI135" s="443"/>
      <c r="HJ135" s="443"/>
      <c r="HK135" s="443"/>
      <c r="HL135" s="443"/>
      <c r="HM135" s="443"/>
      <c r="HN135" s="443"/>
      <c r="HO135" s="443"/>
      <c r="HP135" s="443"/>
      <c r="HQ135" s="443"/>
      <c r="HR135" s="443"/>
      <c r="HS135" s="443"/>
      <c r="HT135" s="443"/>
      <c r="HU135" s="443"/>
      <c r="HV135" s="443"/>
      <c r="HW135" s="443"/>
      <c r="HX135" s="443"/>
      <c r="HY135" s="443"/>
      <c r="HZ135" s="443"/>
      <c r="IA135" s="443"/>
      <c r="IB135" s="443"/>
      <c r="IC135" s="443"/>
      <c r="ID135" s="443"/>
      <c r="IE135" s="443"/>
      <c r="IF135" s="443"/>
      <c r="IG135" s="443"/>
      <c r="IH135" s="443"/>
      <c r="II135" s="443"/>
      <c r="IJ135" s="443"/>
      <c r="IK135" s="443"/>
      <c r="IL135" s="443"/>
      <c r="IM135" s="443"/>
      <c r="IN135" s="443"/>
      <c r="IO135" s="443"/>
      <c r="IP135" s="443"/>
      <c r="IQ135" s="443"/>
      <c r="IR135" s="443"/>
      <c r="IS135" s="443"/>
      <c r="IT135" s="443"/>
      <c r="IU135" s="443"/>
      <c r="IV135" s="443"/>
    </row>
    <row r="136" spans="1:256" ht="12">
      <c r="A136" s="377" t="s">
        <v>90</v>
      </c>
      <c r="B136" s="451"/>
      <c r="C136" s="446">
        <v>4628.5713999999998</v>
      </c>
      <c r="D136" s="444">
        <v>176</v>
      </c>
      <c r="E136" s="445">
        <v>3666</v>
      </c>
      <c r="F136" s="445">
        <v>126709</v>
      </c>
      <c r="G136" s="370">
        <v>326465</v>
      </c>
      <c r="H136" s="445">
        <v>165232</v>
      </c>
      <c r="I136" s="445">
        <v>161233</v>
      </c>
      <c r="J136" s="447">
        <v>2.58</v>
      </c>
      <c r="K136" s="394">
        <v>70.53256216378125</v>
      </c>
      <c r="L136" s="448">
        <v>-111</v>
      </c>
      <c r="M136" s="448">
        <v>-54</v>
      </c>
      <c r="N136" s="389">
        <v>-0.16538012161564131</v>
      </c>
      <c r="O136" s="449">
        <v>245</v>
      </c>
      <c r="P136" s="389">
        <v>0.750335736959854</v>
      </c>
      <c r="Q136" s="449">
        <v>299</v>
      </c>
      <c r="R136" s="389">
        <v>0.91571585857549531</v>
      </c>
      <c r="S136" s="448">
        <v>-57</v>
      </c>
      <c r="T136" s="371">
        <v>-0.17456790614984374</v>
      </c>
      <c r="U136" s="450">
        <v>1131</v>
      </c>
      <c r="V136" s="389">
        <v>3.4637947693942643</v>
      </c>
      <c r="W136" s="449">
        <v>1188</v>
      </c>
      <c r="X136" s="389">
        <v>3.6383626755441081</v>
      </c>
      <c r="Y136" s="389">
        <v>-0.33994802776548505</v>
      </c>
      <c r="Z136" s="389"/>
      <c r="AA136" s="449">
        <v>149</v>
      </c>
      <c r="AB136" s="391"/>
      <c r="AC136" s="449">
        <v>91</v>
      </c>
      <c r="AD136" s="372"/>
      <c r="AE136" s="375">
        <v>93267</v>
      </c>
      <c r="AF136" s="376">
        <v>56881</v>
      </c>
      <c r="AG136" s="376">
        <v>36386</v>
      </c>
      <c r="AH136" s="394"/>
      <c r="AI136" s="394"/>
      <c r="AJ136" s="394"/>
      <c r="AK136" s="394"/>
      <c r="AL136" s="395"/>
      <c r="AM136" s="395"/>
      <c r="AN136" s="395"/>
      <c r="AO136" s="395"/>
      <c r="AP136" s="395"/>
      <c r="AQ136" s="395"/>
      <c r="AR136" s="395"/>
      <c r="AS136" s="395"/>
      <c r="AT136" s="395"/>
      <c r="AU136" s="395"/>
      <c r="AV136" s="395"/>
      <c r="AW136" s="395"/>
      <c r="AX136" s="395"/>
      <c r="AY136" s="395"/>
      <c r="AZ136" s="395"/>
      <c r="BA136" s="395"/>
      <c r="BB136" s="395"/>
      <c r="BC136" s="395"/>
      <c r="BD136" s="395"/>
      <c r="BE136" s="395"/>
      <c r="BF136" s="395"/>
      <c r="BG136" s="395"/>
      <c r="BH136" s="395"/>
      <c r="BI136" s="395"/>
      <c r="BJ136" s="395"/>
      <c r="BK136" s="395"/>
      <c r="BL136" s="395"/>
      <c r="BM136" s="395"/>
      <c r="BN136" s="395"/>
      <c r="BO136" s="395"/>
      <c r="BP136" s="395"/>
      <c r="BQ136" s="395"/>
      <c r="BR136" s="395"/>
      <c r="BS136" s="395"/>
      <c r="BT136" s="395"/>
      <c r="BU136" s="395"/>
      <c r="BV136" s="395"/>
      <c r="BW136" s="395"/>
      <c r="BX136" s="395"/>
      <c r="BY136" s="395"/>
      <c r="BZ136" s="395"/>
      <c r="CA136" s="395"/>
      <c r="CB136" s="395"/>
      <c r="CC136" s="395"/>
      <c r="CD136" s="395"/>
      <c r="CE136" s="395"/>
      <c r="CF136" s="395"/>
      <c r="CG136" s="395"/>
      <c r="CH136" s="395"/>
      <c r="CI136" s="395"/>
      <c r="CJ136" s="395"/>
      <c r="CK136" s="395"/>
      <c r="CL136" s="395"/>
      <c r="CM136" s="395"/>
      <c r="CN136" s="395"/>
      <c r="CO136" s="395"/>
      <c r="CP136" s="395"/>
      <c r="CQ136" s="395"/>
      <c r="CR136" s="395"/>
      <c r="CS136" s="395"/>
      <c r="CT136" s="395"/>
      <c r="CU136" s="395"/>
      <c r="CV136" s="395"/>
      <c r="CW136" s="395"/>
      <c r="CX136" s="395"/>
      <c r="CY136" s="395"/>
      <c r="CZ136" s="395"/>
      <c r="DA136" s="395"/>
      <c r="DB136" s="395"/>
      <c r="DC136" s="395"/>
      <c r="DD136" s="395"/>
      <c r="DE136" s="395"/>
      <c r="DF136" s="395"/>
      <c r="DG136" s="395"/>
      <c r="DH136" s="395"/>
      <c r="DI136" s="395"/>
      <c r="DJ136" s="395"/>
      <c r="DK136" s="395"/>
      <c r="DL136" s="395"/>
      <c r="DM136" s="395"/>
      <c r="DN136" s="395"/>
      <c r="DO136" s="395"/>
      <c r="DP136" s="395"/>
      <c r="DQ136" s="395"/>
      <c r="DR136" s="395"/>
      <c r="DS136" s="395"/>
      <c r="DT136" s="395"/>
      <c r="DU136" s="395"/>
      <c r="DV136" s="395"/>
      <c r="DW136" s="395"/>
      <c r="DX136" s="395"/>
      <c r="DY136" s="395"/>
      <c r="DZ136" s="395"/>
      <c r="EA136" s="395"/>
      <c r="EB136" s="395"/>
      <c r="EC136" s="395"/>
      <c r="ED136" s="395"/>
      <c r="EE136" s="395"/>
      <c r="EF136" s="395"/>
      <c r="EG136" s="395"/>
      <c r="EH136" s="395"/>
      <c r="EI136" s="395"/>
      <c r="EJ136" s="395"/>
      <c r="EK136" s="395"/>
      <c r="EL136" s="395"/>
      <c r="EM136" s="395"/>
      <c r="EN136" s="395"/>
      <c r="EO136" s="395"/>
      <c r="EP136" s="395"/>
      <c r="EQ136" s="395"/>
      <c r="ER136" s="395"/>
      <c r="ES136" s="395"/>
      <c r="ET136" s="395"/>
      <c r="EU136" s="395"/>
      <c r="EV136" s="395"/>
      <c r="EW136" s="395"/>
      <c r="EX136" s="395"/>
      <c r="EY136" s="395"/>
      <c r="EZ136" s="395"/>
      <c r="FA136" s="395"/>
      <c r="FB136" s="395"/>
      <c r="FC136" s="395"/>
      <c r="FD136" s="395"/>
      <c r="FE136" s="395"/>
      <c r="FF136" s="395"/>
      <c r="FG136" s="395"/>
      <c r="FH136" s="395"/>
      <c r="FI136" s="395"/>
      <c r="FJ136" s="395"/>
      <c r="FK136" s="395"/>
      <c r="FL136" s="395"/>
      <c r="FM136" s="395"/>
      <c r="FN136" s="395"/>
      <c r="FO136" s="395"/>
      <c r="FP136" s="395"/>
      <c r="FQ136" s="395"/>
      <c r="FR136" s="395"/>
      <c r="FS136" s="395"/>
      <c r="FT136" s="395"/>
      <c r="FU136" s="395"/>
      <c r="FV136" s="395"/>
      <c r="FW136" s="395"/>
      <c r="FX136" s="395"/>
      <c r="FY136" s="395"/>
      <c r="FZ136" s="395"/>
      <c r="GA136" s="395"/>
      <c r="GB136" s="395"/>
      <c r="GC136" s="395"/>
      <c r="GD136" s="395"/>
      <c r="GE136" s="395"/>
      <c r="GF136" s="395"/>
      <c r="GG136" s="395"/>
      <c r="GH136" s="395"/>
      <c r="GI136" s="395"/>
      <c r="GJ136" s="395"/>
      <c r="GK136" s="395"/>
      <c r="GL136" s="395"/>
      <c r="GM136" s="395"/>
      <c r="GN136" s="395"/>
      <c r="GO136" s="395"/>
      <c r="GP136" s="395"/>
      <c r="GQ136" s="395"/>
      <c r="GR136" s="395"/>
      <c r="GS136" s="395"/>
      <c r="GT136" s="395"/>
      <c r="GU136" s="395"/>
      <c r="GV136" s="395"/>
      <c r="GW136" s="395"/>
      <c r="GX136" s="395"/>
      <c r="GY136" s="395"/>
      <c r="GZ136" s="395"/>
      <c r="HA136" s="395"/>
      <c r="HB136" s="395"/>
      <c r="HC136" s="395"/>
      <c r="HD136" s="395"/>
      <c r="HE136" s="395"/>
      <c r="HF136" s="395"/>
      <c r="HG136" s="395"/>
      <c r="HH136" s="395"/>
      <c r="HI136" s="395"/>
      <c r="HJ136" s="395"/>
      <c r="HK136" s="395"/>
      <c r="HL136" s="395"/>
      <c r="HM136" s="395"/>
      <c r="HN136" s="395"/>
      <c r="HO136" s="395"/>
      <c r="HP136" s="395"/>
      <c r="HQ136" s="395"/>
      <c r="HR136" s="395"/>
      <c r="HS136" s="395"/>
      <c r="HT136" s="395"/>
      <c r="HU136" s="395"/>
      <c r="HV136" s="395"/>
      <c r="HW136" s="395"/>
      <c r="HX136" s="395"/>
      <c r="HY136" s="395"/>
      <c r="HZ136" s="395"/>
      <c r="IA136" s="395"/>
      <c r="IB136" s="395"/>
      <c r="IC136" s="395"/>
      <c r="ID136" s="395"/>
      <c r="IE136" s="395"/>
      <c r="IF136" s="395"/>
      <c r="IG136" s="395"/>
      <c r="IH136" s="395"/>
      <c r="II136" s="395"/>
      <c r="IJ136" s="395"/>
      <c r="IK136" s="395"/>
      <c r="IL136" s="395"/>
      <c r="IM136" s="395"/>
      <c r="IN136" s="395"/>
      <c r="IO136" s="395"/>
      <c r="IP136" s="395"/>
      <c r="IQ136" s="395"/>
      <c r="IR136" s="395"/>
      <c r="IS136" s="395"/>
      <c r="IT136" s="395"/>
      <c r="IU136" s="395"/>
      <c r="IV136" s="395"/>
    </row>
    <row r="137" spans="1:256" ht="12">
      <c r="A137" s="377" t="s">
        <v>91</v>
      </c>
      <c r="B137" s="451"/>
      <c r="C137" s="446">
        <v>4628.5713999999998</v>
      </c>
      <c r="D137" s="444">
        <v>176</v>
      </c>
      <c r="E137" s="445">
        <v>3666</v>
      </c>
      <c r="F137" s="445">
        <v>126751</v>
      </c>
      <c r="G137" s="370">
        <v>326369</v>
      </c>
      <c r="H137" s="445">
        <v>165174</v>
      </c>
      <c r="I137" s="445">
        <v>161195</v>
      </c>
      <c r="J137" s="447">
        <v>2.57</v>
      </c>
      <c r="K137" s="394">
        <v>70.511821422912476</v>
      </c>
      <c r="L137" s="448">
        <v>-96</v>
      </c>
      <c r="M137" s="448">
        <v>-46</v>
      </c>
      <c r="N137" s="389">
        <v>-0.14092403275564691</v>
      </c>
      <c r="O137" s="449">
        <v>212</v>
      </c>
      <c r="P137" s="389">
        <v>0.64947597704776405</v>
      </c>
      <c r="Q137" s="449">
        <v>258</v>
      </c>
      <c r="R137" s="389">
        <v>0.79040000980341096</v>
      </c>
      <c r="S137" s="448">
        <v>-50</v>
      </c>
      <c r="T137" s="371">
        <v>-0.15317829647352887</v>
      </c>
      <c r="U137" s="450">
        <v>996</v>
      </c>
      <c r="V137" s="389">
        <v>3.0513116657527029</v>
      </c>
      <c r="W137" s="449">
        <v>1046</v>
      </c>
      <c r="X137" s="389">
        <v>3.2044899622262317</v>
      </c>
      <c r="Y137" s="389">
        <v>-0.29410232922917579</v>
      </c>
      <c r="Z137" s="389"/>
      <c r="AA137" s="449">
        <v>177</v>
      </c>
      <c r="AB137" s="391"/>
      <c r="AC137" s="449">
        <v>81</v>
      </c>
      <c r="AD137" s="372"/>
      <c r="AE137" s="375">
        <v>93277</v>
      </c>
      <c r="AF137" s="376">
        <v>56878</v>
      </c>
      <c r="AG137" s="376">
        <v>36399</v>
      </c>
      <c r="AH137" s="394"/>
      <c r="AI137" s="394"/>
      <c r="AJ137" s="394"/>
      <c r="AK137" s="394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5"/>
      <c r="BJ137" s="395"/>
      <c r="BK137" s="395"/>
      <c r="BL137" s="395"/>
      <c r="BM137" s="395"/>
      <c r="BN137" s="395"/>
      <c r="BO137" s="395"/>
      <c r="BP137" s="395"/>
      <c r="BQ137" s="395"/>
      <c r="BR137" s="395"/>
      <c r="BS137" s="395"/>
      <c r="BT137" s="395"/>
      <c r="BU137" s="395"/>
      <c r="BV137" s="395"/>
      <c r="BW137" s="395"/>
      <c r="BX137" s="395"/>
      <c r="BY137" s="395"/>
      <c r="BZ137" s="395"/>
      <c r="CA137" s="395"/>
      <c r="CB137" s="395"/>
      <c r="CC137" s="395"/>
      <c r="CD137" s="395"/>
      <c r="CE137" s="395"/>
      <c r="CF137" s="395"/>
      <c r="CG137" s="395"/>
      <c r="CH137" s="395"/>
      <c r="CI137" s="395"/>
      <c r="CJ137" s="395"/>
      <c r="CK137" s="395"/>
      <c r="CL137" s="395"/>
      <c r="CM137" s="395"/>
      <c r="CN137" s="395"/>
      <c r="CO137" s="395"/>
      <c r="CP137" s="395"/>
      <c r="CQ137" s="395"/>
      <c r="CR137" s="395"/>
      <c r="CS137" s="395"/>
      <c r="CT137" s="395"/>
      <c r="CU137" s="395"/>
      <c r="CV137" s="395"/>
      <c r="CW137" s="395"/>
      <c r="CX137" s="395"/>
      <c r="CY137" s="395"/>
      <c r="CZ137" s="395"/>
      <c r="DA137" s="395"/>
      <c r="DB137" s="395"/>
      <c r="DC137" s="395"/>
      <c r="DD137" s="395"/>
      <c r="DE137" s="395"/>
      <c r="DF137" s="395"/>
      <c r="DG137" s="395"/>
      <c r="DH137" s="395"/>
      <c r="DI137" s="395"/>
      <c r="DJ137" s="395"/>
      <c r="DK137" s="395"/>
      <c r="DL137" s="395"/>
      <c r="DM137" s="395"/>
      <c r="DN137" s="395"/>
      <c r="DO137" s="395"/>
      <c r="DP137" s="395"/>
      <c r="DQ137" s="395"/>
      <c r="DR137" s="395"/>
      <c r="DS137" s="395"/>
      <c r="DT137" s="395"/>
      <c r="DU137" s="395"/>
      <c r="DV137" s="395"/>
      <c r="DW137" s="395"/>
      <c r="DX137" s="395"/>
      <c r="DY137" s="395"/>
      <c r="DZ137" s="395"/>
      <c r="EA137" s="395"/>
      <c r="EB137" s="395"/>
      <c r="EC137" s="395"/>
      <c r="ED137" s="395"/>
      <c r="EE137" s="395"/>
      <c r="EF137" s="395"/>
      <c r="EG137" s="395"/>
      <c r="EH137" s="395"/>
      <c r="EI137" s="395"/>
      <c r="EJ137" s="395"/>
      <c r="EK137" s="395"/>
      <c r="EL137" s="395"/>
      <c r="EM137" s="395"/>
      <c r="EN137" s="395"/>
      <c r="EO137" s="395"/>
      <c r="EP137" s="395"/>
      <c r="EQ137" s="395"/>
      <c r="ER137" s="395"/>
      <c r="ES137" s="395"/>
      <c r="ET137" s="395"/>
      <c r="EU137" s="395"/>
      <c r="EV137" s="395"/>
      <c r="EW137" s="395"/>
      <c r="EX137" s="395"/>
      <c r="EY137" s="395"/>
      <c r="EZ137" s="395"/>
      <c r="FA137" s="395"/>
      <c r="FB137" s="395"/>
      <c r="FC137" s="395"/>
      <c r="FD137" s="395"/>
      <c r="FE137" s="395"/>
      <c r="FF137" s="395"/>
      <c r="FG137" s="395"/>
      <c r="FH137" s="395"/>
      <c r="FI137" s="395"/>
      <c r="FJ137" s="395"/>
      <c r="FK137" s="395"/>
      <c r="FL137" s="395"/>
      <c r="FM137" s="395"/>
      <c r="FN137" s="395"/>
      <c r="FO137" s="395"/>
      <c r="FP137" s="395"/>
      <c r="FQ137" s="395"/>
      <c r="FR137" s="395"/>
      <c r="FS137" s="395"/>
      <c r="FT137" s="395"/>
      <c r="FU137" s="395"/>
      <c r="FV137" s="395"/>
      <c r="FW137" s="395"/>
      <c r="FX137" s="395"/>
      <c r="FY137" s="395"/>
      <c r="FZ137" s="395"/>
      <c r="GA137" s="395"/>
      <c r="GB137" s="395"/>
      <c r="GC137" s="395"/>
      <c r="GD137" s="395"/>
      <c r="GE137" s="395"/>
      <c r="GF137" s="395"/>
      <c r="GG137" s="395"/>
      <c r="GH137" s="395"/>
      <c r="GI137" s="395"/>
      <c r="GJ137" s="395"/>
      <c r="GK137" s="395"/>
      <c r="GL137" s="395"/>
      <c r="GM137" s="395"/>
      <c r="GN137" s="395"/>
      <c r="GO137" s="395"/>
      <c r="GP137" s="395"/>
      <c r="GQ137" s="395"/>
      <c r="GR137" s="395"/>
      <c r="GS137" s="395"/>
      <c r="GT137" s="395"/>
      <c r="GU137" s="395"/>
      <c r="GV137" s="395"/>
      <c r="GW137" s="395"/>
      <c r="GX137" s="395"/>
      <c r="GY137" s="395"/>
      <c r="GZ137" s="395"/>
      <c r="HA137" s="395"/>
      <c r="HB137" s="395"/>
      <c r="HC137" s="395"/>
      <c r="HD137" s="395"/>
      <c r="HE137" s="395"/>
      <c r="HF137" s="395"/>
      <c r="HG137" s="395"/>
      <c r="HH137" s="395"/>
      <c r="HI137" s="395"/>
      <c r="HJ137" s="395"/>
      <c r="HK137" s="395"/>
      <c r="HL137" s="395"/>
      <c r="HM137" s="395"/>
      <c r="HN137" s="395"/>
      <c r="HO137" s="395"/>
      <c r="HP137" s="395"/>
      <c r="HQ137" s="395"/>
      <c r="HR137" s="395"/>
      <c r="HS137" s="395"/>
      <c r="HT137" s="395"/>
      <c r="HU137" s="395"/>
      <c r="HV137" s="395"/>
      <c r="HW137" s="395"/>
      <c r="HX137" s="395"/>
      <c r="HY137" s="395"/>
      <c r="HZ137" s="395"/>
      <c r="IA137" s="395"/>
      <c r="IB137" s="395"/>
      <c r="IC137" s="395"/>
      <c r="ID137" s="395"/>
      <c r="IE137" s="395"/>
      <c r="IF137" s="395"/>
      <c r="IG137" s="395"/>
      <c r="IH137" s="395"/>
      <c r="II137" s="395"/>
      <c r="IJ137" s="395"/>
      <c r="IK137" s="395"/>
      <c r="IL137" s="395"/>
      <c r="IM137" s="395"/>
      <c r="IN137" s="395"/>
      <c r="IO137" s="395"/>
      <c r="IP137" s="395"/>
      <c r="IQ137" s="395"/>
      <c r="IR137" s="395"/>
      <c r="IS137" s="395"/>
      <c r="IT137" s="395"/>
      <c r="IU137" s="395"/>
      <c r="IV137" s="395"/>
    </row>
    <row r="138" spans="1:256" ht="12">
      <c r="A138" s="452" t="s">
        <v>80</v>
      </c>
      <c r="B138" s="453"/>
      <c r="C138" s="454">
        <v>4628.5713999999998</v>
      </c>
      <c r="D138" s="455">
        <v>176</v>
      </c>
      <c r="E138" s="456">
        <v>3666</v>
      </c>
      <c r="F138" s="456">
        <v>126729</v>
      </c>
      <c r="G138" s="457">
        <v>326247</v>
      </c>
      <c r="H138" s="456">
        <v>165073</v>
      </c>
      <c r="I138" s="456">
        <v>161174</v>
      </c>
      <c r="J138" s="458">
        <v>2.57</v>
      </c>
      <c r="K138" s="459">
        <v>70.485463398058414</v>
      </c>
      <c r="L138" s="460">
        <v>-122</v>
      </c>
      <c r="M138" s="460">
        <v>-68</v>
      </c>
      <c r="N138" s="461">
        <v>-0.20839207129460513</v>
      </c>
      <c r="O138" s="462">
        <v>215</v>
      </c>
      <c r="P138" s="461">
        <v>0.65888669600500138</v>
      </c>
      <c r="Q138" s="462">
        <v>283</v>
      </c>
      <c r="R138" s="461">
        <v>0.86727876729960651</v>
      </c>
      <c r="S138" s="460">
        <v>-54</v>
      </c>
      <c r="T138" s="463">
        <v>-0.16548782132218642</v>
      </c>
      <c r="U138" s="464">
        <v>986</v>
      </c>
      <c r="V138" s="461">
        <v>3.021685033771774</v>
      </c>
      <c r="W138" s="462">
        <v>1040</v>
      </c>
      <c r="X138" s="461">
        <v>3.1871728550939604</v>
      </c>
      <c r="Y138" s="461">
        <v>-0.37387989261679155</v>
      </c>
      <c r="Z138" s="461"/>
      <c r="AA138" s="462">
        <v>206</v>
      </c>
      <c r="AB138" s="465"/>
      <c r="AC138" s="462">
        <v>79</v>
      </c>
      <c r="AD138" s="466"/>
      <c r="AE138" s="467">
        <v>93289</v>
      </c>
      <c r="AF138" s="468">
        <v>56904</v>
      </c>
      <c r="AG138" s="468">
        <v>36385</v>
      </c>
      <c r="AH138" s="442"/>
      <c r="AI138" s="442"/>
      <c r="AJ138" s="442"/>
      <c r="AK138" s="442"/>
      <c r="AL138" s="443"/>
      <c r="AM138" s="443"/>
      <c r="AN138" s="443"/>
      <c r="AO138" s="443"/>
      <c r="AP138" s="443"/>
      <c r="AQ138" s="443"/>
      <c r="AR138" s="443"/>
      <c r="AS138" s="443"/>
      <c r="AT138" s="443"/>
      <c r="AU138" s="443"/>
      <c r="AV138" s="443"/>
      <c r="AW138" s="443"/>
      <c r="AX138" s="443"/>
      <c r="AY138" s="443"/>
      <c r="AZ138" s="443"/>
      <c r="BA138" s="443"/>
      <c r="BB138" s="443"/>
      <c r="BC138" s="443"/>
      <c r="BD138" s="443"/>
      <c r="BE138" s="443"/>
      <c r="BF138" s="443"/>
      <c r="BG138" s="443"/>
      <c r="BH138" s="443"/>
      <c r="BI138" s="443"/>
      <c r="BJ138" s="443"/>
      <c r="BK138" s="443"/>
      <c r="BL138" s="443"/>
      <c r="BM138" s="443"/>
      <c r="BN138" s="443"/>
      <c r="BO138" s="443"/>
      <c r="BP138" s="443"/>
      <c r="BQ138" s="443"/>
      <c r="BR138" s="443"/>
      <c r="BS138" s="443"/>
      <c r="BT138" s="443"/>
      <c r="BU138" s="443"/>
      <c r="BV138" s="443"/>
      <c r="BW138" s="443"/>
      <c r="BX138" s="443"/>
      <c r="BY138" s="443"/>
      <c r="BZ138" s="443"/>
      <c r="CA138" s="443"/>
      <c r="CB138" s="443"/>
      <c r="CC138" s="443"/>
      <c r="CD138" s="443"/>
      <c r="CE138" s="443"/>
      <c r="CF138" s="443"/>
      <c r="CG138" s="443"/>
      <c r="CH138" s="443"/>
      <c r="CI138" s="443"/>
      <c r="CJ138" s="443"/>
      <c r="CK138" s="443"/>
      <c r="CL138" s="443"/>
      <c r="CM138" s="443"/>
      <c r="CN138" s="443"/>
      <c r="CO138" s="443"/>
      <c r="CP138" s="443"/>
      <c r="CQ138" s="443"/>
      <c r="CR138" s="443"/>
      <c r="CS138" s="443"/>
      <c r="CT138" s="443"/>
      <c r="CU138" s="443"/>
      <c r="CV138" s="443"/>
      <c r="CW138" s="443"/>
      <c r="CX138" s="443"/>
      <c r="CY138" s="443"/>
      <c r="CZ138" s="443"/>
      <c r="DA138" s="443"/>
      <c r="DB138" s="443"/>
      <c r="DC138" s="443"/>
      <c r="DD138" s="443"/>
      <c r="DE138" s="443"/>
      <c r="DF138" s="443"/>
      <c r="DG138" s="443"/>
      <c r="DH138" s="443"/>
      <c r="DI138" s="443"/>
      <c r="DJ138" s="443"/>
      <c r="DK138" s="443"/>
      <c r="DL138" s="443"/>
      <c r="DM138" s="443"/>
      <c r="DN138" s="443"/>
      <c r="DO138" s="443"/>
      <c r="DP138" s="443"/>
      <c r="DQ138" s="443"/>
      <c r="DR138" s="443"/>
      <c r="DS138" s="443"/>
      <c r="DT138" s="443"/>
      <c r="DU138" s="443"/>
      <c r="DV138" s="443"/>
      <c r="DW138" s="443"/>
      <c r="DX138" s="443"/>
      <c r="DY138" s="443"/>
      <c r="DZ138" s="443"/>
      <c r="EA138" s="443"/>
      <c r="EB138" s="443"/>
      <c r="EC138" s="443"/>
      <c r="ED138" s="443"/>
      <c r="EE138" s="443"/>
      <c r="EF138" s="443"/>
      <c r="EG138" s="443"/>
      <c r="EH138" s="443"/>
      <c r="EI138" s="443"/>
      <c r="EJ138" s="443"/>
      <c r="EK138" s="443"/>
      <c r="EL138" s="443"/>
      <c r="EM138" s="443"/>
      <c r="EN138" s="443"/>
      <c r="EO138" s="443"/>
      <c r="EP138" s="443"/>
      <c r="EQ138" s="443"/>
      <c r="ER138" s="443"/>
      <c r="ES138" s="443"/>
      <c r="ET138" s="443"/>
      <c r="EU138" s="443"/>
      <c r="EV138" s="443"/>
      <c r="EW138" s="443"/>
      <c r="EX138" s="443"/>
      <c r="EY138" s="443"/>
      <c r="EZ138" s="443"/>
      <c r="FA138" s="443"/>
      <c r="FB138" s="443"/>
      <c r="FC138" s="443"/>
      <c r="FD138" s="443"/>
      <c r="FE138" s="443"/>
      <c r="FF138" s="443"/>
      <c r="FG138" s="443"/>
      <c r="FH138" s="443"/>
      <c r="FI138" s="443"/>
      <c r="FJ138" s="443"/>
      <c r="FK138" s="443"/>
      <c r="FL138" s="443"/>
      <c r="FM138" s="443"/>
      <c r="FN138" s="443"/>
      <c r="FO138" s="443"/>
      <c r="FP138" s="443"/>
      <c r="FQ138" s="443"/>
      <c r="FR138" s="443"/>
      <c r="FS138" s="443"/>
      <c r="FT138" s="443"/>
      <c r="FU138" s="443"/>
      <c r="FV138" s="443"/>
      <c r="FW138" s="443"/>
      <c r="FX138" s="443"/>
      <c r="FY138" s="443"/>
      <c r="FZ138" s="443"/>
      <c r="GA138" s="443"/>
      <c r="GB138" s="443"/>
      <c r="GC138" s="443"/>
      <c r="GD138" s="443"/>
      <c r="GE138" s="443"/>
      <c r="GF138" s="443"/>
      <c r="GG138" s="443"/>
      <c r="GH138" s="443"/>
      <c r="GI138" s="443"/>
      <c r="GJ138" s="443"/>
      <c r="GK138" s="443"/>
      <c r="GL138" s="443"/>
      <c r="GM138" s="443"/>
      <c r="GN138" s="443"/>
      <c r="GO138" s="443"/>
      <c r="GP138" s="443"/>
      <c r="GQ138" s="443"/>
      <c r="GR138" s="443"/>
      <c r="GS138" s="443"/>
      <c r="GT138" s="443"/>
      <c r="GU138" s="443"/>
      <c r="GV138" s="443"/>
      <c r="GW138" s="443"/>
      <c r="GX138" s="443"/>
      <c r="GY138" s="443"/>
      <c r="GZ138" s="443"/>
      <c r="HA138" s="443"/>
      <c r="HB138" s="443"/>
      <c r="HC138" s="443"/>
      <c r="HD138" s="443"/>
      <c r="HE138" s="443"/>
      <c r="HF138" s="443"/>
      <c r="HG138" s="443"/>
      <c r="HH138" s="443"/>
      <c r="HI138" s="443"/>
      <c r="HJ138" s="443"/>
      <c r="HK138" s="443"/>
      <c r="HL138" s="443"/>
      <c r="HM138" s="443"/>
      <c r="HN138" s="443"/>
      <c r="HO138" s="443"/>
      <c r="HP138" s="443"/>
      <c r="HQ138" s="443"/>
      <c r="HR138" s="443"/>
      <c r="HS138" s="443"/>
      <c r="HT138" s="443"/>
      <c r="HU138" s="443"/>
      <c r="HV138" s="443"/>
      <c r="HW138" s="443"/>
      <c r="HX138" s="443"/>
      <c r="HY138" s="443"/>
      <c r="HZ138" s="443"/>
      <c r="IA138" s="443"/>
      <c r="IB138" s="443"/>
      <c r="IC138" s="443"/>
      <c r="ID138" s="443"/>
      <c r="IE138" s="443"/>
      <c r="IF138" s="443"/>
      <c r="IG138" s="443"/>
      <c r="IH138" s="443"/>
      <c r="II138" s="443"/>
      <c r="IJ138" s="443"/>
      <c r="IK138" s="443"/>
      <c r="IL138" s="443"/>
      <c r="IM138" s="443"/>
      <c r="IN138" s="443"/>
      <c r="IO138" s="443"/>
      <c r="IP138" s="443"/>
      <c r="IQ138" s="443"/>
      <c r="IR138" s="443"/>
      <c r="IS138" s="443"/>
      <c r="IT138" s="443"/>
      <c r="IU138" s="443"/>
      <c r="IV138" s="443"/>
    </row>
    <row r="139" spans="1:256" ht="12">
      <c r="A139" s="469" t="s">
        <v>222</v>
      </c>
      <c r="B139" s="470"/>
      <c r="C139" s="325">
        <v>0</v>
      </c>
      <c r="D139" s="325">
        <v>0</v>
      </c>
      <c r="E139" s="325">
        <v>0</v>
      </c>
      <c r="F139" s="325">
        <v>-1.7356865034595388E-2</v>
      </c>
      <c r="G139" s="325">
        <v>-3.7381001259310778E-2</v>
      </c>
      <c r="H139" s="325">
        <v>-6.1147638248150435E-2</v>
      </c>
      <c r="I139" s="325">
        <v>-1.3027699370327866E-2</v>
      </c>
      <c r="J139" s="325">
        <v>0</v>
      </c>
      <c r="K139" s="325">
        <v>-3.7381001259310979E-2</v>
      </c>
      <c r="L139" s="325">
        <v>-27.083333333333332</v>
      </c>
      <c r="M139" s="325">
        <v>-47.826086956521742</v>
      </c>
      <c r="N139" s="325">
        <v>-47.875466816893756</v>
      </c>
      <c r="O139" s="325">
        <v>1.4150943396226416</v>
      </c>
      <c r="P139" s="325">
        <v>1.4489710612568574</v>
      </c>
      <c r="Q139" s="325">
        <v>9.6899224806201563</v>
      </c>
      <c r="R139" s="325">
        <v>9.7265633277657617</v>
      </c>
      <c r="S139" s="325">
        <v>-8</v>
      </c>
      <c r="T139" s="325">
        <v>-8.0360763450485226</v>
      </c>
      <c r="U139" s="325">
        <v>-1.0040160642570282</v>
      </c>
      <c r="V139" s="325">
        <v>-0.97094742282317803</v>
      </c>
      <c r="W139" s="325">
        <v>-0.57361376673040154</v>
      </c>
      <c r="X139" s="325">
        <v>-0.5404013536132507</v>
      </c>
      <c r="Y139" s="325">
        <v>-27.125784279474384</v>
      </c>
      <c r="Z139" s="325" t="s">
        <v>107</v>
      </c>
      <c r="AA139" s="325">
        <v>16.38418079096045</v>
      </c>
      <c r="AB139" s="325" t="s">
        <v>107</v>
      </c>
      <c r="AC139" s="325">
        <v>-2.4691358024691357</v>
      </c>
      <c r="AD139" s="325" t="s">
        <v>107</v>
      </c>
      <c r="AE139" s="325">
        <v>1.286490774789069E-2</v>
      </c>
      <c r="AF139" s="325">
        <v>4.571187453848588E-2</v>
      </c>
      <c r="AG139" s="325">
        <v>-3.8462595126239736E-2</v>
      </c>
      <c r="AH139" s="329"/>
      <c r="AI139" s="329"/>
      <c r="AJ139" s="329"/>
      <c r="AK139" s="329"/>
    </row>
    <row r="140" spans="1:256" ht="12.75" thickBot="1">
      <c r="A140" s="471" t="s">
        <v>223</v>
      </c>
      <c r="B140" s="472"/>
      <c r="C140" s="473">
        <v>0</v>
      </c>
      <c r="D140" s="473">
        <v>0</v>
      </c>
      <c r="E140" s="473">
        <v>2.4881185350852668</v>
      </c>
      <c r="F140" s="473">
        <v>0.40167324238246899</v>
      </c>
      <c r="G140" s="473">
        <v>-0.52474631671382577</v>
      </c>
      <c r="H140" s="473">
        <v>-0.71274765725559075</v>
      </c>
      <c r="I140" s="473">
        <v>-0.33145754746150519</v>
      </c>
      <c r="J140" s="473">
        <v>-1.1538461538461635</v>
      </c>
      <c r="K140" s="473">
        <v>-0.52474631671382566</v>
      </c>
      <c r="L140" s="473">
        <v>58.783783783783782</v>
      </c>
      <c r="M140" s="473">
        <v>-6.25</v>
      </c>
      <c r="N140" s="473">
        <v>-6.8387076014072683</v>
      </c>
      <c r="O140" s="473">
        <v>8.5858585858585847</v>
      </c>
      <c r="P140" s="473">
        <v>9.1875086597863831</v>
      </c>
      <c r="Q140" s="473">
        <v>8.015267175572518</v>
      </c>
      <c r="R140" s="473">
        <v>8.6137557294953027</v>
      </c>
      <c r="S140" s="473">
        <v>76.724137931034491</v>
      </c>
      <c r="T140" s="473">
        <v>76.595171559935153</v>
      </c>
      <c r="U140" s="473">
        <v>-28.186453022578295</v>
      </c>
      <c r="V140" s="473">
        <v>-27.788550142675934</v>
      </c>
      <c r="W140" s="473">
        <v>-35.202492211838006</v>
      </c>
      <c r="X140" s="473">
        <v>-34.843463643488484</v>
      </c>
      <c r="Y140" s="473">
        <v>58.555413903428686</v>
      </c>
      <c r="Z140" s="473" t="e">
        <v>#DIV/0!</v>
      </c>
      <c r="AA140" s="473">
        <v>21.893491124260358</v>
      </c>
      <c r="AB140" s="473" t="e">
        <v>#DIV/0!</v>
      </c>
      <c r="AC140" s="473">
        <v>2.5974025974025974</v>
      </c>
      <c r="AD140" s="473" t="e">
        <v>#DIV/0!</v>
      </c>
      <c r="AE140" s="473">
        <v>0.11912683251411277</v>
      </c>
      <c r="AF140" s="473">
        <v>-1.75703693291633E-2</v>
      </c>
      <c r="AG140" s="473">
        <v>0.33366424001764833</v>
      </c>
      <c r="AH140" s="329"/>
      <c r="AI140" s="329"/>
      <c r="AJ140" s="329"/>
      <c r="AK140" s="329"/>
    </row>
    <row r="141" spans="1:256" ht="17.25" thickBot="1">
      <c r="A141" s="474"/>
      <c r="B141" s="474"/>
      <c r="C141" s="475"/>
      <c r="D141" s="475"/>
      <c r="E141" s="475"/>
      <c r="F141" s="475"/>
      <c r="G141" s="475"/>
      <c r="H141" s="475"/>
      <c r="I141" s="475"/>
      <c r="J141" s="475"/>
      <c r="K141" s="475"/>
      <c r="L141" s="475"/>
      <c r="M141" s="475"/>
      <c r="N141" s="475"/>
      <c r="O141" s="475"/>
      <c r="P141" s="475"/>
      <c r="Q141" s="475"/>
      <c r="R141" s="475"/>
      <c r="S141" s="475"/>
      <c r="T141" s="475"/>
      <c r="U141" s="475"/>
      <c r="V141" s="476"/>
      <c r="W141" s="475"/>
      <c r="X141" s="475"/>
      <c r="Y141" s="475"/>
      <c r="Z141" s="475"/>
      <c r="AA141" s="477"/>
      <c r="AB141" s="477"/>
      <c r="AC141" s="478"/>
    </row>
    <row r="142" spans="1:256" ht="15">
      <c r="A142" s="479" t="s">
        <v>231</v>
      </c>
      <c r="B142" s="480">
        <v>31</v>
      </c>
      <c r="C142" s="481">
        <v>4628.5713999999998</v>
      </c>
      <c r="D142" s="482">
        <v>176</v>
      </c>
      <c r="E142" s="482">
        <v>3666</v>
      </c>
      <c r="F142" s="483">
        <v>126729</v>
      </c>
      <c r="G142" s="483">
        <v>326247</v>
      </c>
      <c r="H142" s="484">
        <v>165073</v>
      </c>
      <c r="I142" s="484">
        <v>161174</v>
      </c>
      <c r="J142" s="485">
        <v>2.57</v>
      </c>
      <c r="K142" s="486">
        <v>70.485463398058414</v>
      </c>
      <c r="L142" s="487">
        <v>-122</v>
      </c>
      <c r="M142" s="488">
        <v>-68</v>
      </c>
      <c r="N142" s="489">
        <v>-0.20839207129460513</v>
      </c>
      <c r="O142" s="482">
        <v>215</v>
      </c>
      <c r="P142" s="490">
        <v>0.65888669600500138</v>
      </c>
      <c r="Q142" s="482">
        <v>283</v>
      </c>
      <c r="R142" s="490">
        <v>0.86727876729960651</v>
      </c>
      <c r="S142" s="488">
        <v>-54</v>
      </c>
      <c r="T142" s="491">
        <v>-0.16548782132218642</v>
      </c>
      <c r="U142" s="492">
        <v>986</v>
      </c>
      <c r="V142" s="490">
        <v>3.021685033771774</v>
      </c>
      <c r="W142" s="492">
        <v>1040</v>
      </c>
      <c r="X142" s="490">
        <v>3.1871728550939604</v>
      </c>
      <c r="Y142" s="490">
        <v>-0.37387989261679155</v>
      </c>
      <c r="Z142" s="493"/>
      <c r="AA142" s="494">
        <v>206</v>
      </c>
      <c r="AB142" s="495"/>
      <c r="AC142" s="494">
        <v>79</v>
      </c>
      <c r="AD142" s="493"/>
      <c r="AE142" s="484">
        <v>93289</v>
      </c>
      <c r="AF142" s="484">
        <v>56904</v>
      </c>
      <c r="AG142" s="484">
        <v>36385</v>
      </c>
    </row>
    <row r="143" spans="1:256" ht="15">
      <c r="A143" s="496" t="s">
        <v>27</v>
      </c>
      <c r="B143" s="497">
        <v>31</v>
      </c>
      <c r="C143" s="498">
        <v>29.409500000000001</v>
      </c>
      <c r="D143" s="499">
        <v>44</v>
      </c>
      <c r="E143" s="499">
        <v>1070</v>
      </c>
      <c r="F143" s="499">
        <v>41635</v>
      </c>
      <c r="G143" s="500">
        <v>103404</v>
      </c>
      <c r="H143" s="501">
        <v>49695</v>
      </c>
      <c r="I143" s="501">
        <v>53709</v>
      </c>
      <c r="J143" s="325">
        <v>2.48</v>
      </c>
      <c r="K143" s="329">
        <v>3516.0067325184036</v>
      </c>
      <c r="L143" s="448">
        <v>43</v>
      </c>
      <c r="M143" s="448">
        <v>-10</v>
      </c>
      <c r="N143" s="389">
        <v>-9.6728169661209562E-2</v>
      </c>
      <c r="O143" s="502">
        <v>58</v>
      </c>
      <c r="P143" s="389">
        <v>0.56102338403501562</v>
      </c>
      <c r="Q143" s="502">
        <v>68</v>
      </c>
      <c r="R143" s="389">
        <v>0.65775155369622518</v>
      </c>
      <c r="S143" s="336">
        <v>53</v>
      </c>
      <c r="T143" s="344">
        <v>0.51265929920441078</v>
      </c>
      <c r="U143" s="503">
        <v>385</v>
      </c>
      <c r="V143" s="504">
        <v>3.7240345319565686</v>
      </c>
      <c r="W143" s="503">
        <v>332</v>
      </c>
      <c r="X143" s="324">
        <v>3.2113752327521579</v>
      </c>
      <c r="Y143" s="324">
        <v>0.41593112954320122</v>
      </c>
      <c r="Z143" s="329"/>
      <c r="AA143" s="505">
        <v>68</v>
      </c>
      <c r="AB143" s="506"/>
      <c r="AC143" s="505">
        <v>21</v>
      </c>
      <c r="AD143" s="329"/>
      <c r="AE143" s="507">
        <v>12826</v>
      </c>
      <c r="AF143" s="501">
        <v>9694</v>
      </c>
      <c r="AG143" s="501">
        <v>3132</v>
      </c>
    </row>
    <row r="144" spans="1:256">
      <c r="A144" s="496" t="s">
        <v>28</v>
      </c>
      <c r="B144" s="497">
        <v>31</v>
      </c>
      <c r="C144" s="498">
        <v>120.5181</v>
      </c>
      <c r="D144" s="499">
        <v>12</v>
      </c>
      <c r="E144" s="499">
        <v>229</v>
      </c>
      <c r="F144" s="499">
        <v>4390</v>
      </c>
      <c r="G144" s="500">
        <v>10802</v>
      </c>
      <c r="H144" s="501">
        <v>5621</v>
      </c>
      <c r="I144" s="501">
        <v>5181</v>
      </c>
      <c r="J144" s="325">
        <v>2.46</v>
      </c>
      <c r="K144" s="329">
        <v>89.629690478027783</v>
      </c>
      <c r="L144" s="448">
        <v>18</v>
      </c>
      <c r="M144" s="448">
        <v>0</v>
      </c>
      <c r="N144" s="389">
        <v>0</v>
      </c>
      <c r="O144" s="502">
        <v>11</v>
      </c>
      <c r="P144" s="389">
        <v>1.0191790975632355</v>
      </c>
      <c r="Q144" s="502">
        <v>11</v>
      </c>
      <c r="R144" s="389">
        <v>1.0191790975632355</v>
      </c>
      <c r="S144" s="336">
        <v>18</v>
      </c>
      <c r="T144" s="344">
        <v>1.6677476141943854</v>
      </c>
      <c r="U144" s="503">
        <v>29</v>
      </c>
      <c r="V144" s="324">
        <v>2.686926711757621</v>
      </c>
      <c r="W144" s="503">
        <v>11</v>
      </c>
      <c r="X144" s="324">
        <v>1.0191790975632355</v>
      </c>
      <c r="Y144" s="324">
        <v>1.6677476141943854</v>
      </c>
      <c r="Z144" s="329"/>
      <c r="AA144" s="505">
        <v>7</v>
      </c>
      <c r="AB144" s="506"/>
      <c r="AC144" s="505">
        <v>2</v>
      </c>
      <c r="AD144" s="329"/>
      <c r="AE144" s="507">
        <v>2094</v>
      </c>
      <c r="AF144" s="501">
        <v>1611</v>
      </c>
      <c r="AG144" s="501">
        <v>483</v>
      </c>
      <c r="AH144" s="278"/>
      <c r="AI144" s="278"/>
      <c r="AJ144" s="278"/>
      <c r="AK144" s="278"/>
      <c r="AL144" s="278"/>
      <c r="AM144" s="278"/>
      <c r="AN144" s="278"/>
      <c r="AO144" s="278"/>
      <c r="AP144" s="278"/>
      <c r="AQ144" s="278"/>
      <c r="AR144" s="278"/>
      <c r="AS144" s="278"/>
      <c r="AT144" s="278"/>
      <c r="AU144" s="278"/>
      <c r="AV144" s="278"/>
      <c r="AW144" s="278"/>
      <c r="AX144" s="278"/>
      <c r="AY144" s="278"/>
      <c r="AZ144" s="278"/>
      <c r="BA144" s="278"/>
      <c r="BB144" s="278"/>
      <c r="BC144" s="278"/>
      <c r="BD144" s="278"/>
      <c r="BE144" s="278"/>
      <c r="BF144" s="278"/>
      <c r="BG144" s="278"/>
      <c r="BH144" s="278"/>
      <c r="BI144" s="278"/>
      <c r="BJ144" s="278"/>
      <c r="BK144" s="278"/>
      <c r="BL144" s="278"/>
      <c r="BM144" s="278"/>
      <c r="BN144" s="278"/>
      <c r="BO144" s="278"/>
      <c r="BP144" s="278"/>
      <c r="BQ144" s="278"/>
      <c r="BR144" s="278"/>
      <c r="BS144" s="278"/>
      <c r="BT144" s="278"/>
      <c r="BU144" s="278"/>
      <c r="BV144" s="278"/>
      <c r="BW144" s="278"/>
      <c r="BX144" s="278"/>
      <c r="BY144" s="278"/>
      <c r="BZ144" s="278"/>
      <c r="CA144" s="278"/>
      <c r="CB144" s="278"/>
      <c r="CC144" s="278"/>
      <c r="CD144" s="278"/>
      <c r="CE144" s="278"/>
      <c r="CF144" s="278"/>
      <c r="CG144" s="278"/>
      <c r="CH144" s="278"/>
      <c r="CI144" s="278"/>
      <c r="CJ144" s="278"/>
      <c r="CK144" s="278"/>
      <c r="CL144" s="278"/>
      <c r="CM144" s="278"/>
      <c r="CN144" s="278"/>
      <c r="CO144" s="278"/>
      <c r="CP144" s="278"/>
      <c r="CQ144" s="278"/>
      <c r="CR144" s="278"/>
      <c r="CS144" s="278"/>
      <c r="CT144" s="278"/>
      <c r="CU144" s="278"/>
      <c r="CV144" s="278"/>
      <c r="CW144" s="278"/>
      <c r="CX144" s="278"/>
      <c r="CY144" s="278"/>
      <c r="CZ144" s="278"/>
      <c r="DA144" s="278"/>
      <c r="DB144" s="278"/>
      <c r="DC144" s="278"/>
      <c r="DD144" s="278"/>
      <c r="DE144" s="278"/>
      <c r="DF144" s="278"/>
      <c r="DG144" s="278"/>
      <c r="DH144" s="278"/>
      <c r="DI144" s="278"/>
      <c r="DJ144" s="278"/>
      <c r="DK144" s="278"/>
      <c r="DL144" s="278"/>
      <c r="DM144" s="278"/>
      <c r="DN144" s="278"/>
      <c r="DO144" s="278"/>
      <c r="DP144" s="278"/>
      <c r="DQ144" s="278"/>
      <c r="DR144" s="278"/>
      <c r="DS144" s="278"/>
      <c r="DT144" s="278"/>
      <c r="DU144" s="278"/>
      <c r="DV144" s="278"/>
      <c r="DW144" s="278"/>
      <c r="DX144" s="278"/>
      <c r="DY144" s="278"/>
      <c r="DZ144" s="278"/>
      <c r="EA144" s="278"/>
      <c r="EB144" s="278"/>
      <c r="EC144" s="278"/>
      <c r="ED144" s="278"/>
      <c r="EE144" s="278"/>
      <c r="EF144" s="278"/>
      <c r="EG144" s="278"/>
      <c r="EH144" s="278"/>
      <c r="EI144" s="278"/>
      <c r="EJ144" s="278"/>
      <c r="EK144" s="278"/>
      <c r="EL144" s="278"/>
      <c r="EM144" s="278"/>
      <c r="EN144" s="278"/>
      <c r="EO144" s="278"/>
      <c r="EP144" s="278"/>
      <c r="EQ144" s="278"/>
      <c r="ER144" s="278"/>
      <c r="ES144" s="278"/>
      <c r="ET144" s="278"/>
      <c r="EU144" s="278"/>
      <c r="EV144" s="278"/>
      <c r="EW144" s="278"/>
      <c r="EX144" s="278"/>
      <c r="EY144" s="278"/>
      <c r="EZ144" s="278"/>
      <c r="FA144" s="278"/>
      <c r="FB144" s="278"/>
      <c r="FC144" s="278"/>
      <c r="FD144" s="278"/>
      <c r="FE144" s="278"/>
      <c r="FF144" s="278"/>
      <c r="FG144" s="278"/>
      <c r="FH144" s="278"/>
      <c r="FI144" s="278"/>
      <c r="FJ144" s="278"/>
      <c r="FK144" s="278"/>
      <c r="FL144" s="278"/>
      <c r="FM144" s="278"/>
      <c r="FN144" s="278"/>
      <c r="FO144" s="278"/>
      <c r="FP144" s="278"/>
      <c r="FQ144" s="278"/>
      <c r="FR144" s="278"/>
      <c r="FS144" s="278"/>
      <c r="FT144" s="278"/>
      <c r="FU144" s="278"/>
      <c r="FV144" s="278"/>
      <c r="FW144" s="278"/>
      <c r="FX144" s="278"/>
      <c r="FY144" s="278"/>
      <c r="FZ144" s="278"/>
      <c r="GA144" s="278"/>
      <c r="GB144" s="278"/>
      <c r="GC144" s="278"/>
      <c r="GD144" s="278"/>
      <c r="GE144" s="278"/>
      <c r="GF144" s="278"/>
      <c r="GG144" s="278"/>
      <c r="GH144" s="278"/>
      <c r="GI144" s="278"/>
      <c r="GJ144" s="278"/>
      <c r="GK144" s="278"/>
      <c r="GL144" s="278"/>
      <c r="GM144" s="278"/>
      <c r="GN144" s="278"/>
      <c r="GO144" s="278"/>
      <c r="GP144" s="278"/>
      <c r="GQ144" s="278"/>
      <c r="GR144" s="278"/>
      <c r="GS144" s="278"/>
      <c r="GT144" s="278"/>
      <c r="GU144" s="278"/>
      <c r="GV144" s="278"/>
      <c r="GW144" s="278"/>
      <c r="GX144" s="278"/>
      <c r="GY144" s="278"/>
      <c r="GZ144" s="278"/>
      <c r="HA144" s="278"/>
      <c r="HB144" s="278"/>
      <c r="HC144" s="278"/>
      <c r="HD144" s="278"/>
      <c r="HE144" s="278"/>
      <c r="HF144" s="278"/>
      <c r="HG144" s="278"/>
      <c r="HH144" s="278"/>
      <c r="HI144" s="278"/>
      <c r="HJ144" s="278"/>
      <c r="HK144" s="278"/>
      <c r="HL144" s="278"/>
      <c r="HM144" s="278"/>
      <c r="HN144" s="278"/>
      <c r="HO144" s="278"/>
      <c r="HP144" s="278"/>
      <c r="HQ144" s="278"/>
      <c r="HR144" s="278"/>
      <c r="HS144" s="278"/>
      <c r="HT144" s="278"/>
      <c r="HU144" s="278"/>
      <c r="HV144" s="278"/>
      <c r="HW144" s="278"/>
      <c r="HX144" s="278"/>
      <c r="HY144" s="278"/>
      <c r="HZ144" s="278"/>
      <c r="IA144" s="278"/>
      <c r="IB144" s="278"/>
      <c r="IC144" s="278"/>
      <c r="ID144" s="278"/>
      <c r="IE144" s="278"/>
      <c r="IF144" s="278"/>
      <c r="IG144" s="278"/>
      <c r="IH144" s="278"/>
      <c r="II144" s="278"/>
      <c r="IJ144" s="278"/>
      <c r="IK144" s="278"/>
      <c r="IL144" s="278"/>
      <c r="IM144" s="278"/>
      <c r="IN144" s="278"/>
      <c r="IO144" s="278"/>
      <c r="IP144" s="278"/>
      <c r="IQ144" s="278"/>
      <c r="IR144" s="278"/>
      <c r="IS144" s="278"/>
      <c r="IT144" s="278"/>
      <c r="IU144" s="278"/>
      <c r="IV144" s="278"/>
    </row>
    <row r="145" spans="1:256">
      <c r="A145" s="496" t="s">
        <v>29</v>
      </c>
      <c r="B145" s="497">
        <v>31</v>
      </c>
      <c r="C145" s="498">
        <v>252.37190000000001</v>
      </c>
      <c r="D145" s="499">
        <v>15</v>
      </c>
      <c r="E145" s="499">
        <v>318</v>
      </c>
      <c r="F145" s="499">
        <v>8870</v>
      </c>
      <c r="G145" s="500">
        <v>23648</v>
      </c>
      <c r="H145" s="501">
        <v>12539</v>
      </c>
      <c r="I145" s="501">
        <v>11109</v>
      </c>
      <c r="J145" s="325">
        <v>2.67</v>
      </c>
      <c r="K145" s="329">
        <v>93.702983573052308</v>
      </c>
      <c r="L145" s="448">
        <v>-21</v>
      </c>
      <c r="M145" s="448">
        <v>-18</v>
      </c>
      <c r="N145" s="389">
        <v>-0.76082591880296713</v>
      </c>
      <c r="O145" s="502">
        <v>10</v>
      </c>
      <c r="P145" s="389">
        <v>0.42268106600164851</v>
      </c>
      <c r="Q145" s="502">
        <v>28</v>
      </c>
      <c r="R145" s="389">
        <v>1.1835069848046156</v>
      </c>
      <c r="S145" s="336">
        <v>-3</v>
      </c>
      <c r="T145" s="344">
        <v>-0.12680431980049445</v>
      </c>
      <c r="U145" s="503">
        <v>42</v>
      </c>
      <c r="V145" s="324">
        <v>1.7752604772069236</v>
      </c>
      <c r="W145" s="503">
        <v>45</v>
      </c>
      <c r="X145" s="324">
        <v>1.902064797007418</v>
      </c>
      <c r="Y145" s="324">
        <v>-0.88763023860346157</v>
      </c>
      <c r="Z145" s="508"/>
      <c r="AA145" s="505">
        <v>11</v>
      </c>
      <c r="AB145" s="506"/>
      <c r="AC145" s="505">
        <v>7</v>
      </c>
      <c r="AD145" s="508"/>
      <c r="AE145" s="507">
        <v>7619</v>
      </c>
      <c r="AF145" s="501">
        <v>6663</v>
      </c>
      <c r="AG145" s="501">
        <v>956</v>
      </c>
      <c r="AH145" s="278"/>
      <c r="AI145" s="278"/>
      <c r="AJ145" s="278"/>
      <c r="AK145" s="278"/>
      <c r="AL145" s="278"/>
      <c r="AM145" s="278"/>
      <c r="AN145" s="278"/>
      <c r="AO145" s="278"/>
      <c r="AP145" s="278"/>
      <c r="AQ145" s="278"/>
      <c r="AR145" s="278"/>
      <c r="AS145" s="278"/>
      <c r="AT145" s="278"/>
      <c r="AU145" s="278"/>
      <c r="AV145" s="278"/>
      <c r="AW145" s="278"/>
      <c r="AX145" s="278"/>
      <c r="AY145" s="278"/>
      <c r="AZ145" s="278"/>
      <c r="BA145" s="278"/>
      <c r="BB145" s="278"/>
      <c r="BC145" s="278"/>
      <c r="BD145" s="278"/>
      <c r="BE145" s="278"/>
      <c r="BF145" s="278"/>
      <c r="BG145" s="278"/>
      <c r="BH145" s="278"/>
      <c r="BI145" s="278"/>
      <c r="BJ145" s="278"/>
      <c r="BK145" s="278"/>
      <c r="BL145" s="278"/>
      <c r="BM145" s="278"/>
      <c r="BN145" s="278"/>
      <c r="BO145" s="278"/>
      <c r="BP145" s="278"/>
      <c r="BQ145" s="278"/>
      <c r="BR145" s="278"/>
      <c r="BS145" s="278"/>
      <c r="BT145" s="278"/>
      <c r="BU145" s="278"/>
      <c r="BV145" s="278"/>
      <c r="BW145" s="278"/>
      <c r="BX145" s="278"/>
      <c r="BY145" s="278"/>
      <c r="BZ145" s="278"/>
      <c r="CA145" s="278"/>
      <c r="CB145" s="278"/>
      <c r="CC145" s="278"/>
      <c r="CD145" s="278"/>
      <c r="CE145" s="278"/>
      <c r="CF145" s="278"/>
      <c r="CG145" s="278"/>
      <c r="CH145" s="278"/>
      <c r="CI145" s="278"/>
      <c r="CJ145" s="278"/>
      <c r="CK145" s="278"/>
      <c r="CL145" s="278"/>
      <c r="CM145" s="278"/>
      <c r="CN145" s="278"/>
      <c r="CO145" s="278"/>
      <c r="CP145" s="278"/>
      <c r="CQ145" s="278"/>
      <c r="CR145" s="278"/>
      <c r="CS145" s="278"/>
      <c r="CT145" s="278"/>
      <c r="CU145" s="278"/>
      <c r="CV145" s="278"/>
      <c r="CW145" s="278"/>
      <c r="CX145" s="278"/>
      <c r="CY145" s="278"/>
      <c r="CZ145" s="278"/>
      <c r="DA145" s="278"/>
      <c r="DB145" s="278"/>
      <c r="DC145" s="278"/>
      <c r="DD145" s="278"/>
      <c r="DE145" s="278"/>
      <c r="DF145" s="278"/>
      <c r="DG145" s="278"/>
      <c r="DH145" s="278"/>
      <c r="DI145" s="278"/>
      <c r="DJ145" s="278"/>
      <c r="DK145" s="278"/>
      <c r="DL145" s="278"/>
      <c r="DM145" s="278"/>
      <c r="DN145" s="278"/>
      <c r="DO145" s="278"/>
      <c r="DP145" s="278"/>
      <c r="DQ145" s="278"/>
      <c r="DR145" s="278"/>
      <c r="DS145" s="278"/>
      <c r="DT145" s="278"/>
      <c r="DU145" s="278"/>
      <c r="DV145" s="278"/>
      <c r="DW145" s="278"/>
      <c r="DX145" s="278"/>
      <c r="DY145" s="278"/>
      <c r="DZ145" s="278"/>
      <c r="EA145" s="278"/>
      <c r="EB145" s="278"/>
      <c r="EC145" s="278"/>
      <c r="ED145" s="278"/>
      <c r="EE145" s="278"/>
      <c r="EF145" s="278"/>
      <c r="EG145" s="278"/>
      <c r="EH145" s="278"/>
      <c r="EI145" s="278"/>
      <c r="EJ145" s="278"/>
      <c r="EK145" s="278"/>
      <c r="EL145" s="278"/>
      <c r="EM145" s="278"/>
      <c r="EN145" s="278"/>
      <c r="EO145" s="278"/>
      <c r="EP145" s="278"/>
      <c r="EQ145" s="278"/>
      <c r="ER145" s="278"/>
      <c r="ES145" s="278"/>
      <c r="ET145" s="278"/>
      <c r="EU145" s="278"/>
      <c r="EV145" s="278"/>
      <c r="EW145" s="278"/>
      <c r="EX145" s="278"/>
      <c r="EY145" s="278"/>
      <c r="EZ145" s="278"/>
      <c r="FA145" s="278"/>
      <c r="FB145" s="278"/>
      <c r="FC145" s="278"/>
      <c r="FD145" s="278"/>
      <c r="FE145" s="278"/>
      <c r="FF145" s="278"/>
      <c r="FG145" s="278"/>
      <c r="FH145" s="278"/>
      <c r="FI145" s="278"/>
      <c r="FJ145" s="278"/>
      <c r="FK145" s="278"/>
      <c r="FL145" s="278"/>
      <c r="FM145" s="278"/>
      <c r="FN145" s="278"/>
      <c r="FO145" s="278"/>
      <c r="FP145" s="278"/>
      <c r="FQ145" s="278"/>
      <c r="FR145" s="278"/>
      <c r="FS145" s="278"/>
      <c r="FT145" s="278"/>
      <c r="FU145" s="278"/>
      <c r="FV145" s="278"/>
      <c r="FW145" s="278"/>
      <c r="FX145" s="278"/>
      <c r="FY145" s="278"/>
      <c r="FZ145" s="278"/>
      <c r="GA145" s="278"/>
      <c r="GB145" s="278"/>
      <c r="GC145" s="278"/>
      <c r="GD145" s="278"/>
      <c r="GE145" s="278"/>
      <c r="GF145" s="278"/>
      <c r="GG145" s="278"/>
      <c r="GH145" s="278"/>
      <c r="GI145" s="278"/>
      <c r="GJ145" s="278"/>
      <c r="GK145" s="278"/>
      <c r="GL145" s="278"/>
      <c r="GM145" s="278"/>
      <c r="GN145" s="278"/>
      <c r="GO145" s="278"/>
      <c r="GP145" s="278"/>
      <c r="GQ145" s="278"/>
      <c r="GR145" s="278"/>
      <c r="GS145" s="278"/>
      <c r="GT145" s="278"/>
      <c r="GU145" s="278"/>
      <c r="GV145" s="278"/>
      <c r="GW145" s="278"/>
      <c r="GX145" s="278"/>
      <c r="GY145" s="278"/>
      <c r="GZ145" s="278"/>
      <c r="HA145" s="278"/>
      <c r="HB145" s="278"/>
      <c r="HC145" s="278"/>
      <c r="HD145" s="278"/>
      <c r="HE145" s="278"/>
      <c r="HF145" s="278"/>
      <c r="HG145" s="278"/>
      <c r="HH145" s="278"/>
      <c r="HI145" s="278"/>
      <c r="HJ145" s="278"/>
      <c r="HK145" s="278"/>
      <c r="HL145" s="278"/>
      <c r="HM145" s="278"/>
      <c r="HN145" s="278"/>
      <c r="HO145" s="278"/>
      <c r="HP145" s="278"/>
      <c r="HQ145" s="278"/>
      <c r="HR145" s="278"/>
      <c r="HS145" s="278"/>
      <c r="HT145" s="278"/>
      <c r="HU145" s="278"/>
      <c r="HV145" s="278"/>
      <c r="HW145" s="278"/>
      <c r="HX145" s="278"/>
      <c r="HY145" s="278"/>
      <c r="HZ145" s="278"/>
      <c r="IA145" s="278"/>
      <c r="IB145" s="278"/>
      <c r="IC145" s="278"/>
      <c r="ID145" s="278"/>
      <c r="IE145" s="278"/>
      <c r="IF145" s="278"/>
      <c r="IG145" s="278"/>
      <c r="IH145" s="278"/>
      <c r="II145" s="278"/>
      <c r="IJ145" s="278"/>
      <c r="IK145" s="278"/>
      <c r="IL145" s="278"/>
      <c r="IM145" s="278"/>
      <c r="IN145" s="278"/>
      <c r="IO145" s="278"/>
      <c r="IP145" s="278"/>
      <c r="IQ145" s="278"/>
      <c r="IR145" s="278"/>
      <c r="IS145" s="278"/>
      <c r="IT145" s="278"/>
      <c r="IU145" s="278"/>
      <c r="IV145" s="278"/>
    </row>
    <row r="146" spans="1:256">
      <c r="A146" s="496" t="s">
        <v>30</v>
      </c>
      <c r="B146" s="497">
        <v>31</v>
      </c>
      <c r="C146" s="498">
        <v>29.409500000000001</v>
      </c>
      <c r="D146" s="499">
        <v>8</v>
      </c>
      <c r="E146" s="499">
        <v>227</v>
      </c>
      <c r="F146" s="499">
        <v>7810</v>
      </c>
      <c r="G146" s="500">
        <v>20083</v>
      </c>
      <c r="H146" s="501">
        <v>10250</v>
      </c>
      <c r="I146" s="501">
        <v>9833</v>
      </c>
      <c r="J146" s="325">
        <v>2.57</v>
      </c>
      <c r="K146" s="329">
        <v>682.87458134276335</v>
      </c>
      <c r="L146" s="448">
        <v>-12</v>
      </c>
      <c r="M146" s="448">
        <v>-13</v>
      </c>
      <c r="N146" s="389">
        <v>-0.64712031460002972</v>
      </c>
      <c r="O146" s="502">
        <v>15</v>
      </c>
      <c r="P146" s="389">
        <v>0.74667728607695749</v>
      </c>
      <c r="Q146" s="502">
        <v>28</v>
      </c>
      <c r="R146" s="389">
        <v>1.3937976006769872</v>
      </c>
      <c r="S146" s="336">
        <v>1</v>
      </c>
      <c r="T146" s="344">
        <v>4.9778485738463552E-2</v>
      </c>
      <c r="U146" s="503">
        <v>97</v>
      </c>
      <c r="V146" s="324">
        <v>4.828513116630992</v>
      </c>
      <c r="W146" s="503">
        <v>96</v>
      </c>
      <c r="X146" s="324">
        <v>4.7787346308925285</v>
      </c>
      <c r="Y146" s="324">
        <v>-0.59734182886156617</v>
      </c>
      <c r="Z146" s="508"/>
      <c r="AA146" s="505">
        <v>5</v>
      </c>
      <c r="AB146" s="506"/>
      <c r="AC146" s="505">
        <v>8</v>
      </c>
      <c r="AD146" s="508"/>
      <c r="AE146" s="507">
        <v>6625</v>
      </c>
      <c r="AF146" s="501">
        <v>4274</v>
      </c>
      <c r="AG146" s="501">
        <v>2351</v>
      </c>
      <c r="AH146" s="278"/>
      <c r="AI146" s="278"/>
      <c r="AJ146" s="278"/>
      <c r="AK146" s="278"/>
      <c r="AL146" s="278"/>
      <c r="AM146" s="278"/>
      <c r="AN146" s="278"/>
      <c r="AO146" s="278"/>
      <c r="AP146" s="278"/>
      <c r="AQ146" s="278"/>
      <c r="AR146" s="278"/>
      <c r="AS146" s="278"/>
      <c r="AT146" s="278"/>
      <c r="AU146" s="278"/>
      <c r="AV146" s="278"/>
      <c r="AW146" s="278"/>
      <c r="AX146" s="278"/>
      <c r="AY146" s="278"/>
      <c r="AZ146" s="278"/>
      <c r="BA146" s="278"/>
      <c r="BB146" s="278"/>
      <c r="BC146" s="278"/>
      <c r="BD146" s="278"/>
      <c r="BE146" s="278"/>
      <c r="BF146" s="278"/>
      <c r="BG146" s="278"/>
      <c r="BH146" s="278"/>
      <c r="BI146" s="278"/>
      <c r="BJ146" s="278"/>
      <c r="BK146" s="278"/>
      <c r="BL146" s="278"/>
      <c r="BM146" s="278"/>
      <c r="BN146" s="278"/>
      <c r="BO146" s="278"/>
      <c r="BP146" s="278"/>
      <c r="BQ146" s="278"/>
      <c r="BR146" s="278"/>
      <c r="BS146" s="278"/>
      <c r="BT146" s="278"/>
      <c r="BU146" s="278"/>
      <c r="BV146" s="278"/>
      <c r="BW146" s="278"/>
      <c r="BX146" s="278"/>
      <c r="BY146" s="278"/>
      <c r="BZ146" s="278"/>
      <c r="CA146" s="278"/>
      <c r="CB146" s="278"/>
      <c r="CC146" s="278"/>
      <c r="CD146" s="278"/>
      <c r="CE146" s="278"/>
      <c r="CF146" s="278"/>
      <c r="CG146" s="278"/>
      <c r="CH146" s="278"/>
      <c r="CI146" s="278"/>
      <c r="CJ146" s="278"/>
      <c r="CK146" s="278"/>
      <c r="CL146" s="278"/>
      <c r="CM146" s="278"/>
      <c r="CN146" s="278"/>
      <c r="CO146" s="278"/>
      <c r="CP146" s="278"/>
      <c r="CQ146" s="278"/>
      <c r="CR146" s="278"/>
      <c r="CS146" s="278"/>
      <c r="CT146" s="278"/>
      <c r="CU146" s="278"/>
      <c r="CV146" s="278"/>
      <c r="CW146" s="278"/>
      <c r="CX146" s="278"/>
      <c r="CY146" s="278"/>
      <c r="CZ146" s="278"/>
      <c r="DA146" s="278"/>
      <c r="DB146" s="278"/>
      <c r="DC146" s="278"/>
      <c r="DD146" s="278"/>
      <c r="DE146" s="278"/>
      <c r="DF146" s="278"/>
      <c r="DG146" s="278"/>
      <c r="DH146" s="278"/>
      <c r="DI146" s="278"/>
      <c r="DJ146" s="278"/>
      <c r="DK146" s="278"/>
      <c r="DL146" s="278"/>
      <c r="DM146" s="278"/>
      <c r="DN146" s="278"/>
      <c r="DO146" s="278"/>
      <c r="DP146" s="278"/>
      <c r="DQ146" s="278"/>
      <c r="DR146" s="278"/>
      <c r="DS146" s="278"/>
      <c r="DT146" s="278"/>
      <c r="DU146" s="278"/>
      <c r="DV146" s="278"/>
      <c r="DW146" s="278"/>
      <c r="DX146" s="278"/>
      <c r="DY146" s="278"/>
      <c r="DZ146" s="278"/>
      <c r="EA146" s="278"/>
      <c r="EB146" s="278"/>
      <c r="EC146" s="278"/>
      <c r="ED146" s="278"/>
      <c r="EE146" s="278"/>
      <c r="EF146" s="278"/>
      <c r="EG146" s="278"/>
      <c r="EH146" s="278"/>
      <c r="EI146" s="278"/>
      <c r="EJ146" s="278"/>
      <c r="EK146" s="278"/>
      <c r="EL146" s="278"/>
      <c r="EM146" s="278"/>
      <c r="EN146" s="278"/>
      <c r="EO146" s="278"/>
      <c r="EP146" s="278"/>
      <c r="EQ146" s="278"/>
      <c r="ER146" s="278"/>
      <c r="ES146" s="278"/>
      <c r="ET146" s="278"/>
      <c r="EU146" s="278"/>
      <c r="EV146" s="278"/>
      <c r="EW146" s="278"/>
      <c r="EX146" s="278"/>
      <c r="EY146" s="278"/>
      <c r="EZ146" s="278"/>
      <c r="FA146" s="278"/>
      <c r="FB146" s="278"/>
      <c r="FC146" s="278"/>
      <c r="FD146" s="278"/>
      <c r="FE146" s="278"/>
      <c r="FF146" s="278"/>
      <c r="FG146" s="278"/>
      <c r="FH146" s="278"/>
      <c r="FI146" s="278"/>
      <c r="FJ146" s="278"/>
      <c r="FK146" s="278"/>
      <c r="FL146" s="278"/>
      <c r="FM146" s="278"/>
      <c r="FN146" s="278"/>
      <c r="FO146" s="278"/>
      <c r="FP146" s="278"/>
      <c r="FQ146" s="278"/>
      <c r="FR146" s="278"/>
      <c r="FS146" s="278"/>
      <c r="FT146" s="278"/>
      <c r="FU146" s="278"/>
      <c r="FV146" s="278"/>
      <c r="FW146" s="278"/>
      <c r="FX146" s="278"/>
      <c r="FY146" s="278"/>
      <c r="FZ146" s="278"/>
      <c r="GA146" s="278"/>
      <c r="GB146" s="278"/>
      <c r="GC146" s="278"/>
      <c r="GD146" s="278"/>
      <c r="GE146" s="278"/>
      <c r="GF146" s="278"/>
      <c r="GG146" s="278"/>
      <c r="GH146" s="278"/>
      <c r="GI146" s="278"/>
      <c r="GJ146" s="278"/>
      <c r="GK146" s="278"/>
      <c r="GL146" s="278"/>
      <c r="GM146" s="278"/>
      <c r="GN146" s="278"/>
      <c r="GO146" s="278"/>
      <c r="GP146" s="278"/>
      <c r="GQ146" s="278"/>
      <c r="GR146" s="278"/>
      <c r="GS146" s="278"/>
      <c r="GT146" s="278"/>
      <c r="GU146" s="278"/>
      <c r="GV146" s="278"/>
      <c r="GW146" s="278"/>
      <c r="GX146" s="278"/>
      <c r="GY146" s="278"/>
      <c r="GZ146" s="278"/>
      <c r="HA146" s="278"/>
      <c r="HB146" s="278"/>
      <c r="HC146" s="278"/>
      <c r="HD146" s="278"/>
      <c r="HE146" s="278"/>
      <c r="HF146" s="278"/>
      <c r="HG146" s="278"/>
      <c r="HH146" s="278"/>
      <c r="HI146" s="278"/>
      <c r="HJ146" s="278"/>
      <c r="HK146" s="278"/>
      <c r="HL146" s="278"/>
      <c r="HM146" s="278"/>
      <c r="HN146" s="278"/>
      <c r="HO146" s="278"/>
      <c r="HP146" s="278"/>
      <c r="HQ146" s="278"/>
      <c r="HR146" s="278"/>
      <c r="HS146" s="278"/>
      <c r="HT146" s="278"/>
      <c r="HU146" s="278"/>
      <c r="HV146" s="278"/>
      <c r="HW146" s="278"/>
      <c r="HX146" s="278"/>
      <c r="HY146" s="278"/>
      <c r="HZ146" s="278"/>
      <c r="IA146" s="278"/>
      <c r="IB146" s="278"/>
      <c r="IC146" s="278"/>
      <c r="ID146" s="278"/>
      <c r="IE146" s="278"/>
      <c r="IF146" s="278"/>
      <c r="IG146" s="278"/>
      <c r="IH146" s="278"/>
      <c r="II146" s="278"/>
      <c r="IJ146" s="278"/>
      <c r="IK146" s="278"/>
      <c r="IL146" s="278"/>
      <c r="IM146" s="278"/>
      <c r="IN146" s="278"/>
      <c r="IO146" s="278"/>
      <c r="IP146" s="278"/>
      <c r="IQ146" s="278"/>
      <c r="IR146" s="278"/>
      <c r="IS146" s="278"/>
      <c r="IT146" s="278"/>
      <c r="IU146" s="278"/>
      <c r="IV146" s="278"/>
    </row>
    <row r="147" spans="1:256">
      <c r="A147" s="496" t="s">
        <v>31</v>
      </c>
      <c r="B147" s="497">
        <v>31</v>
      </c>
      <c r="C147" s="498">
        <v>65.258200000000002</v>
      </c>
      <c r="D147" s="499">
        <v>18</v>
      </c>
      <c r="E147" s="499">
        <v>528</v>
      </c>
      <c r="F147" s="499">
        <v>32488</v>
      </c>
      <c r="G147" s="500">
        <v>83583</v>
      </c>
      <c r="H147" s="501">
        <v>41896</v>
      </c>
      <c r="I147" s="501">
        <v>41687</v>
      </c>
      <c r="J147" s="325">
        <v>2.57</v>
      </c>
      <c r="K147" s="329">
        <v>1280.8045578946401</v>
      </c>
      <c r="L147" s="448">
        <v>-2</v>
      </c>
      <c r="M147" s="448">
        <v>-2</v>
      </c>
      <c r="N147" s="389">
        <v>-2.3928024502297141E-2</v>
      </c>
      <c r="O147" s="502">
        <v>58</v>
      </c>
      <c r="P147" s="389">
        <v>0.69391271056661563</v>
      </c>
      <c r="Q147" s="502">
        <v>60</v>
      </c>
      <c r="R147" s="389">
        <v>0.71784073506891277</v>
      </c>
      <c r="S147" s="336">
        <v>0</v>
      </c>
      <c r="T147" s="344">
        <v>0</v>
      </c>
      <c r="U147" s="503">
        <v>275</v>
      </c>
      <c r="V147" s="324">
        <v>3.2901033690658501</v>
      </c>
      <c r="W147" s="503">
        <v>275</v>
      </c>
      <c r="X147" s="324">
        <v>3.2901033690658501</v>
      </c>
      <c r="Y147" s="324">
        <v>-2.3928024502297141E-2</v>
      </c>
      <c r="Z147" s="508"/>
      <c r="AA147" s="505">
        <v>61</v>
      </c>
      <c r="AB147" s="506"/>
      <c r="AC147" s="505">
        <v>19</v>
      </c>
      <c r="AD147" s="508"/>
      <c r="AE147" s="507">
        <v>15587</v>
      </c>
      <c r="AF147" s="501">
        <v>12362</v>
      </c>
      <c r="AG147" s="501">
        <v>3225</v>
      </c>
      <c r="AH147" s="278"/>
      <c r="AI147" s="278"/>
      <c r="AJ147" s="278"/>
      <c r="AK147" s="278"/>
      <c r="AL147" s="278"/>
      <c r="AM147" s="278"/>
      <c r="AN147" s="278"/>
      <c r="AO147" s="278"/>
      <c r="AP147" s="278"/>
      <c r="AQ147" s="278"/>
      <c r="AR147" s="278"/>
      <c r="AS147" s="278"/>
      <c r="AT147" s="278"/>
      <c r="AU147" s="278"/>
      <c r="AV147" s="278"/>
      <c r="AW147" s="278"/>
      <c r="AX147" s="278"/>
      <c r="AY147" s="278"/>
      <c r="AZ147" s="278"/>
      <c r="BA147" s="278"/>
      <c r="BB147" s="278"/>
      <c r="BC147" s="278"/>
      <c r="BD147" s="278"/>
      <c r="BE147" s="278"/>
      <c r="BF147" s="278"/>
      <c r="BG147" s="278"/>
      <c r="BH147" s="278"/>
      <c r="BI147" s="278"/>
      <c r="BJ147" s="278"/>
      <c r="BK147" s="278"/>
      <c r="BL147" s="278"/>
      <c r="BM147" s="278"/>
      <c r="BN147" s="278"/>
      <c r="BO147" s="278"/>
      <c r="BP147" s="278"/>
      <c r="BQ147" s="278"/>
      <c r="BR147" s="278"/>
      <c r="BS147" s="278"/>
      <c r="BT147" s="278"/>
      <c r="BU147" s="278"/>
      <c r="BV147" s="278"/>
      <c r="BW147" s="278"/>
      <c r="BX147" s="278"/>
      <c r="BY147" s="278"/>
      <c r="BZ147" s="278"/>
      <c r="CA147" s="278"/>
      <c r="CB147" s="278"/>
      <c r="CC147" s="278"/>
      <c r="CD147" s="278"/>
      <c r="CE147" s="278"/>
      <c r="CF147" s="278"/>
      <c r="CG147" s="278"/>
      <c r="CH147" s="278"/>
      <c r="CI147" s="278"/>
      <c r="CJ147" s="278"/>
      <c r="CK147" s="278"/>
      <c r="CL147" s="278"/>
      <c r="CM147" s="278"/>
      <c r="CN147" s="278"/>
      <c r="CO147" s="278"/>
      <c r="CP147" s="278"/>
      <c r="CQ147" s="278"/>
      <c r="CR147" s="278"/>
      <c r="CS147" s="278"/>
      <c r="CT147" s="278"/>
      <c r="CU147" s="278"/>
      <c r="CV147" s="278"/>
      <c r="CW147" s="278"/>
      <c r="CX147" s="278"/>
      <c r="CY147" s="278"/>
      <c r="CZ147" s="278"/>
      <c r="DA147" s="278"/>
      <c r="DB147" s="278"/>
      <c r="DC147" s="278"/>
      <c r="DD147" s="278"/>
      <c r="DE147" s="278"/>
      <c r="DF147" s="278"/>
      <c r="DG147" s="278"/>
      <c r="DH147" s="278"/>
      <c r="DI147" s="278"/>
      <c r="DJ147" s="278"/>
      <c r="DK147" s="278"/>
      <c r="DL147" s="278"/>
      <c r="DM147" s="278"/>
      <c r="DN147" s="278"/>
      <c r="DO147" s="278"/>
      <c r="DP147" s="278"/>
      <c r="DQ147" s="278"/>
      <c r="DR147" s="278"/>
      <c r="DS147" s="278"/>
      <c r="DT147" s="278"/>
      <c r="DU147" s="278"/>
      <c r="DV147" s="278"/>
      <c r="DW147" s="278"/>
      <c r="DX147" s="278"/>
      <c r="DY147" s="278"/>
      <c r="DZ147" s="278"/>
      <c r="EA147" s="278"/>
      <c r="EB147" s="278"/>
      <c r="EC147" s="278"/>
      <c r="ED147" s="278"/>
      <c r="EE147" s="278"/>
      <c r="EF147" s="278"/>
      <c r="EG147" s="278"/>
      <c r="EH147" s="278"/>
      <c r="EI147" s="278"/>
      <c r="EJ147" s="278"/>
      <c r="EK147" s="278"/>
      <c r="EL147" s="278"/>
      <c r="EM147" s="278"/>
      <c r="EN147" s="278"/>
      <c r="EO147" s="278"/>
      <c r="EP147" s="278"/>
      <c r="EQ147" s="278"/>
      <c r="ER147" s="278"/>
      <c r="ES147" s="278"/>
      <c r="ET147" s="278"/>
      <c r="EU147" s="278"/>
      <c r="EV147" s="278"/>
      <c r="EW147" s="278"/>
      <c r="EX147" s="278"/>
      <c r="EY147" s="278"/>
      <c r="EZ147" s="278"/>
      <c r="FA147" s="278"/>
      <c r="FB147" s="278"/>
      <c r="FC147" s="278"/>
      <c r="FD147" s="278"/>
      <c r="FE147" s="278"/>
      <c r="FF147" s="278"/>
      <c r="FG147" s="278"/>
      <c r="FH147" s="278"/>
      <c r="FI147" s="278"/>
      <c r="FJ147" s="278"/>
      <c r="FK147" s="278"/>
      <c r="FL147" s="278"/>
      <c r="FM147" s="278"/>
      <c r="FN147" s="278"/>
      <c r="FO147" s="278"/>
      <c r="FP147" s="278"/>
      <c r="FQ147" s="278"/>
      <c r="FR147" s="278"/>
      <c r="FS147" s="278"/>
      <c r="FT147" s="278"/>
      <c r="FU147" s="278"/>
      <c r="FV147" s="278"/>
      <c r="FW147" s="278"/>
      <c r="FX147" s="278"/>
      <c r="FY147" s="278"/>
      <c r="FZ147" s="278"/>
      <c r="GA147" s="278"/>
      <c r="GB147" s="278"/>
      <c r="GC147" s="278"/>
      <c r="GD147" s="278"/>
      <c r="GE147" s="278"/>
      <c r="GF147" s="278"/>
      <c r="GG147" s="278"/>
      <c r="GH147" s="278"/>
      <c r="GI147" s="278"/>
      <c r="GJ147" s="278"/>
      <c r="GK147" s="278"/>
      <c r="GL147" s="278"/>
      <c r="GM147" s="278"/>
      <c r="GN147" s="278"/>
      <c r="GO147" s="278"/>
      <c r="GP147" s="278"/>
      <c r="GQ147" s="278"/>
      <c r="GR147" s="278"/>
      <c r="GS147" s="278"/>
      <c r="GT147" s="278"/>
      <c r="GU147" s="278"/>
      <c r="GV147" s="278"/>
      <c r="GW147" s="278"/>
      <c r="GX147" s="278"/>
      <c r="GY147" s="278"/>
      <c r="GZ147" s="278"/>
      <c r="HA147" s="278"/>
      <c r="HB147" s="278"/>
      <c r="HC147" s="278"/>
      <c r="HD147" s="278"/>
      <c r="HE147" s="278"/>
      <c r="HF147" s="278"/>
      <c r="HG147" s="278"/>
      <c r="HH147" s="278"/>
      <c r="HI147" s="278"/>
      <c r="HJ147" s="278"/>
      <c r="HK147" s="278"/>
      <c r="HL147" s="278"/>
      <c r="HM147" s="278"/>
      <c r="HN147" s="278"/>
      <c r="HO147" s="278"/>
      <c r="HP147" s="278"/>
      <c r="HQ147" s="278"/>
      <c r="HR147" s="278"/>
      <c r="HS147" s="278"/>
      <c r="HT147" s="278"/>
      <c r="HU147" s="278"/>
      <c r="HV147" s="278"/>
      <c r="HW147" s="278"/>
      <c r="HX147" s="278"/>
      <c r="HY147" s="278"/>
      <c r="HZ147" s="278"/>
      <c r="IA147" s="278"/>
      <c r="IB147" s="278"/>
      <c r="IC147" s="278"/>
      <c r="ID147" s="278"/>
      <c r="IE147" s="278"/>
      <c r="IF147" s="278"/>
      <c r="IG147" s="278"/>
      <c r="IH147" s="278"/>
      <c r="II147" s="278"/>
      <c r="IJ147" s="278"/>
      <c r="IK147" s="278"/>
      <c r="IL147" s="278"/>
      <c r="IM147" s="278"/>
      <c r="IN147" s="278"/>
      <c r="IO147" s="278"/>
      <c r="IP147" s="278"/>
      <c r="IQ147" s="278"/>
      <c r="IR147" s="278"/>
      <c r="IS147" s="278"/>
      <c r="IT147" s="278"/>
      <c r="IU147" s="278"/>
      <c r="IV147" s="278"/>
    </row>
    <row r="148" spans="1:256">
      <c r="A148" s="496" t="s">
        <v>32</v>
      </c>
      <c r="B148" s="497">
        <v>31</v>
      </c>
      <c r="C148" s="498">
        <v>218.44479999999999</v>
      </c>
      <c r="D148" s="499">
        <v>15</v>
      </c>
      <c r="E148" s="499">
        <v>271</v>
      </c>
      <c r="F148" s="499">
        <v>7306</v>
      </c>
      <c r="G148" s="500">
        <v>17820</v>
      </c>
      <c r="H148" s="501">
        <v>9438</v>
      </c>
      <c r="I148" s="501">
        <v>8382</v>
      </c>
      <c r="J148" s="325">
        <v>2.44</v>
      </c>
      <c r="K148" s="329">
        <v>81.576672916910823</v>
      </c>
      <c r="L148" s="448">
        <v>-8</v>
      </c>
      <c r="M148" s="448">
        <v>6</v>
      </c>
      <c r="N148" s="389">
        <v>0.33662477558348303</v>
      </c>
      <c r="O148" s="502">
        <v>17</v>
      </c>
      <c r="P148" s="389">
        <v>0.95377019748653502</v>
      </c>
      <c r="Q148" s="502">
        <v>11</v>
      </c>
      <c r="R148" s="389">
        <v>0.61714542190305199</v>
      </c>
      <c r="S148" s="336">
        <v>-14</v>
      </c>
      <c r="T148" s="344">
        <v>-0.78545780969479351</v>
      </c>
      <c r="U148" s="503">
        <v>51</v>
      </c>
      <c r="V148" s="324">
        <v>2.861310592459605</v>
      </c>
      <c r="W148" s="503">
        <v>65</v>
      </c>
      <c r="X148" s="324">
        <v>3.6467684021543985</v>
      </c>
      <c r="Y148" s="324">
        <v>-0.44883303411131048</v>
      </c>
      <c r="Z148" s="508"/>
      <c r="AA148" s="505">
        <v>4</v>
      </c>
      <c r="AB148" s="506"/>
      <c r="AC148" s="505">
        <v>2</v>
      </c>
      <c r="AD148" s="508"/>
      <c r="AE148" s="507">
        <v>5818</v>
      </c>
      <c r="AF148" s="501">
        <v>5319</v>
      </c>
      <c r="AG148" s="501">
        <v>499</v>
      </c>
      <c r="AH148" s="278"/>
      <c r="AI148" s="278"/>
      <c r="AJ148" s="278"/>
      <c r="AK148" s="278"/>
      <c r="AL148" s="278"/>
      <c r="AM148" s="278"/>
      <c r="AN148" s="278"/>
      <c r="AO148" s="278"/>
      <c r="AP148" s="278"/>
      <c r="AQ148" s="278"/>
      <c r="AR148" s="278"/>
      <c r="AS148" s="278"/>
      <c r="AT148" s="278"/>
      <c r="AU148" s="278"/>
      <c r="AV148" s="278"/>
      <c r="AW148" s="278"/>
      <c r="AX148" s="278"/>
      <c r="AY148" s="278"/>
      <c r="AZ148" s="278"/>
      <c r="BA148" s="278"/>
      <c r="BB148" s="278"/>
      <c r="BC148" s="278"/>
      <c r="BD148" s="278"/>
      <c r="BE148" s="278"/>
      <c r="BF148" s="278"/>
      <c r="BG148" s="278"/>
      <c r="BH148" s="278"/>
      <c r="BI148" s="278"/>
      <c r="BJ148" s="278"/>
      <c r="BK148" s="278"/>
      <c r="BL148" s="278"/>
      <c r="BM148" s="278"/>
      <c r="BN148" s="278"/>
      <c r="BO148" s="278"/>
      <c r="BP148" s="278"/>
      <c r="BQ148" s="278"/>
      <c r="BR148" s="278"/>
      <c r="BS148" s="278"/>
      <c r="BT148" s="278"/>
      <c r="BU148" s="278"/>
      <c r="BV148" s="278"/>
      <c r="BW148" s="278"/>
      <c r="BX148" s="278"/>
      <c r="BY148" s="278"/>
      <c r="BZ148" s="278"/>
      <c r="CA148" s="278"/>
      <c r="CB148" s="278"/>
      <c r="CC148" s="278"/>
      <c r="CD148" s="278"/>
      <c r="CE148" s="278"/>
      <c r="CF148" s="278"/>
      <c r="CG148" s="278"/>
      <c r="CH148" s="278"/>
      <c r="CI148" s="278"/>
      <c r="CJ148" s="278"/>
      <c r="CK148" s="278"/>
      <c r="CL148" s="278"/>
      <c r="CM148" s="278"/>
      <c r="CN148" s="278"/>
      <c r="CO148" s="278"/>
      <c r="CP148" s="278"/>
      <c r="CQ148" s="278"/>
      <c r="CR148" s="278"/>
      <c r="CS148" s="278"/>
      <c r="CT148" s="278"/>
      <c r="CU148" s="278"/>
      <c r="CV148" s="278"/>
      <c r="CW148" s="278"/>
      <c r="CX148" s="278"/>
      <c r="CY148" s="278"/>
      <c r="CZ148" s="278"/>
      <c r="DA148" s="278"/>
      <c r="DB148" s="278"/>
      <c r="DC148" s="278"/>
      <c r="DD148" s="278"/>
      <c r="DE148" s="278"/>
      <c r="DF148" s="278"/>
      <c r="DG148" s="278"/>
      <c r="DH148" s="278"/>
      <c r="DI148" s="278"/>
      <c r="DJ148" s="278"/>
      <c r="DK148" s="278"/>
      <c r="DL148" s="278"/>
      <c r="DM148" s="278"/>
      <c r="DN148" s="278"/>
      <c r="DO148" s="278"/>
      <c r="DP148" s="278"/>
      <c r="DQ148" s="278"/>
      <c r="DR148" s="278"/>
      <c r="DS148" s="278"/>
      <c r="DT148" s="278"/>
      <c r="DU148" s="278"/>
      <c r="DV148" s="278"/>
      <c r="DW148" s="278"/>
      <c r="DX148" s="278"/>
      <c r="DY148" s="278"/>
      <c r="DZ148" s="278"/>
      <c r="EA148" s="278"/>
      <c r="EB148" s="278"/>
      <c r="EC148" s="278"/>
      <c r="ED148" s="278"/>
      <c r="EE148" s="278"/>
      <c r="EF148" s="278"/>
      <c r="EG148" s="278"/>
      <c r="EH148" s="278"/>
      <c r="EI148" s="278"/>
      <c r="EJ148" s="278"/>
      <c r="EK148" s="278"/>
      <c r="EL148" s="278"/>
      <c r="EM148" s="278"/>
      <c r="EN148" s="278"/>
      <c r="EO148" s="278"/>
      <c r="EP148" s="278"/>
      <c r="EQ148" s="278"/>
      <c r="ER148" s="278"/>
      <c r="ES148" s="278"/>
      <c r="ET148" s="278"/>
      <c r="EU148" s="278"/>
      <c r="EV148" s="278"/>
      <c r="EW148" s="278"/>
      <c r="EX148" s="278"/>
      <c r="EY148" s="278"/>
      <c r="EZ148" s="278"/>
      <c r="FA148" s="278"/>
      <c r="FB148" s="278"/>
      <c r="FC148" s="278"/>
      <c r="FD148" s="278"/>
      <c r="FE148" s="278"/>
      <c r="FF148" s="278"/>
      <c r="FG148" s="278"/>
      <c r="FH148" s="278"/>
      <c r="FI148" s="278"/>
      <c r="FJ148" s="278"/>
      <c r="FK148" s="278"/>
      <c r="FL148" s="278"/>
      <c r="FM148" s="278"/>
      <c r="FN148" s="278"/>
      <c r="FO148" s="278"/>
      <c r="FP148" s="278"/>
      <c r="FQ148" s="278"/>
      <c r="FR148" s="278"/>
      <c r="FS148" s="278"/>
      <c r="FT148" s="278"/>
      <c r="FU148" s="278"/>
      <c r="FV148" s="278"/>
      <c r="FW148" s="278"/>
      <c r="FX148" s="278"/>
      <c r="FY148" s="278"/>
      <c r="FZ148" s="278"/>
      <c r="GA148" s="278"/>
      <c r="GB148" s="278"/>
      <c r="GC148" s="278"/>
      <c r="GD148" s="278"/>
      <c r="GE148" s="278"/>
      <c r="GF148" s="278"/>
      <c r="GG148" s="278"/>
      <c r="GH148" s="278"/>
      <c r="GI148" s="278"/>
      <c r="GJ148" s="278"/>
      <c r="GK148" s="278"/>
      <c r="GL148" s="278"/>
      <c r="GM148" s="278"/>
      <c r="GN148" s="278"/>
      <c r="GO148" s="278"/>
      <c r="GP148" s="278"/>
      <c r="GQ148" s="278"/>
      <c r="GR148" s="278"/>
      <c r="GS148" s="278"/>
      <c r="GT148" s="278"/>
      <c r="GU148" s="278"/>
      <c r="GV148" s="278"/>
      <c r="GW148" s="278"/>
      <c r="GX148" s="278"/>
      <c r="GY148" s="278"/>
      <c r="GZ148" s="278"/>
      <c r="HA148" s="278"/>
      <c r="HB148" s="278"/>
      <c r="HC148" s="278"/>
      <c r="HD148" s="278"/>
      <c r="HE148" s="278"/>
      <c r="HF148" s="278"/>
      <c r="HG148" s="278"/>
      <c r="HH148" s="278"/>
      <c r="HI148" s="278"/>
      <c r="HJ148" s="278"/>
      <c r="HK148" s="278"/>
      <c r="HL148" s="278"/>
      <c r="HM148" s="278"/>
      <c r="HN148" s="278"/>
      <c r="HO148" s="278"/>
      <c r="HP148" s="278"/>
      <c r="HQ148" s="278"/>
      <c r="HR148" s="278"/>
      <c r="HS148" s="278"/>
      <c r="HT148" s="278"/>
      <c r="HU148" s="278"/>
      <c r="HV148" s="278"/>
      <c r="HW148" s="278"/>
      <c r="HX148" s="278"/>
      <c r="HY148" s="278"/>
      <c r="HZ148" s="278"/>
      <c r="IA148" s="278"/>
      <c r="IB148" s="278"/>
      <c r="IC148" s="278"/>
      <c r="ID148" s="278"/>
      <c r="IE148" s="278"/>
      <c r="IF148" s="278"/>
      <c r="IG148" s="278"/>
      <c r="IH148" s="278"/>
      <c r="II148" s="278"/>
      <c r="IJ148" s="278"/>
      <c r="IK148" s="278"/>
      <c r="IL148" s="278"/>
      <c r="IM148" s="278"/>
      <c r="IN148" s="278"/>
      <c r="IO148" s="278"/>
      <c r="IP148" s="278"/>
      <c r="IQ148" s="278"/>
      <c r="IR148" s="278"/>
      <c r="IS148" s="278"/>
      <c r="IT148" s="278"/>
      <c r="IU148" s="278"/>
      <c r="IV148" s="278"/>
    </row>
    <row r="149" spans="1:256">
      <c r="A149" s="496" t="s">
        <v>33</v>
      </c>
      <c r="B149" s="497">
        <v>31</v>
      </c>
      <c r="C149" s="498">
        <v>157.11000000000001</v>
      </c>
      <c r="D149" s="499">
        <v>14</v>
      </c>
      <c r="E149" s="499">
        <v>225</v>
      </c>
      <c r="F149" s="499">
        <v>5012</v>
      </c>
      <c r="G149" s="500">
        <v>12536</v>
      </c>
      <c r="H149" s="501">
        <v>6655</v>
      </c>
      <c r="I149" s="501">
        <v>5881</v>
      </c>
      <c r="J149" s="325">
        <v>2.5</v>
      </c>
      <c r="K149" s="329">
        <v>79.79122907517025</v>
      </c>
      <c r="L149" s="448">
        <v>-33</v>
      </c>
      <c r="M149" s="448">
        <v>-9</v>
      </c>
      <c r="N149" s="389">
        <v>-0.71698864767974502</v>
      </c>
      <c r="O149" s="502">
        <v>3</v>
      </c>
      <c r="P149" s="389">
        <v>0.23899621589324835</v>
      </c>
      <c r="Q149" s="502">
        <v>12</v>
      </c>
      <c r="R149" s="389">
        <v>0.95598486357299339</v>
      </c>
      <c r="S149" s="336">
        <v>-24</v>
      </c>
      <c r="T149" s="344">
        <v>-1.9119697271459866</v>
      </c>
      <c r="U149" s="503">
        <v>16</v>
      </c>
      <c r="V149" s="324">
        <v>1.2746464847639913</v>
      </c>
      <c r="W149" s="503">
        <v>40</v>
      </c>
      <c r="X149" s="324">
        <v>3.1866162119099779</v>
      </c>
      <c r="Y149" s="324">
        <v>-2.6289583748257317</v>
      </c>
      <c r="Z149" s="508"/>
      <c r="AA149" s="505">
        <v>13</v>
      </c>
      <c r="AB149" s="506"/>
      <c r="AC149" s="505">
        <v>4</v>
      </c>
      <c r="AD149" s="508"/>
      <c r="AE149" s="507">
        <v>6714</v>
      </c>
      <c r="AF149" s="501">
        <v>6501</v>
      </c>
      <c r="AG149" s="501">
        <v>213</v>
      </c>
      <c r="AH149" s="278"/>
      <c r="AI149" s="278"/>
      <c r="AJ149" s="278"/>
      <c r="AK149" s="278"/>
      <c r="AL149" s="278"/>
      <c r="AM149" s="278"/>
      <c r="AN149" s="278"/>
      <c r="AO149" s="278"/>
      <c r="AP149" s="278"/>
      <c r="AQ149" s="278"/>
      <c r="AR149" s="278"/>
      <c r="AS149" s="278"/>
      <c r="AT149" s="278"/>
      <c r="AU149" s="278"/>
      <c r="AV149" s="278"/>
      <c r="AW149" s="278"/>
      <c r="AX149" s="278"/>
      <c r="AY149" s="278"/>
      <c r="AZ149" s="278"/>
      <c r="BA149" s="278"/>
      <c r="BB149" s="278"/>
      <c r="BC149" s="278"/>
      <c r="BD149" s="278"/>
      <c r="BE149" s="278"/>
      <c r="BF149" s="278"/>
      <c r="BG149" s="278"/>
      <c r="BH149" s="278"/>
      <c r="BI149" s="278"/>
      <c r="BJ149" s="278"/>
      <c r="BK149" s="278"/>
      <c r="BL149" s="278"/>
      <c r="BM149" s="278"/>
      <c r="BN149" s="278"/>
      <c r="BO149" s="278"/>
      <c r="BP149" s="278"/>
      <c r="BQ149" s="278"/>
      <c r="BR149" s="278"/>
      <c r="BS149" s="278"/>
      <c r="BT149" s="278"/>
      <c r="BU149" s="278"/>
      <c r="BV149" s="278"/>
      <c r="BW149" s="278"/>
      <c r="BX149" s="278"/>
      <c r="BY149" s="278"/>
      <c r="BZ149" s="278"/>
      <c r="CA149" s="278"/>
      <c r="CB149" s="278"/>
      <c r="CC149" s="278"/>
      <c r="CD149" s="278"/>
      <c r="CE149" s="278"/>
      <c r="CF149" s="278"/>
      <c r="CG149" s="278"/>
      <c r="CH149" s="278"/>
      <c r="CI149" s="278"/>
      <c r="CJ149" s="278"/>
      <c r="CK149" s="278"/>
      <c r="CL149" s="278"/>
      <c r="CM149" s="278"/>
      <c r="CN149" s="278"/>
      <c r="CO149" s="278"/>
      <c r="CP149" s="278"/>
      <c r="CQ149" s="278"/>
      <c r="CR149" s="278"/>
      <c r="CS149" s="278"/>
      <c r="CT149" s="278"/>
      <c r="CU149" s="278"/>
      <c r="CV149" s="278"/>
      <c r="CW149" s="278"/>
      <c r="CX149" s="278"/>
      <c r="CY149" s="278"/>
      <c r="CZ149" s="278"/>
      <c r="DA149" s="278"/>
      <c r="DB149" s="278"/>
      <c r="DC149" s="278"/>
      <c r="DD149" s="278"/>
      <c r="DE149" s="278"/>
      <c r="DF149" s="278"/>
      <c r="DG149" s="278"/>
      <c r="DH149" s="278"/>
      <c r="DI149" s="278"/>
      <c r="DJ149" s="278"/>
      <c r="DK149" s="278"/>
      <c r="DL149" s="278"/>
      <c r="DM149" s="278"/>
      <c r="DN149" s="278"/>
      <c r="DO149" s="278"/>
      <c r="DP149" s="278"/>
      <c r="DQ149" s="278"/>
      <c r="DR149" s="278"/>
      <c r="DS149" s="278"/>
      <c r="DT149" s="278"/>
      <c r="DU149" s="278"/>
      <c r="DV149" s="278"/>
      <c r="DW149" s="278"/>
      <c r="DX149" s="278"/>
      <c r="DY149" s="278"/>
      <c r="DZ149" s="278"/>
      <c r="EA149" s="278"/>
      <c r="EB149" s="278"/>
      <c r="EC149" s="278"/>
      <c r="ED149" s="278"/>
      <c r="EE149" s="278"/>
      <c r="EF149" s="278"/>
      <c r="EG149" s="278"/>
      <c r="EH149" s="278"/>
      <c r="EI149" s="278"/>
      <c r="EJ149" s="278"/>
      <c r="EK149" s="278"/>
      <c r="EL149" s="278"/>
      <c r="EM149" s="278"/>
      <c r="EN149" s="278"/>
      <c r="EO149" s="278"/>
      <c r="EP149" s="278"/>
      <c r="EQ149" s="278"/>
      <c r="ER149" s="278"/>
      <c r="ES149" s="278"/>
      <c r="ET149" s="278"/>
      <c r="EU149" s="278"/>
      <c r="EV149" s="278"/>
      <c r="EW149" s="278"/>
      <c r="EX149" s="278"/>
      <c r="EY149" s="278"/>
      <c r="EZ149" s="278"/>
      <c r="FA149" s="278"/>
      <c r="FB149" s="278"/>
      <c r="FC149" s="278"/>
      <c r="FD149" s="278"/>
      <c r="FE149" s="278"/>
      <c r="FF149" s="278"/>
      <c r="FG149" s="278"/>
      <c r="FH149" s="278"/>
      <c r="FI149" s="278"/>
      <c r="FJ149" s="278"/>
      <c r="FK149" s="278"/>
      <c r="FL149" s="278"/>
      <c r="FM149" s="278"/>
      <c r="FN149" s="278"/>
      <c r="FO149" s="278"/>
      <c r="FP149" s="278"/>
      <c r="FQ149" s="278"/>
      <c r="FR149" s="278"/>
      <c r="FS149" s="278"/>
      <c r="FT149" s="278"/>
      <c r="FU149" s="278"/>
      <c r="FV149" s="278"/>
      <c r="FW149" s="278"/>
      <c r="FX149" s="278"/>
      <c r="FY149" s="278"/>
      <c r="FZ149" s="278"/>
      <c r="GA149" s="278"/>
      <c r="GB149" s="278"/>
      <c r="GC149" s="278"/>
      <c r="GD149" s="278"/>
      <c r="GE149" s="278"/>
      <c r="GF149" s="278"/>
      <c r="GG149" s="278"/>
      <c r="GH149" s="278"/>
      <c r="GI149" s="278"/>
      <c r="GJ149" s="278"/>
      <c r="GK149" s="278"/>
      <c r="GL149" s="278"/>
      <c r="GM149" s="278"/>
      <c r="GN149" s="278"/>
      <c r="GO149" s="278"/>
      <c r="GP149" s="278"/>
      <c r="GQ149" s="278"/>
      <c r="GR149" s="278"/>
      <c r="GS149" s="278"/>
      <c r="GT149" s="278"/>
      <c r="GU149" s="278"/>
      <c r="GV149" s="278"/>
      <c r="GW149" s="278"/>
      <c r="GX149" s="278"/>
      <c r="GY149" s="278"/>
      <c r="GZ149" s="278"/>
      <c r="HA149" s="278"/>
      <c r="HB149" s="278"/>
      <c r="HC149" s="278"/>
      <c r="HD149" s="278"/>
      <c r="HE149" s="278"/>
      <c r="HF149" s="278"/>
      <c r="HG149" s="278"/>
      <c r="HH149" s="278"/>
      <c r="HI149" s="278"/>
      <c r="HJ149" s="278"/>
      <c r="HK149" s="278"/>
      <c r="HL149" s="278"/>
      <c r="HM149" s="278"/>
      <c r="HN149" s="278"/>
      <c r="HO149" s="278"/>
      <c r="HP149" s="278"/>
      <c r="HQ149" s="278"/>
      <c r="HR149" s="278"/>
      <c r="HS149" s="278"/>
      <c r="HT149" s="278"/>
      <c r="HU149" s="278"/>
      <c r="HV149" s="278"/>
      <c r="HW149" s="278"/>
      <c r="HX149" s="278"/>
      <c r="HY149" s="278"/>
      <c r="HZ149" s="278"/>
      <c r="IA149" s="278"/>
      <c r="IB149" s="278"/>
      <c r="IC149" s="278"/>
      <c r="ID149" s="278"/>
      <c r="IE149" s="278"/>
      <c r="IF149" s="278"/>
      <c r="IG149" s="278"/>
      <c r="IH149" s="278"/>
      <c r="II149" s="278"/>
      <c r="IJ149" s="278"/>
      <c r="IK149" s="278"/>
      <c r="IL149" s="278"/>
      <c r="IM149" s="278"/>
      <c r="IN149" s="278"/>
      <c r="IO149" s="278"/>
      <c r="IP149" s="278"/>
      <c r="IQ149" s="278"/>
      <c r="IR149" s="278"/>
      <c r="IS149" s="278"/>
      <c r="IT149" s="278"/>
      <c r="IU149" s="278"/>
      <c r="IV149" s="278"/>
    </row>
    <row r="150" spans="1:256">
      <c r="A150" s="496" t="s">
        <v>34</v>
      </c>
      <c r="B150" s="497">
        <v>31</v>
      </c>
      <c r="C150" s="498">
        <v>162.4332</v>
      </c>
      <c r="D150" s="499">
        <v>5</v>
      </c>
      <c r="E150" s="499">
        <v>75</v>
      </c>
      <c r="F150" s="499">
        <v>1710</v>
      </c>
      <c r="G150" s="500">
        <v>4476</v>
      </c>
      <c r="H150" s="501">
        <v>2502</v>
      </c>
      <c r="I150" s="501">
        <v>1974</v>
      </c>
      <c r="J150" s="325">
        <v>2.62</v>
      </c>
      <c r="K150" s="329">
        <v>27.555942996875022</v>
      </c>
      <c r="L150" s="448">
        <v>-23</v>
      </c>
      <c r="M150" s="448">
        <v>-2</v>
      </c>
      <c r="N150" s="389">
        <v>-0.44568245125348188</v>
      </c>
      <c r="O150" s="502">
        <v>2</v>
      </c>
      <c r="P150" s="389">
        <v>0.44568245125348188</v>
      </c>
      <c r="Q150" s="502">
        <v>4</v>
      </c>
      <c r="R150" s="389">
        <v>0.89136490250696376</v>
      </c>
      <c r="S150" s="336">
        <v>-21</v>
      </c>
      <c r="T150" s="344">
        <v>-4.6796657381615603</v>
      </c>
      <c r="U150" s="503">
        <v>4</v>
      </c>
      <c r="V150" s="324">
        <v>0.89136490250696376</v>
      </c>
      <c r="W150" s="505">
        <v>25</v>
      </c>
      <c r="X150" s="324">
        <v>5.5710306406685239</v>
      </c>
      <c r="Y150" s="324">
        <v>-5.1253481894150426</v>
      </c>
      <c r="Z150" s="508"/>
      <c r="AA150" s="505">
        <v>1</v>
      </c>
      <c r="AB150" s="506"/>
      <c r="AC150" s="505">
        <v>0</v>
      </c>
      <c r="AD150" s="508"/>
      <c r="AE150" s="507">
        <v>3677</v>
      </c>
      <c r="AF150" s="501">
        <v>3587</v>
      </c>
      <c r="AG150" s="501">
        <v>90</v>
      </c>
      <c r="AH150" s="278"/>
      <c r="AI150" s="278"/>
      <c r="AJ150" s="278"/>
      <c r="AK150" s="278"/>
      <c r="AL150" s="278"/>
      <c r="AM150" s="278"/>
      <c r="AN150" s="278"/>
      <c r="AO150" s="278"/>
      <c r="AP150" s="278"/>
      <c r="AQ150" s="278"/>
      <c r="AR150" s="278"/>
      <c r="AS150" s="278"/>
      <c r="AT150" s="278"/>
      <c r="AU150" s="278"/>
      <c r="AV150" s="278"/>
      <c r="AW150" s="278"/>
      <c r="AX150" s="278"/>
      <c r="AY150" s="278"/>
      <c r="AZ150" s="278"/>
      <c r="BA150" s="278"/>
      <c r="BB150" s="278"/>
      <c r="BC150" s="278"/>
      <c r="BD150" s="278"/>
      <c r="BE150" s="278"/>
      <c r="BF150" s="278"/>
      <c r="BG150" s="278"/>
      <c r="BH150" s="278"/>
      <c r="BI150" s="278"/>
      <c r="BJ150" s="278"/>
      <c r="BK150" s="278"/>
      <c r="BL150" s="278"/>
      <c r="BM150" s="278"/>
      <c r="BN150" s="278"/>
      <c r="BO150" s="278"/>
      <c r="BP150" s="278"/>
      <c r="BQ150" s="278"/>
      <c r="BR150" s="278"/>
      <c r="BS150" s="278"/>
      <c r="BT150" s="278"/>
      <c r="BU150" s="278"/>
      <c r="BV150" s="278"/>
      <c r="BW150" s="278"/>
      <c r="BX150" s="278"/>
      <c r="BY150" s="278"/>
      <c r="BZ150" s="278"/>
      <c r="CA150" s="278"/>
      <c r="CB150" s="278"/>
      <c r="CC150" s="278"/>
      <c r="CD150" s="278"/>
      <c r="CE150" s="278"/>
      <c r="CF150" s="278"/>
      <c r="CG150" s="278"/>
      <c r="CH150" s="278"/>
      <c r="CI150" s="278"/>
      <c r="CJ150" s="278"/>
      <c r="CK150" s="278"/>
      <c r="CL150" s="278"/>
      <c r="CM150" s="278"/>
      <c r="CN150" s="278"/>
      <c r="CO150" s="278"/>
      <c r="CP150" s="278"/>
      <c r="CQ150" s="278"/>
      <c r="CR150" s="278"/>
      <c r="CS150" s="278"/>
      <c r="CT150" s="278"/>
      <c r="CU150" s="278"/>
      <c r="CV150" s="278"/>
      <c r="CW150" s="278"/>
      <c r="CX150" s="278"/>
      <c r="CY150" s="278"/>
      <c r="CZ150" s="278"/>
      <c r="DA150" s="278"/>
      <c r="DB150" s="278"/>
      <c r="DC150" s="278"/>
      <c r="DD150" s="278"/>
      <c r="DE150" s="278"/>
      <c r="DF150" s="278"/>
      <c r="DG150" s="278"/>
      <c r="DH150" s="278"/>
      <c r="DI150" s="278"/>
      <c r="DJ150" s="278"/>
      <c r="DK150" s="278"/>
      <c r="DL150" s="278"/>
      <c r="DM150" s="278"/>
      <c r="DN150" s="278"/>
      <c r="DO150" s="278"/>
      <c r="DP150" s="278"/>
      <c r="DQ150" s="278"/>
      <c r="DR150" s="278"/>
      <c r="DS150" s="278"/>
      <c r="DT150" s="278"/>
      <c r="DU150" s="278"/>
      <c r="DV150" s="278"/>
      <c r="DW150" s="278"/>
      <c r="DX150" s="278"/>
      <c r="DY150" s="278"/>
      <c r="DZ150" s="278"/>
      <c r="EA150" s="278"/>
      <c r="EB150" s="278"/>
      <c r="EC150" s="278"/>
      <c r="ED150" s="278"/>
      <c r="EE150" s="278"/>
      <c r="EF150" s="278"/>
      <c r="EG150" s="278"/>
      <c r="EH150" s="278"/>
      <c r="EI150" s="278"/>
      <c r="EJ150" s="278"/>
      <c r="EK150" s="278"/>
      <c r="EL150" s="278"/>
      <c r="EM150" s="278"/>
      <c r="EN150" s="278"/>
      <c r="EO150" s="278"/>
      <c r="EP150" s="278"/>
      <c r="EQ150" s="278"/>
      <c r="ER150" s="278"/>
      <c r="ES150" s="278"/>
      <c r="ET150" s="278"/>
      <c r="EU150" s="278"/>
      <c r="EV150" s="278"/>
      <c r="EW150" s="278"/>
      <c r="EX150" s="278"/>
      <c r="EY150" s="278"/>
      <c r="EZ150" s="278"/>
      <c r="FA150" s="278"/>
      <c r="FB150" s="278"/>
      <c r="FC150" s="278"/>
      <c r="FD150" s="278"/>
      <c r="FE150" s="278"/>
      <c r="FF150" s="278"/>
      <c r="FG150" s="278"/>
      <c r="FH150" s="278"/>
      <c r="FI150" s="278"/>
      <c r="FJ150" s="278"/>
      <c r="FK150" s="278"/>
      <c r="FL150" s="278"/>
      <c r="FM150" s="278"/>
      <c r="FN150" s="278"/>
      <c r="FO150" s="278"/>
      <c r="FP150" s="278"/>
      <c r="FQ150" s="278"/>
      <c r="FR150" s="278"/>
      <c r="FS150" s="278"/>
      <c r="FT150" s="278"/>
      <c r="FU150" s="278"/>
      <c r="FV150" s="278"/>
      <c r="FW150" s="278"/>
      <c r="FX150" s="278"/>
      <c r="FY150" s="278"/>
      <c r="FZ150" s="278"/>
      <c r="GA150" s="278"/>
      <c r="GB150" s="278"/>
      <c r="GC150" s="278"/>
      <c r="GD150" s="278"/>
      <c r="GE150" s="278"/>
      <c r="GF150" s="278"/>
      <c r="GG150" s="278"/>
      <c r="GH150" s="278"/>
      <c r="GI150" s="278"/>
      <c r="GJ150" s="278"/>
      <c r="GK150" s="278"/>
      <c r="GL150" s="278"/>
      <c r="GM150" s="278"/>
      <c r="GN150" s="278"/>
      <c r="GO150" s="278"/>
      <c r="GP150" s="278"/>
      <c r="GQ150" s="278"/>
      <c r="GR150" s="278"/>
      <c r="GS150" s="278"/>
      <c r="GT150" s="278"/>
      <c r="GU150" s="278"/>
      <c r="GV150" s="278"/>
      <c r="GW150" s="278"/>
      <c r="GX150" s="278"/>
      <c r="GY150" s="278"/>
      <c r="GZ150" s="278"/>
      <c r="HA150" s="278"/>
      <c r="HB150" s="278"/>
      <c r="HC150" s="278"/>
      <c r="HD150" s="278"/>
      <c r="HE150" s="278"/>
      <c r="HF150" s="278"/>
      <c r="HG150" s="278"/>
      <c r="HH150" s="278"/>
      <c r="HI150" s="278"/>
      <c r="HJ150" s="278"/>
      <c r="HK150" s="278"/>
      <c r="HL150" s="278"/>
      <c r="HM150" s="278"/>
      <c r="HN150" s="278"/>
      <c r="HO150" s="278"/>
      <c r="HP150" s="278"/>
      <c r="HQ150" s="278"/>
      <c r="HR150" s="278"/>
      <c r="HS150" s="278"/>
      <c r="HT150" s="278"/>
      <c r="HU150" s="278"/>
      <c r="HV150" s="278"/>
      <c r="HW150" s="278"/>
      <c r="HX150" s="278"/>
      <c r="HY150" s="278"/>
      <c r="HZ150" s="278"/>
      <c r="IA150" s="278"/>
      <c r="IB150" s="278"/>
      <c r="IC150" s="278"/>
      <c r="ID150" s="278"/>
      <c r="IE150" s="278"/>
      <c r="IF150" s="278"/>
      <c r="IG150" s="278"/>
      <c r="IH150" s="278"/>
      <c r="II150" s="278"/>
      <c r="IJ150" s="278"/>
      <c r="IK150" s="278"/>
      <c r="IL150" s="278"/>
      <c r="IM150" s="278"/>
      <c r="IN150" s="278"/>
      <c r="IO150" s="278"/>
      <c r="IP150" s="278"/>
      <c r="IQ150" s="278"/>
      <c r="IR150" s="278"/>
      <c r="IS150" s="278"/>
      <c r="IT150" s="278"/>
      <c r="IU150" s="278"/>
      <c r="IV150" s="278"/>
    </row>
    <row r="151" spans="1:256">
      <c r="A151" s="509" t="s">
        <v>35</v>
      </c>
      <c r="B151" s="497">
        <v>31</v>
      </c>
      <c r="C151" s="498">
        <v>135.58619999999999</v>
      </c>
      <c r="D151" s="499">
        <v>11</v>
      </c>
      <c r="E151" s="499">
        <v>174</v>
      </c>
      <c r="F151" s="499">
        <v>4762</v>
      </c>
      <c r="G151" s="500">
        <v>11433</v>
      </c>
      <c r="H151" s="501">
        <v>6137</v>
      </c>
      <c r="I151" s="501">
        <v>5296</v>
      </c>
      <c r="J151" s="325">
        <v>2.4</v>
      </c>
      <c r="K151" s="329">
        <v>84.32274080990544</v>
      </c>
      <c r="L151" s="448">
        <v>-28</v>
      </c>
      <c r="M151" s="448">
        <v>-9</v>
      </c>
      <c r="N151" s="389">
        <v>-0.78623220057657028</v>
      </c>
      <c r="O151" s="502">
        <v>5</v>
      </c>
      <c r="P151" s="389">
        <v>0.43679566698698352</v>
      </c>
      <c r="Q151" s="502">
        <v>14</v>
      </c>
      <c r="R151" s="389">
        <v>1.2230278675635537</v>
      </c>
      <c r="S151" s="336">
        <v>-19</v>
      </c>
      <c r="T151" s="344">
        <v>-1.6598235345505372</v>
      </c>
      <c r="U151" s="503">
        <v>20</v>
      </c>
      <c r="V151" s="324">
        <v>1.7471826679479341</v>
      </c>
      <c r="W151" s="503">
        <v>39</v>
      </c>
      <c r="X151" s="324">
        <v>3.4070062024984713</v>
      </c>
      <c r="Y151" s="324">
        <v>-2.4460557351271075</v>
      </c>
      <c r="Z151" s="508"/>
      <c r="AA151" s="505">
        <v>4</v>
      </c>
      <c r="AB151" s="506"/>
      <c r="AC151" s="505">
        <v>0</v>
      </c>
      <c r="AD151" s="508"/>
      <c r="AE151" s="507">
        <v>4628</v>
      </c>
      <c r="AF151" s="501">
        <v>4105</v>
      </c>
      <c r="AG151" s="501">
        <v>523</v>
      </c>
      <c r="AH151" s="278"/>
      <c r="AI151" s="278"/>
      <c r="AJ151" s="278"/>
      <c r="AK151" s="278"/>
      <c r="AL151" s="278"/>
      <c r="AM151" s="278"/>
      <c r="AN151" s="278"/>
      <c r="AO151" s="278"/>
      <c r="AP151" s="278"/>
      <c r="AQ151" s="278"/>
      <c r="AR151" s="278"/>
      <c r="AS151" s="278"/>
      <c r="AT151" s="278"/>
      <c r="AU151" s="278"/>
      <c r="AV151" s="278"/>
      <c r="AW151" s="278"/>
      <c r="AX151" s="278"/>
      <c r="AY151" s="278"/>
      <c r="AZ151" s="278"/>
      <c r="BA151" s="278"/>
      <c r="BB151" s="278"/>
      <c r="BC151" s="278"/>
      <c r="BD151" s="278"/>
      <c r="BE151" s="278"/>
      <c r="BF151" s="278"/>
      <c r="BG151" s="278"/>
      <c r="BH151" s="278"/>
      <c r="BI151" s="278"/>
      <c r="BJ151" s="278"/>
      <c r="BK151" s="278"/>
      <c r="BL151" s="278"/>
      <c r="BM151" s="278"/>
      <c r="BN151" s="278"/>
      <c r="BO151" s="278"/>
      <c r="BP151" s="278"/>
      <c r="BQ151" s="278"/>
      <c r="BR151" s="278"/>
      <c r="BS151" s="278"/>
      <c r="BT151" s="278"/>
      <c r="BU151" s="278"/>
      <c r="BV151" s="278"/>
      <c r="BW151" s="278"/>
      <c r="BX151" s="278"/>
      <c r="BY151" s="278"/>
      <c r="BZ151" s="278"/>
      <c r="CA151" s="278"/>
      <c r="CB151" s="278"/>
      <c r="CC151" s="278"/>
      <c r="CD151" s="278"/>
      <c r="CE151" s="278"/>
      <c r="CF151" s="278"/>
      <c r="CG151" s="278"/>
      <c r="CH151" s="278"/>
      <c r="CI151" s="278"/>
      <c r="CJ151" s="278"/>
      <c r="CK151" s="278"/>
      <c r="CL151" s="278"/>
      <c r="CM151" s="278"/>
      <c r="CN151" s="278"/>
      <c r="CO151" s="278"/>
      <c r="CP151" s="278"/>
      <c r="CQ151" s="278"/>
      <c r="CR151" s="278"/>
      <c r="CS151" s="278"/>
      <c r="CT151" s="278"/>
      <c r="CU151" s="278"/>
      <c r="CV151" s="278"/>
      <c r="CW151" s="278"/>
      <c r="CX151" s="278"/>
      <c r="CY151" s="278"/>
      <c r="CZ151" s="278"/>
      <c r="DA151" s="278"/>
      <c r="DB151" s="278"/>
      <c r="DC151" s="278"/>
      <c r="DD151" s="278"/>
      <c r="DE151" s="278"/>
      <c r="DF151" s="278"/>
      <c r="DG151" s="278"/>
      <c r="DH151" s="278"/>
      <c r="DI151" s="278"/>
      <c r="DJ151" s="278"/>
      <c r="DK151" s="278"/>
      <c r="DL151" s="278"/>
      <c r="DM151" s="278"/>
      <c r="DN151" s="278"/>
      <c r="DO151" s="278"/>
      <c r="DP151" s="278"/>
      <c r="DQ151" s="278"/>
      <c r="DR151" s="278"/>
      <c r="DS151" s="278"/>
      <c r="DT151" s="278"/>
      <c r="DU151" s="278"/>
      <c r="DV151" s="278"/>
      <c r="DW151" s="278"/>
      <c r="DX151" s="278"/>
      <c r="DY151" s="278"/>
      <c r="DZ151" s="278"/>
      <c r="EA151" s="278"/>
      <c r="EB151" s="278"/>
      <c r="EC151" s="278"/>
      <c r="ED151" s="278"/>
      <c r="EE151" s="278"/>
      <c r="EF151" s="278"/>
      <c r="EG151" s="278"/>
      <c r="EH151" s="278"/>
      <c r="EI151" s="278"/>
      <c r="EJ151" s="278"/>
      <c r="EK151" s="278"/>
      <c r="EL151" s="278"/>
      <c r="EM151" s="278"/>
      <c r="EN151" s="278"/>
      <c r="EO151" s="278"/>
      <c r="EP151" s="278"/>
      <c r="EQ151" s="278"/>
      <c r="ER151" s="278"/>
      <c r="ES151" s="278"/>
      <c r="ET151" s="278"/>
      <c r="EU151" s="278"/>
      <c r="EV151" s="278"/>
      <c r="EW151" s="278"/>
      <c r="EX151" s="278"/>
      <c r="EY151" s="278"/>
      <c r="EZ151" s="278"/>
      <c r="FA151" s="278"/>
      <c r="FB151" s="278"/>
      <c r="FC151" s="278"/>
      <c r="FD151" s="278"/>
      <c r="FE151" s="278"/>
      <c r="FF151" s="278"/>
      <c r="FG151" s="278"/>
      <c r="FH151" s="278"/>
      <c r="FI151" s="278"/>
      <c r="FJ151" s="278"/>
      <c r="FK151" s="278"/>
      <c r="FL151" s="278"/>
      <c r="FM151" s="278"/>
      <c r="FN151" s="278"/>
      <c r="FO151" s="278"/>
      <c r="FP151" s="278"/>
      <c r="FQ151" s="278"/>
      <c r="FR151" s="278"/>
      <c r="FS151" s="278"/>
      <c r="FT151" s="278"/>
      <c r="FU151" s="278"/>
      <c r="FV151" s="278"/>
      <c r="FW151" s="278"/>
      <c r="FX151" s="278"/>
      <c r="FY151" s="278"/>
      <c r="FZ151" s="278"/>
      <c r="GA151" s="278"/>
      <c r="GB151" s="278"/>
      <c r="GC151" s="278"/>
      <c r="GD151" s="278"/>
      <c r="GE151" s="278"/>
      <c r="GF151" s="278"/>
      <c r="GG151" s="278"/>
      <c r="GH151" s="278"/>
      <c r="GI151" s="278"/>
      <c r="GJ151" s="278"/>
      <c r="GK151" s="278"/>
      <c r="GL151" s="278"/>
      <c r="GM151" s="278"/>
      <c r="GN151" s="278"/>
      <c r="GO151" s="278"/>
      <c r="GP151" s="278"/>
      <c r="GQ151" s="278"/>
      <c r="GR151" s="278"/>
      <c r="GS151" s="278"/>
      <c r="GT151" s="278"/>
      <c r="GU151" s="278"/>
      <c r="GV151" s="278"/>
      <c r="GW151" s="278"/>
      <c r="GX151" s="278"/>
      <c r="GY151" s="278"/>
      <c r="GZ151" s="278"/>
      <c r="HA151" s="278"/>
      <c r="HB151" s="278"/>
      <c r="HC151" s="278"/>
      <c r="HD151" s="278"/>
      <c r="HE151" s="278"/>
      <c r="HF151" s="278"/>
      <c r="HG151" s="278"/>
      <c r="HH151" s="278"/>
      <c r="HI151" s="278"/>
      <c r="HJ151" s="278"/>
      <c r="HK151" s="278"/>
      <c r="HL151" s="278"/>
      <c r="HM151" s="278"/>
      <c r="HN151" s="278"/>
      <c r="HO151" s="278"/>
      <c r="HP151" s="278"/>
      <c r="HQ151" s="278"/>
      <c r="HR151" s="278"/>
      <c r="HS151" s="278"/>
      <c r="HT151" s="278"/>
      <c r="HU151" s="278"/>
      <c r="HV151" s="278"/>
      <c r="HW151" s="278"/>
      <c r="HX151" s="278"/>
      <c r="HY151" s="278"/>
      <c r="HZ151" s="278"/>
      <c r="IA151" s="278"/>
      <c r="IB151" s="278"/>
      <c r="IC151" s="278"/>
      <c r="ID151" s="278"/>
      <c r="IE151" s="278"/>
      <c r="IF151" s="278"/>
      <c r="IG151" s="278"/>
      <c r="IH151" s="278"/>
      <c r="II151" s="278"/>
      <c r="IJ151" s="278"/>
      <c r="IK151" s="278"/>
      <c r="IL151" s="278"/>
      <c r="IM151" s="278"/>
      <c r="IN151" s="278"/>
      <c r="IO151" s="278"/>
      <c r="IP151" s="278"/>
      <c r="IQ151" s="278"/>
      <c r="IR151" s="278"/>
      <c r="IS151" s="278"/>
      <c r="IT151" s="278"/>
      <c r="IU151" s="278"/>
      <c r="IV151" s="278"/>
    </row>
    <row r="152" spans="1:256">
      <c r="A152" s="509" t="s">
        <v>36</v>
      </c>
      <c r="B152" s="497">
        <v>31</v>
      </c>
      <c r="C152" s="498">
        <v>176.37049999999999</v>
      </c>
      <c r="D152" s="499">
        <v>13</v>
      </c>
      <c r="E152" s="499">
        <v>259</v>
      </c>
      <c r="F152" s="499">
        <v>4051</v>
      </c>
      <c r="G152" s="500">
        <v>10161</v>
      </c>
      <c r="H152" s="501">
        <v>5522</v>
      </c>
      <c r="I152" s="501">
        <v>4639</v>
      </c>
      <c r="J152" s="325">
        <v>2.5099999999999998</v>
      </c>
      <c r="K152" s="329">
        <v>57.611675421910128</v>
      </c>
      <c r="L152" s="448">
        <v>-26</v>
      </c>
      <c r="M152" s="448">
        <v>-12</v>
      </c>
      <c r="N152" s="389">
        <v>-1.1794770984863376</v>
      </c>
      <c r="O152" s="502">
        <v>5</v>
      </c>
      <c r="P152" s="389">
        <v>0.49144879103597405</v>
      </c>
      <c r="Q152" s="502">
        <v>17</v>
      </c>
      <c r="R152" s="389">
        <v>1.6709258895223116</v>
      </c>
      <c r="S152" s="336">
        <v>-14</v>
      </c>
      <c r="T152" s="344">
        <v>-1.3760566149007269</v>
      </c>
      <c r="U152" s="503">
        <v>20</v>
      </c>
      <c r="V152" s="324">
        <v>1.9657951641438962</v>
      </c>
      <c r="W152" s="503">
        <v>34</v>
      </c>
      <c r="X152" s="324">
        <v>3.3418517790446232</v>
      </c>
      <c r="Y152" s="324">
        <v>-2.5555337133870646</v>
      </c>
      <c r="Z152" s="508"/>
      <c r="AA152" s="505">
        <v>6</v>
      </c>
      <c r="AB152" s="506"/>
      <c r="AC152" s="505">
        <v>2</v>
      </c>
      <c r="AD152" s="508"/>
      <c r="AE152" s="507">
        <v>1724</v>
      </c>
      <c r="AF152" s="501">
        <v>1493</v>
      </c>
      <c r="AG152" s="501">
        <v>231</v>
      </c>
      <c r="AH152" s="278"/>
      <c r="AI152" s="278"/>
      <c r="AJ152" s="278"/>
      <c r="AK152" s="278"/>
      <c r="AL152" s="278"/>
      <c r="AM152" s="278"/>
      <c r="AN152" s="278"/>
      <c r="AO152" s="278"/>
      <c r="AP152" s="278"/>
      <c r="AQ152" s="278"/>
      <c r="AR152" s="278"/>
      <c r="AS152" s="278"/>
      <c r="AT152" s="278"/>
      <c r="AU152" s="278"/>
      <c r="AV152" s="278"/>
      <c r="AW152" s="278"/>
      <c r="AX152" s="278"/>
      <c r="AY152" s="278"/>
      <c r="AZ152" s="278"/>
      <c r="BA152" s="278"/>
      <c r="BB152" s="278"/>
      <c r="BC152" s="278"/>
      <c r="BD152" s="278"/>
      <c r="BE152" s="278"/>
      <c r="BF152" s="278"/>
      <c r="BG152" s="278"/>
      <c r="BH152" s="278"/>
      <c r="BI152" s="278"/>
      <c r="BJ152" s="278"/>
      <c r="BK152" s="278"/>
      <c r="BL152" s="278"/>
      <c r="BM152" s="278"/>
      <c r="BN152" s="278"/>
      <c r="BO152" s="278"/>
      <c r="BP152" s="278"/>
      <c r="BQ152" s="278"/>
      <c r="BR152" s="278"/>
      <c r="BS152" s="278"/>
      <c r="BT152" s="278"/>
      <c r="BU152" s="278"/>
      <c r="BV152" s="278"/>
      <c r="BW152" s="278"/>
      <c r="BX152" s="278"/>
      <c r="BY152" s="278"/>
      <c r="BZ152" s="278"/>
      <c r="CA152" s="278"/>
      <c r="CB152" s="278"/>
      <c r="CC152" s="278"/>
      <c r="CD152" s="278"/>
      <c r="CE152" s="278"/>
      <c r="CF152" s="278"/>
      <c r="CG152" s="278"/>
      <c r="CH152" s="278"/>
      <c r="CI152" s="278"/>
      <c r="CJ152" s="278"/>
      <c r="CK152" s="278"/>
      <c r="CL152" s="278"/>
      <c r="CM152" s="278"/>
      <c r="CN152" s="278"/>
      <c r="CO152" s="278"/>
      <c r="CP152" s="278"/>
      <c r="CQ152" s="278"/>
      <c r="CR152" s="278"/>
      <c r="CS152" s="278"/>
      <c r="CT152" s="278"/>
      <c r="CU152" s="278"/>
      <c r="CV152" s="278"/>
      <c r="CW152" s="278"/>
      <c r="CX152" s="278"/>
      <c r="CY152" s="278"/>
      <c r="CZ152" s="278"/>
      <c r="DA152" s="278"/>
      <c r="DB152" s="278"/>
      <c r="DC152" s="278"/>
      <c r="DD152" s="278"/>
      <c r="DE152" s="278"/>
      <c r="DF152" s="278"/>
      <c r="DG152" s="278"/>
      <c r="DH152" s="278"/>
      <c r="DI152" s="278"/>
      <c r="DJ152" s="278"/>
      <c r="DK152" s="278"/>
      <c r="DL152" s="278"/>
      <c r="DM152" s="278"/>
      <c r="DN152" s="278"/>
      <c r="DO152" s="278"/>
      <c r="DP152" s="278"/>
      <c r="DQ152" s="278"/>
      <c r="DR152" s="278"/>
      <c r="DS152" s="278"/>
      <c r="DT152" s="278"/>
      <c r="DU152" s="278"/>
      <c r="DV152" s="278"/>
      <c r="DW152" s="278"/>
      <c r="DX152" s="278"/>
      <c r="DY152" s="278"/>
      <c r="DZ152" s="278"/>
      <c r="EA152" s="278"/>
      <c r="EB152" s="278"/>
      <c r="EC152" s="278"/>
      <c r="ED152" s="278"/>
      <c r="EE152" s="278"/>
      <c r="EF152" s="278"/>
      <c r="EG152" s="278"/>
      <c r="EH152" s="278"/>
      <c r="EI152" s="278"/>
      <c r="EJ152" s="278"/>
      <c r="EK152" s="278"/>
      <c r="EL152" s="278"/>
      <c r="EM152" s="278"/>
      <c r="EN152" s="278"/>
      <c r="EO152" s="278"/>
      <c r="EP152" s="278"/>
      <c r="EQ152" s="278"/>
      <c r="ER152" s="278"/>
      <c r="ES152" s="278"/>
      <c r="ET152" s="278"/>
      <c r="EU152" s="278"/>
      <c r="EV152" s="278"/>
      <c r="EW152" s="278"/>
      <c r="EX152" s="278"/>
      <c r="EY152" s="278"/>
      <c r="EZ152" s="278"/>
      <c r="FA152" s="278"/>
      <c r="FB152" s="278"/>
      <c r="FC152" s="278"/>
      <c r="FD152" s="278"/>
      <c r="FE152" s="278"/>
      <c r="FF152" s="278"/>
      <c r="FG152" s="278"/>
      <c r="FH152" s="278"/>
      <c r="FI152" s="278"/>
      <c r="FJ152" s="278"/>
      <c r="FK152" s="278"/>
      <c r="FL152" s="278"/>
      <c r="FM152" s="278"/>
      <c r="FN152" s="278"/>
      <c r="FO152" s="278"/>
      <c r="FP152" s="278"/>
      <c r="FQ152" s="278"/>
      <c r="FR152" s="278"/>
      <c r="FS152" s="278"/>
      <c r="FT152" s="278"/>
      <c r="FU152" s="278"/>
      <c r="FV152" s="278"/>
      <c r="FW152" s="278"/>
      <c r="FX152" s="278"/>
      <c r="FY152" s="278"/>
      <c r="FZ152" s="278"/>
      <c r="GA152" s="278"/>
      <c r="GB152" s="278"/>
      <c r="GC152" s="278"/>
      <c r="GD152" s="278"/>
      <c r="GE152" s="278"/>
      <c r="GF152" s="278"/>
      <c r="GG152" s="278"/>
      <c r="GH152" s="278"/>
      <c r="GI152" s="278"/>
      <c r="GJ152" s="278"/>
      <c r="GK152" s="278"/>
      <c r="GL152" s="278"/>
      <c r="GM152" s="278"/>
      <c r="GN152" s="278"/>
      <c r="GO152" s="278"/>
      <c r="GP152" s="278"/>
      <c r="GQ152" s="278"/>
      <c r="GR152" s="278"/>
      <c r="GS152" s="278"/>
      <c r="GT152" s="278"/>
      <c r="GU152" s="278"/>
      <c r="GV152" s="278"/>
      <c r="GW152" s="278"/>
      <c r="GX152" s="278"/>
      <c r="GY152" s="278"/>
      <c r="GZ152" s="278"/>
      <c r="HA152" s="278"/>
      <c r="HB152" s="278"/>
      <c r="HC152" s="278"/>
      <c r="HD152" s="278"/>
      <c r="HE152" s="278"/>
      <c r="HF152" s="278"/>
      <c r="HG152" s="278"/>
      <c r="HH152" s="278"/>
      <c r="HI152" s="278"/>
      <c r="HJ152" s="278"/>
      <c r="HK152" s="278"/>
      <c r="HL152" s="278"/>
      <c r="HM152" s="278"/>
      <c r="HN152" s="278"/>
      <c r="HO152" s="278"/>
      <c r="HP152" s="278"/>
      <c r="HQ152" s="278"/>
      <c r="HR152" s="278"/>
      <c r="HS152" s="278"/>
      <c r="HT152" s="278"/>
      <c r="HU152" s="278"/>
      <c r="HV152" s="278"/>
      <c r="HW152" s="278"/>
      <c r="HX152" s="278"/>
      <c r="HY152" s="278"/>
      <c r="HZ152" s="278"/>
      <c r="IA152" s="278"/>
      <c r="IB152" s="278"/>
      <c r="IC152" s="278"/>
      <c r="ID152" s="278"/>
      <c r="IE152" s="278"/>
      <c r="IF152" s="278"/>
      <c r="IG152" s="278"/>
      <c r="IH152" s="278"/>
      <c r="II152" s="278"/>
      <c r="IJ152" s="278"/>
      <c r="IK152" s="278"/>
      <c r="IL152" s="278"/>
      <c r="IM152" s="278"/>
      <c r="IN152" s="278"/>
      <c r="IO152" s="278"/>
      <c r="IP152" s="278"/>
      <c r="IQ152" s="278"/>
      <c r="IR152" s="278"/>
      <c r="IS152" s="278"/>
      <c r="IT152" s="278"/>
      <c r="IU152" s="278"/>
      <c r="IV152" s="278"/>
    </row>
    <row r="153" spans="1:256">
      <c r="A153" s="509" t="s">
        <v>37</v>
      </c>
      <c r="B153" s="497">
        <v>31</v>
      </c>
      <c r="C153" s="498">
        <v>1641.8554999999999</v>
      </c>
      <c r="D153" s="499">
        <v>9</v>
      </c>
      <c r="E153" s="499">
        <v>128</v>
      </c>
      <c r="F153" s="499">
        <v>4872</v>
      </c>
      <c r="G153" s="500">
        <v>15953</v>
      </c>
      <c r="H153" s="501">
        <v>8188</v>
      </c>
      <c r="I153" s="501">
        <v>7765</v>
      </c>
      <c r="J153" s="325">
        <v>3.27</v>
      </c>
      <c r="K153" s="329">
        <v>9.716445813897753</v>
      </c>
      <c r="L153" s="448">
        <v>-16</v>
      </c>
      <c r="M153" s="448">
        <v>0</v>
      </c>
      <c r="N153" s="389">
        <v>0</v>
      </c>
      <c r="O153" s="502">
        <v>20</v>
      </c>
      <c r="P153" s="389">
        <v>1.2530543199047679</v>
      </c>
      <c r="Q153" s="502">
        <v>20</v>
      </c>
      <c r="R153" s="389">
        <v>1.2530543199047679</v>
      </c>
      <c r="S153" s="336">
        <v>-16</v>
      </c>
      <c r="T153" s="344">
        <v>-1.0024434559238147</v>
      </c>
      <c r="U153" s="503">
        <v>32</v>
      </c>
      <c r="V153" s="324">
        <v>2.0048869118476285</v>
      </c>
      <c r="W153" s="503">
        <v>48</v>
      </c>
      <c r="X153" s="324">
        <v>3.0073303677714431</v>
      </c>
      <c r="Y153" s="324">
        <v>-1.0024434559238147</v>
      </c>
      <c r="Z153" s="508"/>
      <c r="AA153" s="505">
        <v>18</v>
      </c>
      <c r="AB153" s="506"/>
      <c r="AC153" s="505">
        <v>10</v>
      </c>
      <c r="AD153" s="508"/>
      <c r="AE153" s="507">
        <v>14126</v>
      </c>
      <c r="AF153" s="501">
        <v>863</v>
      </c>
      <c r="AG153" s="501">
        <v>13263</v>
      </c>
      <c r="AH153" s="278"/>
      <c r="AI153" s="278"/>
      <c r="AJ153" s="278"/>
      <c r="AK153" s="278"/>
      <c r="AL153" s="278"/>
      <c r="AM153" s="278"/>
      <c r="AN153" s="278"/>
      <c r="AO153" s="278"/>
      <c r="AP153" s="278"/>
      <c r="AQ153" s="278"/>
      <c r="AR153" s="278"/>
      <c r="AS153" s="278"/>
      <c r="AT153" s="278"/>
      <c r="AU153" s="278"/>
      <c r="AV153" s="278"/>
      <c r="AW153" s="278"/>
      <c r="AX153" s="278"/>
      <c r="AY153" s="278"/>
      <c r="AZ153" s="278"/>
      <c r="BA153" s="278"/>
      <c r="BB153" s="278"/>
      <c r="BC153" s="278"/>
      <c r="BD153" s="278"/>
      <c r="BE153" s="278"/>
      <c r="BF153" s="278"/>
      <c r="BG153" s="278"/>
      <c r="BH153" s="278"/>
      <c r="BI153" s="278"/>
      <c r="BJ153" s="278"/>
      <c r="BK153" s="278"/>
      <c r="BL153" s="278"/>
      <c r="BM153" s="278"/>
      <c r="BN153" s="278"/>
      <c r="BO153" s="278"/>
      <c r="BP153" s="278"/>
      <c r="BQ153" s="278"/>
      <c r="BR153" s="278"/>
      <c r="BS153" s="278"/>
      <c r="BT153" s="278"/>
      <c r="BU153" s="278"/>
      <c r="BV153" s="278"/>
      <c r="BW153" s="278"/>
      <c r="BX153" s="278"/>
      <c r="BY153" s="278"/>
      <c r="BZ153" s="278"/>
      <c r="CA153" s="278"/>
      <c r="CB153" s="278"/>
      <c r="CC153" s="278"/>
      <c r="CD153" s="278"/>
      <c r="CE153" s="278"/>
      <c r="CF153" s="278"/>
      <c r="CG153" s="278"/>
      <c r="CH153" s="278"/>
      <c r="CI153" s="278"/>
      <c r="CJ153" s="278"/>
      <c r="CK153" s="278"/>
      <c r="CL153" s="278"/>
      <c r="CM153" s="278"/>
      <c r="CN153" s="278"/>
      <c r="CO153" s="278"/>
      <c r="CP153" s="278"/>
      <c r="CQ153" s="278"/>
      <c r="CR153" s="278"/>
      <c r="CS153" s="278"/>
      <c r="CT153" s="278"/>
      <c r="CU153" s="278"/>
      <c r="CV153" s="278"/>
      <c r="CW153" s="278"/>
      <c r="CX153" s="278"/>
      <c r="CY153" s="278"/>
      <c r="CZ153" s="278"/>
      <c r="DA153" s="278"/>
      <c r="DB153" s="278"/>
      <c r="DC153" s="278"/>
      <c r="DD153" s="278"/>
      <c r="DE153" s="278"/>
      <c r="DF153" s="278"/>
      <c r="DG153" s="278"/>
      <c r="DH153" s="278"/>
      <c r="DI153" s="278"/>
      <c r="DJ153" s="278"/>
      <c r="DK153" s="278"/>
      <c r="DL153" s="278"/>
      <c r="DM153" s="278"/>
      <c r="DN153" s="278"/>
      <c r="DO153" s="278"/>
      <c r="DP153" s="278"/>
      <c r="DQ153" s="278"/>
      <c r="DR153" s="278"/>
      <c r="DS153" s="278"/>
      <c r="DT153" s="278"/>
      <c r="DU153" s="278"/>
      <c r="DV153" s="278"/>
      <c r="DW153" s="278"/>
      <c r="DX153" s="278"/>
      <c r="DY153" s="278"/>
      <c r="DZ153" s="278"/>
      <c r="EA153" s="278"/>
      <c r="EB153" s="278"/>
      <c r="EC153" s="278"/>
      <c r="ED153" s="278"/>
      <c r="EE153" s="278"/>
      <c r="EF153" s="278"/>
      <c r="EG153" s="278"/>
      <c r="EH153" s="278"/>
      <c r="EI153" s="278"/>
      <c r="EJ153" s="278"/>
      <c r="EK153" s="278"/>
      <c r="EL153" s="278"/>
      <c r="EM153" s="278"/>
      <c r="EN153" s="278"/>
      <c r="EO153" s="278"/>
      <c r="EP153" s="278"/>
      <c r="EQ153" s="278"/>
      <c r="ER153" s="278"/>
      <c r="ES153" s="278"/>
      <c r="ET153" s="278"/>
      <c r="EU153" s="278"/>
      <c r="EV153" s="278"/>
      <c r="EW153" s="278"/>
      <c r="EX153" s="278"/>
      <c r="EY153" s="278"/>
      <c r="EZ153" s="278"/>
      <c r="FA153" s="278"/>
      <c r="FB153" s="278"/>
      <c r="FC153" s="278"/>
      <c r="FD153" s="278"/>
      <c r="FE153" s="278"/>
      <c r="FF153" s="278"/>
      <c r="FG153" s="278"/>
      <c r="FH153" s="278"/>
      <c r="FI153" s="278"/>
      <c r="FJ153" s="278"/>
      <c r="FK153" s="278"/>
      <c r="FL153" s="278"/>
      <c r="FM153" s="278"/>
      <c r="FN153" s="278"/>
      <c r="FO153" s="278"/>
      <c r="FP153" s="278"/>
      <c r="FQ153" s="278"/>
      <c r="FR153" s="278"/>
      <c r="FS153" s="278"/>
      <c r="FT153" s="278"/>
      <c r="FU153" s="278"/>
      <c r="FV153" s="278"/>
      <c r="FW153" s="278"/>
      <c r="FX153" s="278"/>
      <c r="FY153" s="278"/>
      <c r="FZ153" s="278"/>
      <c r="GA153" s="278"/>
      <c r="GB153" s="278"/>
      <c r="GC153" s="278"/>
      <c r="GD153" s="278"/>
      <c r="GE153" s="278"/>
      <c r="GF153" s="278"/>
      <c r="GG153" s="278"/>
      <c r="GH153" s="278"/>
      <c r="GI153" s="278"/>
      <c r="GJ153" s="278"/>
      <c r="GK153" s="278"/>
      <c r="GL153" s="278"/>
      <c r="GM153" s="278"/>
      <c r="GN153" s="278"/>
      <c r="GO153" s="278"/>
      <c r="GP153" s="278"/>
      <c r="GQ153" s="278"/>
      <c r="GR153" s="278"/>
      <c r="GS153" s="278"/>
      <c r="GT153" s="278"/>
      <c r="GU153" s="278"/>
      <c r="GV153" s="278"/>
      <c r="GW153" s="278"/>
      <c r="GX153" s="278"/>
      <c r="GY153" s="278"/>
      <c r="GZ153" s="278"/>
      <c r="HA153" s="278"/>
      <c r="HB153" s="278"/>
      <c r="HC153" s="278"/>
      <c r="HD153" s="278"/>
      <c r="HE153" s="278"/>
      <c r="HF153" s="278"/>
      <c r="HG153" s="278"/>
      <c r="HH153" s="278"/>
      <c r="HI153" s="278"/>
      <c r="HJ153" s="278"/>
      <c r="HK153" s="278"/>
      <c r="HL153" s="278"/>
      <c r="HM153" s="278"/>
      <c r="HN153" s="278"/>
      <c r="HO153" s="278"/>
      <c r="HP153" s="278"/>
      <c r="HQ153" s="278"/>
      <c r="HR153" s="278"/>
      <c r="HS153" s="278"/>
      <c r="HT153" s="278"/>
      <c r="HU153" s="278"/>
      <c r="HV153" s="278"/>
      <c r="HW153" s="278"/>
      <c r="HX153" s="278"/>
      <c r="HY153" s="278"/>
      <c r="HZ153" s="278"/>
      <c r="IA153" s="278"/>
      <c r="IB153" s="278"/>
      <c r="IC153" s="278"/>
      <c r="ID153" s="278"/>
      <c r="IE153" s="278"/>
      <c r="IF153" s="278"/>
      <c r="IG153" s="278"/>
      <c r="IH153" s="278"/>
      <c r="II153" s="278"/>
      <c r="IJ153" s="278"/>
      <c r="IK153" s="278"/>
      <c r="IL153" s="278"/>
      <c r="IM153" s="278"/>
      <c r="IN153" s="278"/>
      <c r="IO153" s="278"/>
      <c r="IP153" s="278"/>
      <c r="IQ153" s="278"/>
      <c r="IR153" s="278"/>
      <c r="IS153" s="278"/>
      <c r="IT153" s="278"/>
      <c r="IU153" s="278"/>
      <c r="IV153" s="278"/>
    </row>
    <row r="154" spans="1:256">
      <c r="A154" s="509" t="s">
        <v>38</v>
      </c>
      <c r="B154" s="497">
        <v>31</v>
      </c>
      <c r="C154" s="498">
        <v>618.49099999999999</v>
      </c>
      <c r="D154" s="499">
        <v>6</v>
      </c>
      <c r="E154" s="499">
        <v>56</v>
      </c>
      <c r="F154" s="499">
        <v>2113</v>
      </c>
      <c r="G154" s="500">
        <v>6313</v>
      </c>
      <c r="H154" s="501">
        <v>3328</v>
      </c>
      <c r="I154" s="501">
        <v>2985</v>
      </c>
      <c r="J154" s="325">
        <v>2.99</v>
      </c>
      <c r="K154" s="329">
        <v>10.207100830893255</v>
      </c>
      <c r="L154" s="448">
        <v>-11</v>
      </c>
      <c r="M154" s="448">
        <v>-1</v>
      </c>
      <c r="N154" s="389">
        <v>-0.15826541109440539</v>
      </c>
      <c r="O154" s="502">
        <v>5</v>
      </c>
      <c r="P154" s="389">
        <v>0.79132705547202653</v>
      </c>
      <c r="Q154" s="502">
        <v>6</v>
      </c>
      <c r="R154" s="389">
        <v>0.94959246656643193</v>
      </c>
      <c r="S154" s="336">
        <v>-10</v>
      </c>
      <c r="T154" s="344">
        <v>-1.5826541109440531</v>
      </c>
      <c r="U154" s="503">
        <v>6</v>
      </c>
      <c r="V154" s="324">
        <v>0.94959246656643193</v>
      </c>
      <c r="W154" s="503">
        <v>16</v>
      </c>
      <c r="X154" s="324">
        <v>2.532246577510485</v>
      </c>
      <c r="Y154" s="324">
        <v>-1.7409195220384586</v>
      </c>
      <c r="Z154" s="508"/>
      <c r="AA154" s="505">
        <v>6</v>
      </c>
      <c r="AB154" s="506"/>
      <c r="AC154" s="505">
        <v>2</v>
      </c>
      <c r="AD154" s="508"/>
      <c r="AE154" s="507">
        <v>6084</v>
      </c>
      <c r="AF154" s="501">
        <v>228</v>
      </c>
      <c r="AG154" s="501">
        <v>5856</v>
      </c>
      <c r="AH154" s="278"/>
      <c r="AI154" s="278"/>
      <c r="AJ154" s="278"/>
      <c r="AK154" s="278"/>
      <c r="AL154" s="278"/>
      <c r="AM154" s="278"/>
      <c r="AN154" s="278"/>
      <c r="AO154" s="278"/>
      <c r="AP154" s="278"/>
      <c r="AQ154" s="278"/>
      <c r="AR154" s="278"/>
      <c r="AS154" s="278"/>
      <c r="AT154" s="278"/>
      <c r="AU154" s="278"/>
      <c r="AV154" s="278"/>
      <c r="AW154" s="278"/>
      <c r="AX154" s="278"/>
      <c r="AY154" s="278"/>
      <c r="AZ154" s="278"/>
      <c r="BA154" s="278"/>
      <c r="BB154" s="278"/>
      <c r="BC154" s="278"/>
      <c r="BD154" s="278"/>
      <c r="BE154" s="278"/>
      <c r="BF154" s="278"/>
      <c r="BG154" s="278"/>
      <c r="BH154" s="278"/>
      <c r="BI154" s="278"/>
      <c r="BJ154" s="278"/>
      <c r="BK154" s="278"/>
      <c r="BL154" s="278"/>
      <c r="BM154" s="278"/>
      <c r="BN154" s="278"/>
      <c r="BO154" s="278"/>
      <c r="BP154" s="278"/>
      <c r="BQ154" s="278"/>
      <c r="BR154" s="278"/>
      <c r="BS154" s="278"/>
      <c r="BT154" s="278"/>
      <c r="BU154" s="278"/>
      <c r="BV154" s="278"/>
      <c r="BW154" s="278"/>
      <c r="BX154" s="278"/>
      <c r="BY154" s="278"/>
      <c r="BZ154" s="278"/>
      <c r="CA154" s="278"/>
      <c r="CB154" s="278"/>
      <c r="CC154" s="278"/>
      <c r="CD154" s="278"/>
      <c r="CE154" s="278"/>
      <c r="CF154" s="278"/>
      <c r="CG154" s="278"/>
      <c r="CH154" s="278"/>
      <c r="CI154" s="278"/>
      <c r="CJ154" s="278"/>
      <c r="CK154" s="278"/>
      <c r="CL154" s="278"/>
      <c r="CM154" s="278"/>
      <c r="CN154" s="278"/>
      <c r="CO154" s="278"/>
      <c r="CP154" s="278"/>
      <c r="CQ154" s="278"/>
      <c r="CR154" s="278"/>
      <c r="CS154" s="278"/>
      <c r="CT154" s="278"/>
      <c r="CU154" s="278"/>
      <c r="CV154" s="278"/>
      <c r="CW154" s="278"/>
      <c r="CX154" s="278"/>
      <c r="CY154" s="278"/>
      <c r="CZ154" s="278"/>
      <c r="DA154" s="278"/>
      <c r="DB154" s="278"/>
      <c r="DC154" s="278"/>
      <c r="DD154" s="278"/>
      <c r="DE154" s="278"/>
      <c r="DF154" s="278"/>
      <c r="DG154" s="278"/>
      <c r="DH154" s="278"/>
      <c r="DI154" s="278"/>
      <c r="DJ154" s="278"/>
      <c r="DK154" s="278"/>
      <c r="DL154" s="278"/>
      <c r="DM154" s="278"/>
      <c r="DN154" s="278"/>
      <c r="DO154" s="278"/>
      <c r="DP154" s="278"/>
      <c r="DQ154" s="278"/>
      <c r="DR154" s="278"/>
      <c r="DS154" s="278"/>
      <c r="DT154" s="278"/>
      <c r="DU154" s="278"/>
      <c r="DV154" s="278"/>
      <c r="DW154" s="278"/>
      <c r="DX154" s="278"/>
      <c r="DY154" s="278"/>
      <c r="DZ154" s="278"/>
      <c r="EA154" s="278"/>
      <c r="EB154" s="278"/>
      <c r="EC154" s="278"/>
      <c r="ED154" s="278"/>
      <c r="EE154" s="278"/>
      <c r="EF154" s="278"/>
      <c r="EG154" s="278"/>
      <c r="EH154" s="278"/>
      <c r="EI154" s="278"/>
      <c r="EJ154" s="278"/>
      <c r="EK154" s="278"/>
      <c r="EL154" s="278"/>
      <c r="EM154" s="278"/>
      <c r="EN154" s="278"/>
      <c r="EO154" s="278"/>
      <c r="EP154" s="278"/>
      <c r="EQ154" s="278"/>
      <c r="ER154" s="278"/>
      <c r="ES154" s="278"/>
      <c r="ET154" s="278"/>
      <c r="EU154" s="278"/>
      <c r="EV154" s="278"/>
      <c r="EW154" s="278"/>
      <c r="EX154" s="278"/>
      <c r="EY154" s="278"/>
      <c r="EZ154" s="278"/>
      <c r="FA154" s="278"/>
      <c r="FB154" s="278"/>
      <c r="FC154" s="278"/>
      <c r="FD154" s="278"/>
      <c r="FE154" s="278"/>
      <c r="FF154" s="278"/>
      <c r="FG154" s="278"/>
      <c r="FH154" s="278"/>
      <c r="FI154" s="278"/>
      <c r="FJ154" s="278"/>
      <c r="FK154" s="278"/>
      <c r="FL154" s="278"/>
      <c r="FM154" s="278"/>
      <c r="FN154" s="278"/>
      <c r="FO154" s="278"/>
      <c r="FP154" s="278"/>
      <c r="FQ154" s="278"/>
      <c r="FR154" s="278"/>
      <c r="FS154" s="278"/>
      <c r="FT154" s="278"/>
      <c r="FU154" s="278"/>
      <c r="FV154" s="278"/>
      <c r="FW154" s="278"/>
      <c r="FX154" s="278"/>
      <c r="FY154" s="278"/>
      <c r="FZ154" s="278"/>
      <c r="GA154" s="278"/>
      <c r="GB154" s="278"/>
      <c r="GC154" s="278"/>
      <c r="GD154" s="278"/>
      <c r="GE154" s="278"/>
      <c r="GF154" s="278"/>
      <c r="GG154" s="278"/>
      <c r="GH154" s="278"/>
      <c r="GI154" s="278"/>
      <c r="GJ154" s="278"/>
      <c r="GK154" s="278"/>
      <c r="GL154" s="278"/>
      <c r="GM154" s="278"/>
      <c r="GN154" s="278"/>
      <c r="GO154" s="278"/>
      <c r="GP154" s="278"/>
      <c r="GQ154" s="278"/>
      <c r="GR154" s="278"/>
      <c r="GS154" s="278"/>
      <c r="GT154" s="278"/>
      <c r="GU154" s="278"/>
      <c r="GV154" s="278"/>
      <c r="GW154" s="278"/>
      <c r="GX154" s="278"/>
      <c r="GY154" s="278"/>
      <c r="GZ154" s="278"/>
      <c r="HA154" s="278"/>
      <c r="HB154" s="278"/>
      <c r="HC154" s="278"/>
      <c r="HD154" s="278"/>
      <c r="HE154" s="278"/>
      <c r="HF154" s="278"/>
      <c r="HG154" s="278"/>
      <c r="HH154" s="278"/>
      <c r="HI154" s="278"/>
      <c r="HJ154" s="278"/>
      <c r="HK154" s="278"/>
      <c r="HL154" s="278"/>
      <c r="HM154" s="278"/>
      <c r="HN154" s="278"/>
      <c r="HO154" s="278"/>
      <c r="HP154" s="278"/>
      <c r="HQ154" s="278"/>
      <c r="HR154" s="278"/>
      <c r="HS154" s="278"/>
      <c r="HT154" s="278"/>
      <c r="HU154" s="278"/>
      <c r="HV154" s="278"/>
      <c r="HW154" s="278"/>
      <c r="HX154" s="278"/>
      <c r="HY154" s="278"/>
      <c r="HZ154" s="278"/>
      <c r="IA154" s="278"/>
      <c r="IB154" s="278"/>
      <c r="IC154" s="278"/>
      <c r="ID154" s="278"/>
      <c r="IE154" s="278"/>
      <c r="IF154" s="278"/>
      <c r="IG154" s="278"/>
      <c r="IH154" s="278"/>
      <c r="II154" s="278"/>
      <c r="IJ154" s="278"/>
      <c r="IK154" s="278"/>
      <c r="IL154" s="278"/>
      <c r="IM154" s="278"/>
      <c r="IN154" s="278"/>
      <c r="IO154" s="278"/>
      <c r="IP154" s="278"/>
      <c r="IQ154" s="278"/>
      <c r="IR154" s="278"/>
      <c r="IS154" s="278"/>
      <c r="IT154" s="278"/>
      <c r="IU154" s="278"/>
      <c r="IV154" s="278"/>
    </row>
    <row r="155" spans="1:256" ht="17.25" thickBot="1">
      <c r="A155" s="510" t="s">
        <v>39</v>
      </c>
      <c r="B155" s="511">
        <v>31</v>
      </c>
      <c r="C155" s="512">
        <v>1021.313</v>
      </c>
      <c r="D155" s="513">
        <v>6</v>
      </c>
      <c r="E155" s="513">
        <v>106</v>
      </c>
      <c r="F155" s="513">
        <v>1710</v>
      </c>
      <c r="G155" s="514">
        <v>6035</v>
      </c>
      <c r="H155" s="515">
        <v>3302</v>
      </c>
      <c r="I155" s="515">
        <v>2733</v>
      </c>
      <c r="J155" s="473">
        <v>3.53</v>
      </c>
      <c r="K155" s="516">
        <v>5.9090601999582892</v>
      </c>
      <c r="L155" s="517">
        <v>-3</v>
      </c>
      <c r="M155" s="517">
        <v>2</v>
      </c>
      <c r="N155" s="518">
        <v>0.33131781661558835</v>
      </c>
      <c r="O155" s="519">
        <v>6</v>
      </c>
      <c r="P155" s="518">
        <v>0.99395344984676537</v>
      </c>
      <c r="Q155" s="519">
        <v>4</v>
      </c>
      <c r="R155" s="518">
        <v>0.66263563323117702</v>
      </c>
      <c r="S155" s="520">
        <v>-5</v>
      </c>
      <c r="T155" s="473">
        <v>-0.82829454153897131</v>
      </c>
      <c r="U155" s="521">
        <v>9</v>
      </c>
      <c r="V155" s="522">
        <v>1.4909301747701484</v>
      </c>
      <c r="W155" s="521">
        <v>14</v>
      </c>
      <c r="X155" s="522">
        <v>2.3192247163091197</v>
      </c>
      <c r="Y155" s="473">
        <v>-0.49697672492338296</v>
      </c>
      <c r="Z155" s="523"/>
      <c r="AA155" s="524">
        <v>2</v>
      </c>
      <c r="AB155" s="525"/>
      <c r="AC155" s="524">
        <v>2</v>
      </c>
      <c r="AD155" s="523"/>
      <c r="AE155" s="526">
        <v>5767</v>
      </c>
      <c r="AF155" s="515">
        <v>204</v>
      </c>
      <c r="AG155" s="515">
        <v>5563</v>
      </c>
      <c r="AH155" s="527"/>
      <c r="AI155" s="527"/>
      <c r="AJ155" s="527"/>
      <c r="AK155" s="527"/>
      <c r="AL155" s="527"/>
      <c r="AM155" s="527"/>
      <c r="AN155" s="527"/>
      <c r="AO155" s="527"/>
      <c r="AP155" s="527"/>
      <c r="AQ155" s="527"/>
      <c r="AR155" s="527"/>
      <c r="AS155" s="527"/>
      <c r="AT155" s="527"/>
      <c r="AU155" s="527"/>
      <c r="AV155" s="527"/>
      <c r="AW155" s="527"/>
      <c r="AX155" s="527"/>
      <c r="AY155" s="527"/>
      <c r="AZ155" s="527"/>
      <c r="BA155" s="527"/>
      <c r="BB155" s="527"/>
      <c r="BC155" s="527"/>
      <c r="BD155" s="527"/>
      <c r="BE155" s="527"/>
      <c r="BF155" s="527"/>
      <c r="BG155" s="527"/>
      <c r="BH155" s="527"/>
      <c r="BI155" s="527"/>
      <c r="BJ155" s="527"/>
      <c r="BK155" s="527"/>
      <c r="BL155" s="527"/>
      <c r="BM155" s="527"/>
      <c r="BN155" s="527"/>
      <c r="BO155" s="527"/>
      <c r="BP155" s="527"/>
      <c r="BQ155" s="527"/>
      <c r="BR155" s="527"/>
      <c r="BS155" s="527"/>
      <c r="BT155" s="527"/>
      <c r="BU155" s="527"/>
      <c r="BV155" s="527"/>
      <c r="BW155" s="527"/>
      <c r="BX155" s="527"/>
      <c r="BY155" s="527"/>
      <c r="BZ155" s="527"/>
      <c r="CA155" s="527"/>
      <c r="CB155" s="527"/>
      <c r="CC155" s="527"/>
      <c r="CD155" s="527"/>
      <c r="CE155" s="527"/>
      <c r="CF155" s="527"/>
      <c r="CG155" s="527"/>
      <c r="CH155" s="527"/>
      <c r="CI155" s="527"/>
      <c r="CJ155" s="527"/>
      <c r="CK155" s="527"/>
      <c r="CL155" s="527"/>
      <c r="CM155" s="527"/>
      <c r="CN155" s="527"/>
      <c r="CO155" s="527"/>
      <c r="CP155" s="527"/>
      <c r="CQ155" s="527"/>
      <c r="CR155" s="527"/>
      <c r="CS155" s="527"/>
      <c r="CT155" s="527"/>
      <c r="CU155" s="527"/>
      <c r="CV155" s="527"/>
      <c r="CW155" s="527"/>
      <c r="CX155" s="527"/>
      <c r="CY155" s="527"/>
      <c r="CZ155" s="527"/>
      <c r="DA155" s="527"/>
      <c r="DB155" s="527"/>
      <c r="DC155" s="527"/>
      <c r="DD155" s="527"/>
      <c r="DE155" s="527"/>
      <c r="DF155" s="527"/>
      <c r="DG155" s="527"/>
      <c r="DH155" s="527"/>
      <c r="DI155" s="527"/>
      <c r="DJ155" s="527"/>
      <c r="DK155" s="527"/>
      <c r="DL155" s="527"/>
      <c r="DM155" s="527"/>
      <c r="DN155" s="527"/>
      <c r="DO155" s="527"/>
      <c r="DP155" s="527"/>
      <c r="DQ155" s="527"/>
      <c r="DR155" s="527"/>
      <c r="DS155" s="527"/>
      <c r="DT155" s="527"/>
      <c r="DU155" s="527"/>
      <c r="DV155" s="527"/>
      <c r="DW155" s="527"/>
      <c r="DX155" s="527"/>
      <c r="DY155" s="527"/>
      <c r="DZ155" s="527"/>
      <c r="EA155" s="527"/>
      <c r="EB155" s="527"/>
      <c r="EC155" s="527"/>
      <c r="ED155" s="527"/>
      <c r="EE155" s="527"/>
      <c r="EF155" s="527"/>
      <c r="EG155" s="527"/>
      <c r="EH155" s="527"/>
      <c r="EI155" s="527"/>
      <c r="EJ155" s="527"/>
      <c r="EK155" s="527"/>
      <c r="EL155" s="527"/>
      <c r="EM155" s="527"/>
      <c r="EN155" s="527"/>
      <c r="EO155" s="527"/>
      <c r="EP155" s="527"/>
      <c r="EQ155" s="527"/>
      <c r="ER155" s="527"/>
      <c r="ES155" s="527"/>
      <c r="ET155" s="527"/>
      <c r="EU155" s="527"/>
      <c r="EV155" s="527"/>
      <c r="EW155" s="527"/>
      <c r="EX155" s="527"/>
      <c r="EY155" s="527"/>
      <c r="EZ155" s="527"/>
      <c r="FA155" s="527"/>
      <c r="FB155" s="527"/>
      <c r="FC155" s="527"/>
      <c r="FD155" s="527"/>
      <c r="FE155" s="527"/>
      <c r="FF155" s="527"/>
      <c r="FG155" s="527"/>
      <c r="FH155" s="527"/>
      <c r="FI155" s="527"/>
      <c r="FJ155" s="527"/>
      <c r="FK155" s="527"/>
      <c r="FL155" s="527"/>
      <c r="FM155" s="527"/>
      <c r="FN155" s="527"/>
      <c r="FO155" s="527"/>
      <c r="FP155" s="527"/>
      <c r="FQ155" s="527"/>
      <c r="FR155" s="527"/>
      <c r="FS155" s="527"/>
      <c r="FT155" s="527"/>
      <c r="FU155" s="527"/>
      <c r="FV155" s="527"/>
      <c r="FW155" s="527"/>
      <c r="FX155" s="527"/>
      <c r="FY155" s="527"/>
      <c r="FZ155" s="527"/>
      <c r="GA155" s="527"/>
      <c r="GB155" s="527"/>
      <c r="GC155" s="527"/>
      <c r="GD155" s="527"/>
      <c r="GE155" s="527"/>
      <c r="GF155" s="527"/>
      <c r="GG155" s="527"/>
      <c r="GH155" s="527"/>
      <c r="GI155" s="527"/>
      <c r="GJ155" s="527"/>
      <c r="GK155" s="527"/>
      <c r="GL155" s="527"/>
      <c r="GM155" s="527"/>
      <c r="GN155" s="527"/>
      <c r="GO155" s="527"/>
      <c r="GP155" s="527"/>
      <c r="GQ155" s="527"/>
      <c r="GR155" s="527"/>
      <c r="GS155" s="527"/>
      <c r="GT155" s="527"/>
      <c r="GU155" s="527"/>
      <c r="GV155" s="527"/>
      <c r="GW155" s="527"/>
      <c r="GX155" s="527"/>
      <c r="GY155" s="527"/>
      <c r="GZ155" s="527"/>
      <c r="HA155" s="527"/>
      <c r="HB155" s="527"/>
      <c r="HC155" s="527"/>
      <c r="HD155" s="527"/>
      <c r="HE155" s="527"/>
      <c r="HF155" s="527"/>
      <c r="HG155" s="527"/>
      <c r="HH155" s="527"/>
      <c r="HI155" s="527"/>
      <c r="HJ155" s="527"/>
      <c r="HK155" s="527"/>
      <c r="HL155" s="527"/>
      <c r="HM155" s="527"/>
      <c r="HN155" s="527"/>
      <c r="HO155" s="527"/>
      <c r="HP155" s="527"/>
      <c r="HQ155" s="527"/>
      <c r="HR155" s="527"/>
      <c r="HS155" s="527"/>
      <c r="HT155" s="527"/>
      <c r="HU155" s="527"/>
      <c r="HV155" s="527"/>
      <c r="HW155" s="527"/>
      <c r="HX155" s="527"/>
      <c r="HY155" s="527"/>
      <c r="HZ155" s="527"/>
      <c r="IA155" s="527"/>
      <c r="IB155" s="527"/>
      <c r="IC155" s="527"/>
      <c r="ID155" s="527"/>
      <c r="IE155" s="527"/>
      <c r="IF155" s="527"/>
      <c r="IG155" s="527"/>
      <c r="IH155" s="527"/>
      <c r="II155" s="527"/>
      <c r="IJ155" s="527"/>
      <c r="IK155" s="527"/>
      <c r="IL155" s="527"/>
      <c r="IM155" s="527"/>
      <c r="IN155" s="527"/>
      <c r="IO155" s="527"/>
      <c r="IP155" s="527"/>
      <c r="IQ155" s="527"/>
      <c r="IR155" s="527"/>
      <c r="IS155" s="527"/>
      <c r="IT155" s="527"/>
      <c r="IU155" s="527"/>
      <c r="IV155" s="527"/>
    </row>
    <row r="156" spans="1:256">
      <c r="A156" s="278"/>
      <c r="B156" s="278"/>
      <c r="C156" s="278"/>
      <c r="D156" s="278"/>
      <c r="E156" s="278"/>
      <c r="F156" s="278"/>
      <c r="G156" s="528"/>
      <c r="H156" s="529"/>
      <c r="I156" s="278"/>
      <c r="J156" s="278"/>
      <c r="K156" s="278"/>
      <c r="L156" s="278"/>
      <c r="M156" s="530"/>
      <c r="N156" s="278"/>
      <c r="O156" s="531"/>
      <c r="P156" s="278"/>
      <c r="Q156" s="278"/>
      <c r="R156" s="278"/>
      <c r="S156" s="278"/>
      <c r="T156" s="278"/>
      <c r="U156" s="278"/>
      <c r="V156" s="278"/>
      <c r="W156" s="278"/>
      <c r="X156" s="278"/>
      <c r="Y156" s="278"/>
      <c r="Z156" s="278"/>
      <c r="AA156" s="532"/>
      <c r="AC156" s="532"/>
      <c r="AD156" s="278"/>
      <c r="AE156" s="278"/>
      <c r="AF156" s="278"/>
      <c r="AG156" s="278"/>
      <c r="AH156" s="278"/>
      <c r="AI156" s="278"/>
      <c r="AJ156" s="278"/>
      <c r="AK156" s="278"/>
      <c r="AL156" s="278"/>
      <c r="AM156" s="278"/>
      <c r="AN156" s="278"/>
      <c r="AO156" s="278"/>
      <c r="AP156" s="278"/>
      <c r="AQ156" s="278"/>
      <c r="AR156" s="278"/>
      <c r="AS156" s="278"/>
      <c r="AT156" s="278"/>
      <c r="AU156" s="278"/>
      <c r="AV156" s="278"/>
      <c r="AW156" s="278"/>
      <c r="AX156" s="278"/>
      <c r="AY156" s="278"/>
      <c r="AZ156" s="278"/>
      <c r="BA156" s="278"/>
      <c r="BB156" s="278"/>
      <c r="BC156" s="278"/>
      <c r="BD156" s="278"/>
      <c r="BE156" s="278"/>
      <c r="BF156" s="278"/>
      <c r="BG156" s="278"/>
      <c r="BH156" s="278"/>
      <c r="BI156" s="278"/>
      <c r="BJ156" s="278"/>
      <c r="BK156" s="278"/>
      <c r="BL156" s="278"/>
      <c r="BM156" s="278"/>
      <c r="BN156" s="278"/>
      <c r="BO156" s="278"/>
      <c r="BP156" s="278"/>
      <c r="BQ156" s="278"/>
      <c r="BR156" s="278"/>
      <c r="BS156" s="278"/>
      <c r="BT156" s="278"/>
      <c r="BU156" s="278"/>
      <c r="BV156" s="278"/>
      <c r="BW156" s="278"/>
      <c r="BX156" s="278"/>
      <c r="BY156" s="278"/>
      <c r="BZ156" s="278"/>
      <c r="CA156" s="278"/>
      <c r="CB156" s="278"/>
      <c r="CC156" s="278"/>
      <c r="CD156" s="278"/>
      <c r="CE156" s="278"/>
      <c r="CF156" s="278"/>
      <c r="CG156" s="278"/>
      <c r="CH156" s="278"/>
      <c r="CI156" s="278"/>
      <c r="CJ156" s="278"/>
      <c r="CK156" s="278"/>
      <c r="CL156" s="278"/>
      <c r="CM156" s="278"/>
      <c r="CN156" s="278"/>
      <c r="CO156" s="278"/>
      <c r="CP156" s="278"/>
      <c r="CQ156" s="278"/>
      <c r="CR156" s="278"/>
      <c r="CS156" s="278"/>
      <c r="CT156" s="278"/>
      <c r="CU156" s="278"/>
      <c r="CV156" s="278"/>
      <c r="CW156" s="278"/>
      <c r="CX156" s="278"/>
      <c r="CY156" s="278"/>
      <c r="CZ156" s="278"/>
      <c r="DA156" s="278"/>
      <c r="DB156" s="278"/>
      <c r="DC156" s="278"/>
      <c r="DD156" s="278"/>
      <c r="DE156" s="278"/>
      <c r="DF156" s="278"/>
      <c r="DG156" s="278"/>
      <c r="DH156" s="278"/>
      <c r="DI156" s="278"/>
      <c r="DJ156" s="278"/>
      <c r="DK156" s="278"/>
      <c r="DL156" s="278"/>
      <c r="DM156" s="278"/>
      <c r="DN156" s="278"/>
      <c r="DO156" s="278"/>
      <c r="DP156" s="278"/>
      <c r="DQ156" s="278"/>
      <c r="DR156" s="278"/>
      <c r="DS156" s="278"/>
      <c r="DT156" s="278"/>
      <c r="DU156" s="278"/>
      <c r="DV156" s="278"/>
      <c r="DW156" s="278"/>
      <c r="DX156" s="278"/>
      <c r="DY156" s="278"/>
      <c r="DZ156" s="278"/>
      <c r="EA156" s="278"/>
      <c r="EB156" s="278"/>
      <c r="EC156" s="278"/>
      <c r="ED156" s="278"/>
      <c r="EE156" s="278"/>
      <c r="EF156" s="278"/>
      <c r="EG156" s="278"/>
      <c r="EH156" s="278"/>
      <c r="EI156" s="278"/>
      <c r="EJ156" s="278"/>
      <c r="EK156" s="278"/>
      <c r="EL156" s="278"/>
      <c r="EM156" s="278"/>
      <c r="EN156" s="278"/>
      <c r="EO156" s="278"/>
      <c r="EP156" s="278"/>
      <c r="EQ156" s="278"/>
      <c r="ER156" s="278"/>
      <c r="ES156" s="278"/>
      <c r="ET156" s="278"/>
      <c r="EU156" s="278"/>
      <c r="EV156" s="278"/>
      <c r="EW156" s="278"/>
      <c r="EX156" s="278"/>
      <c r="EY156" s="278"/>
      <c r="EZ156" s="278"/>
      <c r="FA156" s="278"/>
      <c r="FB156" s="278"/>
      <c r="FC156" s="278"/>
      <c r="FD156" s="278"/>
      <c r="FE156" s="278"/>
      <c r="FF156" s="278"/>
      <c r="FG156" s="278"/>
      <c r="FH156" s="278"/>
      <c r="FI156" s="278"/>
      <c r="FJ156" s="278"/>
      <c r="FK156" s="278"/>
      <c r="FL156" s="278"/>
      <c r="FM156" s="278"/>
      <c r="FN156" s="278"/>
      <c r="FO156" s="278"/>
      <c r="FP156" s="278"/>
      <c r="FQ156" s="278"/>
      <c r="FR156" s="278"/>
      <c r="FS156" s="278"/>
      <c r="FT156" s="278"/>
      <c r="FU156" s="278"/>
      <c r="FV156" s="278"/>
      <c r="FW156" s="278"/>
      <c r="FX156" s="278"/>
      <c r="FY156" s="278"/>
      <c r="FZ156" s="278"/>
      <c r="GA156" s="278"/>
      <c r="GB156" s="278"/>
      <c r="GC156" s="278"/>
      <c r="GD156" s="278"/>
      <c r="GE156" s="278"/>
      <c r="GF156" s="278"/>
      <c r="GG156" s="278"/>
      <c r="GH156" s="278"/>
      <c r="GI156" s="278"/>
      <c r="GJ156" s="278"/>
      <c r="GK156" s="278"/>
      <c r="GL156" s="278"/>
      <c r="GM156" s="278"/>
      <c r="GN156" s="278"/>
      <c r="GO156" s="278"/>
      <c r="GP156" s="278"/>
      <c r="GQ156" s="278"/>
      <c r="GR156" s="278"/>
      <c r="GS156" s="278"/>
      <c r="GT156" s="278"/>
      <c r="GU156" s="278"/>
      <c r="GV156" s="278"/>
      <c r="GW156" s="278"/>
      <c r="GX156" s="278"/>
      <c r="GY156" s="278"/>
      <c r="GZ156" s="278"/>
      <c r="HA156" s="278"/>
      <c r="HB156" s="278"/>
      <c r="HC156" s="278"/>
      <c r="HD156" s="278"/>
      <c r="HE156" s="278"/>
      <c r="HF156" s="278"/>
      <c r="HG156" s="278"/>
      <c r="HH156" s="278"/>
      <c r="HI156" s="278"/>
      <c r="HJ156" s="278"/>
      <c r="HK156" s="278"/>
      <c r="HL156" s="278"/>
      <c r="HM156" s="278"/>
      <c r="HN156" s="278"/>
      <c r="HO156" s="278"/>
      <c r="HP156" s="278"/>
      <c r="HQ156" s="278"/>
      <c r="HR156" s="278"/>
      <c r="HS156" s="278"/>
      <c r="HT156" s="278"/>
      <c r="HU156" s="278"/>
      <c r="HV156" s="278"/>
      <c r="HW156" s="278"/>
      <c r="HX156" s="278"/>
      <c r="HY156" s="278"/>
      <c r="HZ156" s="278"/>
      <c r="IA156" s="278"/>
      <c r="IB156" s="278"/>
      <c r="IC156" s="278"/>
      <c r="ID156" s="278"/>
      <c r="IE156" s="278"/>
      <c r="IF156" s="278"/>
      <c r="IG156" s="278"/>
      <c r="IH156" s="278"/>
      <c r="II156" s="278"/>
      <c r="IJ156" s="278"/>
      <c r="IK156" s="278"/>
      <c r="IL156" s="278"/>
      <c r="IM156" s="278"/>
      <c r="IN156" s="278"/>
      <c r="IO156" s="278"/>
      <c r="IP156" s="278"/>
      <c r="IQ156" s="278"/>
      <c r="IR156" s="278"/>
      <c r="IS156" s="278"/>
      <c r="IT156" s="278"/>
      <c r="IU156" s="278"/>
      <c r="IV156" s="278"/>
    </row>
    <row r="157" spans="1:256">
      <c r="A157" s="278"/>
      <c r="B157" s="278"/>
      <c r="C157" s="278"/>
      <c r="D157" s="278"/>
      <c r="E157" s="278"/>
      <c r="F157" s="278"/>
      <c r="G157" s="528"/>
      <c r="H157" s="533"/>
      <c r="I157" s="278"/>
      <c r="J157" s="278"/>
      <c r="K157" s="278"/>
      <c r="L157" s="278"/>
      <c r="M157" s="534"/>
      <c r="N157" s="534"/>
      <c r="O157" s="534"/>
      <c r="P157" s="278"/>
      <c r="Q157" s="278"/>
      <c r="R157" s="278"/>
      <c r="S157" s="278"/>
      <c r="T157" s="278"/>
      <c r="U157" s="278"/>
      <c r="V157" s="278"/>
      <c r="W157" s="278"/>
      <c r="X157" s="278"/>
      <c r="Y157" s="278"/>
      <c r="Z157" s="278"/>
      <c r="AC157" s="278"/>
      <c r="AD157" s="278"/>
      <c r="AE157" s="278"/>
      <c r="AF157" s="278"/>
      <c r="AG157" s="278"/>
      <c r="AH157" s="278"/>
      <c r="AI157" s="278"/>
      <c r="AJ157" s="278"/>
      <c r="AK157" s="278"/>
      <c r="AL157" s="278"/>
      <c r="AM157" s="278"/>
      <c r="AN157" s="278"/>
      <c r="AO157" s="278"/>
      <c r="AP157" s="278"/>
      <c r="AQ157" s="278"/>
      <c r="AR157" s="278"/>
      <c r="AS157" s="278"/>
      <c r="AT157" s="278"/>
      <c r="AU157" s="278"/>
      <c r="AV157" s="278"/>
      <c r="AW157" s="278"/>
      <c r="AX157" s="278"/>
      <c r="AY157" s="278"/>
      <c r="AZ157" s="278"/>
      <c r="BA157" s="278"/>
      <c r="BB157" s="278"/>
      <c r="BC157" s="278"/>
      <c r="BD157" s="278"/>
      <c r="BE157" s="278"/>
      <c r="BF157" s="278"/>
      <c r="BG157" s="278"/>
      <c r="BH157" s="278"/>
      <c r="BI157" s="278"/>
      <c r="BJ157" s="278"/>
      <c r="BK157" s="278"/>
      <c r="BL157" s="278"/>
      <c r="BM157" s="278"/>
      <c r="BN157" s="278"/>
      <c r="BO157" s="278"/>
      <c r="BP157" s="278"/>
      <c r="BQ157" s="278"/>
      <c r="BR157" s="278"/>
      <c r="BS157" s="278"/>
      <c r="BT157" s="278"/>
      <c r="BU157" s="278"/>
      <c r="BV157" s="278"/>
      <c r="BW157" s="278"/>
      <c r="BX157" s="278"/>
      <c r="BY157" s="278"/>
      <c r="BZ157" s="278"/>
      <c r="CA157" s="278"/>
      <c r="CB157" s="278"/>
      <c r="CC157" s="278"/>
      <c r="CD157" s="278"/>
      <c r="CE157" s="278"/>
      <c r="CF157" s="278"/>
      <c r="CG157" s="278"/>
      <c r="CH157" s="278"/>
      <c r="CI157" s="278"/>
      <c r="CJ157" s="278"/>
      <c r="CK157" s="278"/>
      <c r="CL157" s="278"/>
      <c r="CM157" s="278"/>
      <c r="CN157" s="278"/>
      <c r="CO157" s="278"/>
      <c r="CP157" s="278"/>
      <c r="CQ157" s="278"/>
      <c r="CR157" s="278"/>
      <c r="CS157" s="278"/>
      <c r="CT157" s="278"/>
      <c r="CU157" s="278"/>
      <c r="CV157" s="278"/>
      <c r="CW157" s="278"/>
      <c r="CX157" s="278"/>
      <c r="CY157" s="278"/>
      <c r="CZ157" s="278"/>
      <c r="DA157" s="278"/>
      <c r="DB157" s="278"/>
      <c r="DC157" s="278"/>
      <c r="DD157" s="278"/>
      <c r="DE157" s="278"/>
      <c r="DF157" s="278"/>
      <c r="DG157" s="278"/>
      <c r="DH157" s="278"/>
      <c r="DI157" s="278"/>
      <c r="DJ157" s="278"/>
      <c r="DK157" s="278"/>
      <c r="DL157" s="278"/>
      <c r="DM157" s="278"/>
      <c r="DN157" s="278"/>
      <c r="DO157" s="278"/>
      <c r="DP157" s="278"/>
      <c r="DQ157" s="278"/>
      <c r="DR157" s="278"/>
      <c r="DS157" s="278"/>
      <c r="DT157" s="278"/>
      <c r="DU157" s="278"/>
      <c r="DV157" s="278"/>
      <c r="DW157" s="278"/>
      <c r="DX157" s="278"/>
      <c r="DY157" s="278"/>
      <c r="DZ157" s="278"/>
      <c r="EA157" s="278"/>
      <c r="EB157" s="278"/>
      <c r="EC157" s="278"/>
      <c r="ED157" s="278"/>
      <c r="EE157" s="278"/>
      <c r="EF157" s="278"/>
      <c r="EG157" s="278"/>
      <c r="EH157" s="278"/>
      <c r="EI157" s="278"/>
      <c r="EJ157" s="278"/>
      <c r="EK157" s="278"/>
      <c r="EL157" s="278"/>
      <c r="EM157" s="278"/>
      <c r="EN157" s="278"/>
      <c r="EO157" s="278"/>
      <c r="EP157" s="278"/>
      <c r="EQ157" s="278"/>
      <c r="ER157" s="278"/>
      <c r="ES157" s="278"/>
      <c r="ET157" s="278"/>
      <c r="EU157" s="278"/>
      <c r="EV157" s="278"/>
      <c r="EW157" s="278"/>
      <c r="EX157" s="278"/>
      <c r="EY157" s="278"/>
      <c r="EZ157" s="278"/>
      <c r="FA157" s="278"/>
      <c r="FB157" s="278"/>
      <c r="FC157" s="278"/>
      <c r="FD157" s="278"/>
      <c r="FE157" s="278"/>
      <c r="FF157" s="278"/>
      <c r="FG157" s="278"/>
      <c r="FH157" s="278"/>
      <c r="FI157" s="278"/>
      <c r="FJ157" s="278"/>
      <c r="FK157" s="278"/>
      <c r="FL157" s="278"/>
      <c r="FM157" s="278"/>
      <c r="FN157" s="278"/>
      <c r="FO157" s="278"/>
      <c r="FP157" s="278"/>
      <c r="FQ157" s="278"/>
      <c r="FR157" s="278"/>
      <c r="FS157" s="278"/>
      <c r="FT157" s="278"/>
      <c r="FU157" s="278"/>
      <c r="FV157" s="278"/>
      <c r="FW157" s="278"/>
      <c r="FX157" s="278"/>
      <c r="FY157" s="278"/>
      <c r="FZ157" s="278"/>
      <c r="GA157" s="278"/>
      <c r="GB157" s="278"/>
      <c r="GC157" s="278"/>
      <c r="GD157" s="278"/>
      <c r="GE157" s="278"/>
      <c r="GF157" s="278"/>
      <c r="GG157" s="278"/>
      <c r="GH157" s="278"/>
      <c r="GI157" s="278"/>
      <c r="GJ157" s="278"/>
      <c r="GK157" s="278"/>
      <c r="GL157" s="278"/>
      <c r="GM157" s="278"/>
      <c r="GN157" s="278"/>
      <c r="GO157" s="278"/>
      <c r="GP157" s="278"/>
      <c r="GQ157" s="278"/>
      <c r="GR157" s="278"/>
      <c r="GS157" s="278"/>
      <c r="GT157" s="278"/>
      <c r="GU157" s="278"/>
      <c r="GV157" s="278"/>
      <c r="GW157" s="278"/>
      <c r="GX157" s="278"/>
      <c r="GY157" s="278"/>
      <c r="GZ157" s="278"/>
      <c r="HA157" s="278"/>
      <c r="HB157" s="278"/>
      <c r="HC157" s="278"/>
      <c r="HD157" s="278"/>
      <c r="HE157" s="278"/>
      <c r="HF157" s="278"/>
      <c r="HG157" s="278"/>
      <c r="HH157" s="278"/>
      <c r="HI157" s="278"/>
      <c r="HJ157" s="278"/>
      <c r="HK157" s="278"/>
      <c r="HL157" s="278"/>
      <c r="HM157" s="278"/>
      <c r="HN157" s="278"/>
      <c r="HO157" s="278"/>
      <c r="HP157" s="278"/>
      <c r="HQ157" s="278"/>
      <c r="HR157" s="278"/>
      <c r="HS157" s="278"/>
      <c r="HT157" s="278"/>
      <c r="HU157" s="278"/>
      <c r="HV157" s="278"/>
      <c r="HW157" s="278"/>
      <c r="HX157" s="278"/>
      <c r="HY157" s="278"/>
      <c r="HZ157" s="278"/>
      <c r="IA157" s="278"/>
      <c r="IB157" s="278"/>
      <c r="IC157" s="278"/>
      <c r="ID157" s="278"/>
      <c r="IE157" s="278"/>
      <c r="IF157" s="278"/>
      <c r="IG157" s="278"/>
      <c r="IH157" s="278"/>
      <c r="II157" s="278"/>
      <c r="IJ157" s="278"/>
      <c r="IK157" s="278"/>
      <c r="IL157" s="278"/>
      <c r="IM157" s="278"/>
      <c r="IN157" s="278"/>
      <c r="IO157" s="278"/>
      <c r="IP157" s="278"/>
      <c r="IQ157" s="278"/>
      <c r="IR157" s="278"/>
      <c r="IS157" s="278"/>
      <c r="IT157" s="278"/>
      <c r="IU157" s="278"/>
      <c r="IV157" s="278"/>
    </row>
    <row r="158" spans="1:256">
      <c r="A158" s="278"/>
      <c r="B158" s="278"/>
      <c r="C158" s="278"/>
      <c r="D158" s="278"/>
      <c r="E158" s="278"/>
      <c r="F158" s="278"/>
      <c r="G158" s="528"/>
      <c r="H158" s="533"/>
      <c r="I158" s="278"/>
      <c r="J158" s="278"/>
      <c r="K158" s="278"/>
      <c r="L158" s="278"/>
      <c r="M158" s="278"/>
      <c r="N158" s="278"/>
      <c r="O158" s="278"/>
      <c r="P158" s="278"/>
      <c r="Q158" s="278"/>
      <c r="R158" s="278"/>
      <c r="S158" s="278"/>
      <c r="T158" s="278"/>
      <c r="U158" s="278"/>
      <c r="V158" s="278"/>
      <c r="W158" s="278"/>
      <c r="X158" s="278"/>
      <c r="Y158" s="278"/>
      <c r="Z158" s="278"/>
      <c r="AC158" s="278"/>
      <c r="AD158" s="278"/>
      <c r="AE158" s="278"/>
      <c r="AF158" s="278"/>
      <c r="AG158" s="278"/>
      <c r="AH158" s="278"/>
      <c r="AI158" s="278"/>
      <c r="AJ158" s="278"/>
      <c r="AK158" s="278"/>
      <c r="AL158" s="278"/>
      <c r="AM158" s="278"/>
      <c r="AN158" s="278"/>
      <c r="AO158" s="278"/>
      <c r="AP158" s="278"/>
      <c r="AQ158" s="278"/>
      <c r="AR158" s="278"/>
      <c r="AS158" s="278"/>
      <c r="AT158" s="278"/>
      <c r="AU158" s="278"/>
      <c r="AV158" s="278"/>
      <c r="AW158" s="278"/>
      <c r="AX158" s="278"/>
      <c r="AY158" s="278"/>
      <c r="AZ158" s="278"/>
      <c r="BA158" s="278"/>
      <c r="BB158" s="278"/>
      <c r="BC158" s="278"/>
      <c r="BD158" s="278"/>
      <c r="BE158" s="278"/>
      <c r="BF158" s="278"/>
      <c r="BG158" s="278"/>
      <c r="BH158" s="278"/>
      <c r="BI158" s="278"/>
      <c r="BJ158" s="278"/>
      <c r="BK158" s="278"/>
      <c r="BL158" s="278"/>
      <c r="BM158" s="278"/>
      <c r="BN158" s="278"/>
      <c r="BO158" s="278"/>
      <c r="BP158" s="278"/>
      <c r="BQ158" s="278"/>
      <c r="BR158" s="278"/>
      <c r="BS158" s="278"/>
      <c r="BT158" s="278"/>
      <c r="BU158" s="278"/>
      <c r="BV158" s="278"/>
      <c r="BW158" s="278"/>
      <c r="BX158" s="278"/>
      <c r="BY158" s="278"/>
      <c r="BZ158" s="278"/>
      <c r="CA158" s="278"/>
      <c r="CB158" s="278"/>
      <c r="CC158" s="278"/>
      <c r="CD158" s="278"/>
      <c r="CE158" s="278"/>
      <c r="CF158" s="278"/>
      <c r="CG158" s="278"/>
      <c r="CH158" s="278"/>
      <c r="CI158" s="278"/>
      <c r="CJ158" s="278"/>
      <c r="CK158" s="278"/>
      <c r="CL158" s="278"/>
      <c r="CM158" s="278"/>
      <c r="CN158" s="278"/>
      <c r="CO158" s="278"/>
      <c r="CP158" s="278"/>
      <c r="CQ158" s="278"/>
      <c r="CR158" s="278"/>
      <c r="CS158" s="278"/>
      <c r="CT158" s="278"/>
      <c r="CU158" s="278"/>
      <c r="CV158" s="278"/>
      <c r="CW158" s="278"/>
      <c r="CX158" s="278"/>
      <c r="CY158" s="278"/>
      <c r="CZ158" s="278"/>
      <c r="DA158" s="278"/>
      <c r="DB158" s="278"/>
      <c r="DC158" s="278"/>
      <c r="DD158" s="278"/>
      <c r="DE158" s="278"/>
      <c r="DF158" s="278"/>
      <c r="DG158" s="278"/>
      <c r="DH158" s="278"/>
      <c r="DI158" s="278"/>
      <c r="DJ158" s="278"/>
      <c r="DK158" s="278"/>
      <c r="DL158" s="278"/>
      <c r="DM158" s="278"/>
      <c r="DN158" s="278"/>
      <c r="DO158" s="278"/>
      <c r="DP158" s="278"/>
      <c r="DQ158" s="278"/>
      <c r="DR158" s="278"/>
      <c r="DS158" s="278"/>
      <c r="DT158" s="278"/>
      <c r="DU158" s="278"/>
      <c r="DV158" s="278"/>
      <c r="DW158" s="278"/>
      <c r="DX158" s="278"/>
      <c r="DY158" s="278"/>
      <c r="DZ158" s="278"/>
      <c r="EA158" s="278"/>
      <c r="EB158" s="278"/>
      <c r="EC158" s="278"/>
      <c r="ED158" s="278"/>
      <c r="EE158" s="278"/>
      <c r="EF158" s="278"/>
      <c r="EG158" s="278"/>
      <c r="EH158" s="278"/>
      <c r="EI158" s="278"/>
      <c r="EJ158" s="278"/>
      <c r="EK158" s="278"/>
      <c r="EL158" s="278"/>
      <c r="EM158" s="278"/>
      <c r="EN158" s="278"/>
      <c r="EO158" s="278"/>
      <c r="EP158" s="278"/>
      <c r="EQ158" s="278"/>
      <c r="ER158" s="278"/>
      <c r="ES158" s="278"/>
      <c r="ET158" s="278"/>
      <c r="EU158" s="278"/>
      <c r="EV158" s="278"/>
      <c r="EW158" s="278"/>
      <c r="EX158" s="278"/>
      <c r="EY158" s="278"/>
      <c r="EZ158" s="278"/>
      <c r="FA158" s="278"/>
      <c r="FB158" s="278"/>
      <c r="FC158" s="278"/>
      <c r="FD158" s="278"/>
      <c r="FE158" s="278"/>
      <c r="FF158" s="278"/>
      <c r="FG158" s="278"/>
      <c r="FH158" s="278"/>
      <c r="FI158" s="278"/>
      <c r="FJ158" s="278"/>
      <c r="FK158" s="278"/>
      <c r="FL158" s="278"/>
      <c r="FM158" s="278"/>
      <c r="FN158" s="278"/>
      <c r="FO158" s="278"/>
      <c r="FP158" s="278"/>
      <c r="FQ158" s="278"/>
      <c r="FR158" s="278"/>
      <c r="FS158" s="278"/>
      <c r="FT158" s="278"/>
      <c r="FU158" s="278"/>
      <c r="FV158" s="278"/>
      <c r="FW158" s="278"/>
      <c r="FX158" s="278"/>
      <c r="FY158" s="278"/>
      <c r="FZ158" s="278"/>
      <c r="GA158" s="278"/>
      <c r="GB158" s="278"/>
      <c r="GC158" s="278"/>
      <c r="GD158" s="278"/>
      <c r="GE158" s="278"/>
      <c r="GF158" s="278"/>
      <c r="GG158" s="278"/>
      <c r="GH158" s="278"/>
      <c r="GI158" s="278"/>
      <c r="GJ158" s="278"/>
      <c r="GK158" s="278"/>
      <c r="GL158" s="278"/>
      <c r="GM158" s="278"/>
      <c r="GN158" s="278"/>
      <c r="GO158" s="278"/>
      <c r="GP158" s="278"/>
      <c r="GQ158" s="278"/>
      <c r="GR158" s="278"/>
      <c r="GS158" s="278"/>
      <c r="GT158" s="278"/>
      <c r="GU158" s="278"/>
      <c r="GV158" s="278"/>
      <c r="GW158" s="278"/>
      <c r="GX158" s="278"/>
      <c r="GY158" s="278"/>
      <c r="GZ158" s="278"/>
      <c r="HA158" s="278"/>
      <c r="HB158" s="278"/>
      <c r="HC158" s="278"/>
      <c r="HD158" s="278"/>
      <c r="HE158" s="278"/>
      <c r="HF158" s="278"/>
      <c r="HG158" s="278"/>
      <c r="HH158" s="278"/>
      <c r="HI158" s="278"/>
      <c r="HJ158" s="278"/>
      <c r="HK158" s="278"/>
      <c r="HL158" s="278"/>
      <c r="HM158" s="278"/>
      <c r="HN158" s="278"/>
      <c r="HO158" s="278"/>
      <c r="HP158" s="278"/>
      <c r="HQ158" s="278"/>
      <c r="HR158" s="278"/>
      <c r="HS158" s="278"/>
      <c r="HT158" s="278"/>
      <c r="HU158" s="278"/>
      <c r="HV158" s="278"/>
      <c r="HW158" s="278"/>
      <c r="HX158" s="278"/>
      <c r="HY158" s="278"/>
      <c r="HZ158" s="278"/>
      <c r="IA158" s="278"/>
      <c r="IB158" s="278"/>
      <c r="IC158" s="278"/>
      <c r="ID158" s="278"/>
      <c r="IE158" s="278"/>
      <c r="IF158" s="278"/>
      <c r="IG158" s="278"/>
      <c r="IH158" s="278"/>
      <c r="II158" s="278"/>
      <c r="IJ158" s="278"/>
      <c r="IK158" s="278"/>
      <c r="IL158" s="278"/>
      <c r="IM158" s="278"/>
      <c r="IN158" s="278"/>
      <c r="IO158" s="278"/>
      <c r="IP158" s="278"/>
      <c r="IQ158" s="278"/>
      <c r="IR158" s="278"/>
      <c r="IS158" s="278"/>
      <c r="IT158" s="278"/>
      <c r="IU158" s="278"/>
      <c r="IV158" s="278"/>
    </row>
    <row r="159" spans="1:256">
      <c r="A159" s="278"/>
      <c r="B159" s="278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8"/>
      <c r="N159" s="278"/>
      <c r="O159" s="278"/>
      <c r="P159" s="278"/>
      <c r="Q159" s="278"/>
      <c r="R159" s="278"/>
      <c r="S159" s="278"/>
      <c r="T159" s="278"/>
      <c r="U159" s="278"/>
      <c r="V159" s="278"/>
      <c r="W159" s="278"/>
      <c r="X159" s="278"/>
      <c r="Y159" s="278"/>
      <c r="Z159" s="278"/>
      <c r="AC159" s="278"/>
      <c r="AD159" s="278"/>
      <c r="AE159" s="278"/>
      <c r="AF159" s="278"/>
      <c r="AG159" s="278"/>
      <c r="AH159" s="278"/>
      <c r="AI159" s="278"/>
      <c r="AJ159" s="278"/>
      <c r="AK159" s="278"/>
      <c r="AL159" s="278"/>
      <c r="AM159" s="278"/>
      <c r="AN159" s="278"/>
      <c r="AO159" s="278"/>
      <c r="AP159" s="278"/>
      <c r="AQ159" s="278"/>
      <c r="AR159" s="278"/>
      <c r="AS159" s="278"/>
      <c r="AT159" s="278"/>
      <c r="AU159" s="278"/>
      <c r="AV159" s="278"/>
      <c r="AW159" s="278"/>
      <c r="AX159" s="278"/>
      <c r="AY159" s="278"/>
      <c r="AZ159" s="278"/>
      <c r="BA159" s="278"/>
      <c r="BB159" s="278"/>
      <c r="BC159" s="278"/>
      <c r="BD159" s="278"/>
      <c r="BE159" s="278"/>
      <c r="BF159" s="278"/>
      <c r="BG159" s="278"/>
      <c r="BH159" s="278"/>
      <c r="BI159" s="278"/>
      <c r="BJ159" s="278"/>
      <c r="BK159" s="278"/>
      <c r="BL159" s="278"/>
      <c r="BM159" s="278"/>
      <c r="BN159" s="278"/>
      <c r="BO159" s="278"/>
      <c r="BP159" s="278"/>
      <c r="BQ159" s="278"/>
      <c r="BR159" s="278"/>
      <c r="BS159" s="278"/>
      <c r="BT159" s="278"/>
      <c r="BU159" s="278"/>
      <c r="BV159" s="278"/>
      <c r="BW159" s="278"/>
      <c r="BX159" s="278"/>
      <c r="BY159" s="278"/>
      <c r="BZ159" s="278"/>
      <c r="CA159" s="278"/>
      <c r="CB159" s="278"/>
      <c r="CC159" s="278"/>
      <c r="CD159" s="278"/>
      <c r="CE159" s="278"/>
      <c r="CF159" s="278"/>
      <c r="CG159" s="278"/>
      <c r="CH159" s="278"/>
      <c r="CI159" s="278"/>
      <c r="CJ159" s="278"/>
      <c r="CK159" s="278"/>
      <c r="CL159" s="278"/>
      <c r="CM159" s="278"/>
      <c r="CN159" s="278"/>
      <c r="CO159" s="278"/>
      <c r="CP159" s="278"/>
      <c r="CQ159" s="278"/>
      <c r="CR159" s="278"/>
      <c r="CS159" s="278"/>
      <c r="CT159" s="278"/>
      <c r="CU159" s="278"/>
      <c r="CV159" s="278"/>
      <c r="CW159" s="278"/>
      <c r="CX159" s="278"/>
      <c r="CY159" s="278"/>
      <c r="CZ159" s="278"/>
      <c r="DA159" s="278"/>
      <c r="DB159" s="278"/>
      <c r="DC159" s="278"/>
      <c r="DD159" s="278"/>
      <c r="DE159" s="278"/>
      <c r="DF159" s="278"/>
      <c r="DG159" s="278"/>
      <c r="DH159" s="278"/>
      <c r="DI159" s="278"/>
      <c r="DJ159" s="278"/>
      <c r="DK159" s="278"/>
      <c r="DL159" s="278"/>
      <c r="DM159" s="278"/>
      <c r="DN159" s="278"/>
      <c r="DO159" s="278"/>
      <c r="DP159" s="278"/>
      <c r="DQ159" s="278"/>
      <c r="DR159" s="278"/>
      <c r="DS159" s="278"/>
      <c r="DT159" s="278"/>
      <c r="DU159" s="278"/>
      <c r="DV159" s="278"/>
      <c r="DW159" s="278"/>
      <c r="DX159" s="278"/>
      <c r="DY159" s="278"/>
      <c r="DZ159" s="278"/>
      <c r="EA159" s="278"/>
      <c r="EB159" s="278"/>
      <c r="EC159" s="278"/>
      <c r="ED159" s="278"/>
      <c r="EE159" s="278"/>
      <c r="EF159" s="278"/>
      <c r="EG159" s="278"/>
      <c r="EH159" s="278"/>
      <c r="EI159" s="278"/>
      <c r="EJ159" s="278"/>
      <c r="EK159" s="278"/>
      <c r="EL159" s="278"/>
      <c r="EM159" s="278"/>
      <c r="EN159" s="278"/>
      <c r="EO159" s="278"/>
      <c r="EP159" s="278"/>
      <c r="EQ159" s="278"/>
      <c r="ER159" s="278"/>
      <c r="ES159" s="278"/>
      <c r="ET159" s="278"/>
      <c r="EU159" s="278"/>
      <c r="EV159" s="278"/>
      <c r="EW159" s="278"/>
      <c r="EX159" s="278"/>
      <c r="EY159" s="278"/>
      <c r="EZ159" s="278"/>
      <c r="FA159" s="278"/>
      <c r="FB159" s="278"/>
      <c r="FC159" s="278"/>
      <c r="FD159" s="278"/>
      <c r="FE159" s="278"/>
      <c r="FF159" s="278"/>
      <c r="FG159" s="278"/>
      <c r="FH159" s="278"/>
      <c r="FI159" s="278"/>
      <c r="FJ159" s="278"/>
      <c r="FK159" s="278"/>
      <c r="FL159" s="278"/>
      <c r="FM159" s="278"/>
      <c r="FN159" s="278"/>
      <c r="FO159" s="278"/>
      <c r="FP159" s="278"/>
      <c r="FQ159" s="278"/>
      <c r="FR159" s="278"/>
      <c r="FS159" s="278"/>
      <c r="FT159" s="278"/>
      <c r="FU159" s="278"/>
      <c r="FV159" s="278"/>
      <c r="FW159" s="278"/>
      <c r="FX159" s="278"/>
      <c r="FY159" s="278"/>
      <c r="FZ159" s="278"/>
      <c r="GA159" s="278"/>
      <c r="GB159" s="278"/>
      <c r="GC159" s="278"/>
      <c r="GD159" s="278"/>
      <c r="GE159" s="278"/>
      <c r="GF159" s="278"/>
      <c r="GG159" s="278"/>
      <c r="GH159" s="278"/>
      <c r="GI159" s="278"/>
      <c r="GJ159" s="278"/>
      <c r="GK159" s="278"/>
      <c r="GL159" s="278"/>
      <c r="GM159" s="278"/>
      <c r="GN159" s="278"/>
      <c r="GO159" s="278"/>
      <c r="GP159" s="278"/>
      <c r="GQ159" s="278"/>
      <c r="GR159" s="278"/>
      <c r="GS159" s="278"/>
      <c r="GT159" s="278"/>
      <c r="GU159" s="278"/>
      <c r="GV159" s="278"/>
      <c r="GW159" s="278"/>
      <c r="GX159" s="278"/>
      <c r="GY159" s="278"/>
      <c r="GZ159" s="278"/>
      <c r="HA159" s="278"/>
      <c r="HB159" s="278"/>
      <c r="HC159" s="278"/>
      <c r="HD159" s="278"/>
      <c r="HE159" s="278"/>
      <c r="HF159" s="278"/>
      <c r="HG159" s="278"/>
      <c r="HH159" s="278"/>
      <c r="HI159" s="278"/>
      <c r="HJ159" s="278"/>
      <c r="HK159" s="278"/>
      <c r="HL159" s="278"/>
      <c r="HM159" s="278"/>
      <c r="HN159" s="278"/>
      <c r="HO159" s="278"/>
      <c r="HP159" s="278"/>
      <c r="HQ159" s="278"/>
      <c r="HR159" s="278"/>
      <c r="HS159" s="278"/>
      <c r="HT159" s="278"/>
      <c r="HU159" s="278"/>
      <c r="HV159" s="278"/>
      <c r="HW159" s="278"/>
      <c r="HX159" s="278"/>
      <c r="HY159" s="278"/>
      <c r="HZ159" s="278"/>
      <c r="IA159" s="278"/>
      <c r="IB159" s="278"/>
      <c r="IC159" s="278"/>
      <c r="ID159" s="278"/>
      <c r="IE159" s="278"/>
      <c r="IF159" s="278"/>
      <c r="IG159" s="278"/>
      <c r="IH159" s="278"/>
      <c r="II159" s="278"/>
      <c r="IJ159" s="278"/>
      <c r="IK159" s="278"/>
      <c r="IL159" s="278"/>
      <c r="IM159" s="278"/>
      <c r="IN159" s="278"/>
      <c r="IO159" s="278"/>
      <c r="IP159" s="278"/>
      <c r="IQ159" s="278"/>
      <c r="IR159" s="278"/>
      <c r="IS159" s="278"/>
      <c r="IT159" s="278"/>
      <c r="IU159" s="278"/>
      <c r="IV159" s="278"/>
    </row>
    <row r="160" spans="1:256">
      <c r="A160" s="278"/>
      <c r="B160" s="278"/>
      <c r="C160" s="278"/>
      <c r="D160" s="278"/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278"/>
      <c r="R160" s="278"/>
      <c r="S160" s="278"/>
      <c r="T160" s="278"/>
      <c r="U160" s="278"/>
      <c r="V160" s="278"/>
      <c r="W160" s="278"/>
      <c r="X160" s="278"/>
      <c r="Y160" s="278"/>
      <c r="Z160" s="278"/>
      <c r="AC160" s="278"/>
      <c r="AD160" s="278"/>
      <c r="AE160" s="278"/>
      <c r="AF160" s="278"/>
      <c r="AG160" s="278"/>
      <c r="AH160" s="278"/>
      <c r="AI160" s="278"/>
      <c r="AJ160" s="278"/>
      <c r="AK160" s="278"/>
      <c r="AL160" s="278"/>
      <c r="AM160" s="278"/>
      <c r="AN160" s="278"/>
      <c r="AO160" s="278"/>
      <c r="AP160" s="278"/>
      <c r="AQ160" s="278"/>
      <c r="AR160" s="278"/>
      <c r="AS160" s="278"/>
      <c r="AT160" s="278"/>
      <c r="AU160" s="278"/>
      <c r="AV160" s="278"/>
      <c r="AW160" s="278"/>
      <c r="AX160" s="278"/>
      <c r="AY160" s="278"/>
      <c r="AZ160" s="278"/>
      <c r="BA160" s="278"/>
      <c r="BB160" s="278"/>
      <c r="BC160" s="278"/>
      <c r="BD160" s="278"/>
      <c r="BE160" s="278"/>
      <c r="BF160" s="278"/>
      <c r="BG160" s="278"/>
      <c r="BH160" s="278"/>
      <c r="BI160" s="278"/>
      <c r="BJ160" s="278"/>
      <c r="BK160" s="278"/>
      <c r="BL160" s="278"/>
      <c r="BM160" s="278"/>
      <c r="BN160" s="278"/>
      <c r="BO160" s="278"/>
      <c r="BP160" s="278"/>
      <c r="BQ160" s="278"/>
      <c r="BR160" s="278"/>
      <c r="BS160" s="278"/>
      <c r="BT160" s="278"/>
      <c r="BU160" s="278"/>
      <c r="BV160" s="278"/>
      <c r="BW160" s="278"/>
      <c r="BX160" s="278"/>
      <c r="BY160" s="278"/>
      <c r="BZ160" s="278"/>
      <c r="CA160" s="278"/>
      <c r="CB160" s="278"/>
      <c r="CC160" s="278"/>
      <c r="CD160" s="278"/>
      <c r="CE160" s="278"/>
      <c r="CF160" s="278"/>
      <c r="CG160" s="278"/>
      <c r="CH160" s="278"/>
      <c r="CI160" s="278"/>
      <c r="CJ160" s="278"/>
      <c r="CK160" s="278"/>
      <c r="CL160" s="278"/>
      <c r="CM160" s="278"/>
      <c r="CN160" s="278"/>
      <c r="CO160" s="278"/>
      <c r="CP160" s="278"/>
      <c r="CQ160" s="278"/>
      <c r="CR160" s="278"/>
      <c r="CS160" s="278"/>
      <c r="CT160" s="278"/>
      <c r="CU160" s="278"/>
      <c r="CV160" s="278"/>
      <c r="CW160" s="278"/>
      <c r="CX160" s="278"/>
      <c r="CY160" s="278"/>
      <c r="CZ160" s="278"/>
      <c r="DA160" s="278"/>
      <c r="DB160" s="278"/>
      <c r="DC160" s="278"/>
      <c r="DD160" s="278"/>
      <c r="DE160" s="278"/>
      <c r="DF160" s="278"/>
      <c r="DG160" s="278"/>
      <c r="DH160" s="278"/>
      <c r="DI160" s="278"/>
      <c r="DJ160" s="278"/>
      <c r="DK160" s="278"/>
      <c r="DL160" s="278"/>
      <c r="DM160" s="278"/>
      <c r="DN160" s="278"/>
      <c r="DO160" s="278"/>
      <c r="DP160" s="278"/>
      <c r="DQ160" s="278"/>
      <c r="DR160" s="278"/>
      <c r="DS160" s="278"/>
      <c r="DT160" s="278"/>
      <c r="DU160" s="278"/>
      <c r="DV160" s="278"/>
      <c r="DW160" s="278"/>
      <c r="DX160" s="278"/>
      <c r="DY160" s="278"/>
      <c r="DZ160" s="278"/>
      <c r="EA160" s="278"/>
      <c r="EB160" s="278"/>
      <c r="EC160" s="278"/>
      <c r="ED160" s="278"/>
      <c r="EE160" s="278"/>
      <c r="EF160" s="278"/>
      <c r="EG160" s="278"/>
      <c r="EH160" s="278"/>
      <c r="EI160" s="278"/>
      <c r="EJ160" s="278"/>
      <c r="EK160" s="278"/>
      <c r="EL160" s="278"/>
      <c r="EM160" s="278"/>
      <c r="EN160" s="278"/>
      <c r="EO160" s="278"/>
      <c r="EP160" s="278"/>
      <c r="EQ160" s="278"/>
      <c r="ER160" s="278"/>
      <c r="ES160" s="278"/>
      <c r="ET160" s="278"/>
      <c r="EU160" s="278"/>
      <c r="EV160" s="278"/>
      <c r="EW160" s="278"/>
      <c r="EX160" s="278"/>
      <c r="EY160" s="278"/>
      <c r="EZ160" s="278"/>
      <c r="FA160" s="278"/>
      <c r="FB160" s="278"/>
      <c r="FC160" s="278"/>
      <c r="FD160" s="278"/>
      <c r="FE160" s="278"/>
      <c r="FF160" s="278"/>
      <c r="FG160" s="278"/>
      <c r="FH160" s="278"/>
      <c r="FI160" s="278"/>
      <c r="FJ160" s="278"/>
      <c r="FK160" s="278"/>
      <c r="FL160" s="278"/>
      <c r="FM160" s="278"/>
      <c r="FN160" s="278"/>
      <c r="FO160" s="278"/>
      <c r="FP160" s="278"/>
      <c r="FQ160" s="278"/>
      <c r="FR160" s="278"/>
      <c r="FS160" s="278"/>
      <c r="FT160" s="278"/>
      <c r="FU160" s="278"/>
      <c r="FV160" s="278"/>
      <c r="FW160" s="278"/>
      <c r="FX160" s="278"/>
      <c r="FY160" s="278"/>
      <c r="FZ160" s="278"/>
      <c r="GA160" s="278"/>
      <c r="GB160" s="278"/>
      <c r="GC160" s="278"/>
      <c r="GD160" s="278"/>
      <c r="GE160" s="278"/>
      <c r="GF160" s="278"/>
      <c r="GG160" s="278"/>
      <c r="GH160" s="278"/>
      <c r="GI160" s="278"/>
      <c r="GJ160" s="278"/>
      <c r="GK160" s="278"/>
      <c r="GL160" s="278"/>
      <c r="GM160" s="278"/>
      <c r="GN160" s="278"/>
      <c r="GO160" s="278"/>
      <c r="GP160" s="278"/>
      <c r="GQ160" s="278"/>
      <c r="GR160" s="278"/>
      <c r="GS160" s="278"/>
      <c r="GT160" s="278"/>
      <c r="GU160" s="278"/>
      <c r="GV160" s="278"/>
      <c r="GW160" s="278"/>
      <c r="GX160" s="278"/>
      <c r="GY160" s="278"/>
      <c r="GZ160" s="278"/>
      <c r="HA160" s="278"/>
      <c r="HB160" s="278"/>
      <c r="HC160" s="278"/>
      <c r="HD160" s="278"/>
      <c r="HE160" s="278"/>
      <c r="HF160" s="278"/>
      <c r="HG160" s="278"/>
      <c r="HH160" s="278"/>
      <c r="HI160" s="278"/>
      <c r="HJ160" s="278"/>
      <c r="HK160" s="278"/>
      <c r="HL160" s="278"/>
      <c r="HM160" s="278"/>
      <c r="HN160" s="278"/>
      <c r="HO160" s="278"/>
      <c r="HP160" s="278"/>
      <c r="HQ160" s="278"/>
      <c r="HR160" s="278"/>
      <c r="HS160" s="278"/>
      <c r="HT160" s="278"/>
      <c r="HU160" s="278"/>
      <c r="HV160" s="278"/>
      <c r="HW160" s="278"/>
      <c r="HX160" s="278"/>
      <c r="HY160" s="278"/>
      <c r="HZ160" s="278"/>
      <c r="IA160" s="278"/>
      <c r="IB160" s="278"/>
      <c r="IC160" s="278"/>
      <c r="ID160" s="278"/>
      <c r="IE160" s="278"/>
      <c r="IF160" s="278"/>
      <c r="IG160" s="278"/>
      <c r="IH160" s="278"/>
      <c r="II160" s="278"/>
      <c r="IJ160" s="278"/>
      <c r="IK160" s="278"/>
      <c r="IL160" s="278"/>
      <c r="IM160" s="278"/>
      <c r="IN160" s="278"/>
      <c r="IO160" s="278"/>
      <c r="IP160" s="278"/>
      <c r="IQ160" s="278"/>
      <c r="IR160" s="278"/>
      <c r="IS160" s="278"/>
      <c r="IT160" s="278"/>
      <c r="IU160" s="278"/>
      <c r="IV160" s="278"/>
    </row>
    <row r="161" spans="1:256">
      <c r="A161" s="278"/>
      <c r="B161" s="278"/>
      <c r="C161" s="278"/>
      <c r="D161" s="278"/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278"/>
      <c r="R161" s="278"/>
      <c r="S161" s="278"/>
      <c r="T161" s="278"/>
      <c r="U161" s="278"/>
      <c r="V161" s="278"/>
      <c r="W161" s="278"/>
      <c r="X161" s="278"/>
      <c r="Y161" s="278"/>
      <c r="Z161" s="278"/>
      <c r="AC161" s="278"/>
      <c r="AD161" s="278"/>
      <c r="AE161" s="278"/>
      <c r="AF161" s="278"/>
      <c r="AG161" s="278"/>
      <c r="AH161" s="278"/>
      <c r="AI161" s="278"/>
      <c r="AJ161" s="278"/>
      <c r="AK161" s="278"/>
      <c r="AL161" s="278"/>
      <c r="AM161" s="278"/>
      <c r="AN161" s="278"/>
      <c r="AO161" s="278"/>
      <c r="AP161" s="278"/>
      <c r="AQ161" s="278"/>
      <c r="AR161" s="278"/>
      <c r="AS161" s="278"/>
      <c r="AT161" s="278"/>
      <c r="AU161" s="278"/>
      <c r="AV161" s="278"/>
      <c r="AW161" s="278"/>
      <c r="AX161" s="278"/>
      <c r="AY161" s="278"/>
      <c r="AZ161" s="278"/>
      <c r="BA161" s="278"/>
      <c r="BB161" s="278"/>
      <c r="BC161" s="278"/>
      <c r="BD161" s="278"/>
      <c r="BE161" s="278"/>
      <c r="BF161" s="278"/>
      <c r="BG161" s="278"/>
      <c r="BH161" s="278"/>
      <c r="BI161" s="278"/>
      <c r="BJ161" s="278"/>
      <c r="BK161" s="278"/>
      <c r="BL161" s="278"/>
      <c r="BM161" s="278"/>
      <c r="BN161" s="278"/>
      <c r="BO161" s="278"/>
      <c r="BP161" s="278"/>
      <c r="BQ161" s="278"/>
      <c r="BR161" s="278"/>
      <c r="BS161" s="278"/>
      <c r="BT161" s="278"/>
      <c r="BU161" s="278"/>
      <c r="BV161" s="278"/>
      <c r="BW161" s="278"/>
      <c r="BX161" s="278"/>
      <c r="BY161" s="278"/>
      <c r="BZ161" s="278"/>
      <c r="CA161" s="278"/>
      <c r="CB161" s="278"/>
      <c r="CC161" s="278"/>
      <c r="CD161" s="278"/>
      <c r="CE161" s="278"/>
      <c r="CF161" s="278"/>
      <c r="CG161" s="278"/>
      <c r="CH161" s="278"/>
      <c r="CI161" s="278"/>
      <c r="CJ161" s="278"/>
      <c r="CK161" s="278"/>
      <c r="CL161" s="278"/>
      <c r="CM161" s="278"/>
      <c r="CN161" s="278"/>
      <c r="CO161" s="278"/>
      <c r="CP161" s="278"/>
      <c r="CQ161" s="278"/>
      <c r="CR161" s="278"/>
      <c r="CS161" s="278"/>
      <c r="CT161" s="278"/>
      <c r="CU161" s="278"/>
      <c r="CV161" s="278"/>
      <c r="CW161" s="278"/>
      <c r="CX161" s="278"/>
      <c r="CY161" s="278"/>
      <c r="CZ161" s="278"/>
      <c r="DA161" s="278"/>
      <c r="DB161" s="278"/>
      <c r="DC161" s="278"/>
      <c r="DD161" s="278"/>
      <c r="DE161" s="278"/>
      <c r="DF161" s="278"/>
      <c r="DG161" s="278"/>
      <c r="DH161" s="278"/>
      <c r="DI161" s="278"/>
      <c r="DJ161" s="278"/>
      <c r="DK161" s="278"/>
      <c r="DL161" s="278"/>
      <c r="DM161" s="278"/>
      <c r="DN161" s="278"/>
      <c r="DO161" s="278"/>
      <c r="DP161" s="278"/>
      <c r="DQ161" s="278"/>
      <c r="DR161" s="278"/>
      <c r="DS161" s="278"/>
      <c r="DT161" s="278"/>
      <c r="DU161" s="278"/>
      <c r="DV161" s="278"/>
      <c r="DW161" s="278"/>
      <c r="DX161" s="278"/>
      <c r="DY161" s="278"/>
      <c r="DZ161" s="278"/>
      <c r="EA161" s="278"/>
      <c r="EB161" s="278"/>
      <c r="EC161" s="278"/>
      <c r="ED161" s="278"/>
      <c r="EE161" s="278"/>
      <c r="EF161" s="278"/>
      <c r="EG161" s="278"/>
      <c r="EH161" s="278"/>
      <c r="EI161" s="278"/>
      <c r="EJ161" s="278"/>
      <c r="EK161" s="278"/>
      <c r="EL161" s="278"/>
      <c r="EM161" s="278"/>
      <c r="EN161" s="278"/>
      <c r="EO161" s="278"/>
      <c r="EP161" s="278"/>
      <c r="EQ161" s="278"/>
      <c r="ER161" s="278"/>
      <c r="ES161" s="278"/>
      <c r="ET161" s="278"/>
      <c r="EU161" s="278"/>
      <c r="EV161" s="278"/>
      <c r="EW161" s="278"/>
      <c r="EX161" s="278"/>
      <c r="EY161" s="278"/>
      <c r="EZ161" s="278"/>
      <c r="FA161" s="278"/>
      <c r="FB161" s="278"/>
      <c r="FC161" s="278"/>
      <c r="FD161" s="278"/>
      <c r="FE161" s="278"/>
      <c r="FF161" s="278"/>
      <c r="FG161" s="278"/>
      <c r="FH161" s="278"/>
      <c r="FI161" s="278"/>
      <c r="FJ161" s="278"/>
      <c r="FK161" s="278"/>
      <c r="FL161" s="278"/>
      <c r="FM161" s="278"/>
      <c r="FN161" s="278"/>
      <c r="FO161" s="278"/>
      <c r="FP161" s="278"/>
      <c r="FQ161" s="278"/>
      <c r="FR161" s="278"/>
      <c r="FS161" s="278"/>
      <c r="FT161" s="278"/>
      <c r="FU161" s="278"/>
      <c r="FV161" s="278"/>
      <c r="FW161" s="278"/>
      <c r="FX161" s="278"/>
      <c r="FY161" s="278"/>
      <c r="FZ161" s="278"/>
      <c r="GA161" s="278"/>
      <c r="GB161" s="278"/>
      <c r="GC161" s="278"/>
      <c r="GD161" s="278"/>
      <c r="GE161" s="278"/>
      <c r="GF161" s="278"/>
      <c r="GG161" s="278"/>
      <c r="GH161" s="278"/>
      <c r="GI161" s="278"/>
      <c r="GJ161" s="278"/>
      <c r="GK161" s="278"/>
      <c r="GL161" s="278"/>
      <c r="GM161" s="278"/>
      <c r="GN161" s="278"/>
      <c r="GO161" s="278"/>
      <c r="GP161" s="278"/>
      <c r="GQ161" s="278"/>
      <c r="GR161" s="278"/>
      <c r="GS161" s="278"/>
      <c r="GT161" s="278"/>
      <c r="GU161" s="278"/>
      <c r="GV161" s="278"/>
      <c r="GW161" s="278"/>
      <c r="GX161" s="278"/>
      <c r="GY161" s="278"/>
      <c r="GZ161" s="278"/>
      <c r="HA161" s="278"/>
      <c r="HB161" s="278"/>
      <c r="HC161" s="278"/>
      <c r="HD161" s="278"/>
      <c r="HE161" s="278"/>
      <c r="HF161" s="278"/>
      <c r="HG161" s="278"/>
      <c r="HH161" s="278"/>
      <c r="HI161" s="278"/>
      <c r="HJ161" s="278"/>
      <c r="HK161" s="278"/>
      <c r="HL161" s="278"/>
      <c r="HM161" s="278"/>
      <c r="HN161" s="278"/>
      <c r="HO161" s="278"/>
      <c r="HP161" s="278"/>
      <c r="HQ161" s="278"/>
      <c r="HR161" s="278"/>
      <c r="HS161" s="278"/>
      <c r="HT161" s="278"/>
      <c r="HU161" s="278"/>
      <c r="HV161" s="278"/>
      <c r="HW161" s="278"/>
      <c r="HX161" s="278"/>
      <c r="HY161" s="278"/>
      <c r="HZ161" s="278"/>
      <c r="IA161" s="278"/>
      <c r="IB161" s="278"/>
      <c r="IC161" s="278"/>
      <c r="ID161" s="278"/>
      <c r="IE161" s="278"/>
      <c r="IF161" s="278"/>
      <c r="IG161" s="278"/>
      <c r="IH161" s="278"/>
      <c r="II161" s="278"/>
      <c r="IJ161" s="278"/>
      <c r="IK161" s="278"/>
      <c r="IL161" s="278"/>
      <c r="IM161" s="278"/>
      <c r="IN161" s="278"/>
      <c r="IO161" s="278"/>
      <c r="IP161" s="278"/>
      <c r="IQ161" s="278"/>
      <c r="IR161" s="278"/>
      <c r="IS161" s="278"/>
      <c r="IT161" s="278"/>
      <c r="IU161" s="278"/>
      <c r="IV161" s="278"/>
    </row>
    <row r="162" spans="1:256">
      <c r="A162" s="278"/>
      <c r="B162" s="278"/>
      <c r="C162" s="278"/>
      <c r="D162" s="278"/>
      <c r="E162" s="278"/>
      <c r="F162" s="278"/>
      <c r="G162" s="278"/>
      <c r="H162" s="278"/>
      <c r="I162" s="278"/>
      <c r="J162" s="278"/>
      <c r="K162" s="278"/>
      <c r="L162" s="278"/>
      <c r="M162" s="278"/>
      <c r="N162" s="278"/>
      <c r="O162" s="278"/>
      <c r="P162" s="278"/>
      <c r="Q162" s="278"/>
      <c r="R162" s="278"/>
      <c r="S162" s="278"/>
      <c r="T162" s="278"/>
      <c r="U162" s="278"/>
      <c r="V162" s="278"/>
      <c r="W162" s="278"/>
      <c r="X162" s="278"/>
      <c r="Y162" s="278"/>
      <c r="Z162" s="278"/>
      <c r="AC162" s="278"/>
      <c r="AD162" s="278"/>
      <c r="AE162" s="278"/>
      <c r="AF162" s="278"/>
      <c r="AG162" s="278"/>
      <c r="AH162" s="278"/>
      <c r="AI162" s="278"/>
      <c r="AJ162" s="278"/>
      <c r="AK162" s="278"/>
      <c r="AL162" s="278"/>
      <c r="AM162" s="278"/>
      <c r="AN162" s="278"/>
      <c r="AO162" s="278"/>
      <c r="AP162" s="278"/>
      <c r="AQ162" s="278"/>
      <c r="AR162" s="278"/>
      <c r="AS162" s="278"/>
      <c r="AT162" s="278"/>
      <c r="AU162" s="278"/>
      <c r="AV162" s="278"/>
      <c r="AW162" s="278"/>
      <c r="AX162" s="278"/>
      <c r="AY162" s="278"/>
      <c r="AZ162" s="278"/>
      <c r="BA162" s="278"/>
      <c r="BB162" s="278"/>
      <c r="BC162" s="278"/>
      <c r="BD162" s="278"/>
      <c r="BE162" s="278"/>
      <c r="BF162" s="278"/>
      <c r="BG162" s="278"/>
      <c r="BH162" s="278"/>
      <c r="BI162" s="278"/>
      <c r="BJ162" s="278"/>
      <c r="BK162" s="278"/>
      <c r="BL162" s="278"/>
      <c r="BM162" s="278"/>
      <c r="BN162" s="278"/>
      <c r="BO162" s="278"/>
      <c r="BP162" s="278"/>
      <c r="BQ162" s="278"/>
      <c r="BR162" s="278"/>
      <c r="BS162" s="278"/>
      <c r="BT162" s="278"/>
      <c r="BU162" s="278"/>
      <c r="BV162" s="278"/>
      <c r="BW162" s="278"/>
      <c r="BX162" s="278"/>
      <c r="BY162" s="278"/>
      <c r="BZ162" s="278"/>
      <c r="CA162" s="278"/>
      <c r="CB162" s="278"/>
      <c r="CC162" s="278"/>
      <c r="CD162" s="278"/>
      <c r="CE162" s="278"/>
      <c r="CF162" s="278"/>
      <c r="CG162" s="278"/>
      <c r="CH162" s="278"/>
      <c r="CI162" s="278"/>
      <c r="CJ162" s="278"/>
      <c r="CK162" s="278"/>
      <c r="CL162" s="278"/>
      <c r="CM162" s="278"/>
      <c r="CN162" s="278"/>
      <c r="CO162" s="278"/>
      <c r="CP162" s="278"/>
      <c r="CQ162" s="278"/>
      <c r="CR162" s="278"/>
      <c r="CS162" s="278"/>
      <c r="CT162" s="278"/>
      <c r="CU162" s="278"/>
      <c r="CV162" s="278"/>
      <c r="CW162" s="278"/>
      <c r="CX162" s="278"/>
      <c r="CY162" s="278"/>
      <c r="CZ162" s="278"/>
      <c r="DA162" s="278"/>
      <c r="DB162" s="278"/>
      <c r="DC162" s="278"/>
      <c r="DD162" s="278"/>
      <c r="DE162" s="278"/>
      <c r="DF162" s="278"/>
      <c r="DG162" s="278"/>
      <c r="DH162" s="278"/>
      <c r="DI162" s="278"/>
      <c r="DJ162" s="278"/>
      <c r="DK162" s="278"/>
      <c r="DL162" s="278"/>
      <c r="DM162" s="278"/>
      <c r="DN162" s="278"/>
      <c r="DO162" s="278"/>
      <c r="DP162" s="278"/>
      <c r="DQ162" s="278"/>
      <c r="DR162" s="278"/>
      <c r="DS162" s="278"/>
      <c r="DT162" s="278"/>
      <c r="DU162" s="278"/>
      <c r="DV162" s="278"/>
      <c r="DW162" s="278"/>
      <c r="DX162" s="278"/>
      <c r="DY162" s="278"/>
      <c r="DZ162" s="278"/>
      <c r="EA162" s="278"/>
      <c r="EB162" s="278"/>
      <c r="EC162" s="278"/>
      <c r="ED162" s="278"/>
      <c r="EE162" s="278"/>
      <c r="EF162" s="278"/>
      <c r="EG162" s="278"/>
      <c r="EH162" s="278"/>
      <c r="EI162" s="278"/>
      <c r="EJ162" s="278"/>
      <c r="EK162" s="278"/>
      <c r="EL162" s="278"/>
      <c r="EM162" s="278"/>
      <c r="EN162" s="278"/>
      <c r="EO162" s="278"/>
      <c r="EP162" s="278"/>
      <c r="EQ162" s="278"/>
      <c r="ER162" s="278"/>
      <c r="ES162" s="278"/>
      <c r="ET162" s="278"/>
      <c r="EU162" s="278"/>
      <c r="EV162" s="278"/>
      <c r="EW162" s="278"/>
      <c r="EX162" s="278"/>
      <c r="EY162" s="278"/>
      <c r="EZ162" s="278"/>
      <c r="FA162" s="278"/>
      <c r="FB162" s="278"/>
      <c r="FC162" s="278"/>
      <c r="FD162" s="278"/>
      <c r="FE162" s="278"/>
      <c r="FF162" s="278"/>
      <c r="FG162" s="278"/>
      <c r="FH162" s="278"/>
      <c r="FI162" s="278"/>
      <c r="FJ162" s="278"/>
      <c r="FK162" s="278"/>
      <c r="FL162" s="278"/>
      <c r="FM162" s="278"/>
      <c r="FN162" s="278"/>
      <c r="FO162" s="278"/>
      <c r="FP162" s="278"/>
      <c r="FQ162" s="278"/>
      <c r="FR162" s="278"/>
      <c r="FS162" s="278"/>
      <c r="FT162" s="278"/>
      <c r="FU162" s="278"/>
      <c r="FV162" s="278"/>
      <c r="FW162" s="278"/>
      <c r="FX162" s="278"/>
      <c r="FY162" s="278"/>
      <c r="FZ162" s="278"/>
      <c r="GA162" s="278"/>
      <c r="GB162" s="278"/>
      <c r="GC162" s="278"/>
      <c r="GD162" s="278"/>
      <c r="GE162" s="278"/>
      <c r="GF162" s="278"/>
      <c r="GG162" s="278"/>
      <c r="GH162" s="278"/>
      <c r="GI162" s="278"/>
      <c r="GJ162" s="278"/>
      <c r="GK162" s="278"/>
      <c r="GL162" s="278"/>
      <c r="GM162" s="278"/>
      <c r="GN162" s="278"/>
      <c r="GO162" s="278"/>
      <c r="GP162" s="278"/>
      <c r="GQ162" s="278"/>
      <c r="GR162" s="278"/>
      <c r="GS162" s="278"/>
      <c r="GT162" s="278"/>
      <c r="GU162" s="278"/>
      <c r="GV162" s="278"/>
      <c r="GW162" s="278"/>
      <c r="GX162" s="278"/>
      <c r="GY162" s="278"/>
      <c r="GZ162" s="278"/>
      <c r="HA162" s="278"/>
      <c r="HB162" s="278"/>
      <c r="HC162" s="278"/>
      <c r="HD162" s="278"/>
      <c r="HE162" s="278"/>
      <c r="HF162" s="278"/>
      <c r="HG162" s="278"/>
      <c r="HH162" s="278"/>
      <c r="HI162" s="278"/>
      <c r="HJ162" s="278"/>
      <c r="HK162" s="278"/>
      <c r="HL162" s="278"/>
      <c r="HM162" s="278"/>
      <c r="HN162" s="278"/>
      <c r="HO162" s="278"/>
      <c r="HP162" s="278"/>
      <c r="HQ162" s="278"/>
      <c r="HR162" s="278"/>
      <c r="HS162" s="278"/>
      <c r="HT162" s="278"/>
      <c r="HU162" s="278"/>
      <c r="HV162" s="278"/>
      <c r="HW162" s="278"/>
      <c r="HX162" s="278"/>
      <c r="HY162" s="278"/>
      <c r="HZ162" s="278"/>
      <c r="IA162" s="278"/>
      <c r="IB162" s="278"/>
      <c r="IC162" s="278"/>
      <c r="ID162" s="278"/>
      <c r="IE162" s="278"/>
      <c r="IF162" s="278"/>
      <c r="IG162" s="278"/>
      <c r="IH162" s="278"/>
      <c r="II162" s="278"/>
      <c r="IJ162" s="278"/>
      <c r="IK162" s="278"/>
      <c r="IL162" s="278"/>
      <c r="IM162" s="278"/>
      <c r="IN162" s="278"/>
      <c r="IO162" s="278"/>
      <c r="IP162" s="278"/>
      <c r="IQ162" s="278"/>
      <c r="IR162" s="278"/>
      <c r="IS162" s="278"/>
      <c r="IT162" s="278"/>
      <c r="IU162" s="278"/>
      <c r="IV162" s="278"/>
    </row>
    <row r="163" spans="1:256">
      <c r="A163" s="278"/>
      <c r="B163" s="278"/>
      <c r="C163" s="278"/>
      <c r="D163" s="278"/>
      <c r="E163" s="278"/>
      <c r="F163" s="278"/>
      <c r="G163" s="278"/>
      <c r="H163" s="278"/>
      <c r="I163" s="278"/>
      <c r="J163" s="278"/>
      <c r="K163" s="278"/>
      <c r="L163" s="278"/>
      <c r="M163" s="278"/>
      <c r="N163" s="278"/>
      <c r="O163" s="278"/>
      <c r="P163" s="278"/>
      <c r="Q163" s="278"/>
      <c r="R163" s="278"/>
      <c r="S163" s="278"/>
      <c r="T163" s="278"/>
      <c r="U163" s="278"/>
      <c r="V163" s="278"/>
      <c r="W163" s="278"/>
      <c r="X163" s="278"/>
      <c r="Y163" s="278"/>
      <c r="Z163" s="278"/>
      <c r="AC163" s="278"/>
      <c r="AD163" s="278"/>
      <c r="AE163" s="278"/>
      <c r="AF163" s="278"/>
      <c r="AG163" s="278"/>
      <c r="AH163" s="278"/>
      <c r="AI163" s="278"/>
      <c r="AJ163" s="278"/>
      <c r="AK163" s="278"/>
      <c r="AL163" s="278"/>
      <c r="AM163" s="278"/>
      <c r="AN163" s="278"/>
      <c r="AO163" s="278"/>
      <c r="AP163" s="278"/>
      <c r="AQ163" s="278"/>
      <c r="AR163" s="278"/>
      <c r="AS163" s="278"/>
      <c r="AT163" s="278"/>
      <c r="AU163" s="278"/>
      <c r="AV163" s="278"/>
      <c r="AW163" s="278"/>
      <c r="AX163" s="278"/>
      <c r="AY163" s="278"/>
      <c r="AZ163" s="278"/>
      <c r="BA163" s="278"/>
      <c r="BB163" s="278"/>
      <c r="BC163" s="278"/>
      <c r="BD163" s="278"/>
      <c r="BE163" s="278"/>
      <c r="BF163" s="278"/>
      <c r="BG163" s="278"/>
      <c r="BH163" s="278"/>
      <c r="BI163" s="278"/>
      <c r="BJ163" s="278"/>
      <c r="BK163" s="278"/>
      <c r="BL163" s="278"/>
      <c r="BM163" s="278"/>
      <c r="BN163" s="278"/>
      <c r="BO163" s="278"/>
      <c r="BP163" s="278"/>
      <c r="BQ163" s="278"/>
      <c r="BR163" s="278"/>
      <c r="BS163" s="278"/>
      <c r="BT163" s="278"/>
      <c r="BU163" s="278"/>
      <c r="BV163" s="278"/>
      <c r="BW163" s="278"/>
      <c r="BX163" s="278"/>
      <c r="BY163" s="278"/>
      <c r="BZ163" s="278"/>
      <c r="CA163" s="278"/>
      <c r="CB163" s="278"/>
      <c r="CC163" s="278"/>
      <c r="CD163" s="278"/>
      <c r="CE163" s="278"/>
      <c r="CF163" s="278"/>
      <c r="CG163" s="278"/>
      <c r="CH163" s="278"/>
      <c r="CI163" s="278"/>
      <c r="CJ163" s="278"/>
      <c r="CK163" s="278"/>
      <c r="CL163" s="278"/>
      <c r="CM163" s="278"/>
      <c r="CN163" s="278"/>
      <c r="CO163" s="278"/>
      <c r="CP163" s="278"/>
      <c r="CQ163" s="278"/>
      <c r="CR163" s="278"/>
      <c r="CS163" s="278"/>
      <c r="CT163" s="278"/>
      <c r="CU163" s="278"/>
      <c r="CV163" s="278"/>
      <c r="CW163" s="278"/>
      <c r="CX163" s="278"/>
      <c r="CY163" s="278"/>
      <c r="CZ163" s="278"/>
      <c r="DA163" s="278"/>
      <c r="DB163" s="278"/>
      <c r="DC163" s="278"/>
      <c r="DD163" s="278"/>
      <c r="DE163" s="278"/>
      <c r="DF163" s="278"/>
      <c r="DG163" s="278"/>
      <c r="DH163" s="278"/>
      <c r="DI163" s="278"/>
      <c r="DJ163" s="278"/>
      <c r="DK163" s="278"/>
      <c r="DL163" s="278"/>
      <c r="DM163" s="278"/>
      <c r="DN163" s="278"/>
      <c r="DO163" s="278"/>
      <c r="DP163" s="278"/>
      <c r="DQ163" s="278"/>
      <c r="DR163" s="278"/>
      <c r="DS163" s="278"/>
      <c r="DT163" s="278"/>
      <c r="DU163" s="278"/>
      <c r="DV163" s="278"/>
      <c r="DW163" s="278"/>
      <c r="DX163" s="278"/>
      <c r="DY163" s="278"/>
      <c r="DZ163" s="278"/>
      <c r="EA163" s="278"/>
      <c r="EB163" s="278"/>
      <c r="EC163" s="278"/>
      <c r="ED163" s="278"/>
      <c r="EE163" s="278"/>
      <c r="EF163" s="278"/>
      <c r="EG163" s="278"/>
      <c r="EH163" s="278"/>
      <c r="EI163" s="278"/>
      <c r="EJ163" s="278"/>
      <c r="EK163" s="278"/>
      <c r="EL163" s="278"/>
      <c r="EM163" s="278"/>
      <c r="EN163" s="278"/>
      <c r="EO163" s="278"/>
      <c r="EP163" s="278"/>
      <c r="EQ163" s="278"/>
      <c r="ER163" s="278"/>
      <c r="ES163" s="278"/>
      <c r="ET163" s="278"/>
      <c r="EU163" s="278"/>
      <c r="EV163" s="278"/>
      <c r="EW163" s="278"/>
      <c r="EX163" s="278"/>
      <c r="EY163" s="278"/>
      <c r="EZ163" s="278"/>
      <c r="FA163" s="278"/>
      <c r="FB163" s="278"/>
      <c r="FC163" s="278"/>
      <c r="FD163" s="278"/>
      <c r="FE163" s="278"/>
      <c r="FF163" s="278"/>
      <c r="FG163" s="278"/>
      <c r="FH163" s="278"/>
      <c r="FI163" s="278"/>
      <c r="FJ163" s="278"/>
      <c r="FK163" s="278"/>
      <c r="FL163" s="278"/>
      <c r="FM163" s="278"/>
      <c r="FN163" s="278"/>
      <c r="FO163" s="278"/>
      <c r="FP163" s="278"/>
      <c r="FQ163" s="278"/>
      <c r="FR163" s="278"/>
      <c r="FS163" s="278"/>
      <c r="FT163" s="278"/>
      <c r="FU163" s="278"/>
      <c r="FV163" s="278"/>
      <c r="FW163" s="278"/>
      <c r="FX163" s="278"/>
      <c r="FY163" s="278"/>
      <c r="FZ163" s="278"/>
      <c r="GA163" s="278"/>
      <c r="GB163" s="278"/>
      <c r="GC163" s="278"/>
      <c r="GD163" s="278"/>
      <c r="GE163" s="278"/>
      <c r="GF163" s="278"/>
      <c r="GG163" s="278"/>
      <c r="GH163" s="278"/>
      <c r="GI163" s="278"/>
      <c r="GJ163" s="278"/>
      <c r="GK163" s="278"/>
      <c r="GL163" s="278"/>
      <c r="GM163" s="278"/>
      <c r="GN163" s="278"/>
      <c r="GO163" s="278"/>
      <c r="GP163" s="278"/>
      <c r="GQ163" s="278"/>
      <c r="GR163" s="278"/>
      <c r="GS163" s="278"/>
      <c r="GT163" s="278"/>
      <c r="GU163" s="278"/>
      <c r="GV163" s="278"/>
      <c r="GW163" s="278"/>
      <c r="GX163" s="278"/>
      <c r="GY163" s="278"/>
      <c r="GZ163" s="278"/>
      <c r="HA163" s="278"/>
      <c r="HB163" s="278"/>
      <c r="HC163" s="278"/>
      <c r="HD163" s="278"/>
      <c r="HE163" s="278"/>
      <c r="HF163" s="278"/>
      <c r="HG163" s="278"/>
      <c r="HH163" s="278"/>
      <c r="HI163" s="278"/>
      <c r="HJ163" s="278"/>
      <c r="HK163" s="278"/>
      <c r="HL163" s="278"/>
      <c r="HM163" s="278"/>
      <c r="HN163" s="278"/>
      <c r="HO163" s="278"/>
      <c r="HP163" s="278"/>
      <c r="HQ163" s="278"/>
      <c r="HR163" s="278"/>
      <c r="HS163" s="278"/>
      <c r="HT163" s="278"/>
      <c r="HU163" s="278"/>
      <c r="HV163" s="278"/>
      <c r="HW163" s="278"/>
      <c r="HX163" s="278"/>
      <c r="HY163" s="278"/>
      <c r="HZ163" s="278"/>
      <c r="IA163" s="278"/>
      <c r="IB163" s="278"/>
      <c r="IC163" s="278"/>
      <c r="ID163" s="278"/>
      <c r="IE163" s="278"/>
      <c r="IF163" s="278"/>
      <c r="IG163" s="278"/>
      <c r="IH163" s="278"/>
      <c r="II163" s="278"/>
      <c r="IJ163" s="278"/>
      <c r="IK163" s="278"/>
      <c r="IL163" s="278"/>
      <c r="IM163" s="278"/>
      <c r="IN163" s="278"/>
      <c r="IO163" s="278"/>
      <c r="IP163" s="278"/>
      <c r="IQ163" s="278"/>
      <c r="IR163" s="278"/>
      <c r="IS163" s="278"/>
      <c r="IT163" s="278"/>
      <c r="IU163" s="278"/>
      <c r="IV163" s="278"/>
    </row>
    <row r="164" spans="1:256">
      <c r="A164" s="278"/>
      <c r="B164" s="278"/>
      <c r="C164" s="278"/>
      <c r="D164" s="278"/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278"/>
      <c r="R164" s="278"/>
      <c r="S164" s="278"/>
      <c r="T164" s="278"/>
      <c r="U164" s="278"/>
      <c r="V164" s="278"/>
      <c r="W164" s="278"/>
      <c r="X164" s="278"/>
      <c r="Y164" s="278"/>
      <c r="Z164" s="278"/>
      <c r="AC164" s="278"/>
      <c r="AD164" s="278"/>
      <c r="AE164" s="278"/>
      <c r="AF164" s="278"/>
      <c r="AG164" s="278"/>
      <c r="AH164" s="278"/>
      <c r="AI164" s="278"/>
      <c r="AJ164" s="278"/>
      <c r="AK164" s="278"/>
      <c r="AL164" s="278"/>
      <c r="AM164" s="278"/>
      <c r="AN164" s="278"/>
      <c r="AO164" s="278"/>
      <c r="AP164" s="278"/>
      <c r="AQ164" s="278"/>
      <c r="AR164" s="278"/>
      <c r="AS164" s="278"/>
      <c r="AT164" s="278"/>
      <c r="AU164" s="278"/>
      <c r="AV164" s="278"/>
      <c r="AW164" s="278"/>
      <c r="AX164" s="278"/>
      <c r="AY164" s="278"/>
      <c r="AZ164" s="278"/>
      <c r="BA164" s="278"/>
      <c r="BB164" s="278"/>
      <c r="BC164" s="278"/>
      <c r="BD164" s="278"/>
      <c r="BE164" s="278"/>
      <c r="BF164" s="278"/>
      <c r="BG164" s="278"/>
      <c r="BH164" s="278"/>
      <c r="BI164" s="278"/>
      <c r="BJ164" s="278"/>
      <c r="BK164" s="278"/>
      <c r="BL164" s="278"/>
      <c r="BM164" s="278"/>
      <c r="BN164" s="278"/>
      <c r="BO164" s="278"/>
      <c r="BP164" s="278"/>
      <c r="BQ164" s="278"/>
      <c r="BR164" s="278"/>
      <c r="BS164" s="278"/>
      <c r="BT164" s="278"/>
      <c r="BU164" s="278"/>
      <c r="BV164" s="278"/>
      <c r="BW164" s="278"/>
      <c r="BX164" s="278"/>
      <c r="BY164" s="278"/>
      <c r="BZ164" s="278"/>
      <c r="CA164" s="278"/>
      <c r="CB164" s="278"/>
      <c r="CC164" s="278"/>
      <c r="CD164" s="278"/>
      <c r="CE164" s="278"/>
      <c r="CF164" s="278"/>
      <c r="CG164" s="278"/>
      <c r="CH164" s="278"/>
      <c r="CI164" s="278"/>
      <c r="CJ164" s="278"/>
      <c r="CK164" s="278"/>
      <c r="CL164" s="278"/>
      <c r="CM164" s="278"/>
      <c r="CN164" s="278"/>
      <c r="CO164" s="278"/>
      <c r="CP164" s="278"/>
      <c r="CQ164" s="278"/>
      <c r="CR164" s="278"/>
      <c r="CS164" s="278"/>
      <c r="CT164" s="278"/>
      <c r="CU164" s="278"/>
      <c r="CV164" s="278"/>
      <c r="CW164" s="278"/>
      <c r="CX164" s="278"/>
      <c r="CY164" s="278"/>
      <c r="CZ164" s="278"/>
      <c r="DA164" s="278"/>
      <c r="DB164" s="278"/>
      <c r="DC164" s="278"/>
      <c r="DD164" s="278"/>
      <c r="DE164" s="278"/>
      <c r="DF164" s="278"/>
      <c r="DG164" s="278"/>
      <c r="DH164" s="278"/>
      <c r="DI164" s="278"/>
      <c r="DJ164" s="278"/>
      <c r="DK164" s="278"/>
      <c r="DL164" s="278"/>
      <c r="DM164" s="278"/>
      <c r="DN164" s="278"/>
      <c r="DO164" s="278"/>
      <c r="DP164" s="278"/>
      <c r="DQ164" s="278"/>
      <c r="DR164" s="278"/>
      <c r="DS164" s="278"/>
      <c r="DT164" s="278"/>
      <c r="DU164" s="278"/>
      <c r="DV164" s="278"/>
      <c r="DW164" s="278"/>
      <c r="DX164" s="278"/>
      <c r="DY164" s="278"/>
      <c r="DZ164" s="278"/>
      <c r="EA164" s="278"/>
      <c r="EB164" s="278"/>
      <c r="EC164" s="278"/>
      <c r="ED164" s="278"/>
      <c r="EE164" s="278"/>
      <c r="EF164" s="278"/>
      <c r="EG164" s="278"/>
      <c r="EH164" s="278"/>
      <c r="EI164" s="278"/>
      <c r="EJ164" s="278"/>
      <c r="EK164" s="278"/>
      <c r="EL164" s="278"/>
      <c r="EM164" s="278"/>
      <c r="EN164" s="278"/>
      <c r="EO164" s="278"/>
      <c r="EP164" s="278"/>
      <c r="EQ164" s="278"/>
      <c r="ER164" s="278"/>
      <c r="ES164" s="278"/>
      <c r="ET164" s="278"/>
      <c r="EU164" s="278"/>
      <c r="EV164" s="278"/>
      <c r="EW164" s="278"/>
      <c r="EX164" s="278"/>
      <c r="EY164" s="278"/>
      <c r="EZ164" s="278"/>
      <c r="FA164" s="278"/>
      <c r="FB164" s="278"/>
      <c r="FC164" s="278"/>
      <c r="FD164" s="278"/>
      <c r="FE164" s="278"/>
      <c r="FF164" s="278"/>
      <c r="FG164" s="278"/>
      <c r="FH164" s="278"/>
      <c r="FI164" s="278"/>
      <c r="FJ164" s="278"/>
      <c r="FK164" s="278"/>
      <c r="FL164" s="278"/>
      <c r="FM164" s="278"/>
      <c r="FN164" s="278"/>
      <c r="FO164" s="278"/>
      <c r="FP164" s="278"/>
      <c r="FQ164" s="278"/>
      <c r="FR164" s="278"/>
      <c r="FS164" s="278"/>
      <c r="FT164" s="278"/>
      <c r="FU164" s="278"/>
      <c r="FV164" s="278"/>
      <c r="FW164" s="278"/>
      <c r="FX164" s="278"/>
      <c r="FY164" s="278"/>
      <c r="FZ164" s="278"/>
      <c r="GA164" s="278"/>
      <c r="GB164" s="278"/>
      <c r="GC164" s="278"/>
      <c r="GD164" s="278"/>
      <c r="GE164" s="278"/>
      <c r="GF164" s="278"/>
      <c r="GG164" s="278"/>
      <c r="GH164" s="278"/>
      <c r="GI164" s="278"/>
      <c r="GJ164" s="278"/>
      <c r="GK164" s="278"/>
      <c r="GL164" s="278"/>
      <c r="GM164" s="278"/>
      <c r="GN164" s="278"/>
      <c r="GO164" s="278"/>
      <c r="GP164" s="278"/>
      <c r="GQ164" s="278"/>
      <c r="GR164" s="278"/>
      <c r="GS164" s="278"/>
      <c r="GT164" s="278"/>
      <c r="GU164" s="278"/>
      <c r="GV164" s="278"/>
      <c r="GW164" s="278"/>
      <c r="GX164" s="278"/>
      <c r="GY164" s="278"/>
      <c r="GZ164" s="278"/>
      <c r="HA164" s="278"/>
      <c r="HB164" s="278"/>
      <c r="HC164" s="278"/>
      <c r="HD164" s="278"/>
      <c r="HE164" s="278"/>
      <c r="HF164" s="278"/>
      <c r="HG164" s="278"/>
      <c r="HH164" s="278"/>
      <c r="HI164" s="278"/>
      <c r="HJ164" s="278"/>
      <c r="HK164" s="278"/>
      <c r="HL164" s="278"/>
      <c r="HM164" s="278"/>
      <c r="HN164" s="278"/>
      <c r="HO164" s="278"/>
      <c r="HP164" s="278"/>
      <c r="HQ164" s="278"/>
      <c r="HR164" s="278"/>
      <c r="HS164" s="278"/>
      <c r="HT164" s="278"/>
      <c r="HU164" s="278"/>
      <c r="HV164" s="278"/>
      <c r="HW164" s="278"/>
      <c r="HX164" s="278"/>
      <c r="HY164" s="278"/>
      <c r="HZ164" s="278"/>
      <c r="IA164" s="278"/>
      <c r="IB164" s="278"/>
      <c r="IC164" s="278"/>
      <c r="ID164" s="278"/>
      <c r="IE164" s="278"/>
      <c r="IF164" s="278"/>
      <c r="IG164" s="278"/>
      <c r="IH164" s="278"/>
      <c r="II164" s="278"/>
      <c r="IJ164" s="278"/>
      <c r="IK164" s="278"/>
      <c r="IL164" s="278"/>
      <c r="IM164" s="278"/>
      <c r="IN164" s="278"/>
      <c r="IO164" s="278"/>
      <c r="IP164" s="278"/>
      <c r="IQ164" s="278"/>
      <c r="IR164" s="278"/>
      <c r="IS164" s="278"/>
      <c r="IT164" s="278"/>
      <c r="IU164" s="278"/>
      <c r="IV164" s="278"/>
    </row>
    <row r="165" spans="1:256">
      <c r="A165" s="278"/>
      <c r="B165" s="278"/>
      <c r="C165" s="278"/>
      <c r="D165" s="278"/>
      <c r="E165" s="278"/>
      <c r="F165" s="278"/>
      <c r="G165" s="278"/>
      <c r="H165" s="278"/>
      <c r="I165" s="278"/>
      <c r="J165" s="278"/>
      <c r="K165" s="278"/>
      <c r="L165" s="278"/>
      <c r="M165" s="278"/>
      <c r="N165" s="278"/>
      <c r="O165" s="278"/>
      <c r="P165" s="278"/>
      <c r="Q165" s="278"/>
      <c r="R165" s="278"/>
      <c r="S165" s="278"/>
      <c r="T165" s="278"/>
      <c r="U165" s="278"/>
      <c r="V165" s="278"/>
      <c r="W165" s="278"/>
      <c r="X165" s="278"/>
      <c r="Y165" s="278"/>
      <c r="Z165" s="278"/>
      <c r="AC165" s="278"/>
      <c r="AD165" s="278"/>
      <c r="AE165" s="278"/>
      <c r="AF165" s="278"/>
      <c r="AG165" s="278"/>
      <c r="AH165" s="278"/>
      <c r="AI165" s="278"/>
      <c r="AJ165" s="278"/>
      <c r="AK165" s="278"/>
      <c r="AL165" s="278"/>
      <c r="AM165" s="278"/>
      <c r="AN165" s="278"/>
      <c r="AO165" s="278"/>
      <c r="AP165" s="278"/>
      <c r="AQ165" s="278"/>
      <c r="AR165" s="278"/>
      <c r="AS165" s="278"/>
      <c r="AT165" s="278"/>
      <c r="AU165" s="278"/>
      <c r="AV165" s="278"/>
      <c r="AW165" s="278"/>
      <c r="AX165" s="278"/>
      <c r="AY165" s="278"/>
      <c r="AZ165" s="278"/>
      <c r="BA165" s="278"/>
      <c r="BB165" s="278"/>
      <c r="BC165" s="278"/>
      <c r="BD165" s="278"/>
      <c r="BE165" s="278"/>
      <c r="BF165" s="278"/>
      <c r="BG165" s="278"/>
      <c r="BH165" s="278"/>
      <c r="BI165" s="278"/>
      <c r="BJ165" s="278"/>
      <c r="BK165" s="278"/>
      <c r="BL165" s="278"/>
      <c r="BM165" s="278"/>
      <c r="BN165" s="278"/>
      <c r="BO165" s="278"/>
      <c r="BP165" s="278"/>
      <c r="BQ165" s="278"/>
      <c r="BR165" s="278"/>
      <c r="BS165" s="278"/>
      <c r="BT165" s="278"/>
      <c r="BU165" s="278"/>
      <c r="BV165" s="278"/>
      <c r="BW165" s="278"/>
      <c r="BX165" s="278"/>
      <c r="BY165" s="278"/>
      <c r="BZ165" s="278"/>
      <c r="CA165" s="278"/>
      <c r="CB165" s="278"/>
      <c r="CC165" s="278"/>
      <c r="CD165" s="278"/>
      <c r="CE165" s="278"/>
      <c r="CF165" s="278"/>
      <c r="CG165" s="278"/>
      <c r="CH165" s="278"/>
      <c r="CI165" s="278"/>
      <c r="CJ165" s="278"/>
      <c r="CK165" s="278"/>
      <c r="CL165" s="278"/>
      <c r="CM165" s="278"/>
      <c r="CN165" s="278"/>
      <c r="CO165" s="278"/>
      <c r="CP165" s="278"/>
      <c r="CQ165" s="278"/>
      <c r="CR165" s="278"/>
      <c r="CS165" s="278"/>
      <c r="CT165" s="278"/>
      <c r="CU165" s="278"/>
      <c r="CV165" s="278"/>
      <c r="CW165" s="278"/>
      <c r="CX165" s="278"/>
      <c r="CY165" s="278"/>
      <c r="CZ165" s="278"/>
      <c r="DA165" s="278"/>
      <c r="DB165" s="278"/>
      <c r="DC165" s="278"/>
      <c r="DD165" s="278"/>
      <c r="DE165" s="278"/>
      <c r="DF165" s="278"/>
      <c r="DG165" s="278"/>
      <c r="DH165" s="278"/>
      <c r="DI165" s="278"/>
      <c r="DJ165" s="278"/>
      <c r="DK165" s="278"/>
      <c r="DL165" s="278"/>
      <c r="DM165" s="278"/>
      <c r="DN165" s="278"/>
      <c r="DO165" s="278"/>
      <c r="DP165" s="278"/>
      <c r="DQ165" s="278"/>
      <c r="DR165" s="278"/>
      <c r="DS165" s="278"/>
      <c r="DT165" s="278"/>
      <c r="DU165" s="278"/>
      <c r="DV165" s="278"/>
      <c r="DW165" s="278"/>
      <c r="DX165" s="278"/>
      <c r="DY165" s="278"/>
      <c r="DZ165" s="278"/>
      <c r="EA165" s="278"/>
      <c r="EB165" s="278"/>
      <c r="EC165" s="278"/>
      <c r="ED165" s="278"/>
      <c r="EE165" s="278"/>
      <c r="EF165" s="278"/>
      <c r="EG165" s="278"/>
      <c r="EH165" s="278"/>
      <c r="EI165" s="278"/>
      <c r="EJ165" s="278"/>
      <c r="EK165" s="278"/>
      <c r="EL165" s="278"/>
      <c r="EM165" s="278"/>
      <c r="EN165" s="278"/>
      <c r="EO165" s="278"/>
      <c r="EP165" s="278"/>
      <c r="EQ165" s="278"/>
      <c r="ER165" s="278"/>
      <c r="ES165" s="278"/>
      <c r="ET165" s="278"/>
      <c r="EU165" s="278"/>
      <c r="EV165" s="278"/>
      <c r="EW165" s="278"/>
      <c r="EX165" s="278"/>
      <c r="EY165" s="278"/>
      <c r="EZ165" s="278"/>
      <c r="FA165" s="278"/>
      <c r="FB165" s="278"/>
      <c r="FC165" s="278"/>
      <c r="FD165" s="278"/>
      <c r="FE165" s="278"/>
      <c r="FF165" s="278"/>
      <c r="FG165" s="278"/>
      <c r="FH165" s="278"/>
      <c r="FI165" s="278"/>
      <c r="FJ165" s="278"/>
      <c r="FK165" s="278"/>
      <c r="FL165" s="278"/>
      <c r="FM165" s="278"/>
      <c r="FN165" s="278"/>
      <c r="FO165" s="278"/>
      <c r="FP165" s="278"/>
      <c r="FQ165" s="278"/>
      <c r="FR165" s="278"/>
      <c r="FS165" s="278"/>
      <c r="FT165" s="278"/>
      <c r="FU165" s="278"/>
      <c r="FV165" s="278"/>
      <c r="FW165" s="278"/>
      <c r="FX165" s="278"/>
      <c r="FY165" s="278"/>
      <c r="FZ165" s="278"/>
      <c r="GA165" s="278"/>
      <c r="GB165" s="278"/>
      <c r="GC165" s="278"/>
      <c r="GD165" s="278"/>
      <c r="GE165" s="278"/>
      <c r="GF165" s="278"/>
      <c r="GG165" s="278"/>
      <c r="GH165" s="278"/>
      <c r="GI165" s="278"/>
      <c r="GJ165" s="278"/>
      <c r="GK165" s="278"/>
      <c r="GL165" s="278"/>
      <c r="GM165" s="278"/>
      <c r="GN165" s="278"/>
      <c r="GO165" s="278"/>
      <c r="GP165" s="278"/>
      <c r="GQ165" s="278"/>
      <c r="GR165" s="278"/>
      <c r="GS165" s="278"/>
      <c r="GT165" s="278"/>
      <c r="GU165" s="278"/>
      <c r="GV165" s="278"/>
      <c r="GW165" s="278"/>
      <c r="GX165" s="278"/>
      <c r="GY165" s="278"/>
      <c r="GZ165" s="278"/>
      <c r="HA165" s="278"/>
      <c r="HB165" s="278"/>
      <c r="HC165" s="278"/>
      <c r="HD165" s="278"/>
      <c r="HE165" s="278"/>
      <c r="HF165" s="278"/>
      <c r="HG165" s="278"/>
      <c r="HH165" s="278"/>
      <c r="HI165" s="278"/>
      <c r="HJ165" s="278"/>
      <c r="HK165" s="278"/>
      <c r="HL165" s="278"/>
      <c r="HM165" s="278"/>
      <c r="HN165" s="278"/>
      <c r="HO165" s="278"/>
      <c r="HP165" s="278"/>
      <c r="HQ165" s="278"/>
      <c r="HR165" s="278"/>
      <c r="HS165" s="278"/>
      <c r="HT165" s="278"/>
      <c r="HU165" s="278"/>
      <c r="HV165" s="278"/>
      <c r="HW165" s="278"/>
      <c r="HX165" s="278"/>
      <c r="HY165" s="278"/>
      <c r="HZ165" s="278"/>
      <c r="IA165" s="278"/>
      <c r="IB165" s="278"/>
      <c r="IC165" s="278"/>
      <c r="ID165" s="278"/>
      <c r="IE165" s="278"/>
      <c r="IF165" s="278"/>
      <c r="IG165" s="278"/>
      <c r="IH165" s="278"/>
      <c r="II165" s="278"/>
      <c r="IJ165" s="278"/>
      <c r="IK165" s="278"/>
      <c r="IL165" s="278"/>
      <c r="IM165" s="278"/>
      <c r="IN165" s="278"/>
      <c r="IO165" s="278"/>
      <c r="IP165" s="278"/>
      <c r="IQ165" s="278"/>
      <c r="IR165" s="278"/>
      <c r="IS165" s="278"/>
      <c r="IT165" s="278"/>
      <c r="IU165" s="278"/>
      <c r="IV165" s="278"/>
    </row>
    <row r="166" spans="1:256">
      <c r="A166" s="278"/>
      <c r="B166" s="278"/>
      <c r="C166" s="278"/>
      <c r="D166" s="278"/>
      <c r="E166" s="278"/>
      <c r="F166" s="278"/>
      <c r="G166" s="278"/>
      <c r="H166" s="278"/>
      <c r="I166" s="278"/>
      <c r="J166" s="278"/>
      <c r="K166" s="278"/>
      <c r="L166" s="278"/>
      <c r="M166" s="278"/>
      <c r="N166" s="278"/>
      <c r="O166" s="278"/>
      <c r="P166" s="278"/>
      <c r="Q166" s="278"/>
      <c r="R166" s="278"/>
      <c r="S166" s="278"/>
      <c r="T166" s="278"/>
      <c r="U166" s="278"/>
      <c r="V166" s="278"/>
      <c r="W166" s="278"/>
      <c r="X166" s="278"/>
      <c r="Y166" s="278"/>
      <c r="Z166" s="278"/>
      <c r="AC166" s="278"/>
      <c r="AD166" s="278"/>
      <c r="AE166" s="278"/>
      <c r="AF166" s="278"/>
      <c r="AG166" s="278"/>
      <c r="AH166" s="278"/>
      <c r="AI166" s="278"/>
      <c r="AJ166" s="278"/>
      <c r="AK166" s="278"/>
      <c r="AL166" s="278"/>
      <c r="AM166" s="278"/>
      <c r="AN166" s="278"/>
      <c r="AO166" s="278"/>
      <c r="AP166" s="278"/>
      <c r="AQ166" s="278"/>
      <c r="AR166" s="278"/>
      <c r="AS166" s="278"/>
      <c r="AT166" s="278"/>
      <c r="AU166" s="278"/>
      <c r="AV166" s="278"/>
      <c r="AW166" s="278"/>
      <c r="AX166" s="278"/>
      <c r="AY166" s="278"/>
      <c r="AZ166" s="278"/>
      <c r="BA166" s="278"/>
      <c r="BB166" s="278"/>
      <c r="BC166" s="278"/>
      <c r="BD166" s="278"/>
      <c r="BE166" s="278"/>
      <c r="BF166" s="278"/>
      <c r="BG166" s="278"/>
      <c r="BH166" s="278"/>
      <c r="BI166" s="278"/>
      <c r="BJ166" s="278"/>
      <c r="BK166" s="278"/>
      <c r="BL166" s="278"/>
      <c r="BM166" s="278"/>
      <c r="BN166" s="278"/>
      <c r="BO166" s="278"/>
      <c r="BP166" s="278"/>
      <c r="BQ166" s="278"/>
      <c r="BR166" s="278"/>
      <c r="BS166" s="278"/>
      <c r="BT166" s="278"/>
      <c r="BU166" s="278"/>
      <c r="BV166" s="278"/>
      <c r="BW166" s="278"/>
      <c r="BX166" s="278"/>
      <c r="BY166" s="278"/>
      <c r="BZ166" s="278"/>
      <c r="CA166" s="278"/>
      <c r="CB166" s="278"/>
      <c r="CC166" s="278"/>
      <c r="CD166" s="278"/>
      <c r="CE166" s="278"/>
      <c r="CF166" s="278"/>
      <c r="CG166" s="278"/>
      <c r="CH166" s="278"/>
      <c r="CI166" s="278"/>
      <c r="CJ166" s="278"/>
      <c r="CK166" s="278"/>
      <c r="CL166" s="278"/>
      <c r="CM166" s="278"/>
      <c r="CN166" s="278"/>
      <c r="CO166" s="278"/>
      <c r="CP166" s="278"/>
      <c r="CQ166" s="278"/>
      <c r="CR166" s="278"/>
      <c r="CS166" s="278"/>
      <c r="CT166" s="278"/>
      <c r="CU166" s="278"/>
      <c r="CV166" s="278"/>
      <c r="CW166" s="278"/>
      <c r="CX166" s="278"/>
      <c r="CY166" s="278"/>
      <c r="CZ166" s="278"/>
      <c r="DA166" s="278"/>
      <c r="DB166" s="278"/>
      <c r="DC166" s="278"/>
      <c r="DD166" s="278"/>
      <c r="DE166" s="278"/>
      <c r="DF166" s="278"/>
      <c r="DG166" s="278"/>
      <c r="DH166" s="278"/>
      <c r="DI166" s="278"/>
      <c r="DJ166" s="278"/>
      <c r="DK166" s="278"/>
      <c r="DL166" s="278"/>
      <c r="DM166" s="278"/>
      <c r="DN166" s="278"/>
      <c r="DO166" s="278"/>
      <c r="DP166" s="278"/>
      <c r="DQ166" s="278"/>
      <c r="DR166" s="278"/>
      <c r="DS166" s="278"/>
      <c r="DT166" s="278"/>
      <c r="DU166" s="278"/>
      <c r="DV166" s="278"/>
      <c r="DW166" s="278"/>
      <c r="DX166" s="278"/>
      <c r="DY166" s="278"/>
      <c r="DZ166" s="278"/>
      <c r="EA166" s="278"/>
      <c r="EB166" s="278"/>
      <c r="EC166" s="278"/>
      <c r="ED166" s="278"/>
      <c r="EE166" s="278"/>
      <c r="EF166" s="278"/>
      <c r="EG166" s="278"/>
      <c r="EH166" s="278"/>
      <c r="EI166" s="278"/>
      <c r="EJ166" s="278"/>
      <c r="EK166" s="278"/>
      <c r="EL166" s="278"/>
      <c r="EM166" s="278"/>
      <c r="EN166" s="278"/>
      <c r="EO166" s="278"/>
      <c r="EP166" s="278"/>
      <c r="EQ166" s="278"/>
      <c r="ER166" s="278"/>
      <c r="ES166" s="278"/>
      <c r="ET166" s="278"/>
      <c r="EU166" s="278"/>
      <c r="EV166" s="278"/>
      <c r="EW166" s="278"/>
      <c r="EX166" s="278"/>
      <c r="EY166" s="278"/>
      <c r="EZ166" s="278"/>
      <c r="FA166" s="278"/>
      <c r="FB166" s="278"/>
      <c r="FC166" s="278"/>
      <c r="FD166" s="278"/>
      <c r="FE166" s="278"/>
      <c r="FF166" s="278"/>
      <c r="FG166" s="278"/>
      <c r="FH166" s="278"/>
      <c r="FI166" s="278"/>
      <c r="FJ166" s="278"/>
      <c r="FK166" s="278"/>
      <c r="FL166" s="278"/>
      <c r="FM166" s="278"/>
      <c r="FN166" s="278"/>
      <c r="FO166" s="278"/>
      <c r="FP166" s="278"/>
      <c r="FQ166" s="278"/>
      <c r="FR166" s="278"/>
      <c r="FS166" s="278"/>
      <c r="FT166" s="278"/>
      <c r="FU166" s="278"/>
      <c r="FV166" s="278"/>
      <c r="FW166" s="278"/>
      <c r="FX166" s="278"/>
      <c r="FY166" s="278"/>
      <c r="FZ166" s="278"/>
      <c r="GA166" s="278"/>
      <c r="GB166" s="278"/>
      <c r="GC166" s="278"/>
      <c r="GD166" s="278"/>
      <c r="GE166" s="278"/>
      <c r="GF166" s="278"/>
      <c r="GG166" s="278"/>
      <c r="GH166" s="278"/>
      <c r="GI166" s="278"/>
      <c r="GJ166" s="278"/>
      <c r="GK166" s="278"/>
      <c r="GL166" s="278"/>
      <c r="GM166" s="278"/>
      <c r="GN166" s="278"/>
      <c r="GO166" s="278"/>
      <c r="GP166" s="278"/>
      <c r="GQ166" s="278"/>
      <c r="GR166" s="278"/>
      <c r="GS166" s="278"/>
      <c r="GT166" s="278"/>
      <c r="GU166" s="278"/>
      <c r="GV166" s="278"/>
      <c r="GW166" s="278"/>
      <c r="GX166" s="278"/>
      <c r="GY166" s="278"/>
      <c r="GZ166" s="278"/>
      <c r="HA166" s="278"/>
      <c r="HB166" s="278"/>
      <c r="HC166" s="278"/>
      <c r="HD166" s="278"/>
      <c r="HE166" s="278"/>
      <c r="HF166" s="278"/>
      <c r="HG166" s="278"/>
      <c r="HH166" s="278"/>
      <c r="HI166" s="278"/>
      <c r="HJ166" s="278"/>
      <c r="HK166" s="278"/>
      <c r="HL166" s="278"/>
      <c r="HM166" s="278"/>
      <c r="HN166" s="278"/>
      <c r="HO166" s="278"/>
      <c r="HP166" s="278"/>
      <c r="HQ166" s="278"/>
      <c r="HR166" s="278"/>
      <c r="HS166" s="278"/>
      <c r="HT166" s="278"/>
      <c r="HU166" s="278"/>
      <c r="HV166" s="278"/>
      <c r="HW166" s="278"/>
      <c r="HX166" s="278"/>
      <c r="HY166" s="278"/>
      <c r="HZ166" s="278"/>
      <c r="IA166" s="278"/>
      <c r="IB166" s="278"/>
      <c r="IC166" s="278"/>
      <c r="ID166" s="278"/>
      <c r="IE166" s="278"/>
      <c r="IF166" s="278"/>
      <c r="IG166" s="278"/>
      <c r="IH166" s="278"/>
      <c r="II166" s="278"/>
      <c r="IJ166" s="278"/>
      <c r="IK166" s="278"/>
      <c r="IL166" s="278"/>
      <c r="IM166" s="278"/>
      <c r="IN166" s="278"/>
      <c r="IO166" s="278"/>
      <c r="IP166" s="278"/>
      <c r="IQ166" s="278"/>
      <c r="IR166" s="278"/>
      <c r="IS166" s="278"/>
      <c r="IT166" s="278"/>
      <c r="IU166" s="278"/>
      <c r="IV166" s="278"/>
    </row>
    <row r="167" spans="1:256">
      <c r="A167" s="278"/>
      <c r="B167" s="278"/>
      <c r="C167" s="278"/>
      <c r="D167" s="278"/>
      <c r="E167" s="278"/>
      <c r="F167" s="278"/>
      <c r="G167" s="278"/>
      <c r="H167" s="278"/>
      <c r="I167" s="278"/>
      <c r="J167" s="278"/>
      <c r="K167" s="278"/>
      <c r="L167" s="278"/>
      <c r="M167" s="278"/>
      <c r="N167" s="278"/>
      <c r="O167" s="278"/>
      <c r="P167" s="278"/>
      <c r="Q167" s="278"/>
      <c r="R167" s="278"/>
      <c r="S167" s="278"/>
      <c r="T167" s="278"/>
      <c r="U167" s="278"/>
      <c r="V167" s="278"/>
      <c r="W167" s="278"/>
      <c r="X167" s="278"/>
      <c r="Y167" s="278"/>
      <c r="Z167" s="278"/>
      <c r="AC167" s="278"/>
      <c r="AD167" s="278"/>
      <c r="AE167" s="278"/>
      <c r="AF167" s="278"/>
      <c r="AG167" s="278"/>
      <c r="AH167" s="278"/>
      <c r="AI167" s="278"/>
      <c r="AJ167" s="278"/>
      <c r="AK167" s="278"/>
      <c r="AL167" s="278"/>
      <c r="AM167" s="278"/>
      <c r="AN167" s="278"/>
      <c r="AO167" s="278"/>
      <c r="AP167" s="278"/>
      <c r="AQ167" s="278"/>
      <c r="AR167" s="278"/>
      <c r="AS167" s="278"/>
      <c r="AT167" s="278"/>
      <c r="AU167" s="278"/>
      <c r="AV167" s="278"/>
      <c r="AW167" s="278"/>
      <c r="AX167" s="278"/>
      <c r="AY167" s="278"/>
      <c r="AZ167" s="278"/>
      <c r="BA167" s="278"/>
      <c r="BB167" s="278"/>
      <c r="BC167" s="278"/>
      <c r="BD167" s="278"/>
      <c r="BE167" s="278"/>
      <c r="BF167" s="278"/>
      <c r="BG167" s="278"/>
      <c r="BH167" s="278"/>
      <c r="BI167" s="278"/>
      <c r="BJ167" s="278"/>
      <c r="BK167" s="278"/>
      <c r="BL167" s="278"/>
      <c r="BM167" s="278"/>
      <c r="BN167" s="278"/>
      <c r="BO167" s="278"/>
      <c r="BP167" s="278"/>
      <c r="BQ167" s="278"/>
      <c r="BR167" s="278"/>
      <c r="BS167" s="278"/>
      <c r="BT167" s="278"/>
      <c r="BU167" s="278"/>
      <c r="BV167" s="278"/>
      <c r="BW167" s="278"/>
      <c r="BX167" s="278"/>
      <c r="BY167" s="278"/>
      <c r="BZ167" s="278"/>
      <c r="CA167" s="278"/>
      <c r="CB167" s="278"/>
      <c r="CC167" s="278"/>
      <c r="CD167" s="278"/>
      <c r="CE167" s="278"/>
      <c r="CF167" s="278"/>
      <c r="CG167" s="278"/>
      <c r="CH167" s="278"/>
      <c r="CI167" s="278"/>
      <c r="CJ167" s="278"/>
      <c r="CK167" s="278"/>
      <c r="CL167" s="278"/>
      <c r="CM167" s="278"/>
      <c r="CN167" s="278"/>
      <c r="CO167" s="278"/>
      <c r="CP167" s="278"/>
      <c r="CQ167" s="278"/>
      <c r="CR167" s="278"/>
      <c r="CS167" s="278"/>
      <c r="CT167" s="278"/>
      <c r="CU167" s="278"/>
      <c r="CV167" s="278"/>
      <c r="CW167" s="278"/>
      <c r="CX167" s="278"/>
      <c r="CY167" s="278"/>
      <c r="CZ167" s="278"/>
      <c r="DA167" s="278"/>
      <c r="DB167" s="278"/>
      <c r="DC167" s="278"/>
      <c r="DD167" s="278"/>
      <c r="DE167" s="278"/>
      <c r="DF167" s="278"/>
      <c r="DG167" s="278"/>
      <c r="DH167" s="278"/>
      <c r="DI167" s="278"/>
      <c r="DJ167" s="278"/>
      <c r="DK167" s="278"/>
      <c r="DL167" s="278"/>
      <c r="DM167" s="278"/>
      <c r="DN167" s="278"/>
      <c r="DO167" s="278"/>
      <c r="DP167" s="278"/>
      <c r="DQ167" s="278"/>
      <c r="DR167" s="278"/>
      <c r="DS167" s="278"/>
      <c r="DT167" s="278"/>
      <c r="DU167" s="278"/>
      <c r="DV167" s="278"/>
      <c r="DW167" s="278"/>
      <c r="DX167" s="278"/>
      <c r="DY167" s="278"/>
      <c r="DZ167" s="278"/>
      <c r="EA167" s="278"/>
      <c r="EB167" s="278"/>
      <c r="EC167" s="278"/>
      <c r="ED167" s="278"/>
      <c r="EE167" s="278"/>
      <c r="EF167" s="278"/>
      <c r="EG167" s="278"/>
      <c r="EH167" s="278"/>
      <c r="EI167" s="278"/>
      <c r="EJ167" s="278"/>
      <c r="EK167" s="278"/>
      <c r="EL167" s="278"/>
      <c r="EM167" s="278"/>
      <c r="EN167" s="278"/>
      <c r="EO167" s="278"/>
      <c r="EP167" s="278"/>
      <c r="EQ167" s="278"/>
      <c r="ER167" s="278"/>
      <c r="ES167" s="278"/>
      <c r="ET167" s="278"/>
      <c r="EU167" s="278"/>
      <c r="EV167" s="278"/>
      <c r="EW167" s="278"/>
      <c r="EX167" s="278"/>
      <c r="EY167" s="278"/>
      <c r="EZ167" s="278"/>
      <c r="FA167" s="278"/>
      <c r="FB167" s="278"/>
      <c r="FC167" s="278"/>
      <c r="FD167" s="278"/>
      <c r="FE167" s="278"/>
      <c r="FF167" s="278"/>
      <c r="FG167" s="278"/>
      <c r="FH167" s="278"/>
      <c r="FI167" s="278"/>
      <c r="FJ167" s="278"/>
      <c r="FK167" s="278"/>
      <c r="FL167" s="278"/>
      <c r="FM167" s="278"/>
      <c r="FN167" s="278"/>
      <c r="FO167" s="278"/>
      <c r="FP167" s="278"/>
      <c r="FQ167" s="278"/>
      <c r="FR167" s="278"/>
      <c r="FS167" s="278"/>
      <c r="FT167" s="278"/>
      <c r="FU167" s="278"/>
      <c r="FV167" s="278"/>
      <c r="FW167" s="278"/>
      <c r="FX167" s="278"/>
      <c r="FY167" s="278"/>
      <c r="FZ167" s="278"/>
      <c r="GA167" s="278"/>
      <c r="GB167" s="278"/>
      <c r="GC167" s="278"/>
      <c r="GD167" s="278"/>
      <c r="GE167" s="278"/>
      <c r="GF167" s="278"/>
      <c r="GG167" s="278"/>
      <c r="GH167" s="278"/>
      <c r="GI167" s="278"/>
      <c r="GJ167" s="278"/>
      <c r="GK167" s="278"/>
      <c r="GL167" s="278"/>
      <c r="GM167" s="278"/>
      <c r="GN167" s="278"/>
      <c r="GO167" s="278"/>
      <c r="GP167" s="278"/>
      <c r="GQ167" s="278"/>
      <c r="GR167" s="278"/>
      <c r="GS167" s="278"/>
      <c r="GT167" s="278"/>
      <c r="GU167" s="278"/>
      <c r="GV167" s="278"/>
      <c r="GW167" s="278"/>
      <c r="GX167" s="278"/>
      <c r="GY167" s="278"/>
      <c r="GZ167" s="278"/>
      <c r="HA167" s="278"/>
      <c r="HB167" s="278"/>
      <c r="HC167" s="278"/>
      <c r="HD167" s="278"/>
      <c r="HE167" s="278"/>
      <c r="HF167" s="278"/>
      <c r="HG167" s="278"/>
      <c r="HH167" s="278"/>
      <c r="HI167" s="278"/>
      <c r="HJ167" s="278"/>
      <c r="HK167" s="278"/>
      <c r="HL167" s="278"/>
      <c r="HM167" s="278"/>
      <c r="HN167" s="278"/>
      <c r="HO167" s="278"/>
      <c r="HP167" s="278"/>
      <c r="HQ167" s="278"/>
      <c r="HR167" s="278"/>
      <c r="HS167" s="278"/>
      <c r="HT167" s="278"/>
      <c r="HU167" s="278"/>
      <c r="HV167" s="278"/>
      <c r="HW167" s="278"/>
      <c r="HX167" s="278"/>
      <c r="HY167" s="278"/>
      <c r="HZ167" s="278"/>
      <c r="IA167" s="278"/>
      <c r="IB167" s="278"/>
      <c r="IC167" s="278"/>
      <c r="ID167" s="278"/>
      <c r="IE167" s="278"/>
      <c r="IF167" s="278"/>
      <c r="IG167" s="278"/>
      <c r="IH167" s="278"/>
      <c r="II167" s="278"/>
      <c r="IJ167" s="278"/>
      <c r="IK167" s="278"/>
      <c r="IL167" s="278"/>
      <c r="IM167" s="278"/>
      <c r="IN167" s="278"/>
      <c r="IO167" s="278"/>
      <c r="IP167" s="278"/>
      <c r="IQ167" s="278"/>
      <c r="IR167" s="278"/>
      <c r="IS167" s="278"/>
      <c r="IT167" s="278"/>
      <c r="IU167" s="278"/>
      <c r="IV167" s="278"/>
    </row>
    <row r="168" spans="1:256">
      <c r="A168" s="278"/>
      <c r="B168" s="278"/>
      <c r="C168" s="278"/>
      <c r="D168" s="278"/>
      <c r="E168" s="278"/>
      <c r="F168" s="278"/>
      <c r="G168" s="278"/>
      <c r="H168" s="278"/>
      <c r="I168" s="278"/>
      <c r="J168" s="278"/>
      <c r="K168" s="278"/>
      <c r="L168" s="278"/>
      <c r="M168" s="278"/>
      <c r="N168" s="278"/>
      <c r="O168" s="278"/>
      <c r="P168" s="278"/>
      <c r="Q168" s="278"/>
      <c r="R168" s="278"/>
      <c r="S168" s="278"/>
      <c r="T168" s="278"/>
      <c r="U168" s="278"/>
      <c r="V168" s="278"/>
      <c r="W168" s="278"/>
      <c r="X168" s="278"/>
      <c r="Y168" s="278"/>
      <c r="Z168" s="278"/>
      <c r="AC168" s="278"/>
      <c r="AD168" s="278"/>
      <c r="AE168" s="278"/>
      <c r="AF168" s="278"/>
      <c r="AG168" s="278"/>
      <c r="AH168" s="278"/>
      <c r="AI168" s="278"/>
      <c r="AJ168" s="278"/>
      <c r="AK168" s="278"/>
      <c r="AL168" s="278"/>
      <c r="AM168" s="278"/>
      <c r="AN168" s="278"/>
      <c r="AO168" s="278"/>
      <c r="AP168" s="278"/>
      <c r="AQ168" s="278"/>
      <c r="AR168" s="278"/>
      <c r="AS168" s="278"/>
      <c r="AT168" s="278"/>
      <c r="AU168" s="278"/>
      <c r="AV168" s="278"/>
      <c r="AW168" s="278"/>
      <c r="AX168" s="278"/>
      <c r="AY168" s="278"/>
      <c r="AZ168" s="278"/>
      <c r="BA168" s="278"/>
      <c r="BB168" s="278"/>
      <c r="BC168" s="278"/>
      <c r="BD168" s="278"/>
      <c r="BE168" s="278"/>
      <c r="BF168" s="278"/>
      <c r="BG168" s="278"/>
      <c r="BH168" s="278"/>
      <c r="BI168" s="278"/>
      <c r="BJ168" s="278"/>
      <c r="BK168" s="278"/>
      <c r="BL168" s="278"/>
      <c r="BM168" s="278"/>
      <c r="BN168" s="278"/>
      <c r="BO168" s="278"/>
      <c r="BP168" s="278"/>
      <c r="BQ168" s="278"/>
      <c r="BR168" s="278"/>
      <c r="BS168" s="278"/>
      <c r="BT168" s="278"/>
      <c r="BU168" s="278"/>
      <c r="BV168" s="278"/>
      <c r="BW168" s="278"/>
      <c r="BX168" s="278"/>
      <c r="BY168" s="278"/>
      <c r="BZ168" s="278"/>
      <c r="CA168" s="278"/>
      <c r="CB168" s="278"/>
      <c r="CC168" s="278"/>
      <c r="CD168" s="278"/>
      <c r="CE168" s="278"/>
      <c r="CF168" s="278"/>
      <c r="CG168" s="278"/>
      <c r="CH168" s="278"/>
      <c r="CI168" s="278"/>
      <c r="CJ168" s="278"/>
      <c r="CK168" s="278"/>
      <c r="CL168" s="278"/>
      <c r="CM168" s="278"/>
      <c r="CN168" s="278"/>
      <c r="CO168" s="278"/>
      <c r="CP168" s="278"/>
      <c r="CQ168" s="278"/>
      <c r="CR168" s="278"/>
      <c r="CS168" s="278"/>
      <c r="CT168" s="278"/>
      <c r="CU168" s="278"/>
      <c r="CV168" s="278"/>
      <c r="CW168" s="278"/>
      <c r="CX168" s="278"/>
      <c r="CY168" s="278"/>
      <c r="CZ168" s="278"/>
      <c r="DA168" s="278"/>
      <c r="DB168" s="278"/>
      <c r="DC168" s="278"/>
      <c r="DD168" s="278"/>
      <c r="DE168" s="278"/>
      <c r="DF168" s="278"/>
      <c r="DG168" s="278"/>
      <c r="DH168" s="278"/>
      <c r="DI168" s="278"/>
      <c r="DJ168" s="278"/>
      <c r="DK168" s="278"/>
      <c r="DL168" s="278"/>
      <c r="DM168" s="278"/>
      <c r="DN168" s="278"/>
      <c r="DO168" s="278"/>
      <c r="DP168" s="278"/>
      <c r="DQ168" s="278"/>
      <c r="DR168" s="278"/>
      <c r="DS168" s="278"/>
      <c r="DT168" s="278"/>
      <c r="DU168" s="278"/>
      <c r="DV168" s="278"/>
      <c r="DW168" s="278"/>
      <c r="DX168" s="278"/>
      <c r="DY168" s="278"/>
      <c r="DZ168" s="278"/>
      <c r="EA168" s="278"/>
      <c r="EB168" s="278"/>
      <c r="EC168" s="278"/>
      <c r="ED168" s="278"/>
      <c r="EE168" s="278"/>
      <c r="EF168" s="278"/>
      <c r="EG168" s="278"/>
      <c r="EH168" s="278"/>
      <c r="EI168" s="278"/>
      <c r="EJ168" s="278"/>
      <c r="EK168" s="278"/>
      <c r="EL168" s="278"/>
      <c r="EM168" s="278"/>
      <c r="EN168" s="278"/>
      <c r="EO168" s="278"/>
      <c r="EP168" s="278"/>
      <c r="EQ168" s="278"/>
      <c r="ER168" s="278"/>
      <c r="ES168" s="278"/>
      <c r="ET168" s="278"/>
      <c r="EU168" s="278"/>
      <c r="EV168" s="278"/>
      <c r="EW168" s="278"/>
      <c r="EX168" s="278"/>
      <c r="EY168" s="278"/>
      <c r="EZ168" s="278"/>
      <c r="FA168" s="278"/>
      <c r="FB168" s="278"/>
      <c r="FC168" s="278"/>
      <c r="FD168" s="278"/>
      <c r="FE168" s="278"/>
      <c r="FF168" s="278"/>
      <c r="FG168" s="278"/>
      <c r="FH168" s="278"/>
      <c r="FI168" s="278"/>
      <c r="FJ168" s="278"/>
      <c r="FK168" s="278"/>
      <c r="FL168" s="278"/>
      <c r="FM168" s="278"/>
      <c r="FN168" s="278"/>
      <c r="FO168" s="278"/>
      <c r="FP168" s="278"/>
      <c r="FQ168" s="278"/>
      <c r="FR168" s="278"/>
      <c r="FS168" s="278"/>
      <c r="FT168" s="278"/>
      <c r="FU168" s="278"/>
      <c r="FV168" s="278"/>
      <c r="FW168" s="278"/>
      <c r="FX168" s="278"/>
      <c r="FY168" s="278"/>
      <c r="FZ168" s="278"/>
      <c r="GA168" s="278"/>
      <c r="GB168" s="278"/>
      <c r="GC168" s="278"/>
      <c r="GD168" s="278"/>
      <c r="GE168" s="278"/>
      <c r="GF168" s="278"/>
      <c r="GG168" s="278"/>
      <c r="GH168" s="278"/>
      <c r="GI168" s="278"/>
      <c r="GJ168" s="278"/>
      <c r="GK168" s="278"/>
      <c r="GL168" s="278"/>
      <c r="GM168" s="278"/>
      <c r="GN168" s="278"/>
      <c r="GO168" s="278"/>
      <c r="GP168" s="278"/>
      <c r="GQ168" s="278"/>
      <c r="GR168" s="278"/>
      <c r="GS168" s="278"/>
      <c r="GT168" s="278"/>
      <c r="GU168" s="278"/>
      <c r="GV168" s="278"/>
      <c r="GW168" s="278"/>
      <c r="GX168" s="278"/>
      <c r="GY168" s="278"/>
      <c r="GZ168" s="278"/>
      <c r="HA168" s="278"/>
      <c r="HB168" s="278"/>
      <c r="HC168" s="278"/>
      <c r="HD168" s="278"/>
      <c r="HE168" s="278"/>
      <c r="HF168" s="278"/>
      <c r="HG168" s="278"/>
      <c r="HH168" s="278"/>
      <c r="HI168" s="278"/>
      <c r="HJ168" s="278"/>
      <c r="HK168" s="278"/>
      <c r="HL168" s="278"/>
      <c r="HM168" s="278"/>
      <c r="HN168" s="278"/>
      <c r="HO168" s="278"/>
      <c r="HP168" s="278"/>
      <c r="HQ168" s="278"/>
      <c r="HR168" s="278"/>
      <c r="HS168" s="278"/>
      <c r="HT168" s="278"/>
      <c r="HU168" s="278"/>
      <c r="HV168" s="278"/>
      <c r="HW168" s="278"/>
      <c r="HX168" s="278"/>
      <c r="HY168" s="278"/>
      <c r="HZ168" s="278"/>
      <c r="IA168" s="278"/>
      <c r="IB168" s="278"/>
      <c r="IC168" s="278"/>
      <c r="ID168" s="278"/>
      <c r="IE168" s="278"/>
      <c r="IF168" s="278"/>
      <c r="IG168" s="278"/>
      <c r="IH168" s="278"/>
      <c r="II168" s="278"/>
      <c r="IJ168" s="278"/>
      <c r="IK168" s="278"/>
      <c r="IL168" s="278"/>
      <c r="IM168" s="278"/>
      <c r="IN168" s="278"/>
      <c r="IO168" s="278"/>
      <c r="IP168" s="278"/>
      <c r="IQ168" s="278"/>
      <c r="IR168" s="278"/>
      <c r="IS168" s="278"/>
      <c r="IT168" s="278"/>
      <c r="IU168" s="278"/>
      <c r="IV168" s="278"/>
    </row>
    <row r="169" spans="1:256">
      <c r="A169" s="278"/>
      <c r="B169" s="278"/>
      <c r="C169" s="278"/>
      <c r="D169" s="278"/>
      <c r="E169" s="278"/>
      <c r="F169" s="278"/>
      <c r="G169" s="278"/>
      <c r="H169" s="278"/>
      <c r="I169" s="278"/>
      <c r="J169" s="278"/>
      <c r="K169" s="278"/>
      <c r="L169" s="278"/>
      <c r="M169" s="278"/>
      <c r="N169" s="278"/>
      <c r="O169" s="278"/>
      <c r="P169" s="278"/>
      <c r="Q169" s="278"/>
      <c r="R169" s="278"/>
      <c r="S169" s="278"/>
      <c r="T169" s="278"/>
      <c r="U169" s="278"/>
      <c r="V169" s="278"/>
      <c r="W169" s="278"/>
      <c r="X169" s="278"/>
      <c r="Y169" s="278"/>
      <c r="Z169" s="278"/>
      <c r="AC169" s="278"/>
      <c r="AD169" s="278"/>
      <c r="AE169" s="278"/>
      <c r="AF169" s="278"/>
      <c r="AG169" s="278"/>
      <c r="AH169" s="278"/>
      <c r="AI169" s="278"/>
      <c r="AJ169" s="278"/>
      <c r="AK169" s="278"/>
      <c r="AL169" s="278"/>
      <c r="AM169" s="278"/>
      <c r="AN169" s="278"/>
      <c r="AO169" s="278"/>
      <c r="AP169" s="278"/>
      <c r="AQ169" s="278"/>
      <c r="AR169" s="278"/>
      <c r="AS169" s="278"/>
      <c r="AT169" s="278"/>
      <c r="AU169" s="278"/>
      <c r="AV169" s="278"/>
      <c r="AW169" s="278"/>
      <c r="AX169" s="278"/>
      <c r="AY169" s="278"/>
      <c r="AZ169" s="278"/>
      <c r="BA169" s="278"/>
      <c r="BB169" s="278"/>
      <c r="BC169" s="278"/>
      <c r="BD169" s="278"/>
      <c r="BE169" s="278"/>
      <c r="BF169" s="278"/>
      <c r="BG169" s="278"/>
      <c r="BH169" s="278"/>
      <c r="BI169" s="278"/>
      <c r="BJ169" s="278"/>
      <c r="BK169" s="278"/>
      <c r="BL169" s="278"/>
      <c r="BM169" s="278"/>
      <c r="BN169" s="278"/>
      <c r="BO169" s="278"/>
      <c r="BP169" s="278"/>
      <c r="BQ169" s="278"/>
      <c r="BR169" s="278"/>
      <c r="BS169" s="278"/>
      <c r="BT169" s="278"/>
      <c r="BU169" s="278"/>
      <c r="BV169" s="278"/>
      <c r="BW169" s="278"/>
      <c r="BX169" s="278"/>
      <c r="BY169" s="278"/>
      <c r="BZ169" s="278"/>
      <c r="CA169" s="278"/>
      <c r="CB169" s="278"/>
      <c r="CC169" s="278"/>
      <c r="CD169" s="278"/>
      <c r="CE169" s="278"/>
      <c r="CF169" s="278"/>
      <c r="CG169" s="278"/>
      <c r="CH169" s="278"/>
      <c r="CI169" s="278"/>
      <c r="CJ169" s="278"/>
      <c r="CK169" s="278"/>
      <c r="CL169" s="278"/>
      <c r="CM169" s="278"/>
      <c r="CN169" s="278"/>
      <c r="CO169" s="278"/>
      <c r="CP169" s="278"/>
      <c r="CQ169" s="278"/>
      <c r="CR169" s="278"/>
      <c r="CS169" s="278"/>
      <c r="CT169" s="278"/>
      <c r="CU169" s="278"/>
      <c r="CV169" s="278"/>
      <c r="CW169" s="278"/>
      <c r="CX169" s="278"/>
      <c r="CY169" s="278"/>
      <c r="CZ169" s="278"/>
      <c r="DA169" s="278"/>
      <c r="DB169" s="278"/>
      <c r="DC169" s="278"/>
      <c r="DD169" s="278"/>
      <c r="DE169" s="278"/>
      <c r="DF169" s="278"/>
      <c r="DG169" s="278"/>
      <c r="DH169" s="278"/>
      <c r="DI169" s="278"/>
      <c r="DJ169" s="278"/>
      <c r="DK169" s="278"/>
      <c r="DL169" s="278"/>
      <c r="DM169" s="278"/>
      <c r="DN169" s="278"/>
      <c r="DO169" s="278"/>
      <c r="DP169" s="278"/>
      <c r="DQ169" s="278"/>
      <c r="DR169" s="278"/>
      <c r="DS169" s="278"/>
      <c r="DT169" s="278"/>
      <c r="DU169" s="278"/>
      <c r="DV169" s="278"/>
      <c r="DW169" s="278"/>
      <c r="DX169" s="278"/>
      <c r="DY169" s="278"/>
      <c r="DZ169" s="278"/>
      <c r="EA169" s="278"/>
      <c r="EB169" s="278"/>
      <c r="EC169" s="278"/>
      <c r="ED169" s="278"/>
      <c r="EE169" s="278"/>
      <c r="EF169" s="278"/>
      <c r="EG169" s="278"/>
      <c r="EH169" s="278"/>
      <c r="EI169" s="278"/>
      <c r="EJ169" s="278"/>
      <c r="EK169" s="278"/>
      <c r="EL169" s="278"/>
      <c r="EM169" s="278"/>
      <c r="EN169" s="278"/>
      <c r="EO169" s="278"/>
      <c r="EP169" s="278"/>
      <c r="EQ169" s="278"/>
      <c r="ER169" s="278"/>
      <c r="ES169" s="278"/>
      <c r="ET169" s="278"/>
      <c r="EU169" s="278"/>
      <c r="EV169" s="278"/>
      <c r="EW169" s="278"/>
      <c r="EX169" s="278"/>
      <c r="EY169" s="278"/>
      <c r="EZ169" s="278"/>
      <c r="FA169" s="278"/>
      <c r="FB169" s="278"/>
      <c r="FC169" s="278"/>
      <c r="FD169" s="278"/>
      <c r="FE169" s="278"/>
      <c r="FF169" s="278"/>
      <c r="FG169" s="278"/>
      <c r="FH169" s="278"/>
      <c r="FI169" s="278"/>
      <c r="FJ169" s="278"/>
      <c r="FK169" s="278"/>
      <c r="FL169" s="278"/>
      <c r="FM169" s="278"/>
      <c r="FN169" s="278"/>
      <c r="FO169" s="278"/>
      <c r="FP169" s="278"/>
      <c r="FQ169" s="278"/>
      <c r="FR169" s="278"/>
      <c r="FS169" s="278"/>
      <c r="FT169" s="278"/>
      <c r="FU169" s="278"/>
      <c r="FV169" s="278"/>
      <c r="FW169" s="278"/>
      <c r="FX169" s="278"/>
      <c r="FY169" s="278"/>
      <c r="FZ169" s="278"/>
      <c r="GA169" s="278"/>
      <c r="GB169" s="278"/>
      <c r="GC169" s="278"/>
      <c r="GD169" s="278"/>
      <c r="GE169" s="278"/>
      <c r="GF169" s="278"/>
      <c r="GG169" s="278"/>
      <c r="GH169" s="278"/>
      <c r="GI169" s="278"/>
      <c r="GJ169" s="278"/>
      <c r="GK169" s="278"/>
      <c r="GL169" s="278"/>
      <c r="GM169" s="278"/>
      <c r="GN169" s="278"/>
      <c r="GO169" s="278"/>
      <c r="GP169" s="278"/>
      <c r="GQ169" s="278"/>
      <c r="GR169" s="278"/>
      <c r="GS169" s="278"/>
      <c r="GT169" s="278"/>
      <c r="GU169" s="278"/>
      <c r="GV169" s="278"/>
      <c r="GW169" s="278"/>
      <c r="GX169" s="278"/>
      <c r="GY169" s="278"/>
      <c r="GZ169" s="278"/>
      <c r="HA169" s="278"/>
      <c r="HB169" s="278"/>
      <c r="HC169" s="278"/>
      <c r="HD169" s="278"/>
      <c r="HE169" s="278"/>
      <c r="HF169" s="278"/>
      <c r="HG169" s="278"/>
      <c r="HH169" s="278"/>
      <c r="HI169" s="278"/>
      <c r="HJ169" s="278"/>
      <c r="HK169" s="278"/>
      <c r="HL169" s="278"/>
      <c r="HM169" s="278"/>
      <c r="HN169" s="278"/>
      <c r="HO169" s="278"/>
      <c r="HP169" s="278"/>
      <c r="HQ169" s="278"/>
      <c r="HR169" s="278"/>
      <c r="HS169" s="278"/>
      <c r="HT169" s="278"/>
      <c r="HU169" s="278"/>
      <c r="HV169" s="278"/>
      <c r="HW169" s="278"/>
      <c r="HX169" s="278"/>
      <c r="HY169" s="278"/>
      <c r="HZ169" s="278"/>
      <c r="IA169" s="278"/>
      <c r="IB169" s="278"/>
      <c r="IC169" s="278"/>
      <c r="ID169" s="278"/>
      <c r="IE169" s="278"/>
      <c r="IF169" s="278"/>
      <c r="IG169" s="278"/>
      <c r="IH169" s="278"/>
      <c r="II169" s="278"/>
      <c r="IJ169" s="278"/>
      <c r="IK169" s="278"/>
      <c r="IL169" s="278"/>
      <c r="IM169" s="278"/>
      <c r="IN169" s="278"/>
      <c r="IO169" s="278"/>
      <c r="IP169" s="278"/>
      <c r="IQ169" s="278"/>
      <c r="IR169" s="278"/>
      <c r="IS169" s="278"/>
      <c r="IT169" s="278"/>
      <c r="IU169" s="278"/>
      <c r="IV169" s="278"/>
    </row>
    <row r="170" spans="1:256">
      <c r="A170" s="278"/>
      <c r="B170" s="278"/>
      <c r="C170" s="278"/>
      <c r="D170" s="278"/>
      <c r="E170" s="278"/>
      <c r="F170" s="278"/>
      <c r="G170" s="278"/>
      <c r="H170" s="278"/>
      <c r="I170" s="278"/>
      <c r="J170" s="278"/>
      <c r="K170" s="278"/>
      <c r="L170" s="278"/>
      <c r="M170" s="278"/>
      <c r="N170" s="278"/>
      <c r="O170" s="278"/>
      <c r="P170" s="278"/>
      <c r="Q170" s="278"/>
      <c r="R170" s="278"/>
      <c r="S170" s="278"/>
      <c r="T170" s="278"/>
      <c r="U170" s="278"/>
      <c r="V170" s="278"/>
      <c r="W170" s="278"/>
      <c r="X170" s="278"/>
      <c r="Y170" s="278"/>
      <c r="Z170" s="278"/>
      <c r="AC170" s="278"/>
      <c r="AD170" s="278"/>
      <c r="AE170" s="278"/>
      <c r="AF170" s="278"/>
      <c r="AG170" s="278"/>
      <c r="AH170" s="278"/>
      <c r="AI170" s="278"/>
      <c r="AJ170" s="278"/>
      <c r="AK170" s="278"/>
      <c r="AL170" s="278"/>
      <c r="AM170" s="278"/>
      <c r="AN170" s="278"/>
      <c r="AO170" s="278"/>
      <c r="AP170" s="278"/>
      <c r="AQ170" s="278"/>
      <c r="AR170" s="278"/>
      <c r="AS170" s="278"/>
      <c r="AT170" s="278"/>
      <c r="AU170" s="278"/>
      <c r="AV170" s="278"/>
      <c r="AW170" s="278"/>
      <c r="AX170" s="278"/>
      <c r="AY170" s="278"/>
      <c r="AZ170" s="278"/>
      <c r="BA170" s="278"/>
      <c r="BB170" s="278"/>
      <c r="BC170" s="278"/>
      <c r="BD170" s="278"/>
      <c r="BE170" s="278"/>
      <c r="BF170" s="278"/>
      <c r="BG170" s="278"/>
      <c r="BH170" s="278"/>
      <c r="BI170" s="278"/>
      <c r="BJ170" s="278"/>
      <c r="BK170" s="278"/>
      <c r="BL170" s="278"/>
      <c r="BM170" s="278"/>
      <c r="BN170" s="278"/>
      <c r="BO170" s="278"/>
      <c r="BP170" s="278"/>
      <c r="BQ170" s="278"/>
      <c r="BR170" s="278"/>
      <c r="BS170" s="278"/>
      <c r="BT170" s="278"/>
      <c r="BU170" s="278"/>
      <c r="BV170" s="278"/>
      <c r="BW170" s="278"/>
      <c r="BX170" s="278"/>
      <c r="BY170" s="278"/>
      <c r="BZ170" s="278"/>
      <c r="CA170" s="278"/>
      <c r="CB170" s="278"/>
      <c r="CC170" s="278"/>
      <c r="CD170" s="278"/>
      <c r="CE170" s="278"/>
      <c r="CF170" s="278"/>
      <c r="CG170" s="278"/>
      <c r="CH170" s="278"/>
      <c r="CI170" s="278"/>
      <c r="CJ170" s="278"/>
      <c r="CK170" s="278"/>
      <c r="CL170" s="278"/>
      <c r="CM170" s="278"/>
      <c r="CN170" s="278"/>
      <c r="CO170" s="278"/>
      <c r="CP170" s="278"/>
      <c r="CQ170" s="278"/>
      <c r="CR170" s="278"/>
      <c r="CS170" s="278"/>
      <c r="CT170" s="278"/>
      <c r="CU170" s="278"/>
      <c r="CV170" s="278"/>
      <c r="CW170" s="278"/>
      <c r="CX170" s="278"/>
      <c r="CY170" s="278"/>
      <c r="CZ170" s="278"/>
      <c r="DA170" s="278"/>
      <c r="DB170" s="278"/>
      <c r="DC170" s="278"/>
      <c r="DD170" s="278"/>
      <c r="DE170" s="278"/>
      <c r="DF170" s="278"/>
      <c r="DG170" s="278"/>
      <c r="DH170" s="278"/>
      <c r="DI170" s="278"/>
      <c r="DJ170" s="278"/>
      <c r="DK170" s="278"/>
      <c r="DL170" s="278"/>
      <c r="DM170" s="278"/>
      <c r="DN170" s="278"/>
      <c r="DO170" s="278"/>
      <c r="DP170" s="278"/>
      <c r="DQ170" s="278"/>
      <c r="DR170" s="278"/>
      <c r="DS170" s="278"/>
      <c r="DT170" s="278"/>
      <c r="DU170" s="278"/>
      <c r="DV170" s="278"/>
      <c r="DW170" s="278"/>
      <c r="DX170" s="278"/>
      <c r="DY170" s="278"/>
      <c r="DZ170" s="278"/>
      <c r="EA170" s="278"/>
      <c r="EB170" s="278"/>
      <c r="EC170" s="278"/>
      <c r="ED170" s="278"/>
      <c r="EE170" s="278"/>
      <c r="EF170" s="278"/>
      <c r="EG170" s="278"/>
      <c r="EH170" s="278"/>
      <c r="EI170" s="278"/>
      <c r="EJ170" s="278"/>
      <c r="EK170" s="278"/>
      <c r="EL170" s="278"/>
      <c r="EM170" s="278"/>
      <c r="EN170" s="278"/>
      <c r="EO170" s="278"/>
      <c r="EP170" s="278"/>
      <c r="EQ170" s="278"/>
      <c r="ER170" s="278"/>
      <c r="ES170" s="278"/>
      <c r="ET170" s="278"/>
      <c r="EU170" s="278"/>
      <c r="EV170" s="278"/>
      <c r="EW170" s="278"/>
      <c r="EX170" s="278"/>
      <c r="EY170" s="278"/>
      <c r="EZ170" s="278"/>
      <c r="FA170" s="278"/>
      <c r="FB170" s="278"/>
      <c r="FC170" s="278"/>
      <c r="FD170" s="278"/>
      <c r="FE170" s="278"/>
      <c r="FF170" s="278"/>
      <c r="FG170" s="278"/>
      <c r="FH170" s="278"/>
      <c r="FI170" s="278"/>
      <c r="FJ170" s="278"/>
      <c r="FK170" s="278"/>
      <c r="FL170" s="278"/>
      <c r="FM170" s="278"/>
      <c r="FN170" s="278"/>
      <c r="FO170" s="278"/>
      <c r="FP170" s="278"/>
      <c r="FQ170" s="278"/>
      <c r="FR170" s="278"/>
      <c r="FS170" s="278"/>
      <c r="FT170" s="278"/>
      <c r="FU170" s="278"/>
      <c r="FV170" s="278"/>
      <c r="FW170" s="278"/>
      <c r="FX170" s="278"/>
      <c r="FY170" s="278"/>
      <c r="FZ170" s="278"/>
      <c r="GA170" s="278"/>
      <c r="GB170" s="278"/>
      <c r="GC170" s="278"/>
      <c r="GD170" s="278"/>
      <c r="GE170" s="278"/>
      <c r="GF170" s="278"/>
      <c r="GG170" s="278"/>
      <c r="GH170" s="278"/>
      <c r="GI170" s="278"/>
      <c r="GJ170" s="278"/>
      <c r="GK170" s="278"/>
      <c r="GL170" s="278"/>
      <c r="GM170" s="278"/>
      <c r="GN170" s="278"/>
      <c r="GO170" s="278"/>
      <c r="GP170" s="278"/>
      <c r="GQ170" s="278"/>
      <c r="GR170" s="278"/>
      <c r="GS170" s="278"/>
      <c r="GT170" s="278"/>
      <c r="GU170" s="278"/>
      <c r="GV170" s="278"/>
      <c r="GW170" s="278"/>
      <c r="GX170" s="278"/>
      <c r="GY170" s="278"/>
      <c r="GZ170" s="278"/>
      <c r="HA170" s="278"/>
      <c r="HB170" s="278"/>
      <c r="HC170" s="278"/>
      <c r="HD170" s="278"/>
      <c r="HE170" s="278"/>
      <c r="HF170" s="278"/>
      <c r="HG170" s="278"/>
      <c r="HH170" s="278"/>
      <c r="HI170" s="278"/>
      <c r="HJ170" s="278"/>
      <c r="HK170" s="278"/>
      <c r="HL170" s="278"/>
      <c r="HM170" s="278"/>
      <c r="HN170" s="278"/>
      <c r="HO170" s="278"/>
      <c r="HP170" s="278"/>
      <c r="HQ170" s="278"/>
      <c r="HR170" s="278"/>
      <c r="HS170" s="278"/>
      <c r="HT170" s="278"/>
      <c r="HU170" s="278"/>
      <c r="HV170" s="278"/>
      <c r="HW170" s="278"/>
      <c r="HX170" s="278"/>
      <c r="HY170" s="278"/>
      <c r="HZ170" s="278"/>
      <c r="IA170" s="278"/>
      <c r="IB170" s="278"/>
      <c r="IC170" s="278"/>
      <c r="ID170" s="278"/>
      <c r="IE170" s="278"/>
      <c r="IF170" s="278"/>
      <c r="IG170" s="278"/>
      <c r="IH170" s="278"/>
      <c r="II170" s="278"/>
      <c r="IJ170" s="278"/>
      <c r="IK170" s="278"/>
      <c r="IL170" s="278"/>
      <c r="IM170" s="278"/>
      <c r="IN170" s="278"/>
      <c r="IO170" s="278"/>
      <c r="IP170" s="278"/>
      <c r="IQ170" s="278"/>
      <c r="IR170" s="278"/>
      <c r="IS170" s="278"/>
      <c r="IT170" s="278"/>
      <c r="IU170" s="278"/>
      <c r="IV170" s="278"/>
    </row>
    <row r="171" spans="1:256">
      <c r="A171" s="278"/>
      <c r="B171" s="278"/>
      <c r="C171" s="278"/>
      <c r="D171" s="278"/>
      <c r="E171" s="278"/>
      <c r="F171" s="278"/>
      <c r="G171" s="278"/>
      <c r="H171" s="278"/>
      <c r="I171" s="278"/>
      <c r="J171" s="278"/>
      <c r="K171" s="278"/>
      <c r="L171" s="278"/>
      <c r="M171" s="278"/>
      <c r="N171" s="278"/>
      <c r="O171" s="278"/>
      <c r="P171" s="278"/>
      <c r="Q171" s="278"/>
      <c r="R171" s="278"/>
      <c r="S171" s="278"/>
      <c r="T171" s="278"/>
      <c r="U171" s="278"/>
      <c r="V171" s="278"/>
      <c r="W171" s="278"/>
      <c r="X171" s="278"/>
      <c r="Y171" s="278"/>
      <c r="Z171" s="278"/>
      <c r="AC171" s="278"/>
      <c r="AD171" s="278"/>
      <c r="AE171" s="278"/>
      <c r="AF171" s="278"/>
      <c r="AG171" s="278"/>
      <c r="AH171" s="278"/>
      <c r="AI171" s="278"/>
      <c r="AJ171" s="278"/>
      <c r="AK171" s="278"/>
      <c r="AL171" s="278"/>
      <c r="AM171" s="278"/>
      <c r="AN171" s="278"/>
      <c r="AO171" s="278"/>
      <c r="AP171" s="278"/>
      <c r="AQ171" s="278"/>
      <c r="AR171" s="278"/>
      <c r="AS171" s="278"/>
      <c r="AT171" s="278"/>
      <c r="AU171" s="278"/>
      <c r="AV171" s="278"/>
      <c r="AW171" s="278"/>
      <c r="AX171" s="278"/>
      <c r="AY171" s="278"/>
      <c r="AZ171" s="278"/>
      <c r="BA171" s="278"/>
      <c r="BB171" s="278"/>
      <c r="BC171" s="278"/>
      <c r="BD171" s="278"/>
      <c r="BE171" s="278"/>
      <c r="BF171" s="278"/>
      <c r="BG171" s="278"/>
      <c r="BH171" s="278"/>
      <c r="BI171" s="278"/>
      <c r="BJ171" s="278"/>
      <c r="BK171" s="278"/>
      <c r="BL171" s="278"/>
      <c r="BM171" s="278"/>
      <c r="BN171" s="278"/>
      <c r="BO171" s="278"/>
      <c r="BP171" s="278"/>
      <c r="BQ171" s="278"/>
      <c r="BR171" s="278"/>
      <c r="BS171" s="278"/>
      <c r="BT171" s="278"/>
      <c r="BU171" s="278"/>
      <c r="BV171" s="278"/>
      <c r="BW171" s="278"/>
      <c r="BX171" s="278"/>
      <c r="BY171" s="278"/>
      <c r="BZ171" s="278"/>
      <c r="CA171" s="278"/>
      <c r="CB171" s="278"/>
      <c r="CC171" s="278"/>
      <c r="CD171" s="278"/>
      <c r="CE171" s="278"/>
      <c r="CF171" s="278"/>
      <c r="CG171" s="278"/>
      <c r="CH171" s="278"/>
      <c r="CI171" s="278"/>
      <c r="CJ171" s="278"/>
      <c r="CK171" s="278"/>
      <c r="CL171" s="278"/>
      <c r="CM171" s="278"/>
      <c r="CN171" s="278"/>
      <c r="CO171" s="278"/>
      <c r="CP171" s="278"/>
      <c r="CQ171" s="278"/>
      <c r="CR171" s="278"/>
      <c r="CS171" s="278"/>
      <c r="CT171" s="278"/>
      <c r="CU171" s="278"/>
      <c r="CV171" s="278"/>
      <c r="CW171" s="278"/>
      <c r="CX171" s="278"/>
      <c r="CY171" s="278"/>
      <c r="CZ171" s="278"/>
      <c r="DA171" s="278"/>
      <c r="DB171" s="278"/>
      <c r="DC171" s="278"/>
      <c r="DD171" s="278"/>
      <c r="DE171" s="278"/>
      <c r="DF171" s="278"/>
      <c r="DG171" s="278"/>
      <c r="DH171" s="278"/>
      <c r="DI171" s="278"/>
      <c r="DJ171" s="278"/>
      <c r="DK171" s="278"/>
      <c r="DL171" s="278"/>
      <c r="DM171" s="278"/>
      <c r="DN171" s="278"/>
      <c r="DO171" s="278"/>
      <c r="DP171" s="278"/>
      <c r="DQ171" s="278"/>
      <c r="DR171" s="278"/>
      <c r="DS171" s="278"/>
      <c r="DT171" s="278"/>
      <c r="DU171" s="278"/>
      <c r="DV171" s="278"/>
      <c r="DW171" s="278"/>
      <c r="DX171" s="278"/>
      <c r="DY171" s="278"/>
      <c r="DZ171" s="278"/>
      <c r="EA171" s="278"/>
      <c r="EB171" s="278"/>
      <c r="EC171" s="278"/>
      <c r="ED171" s="278"/>
      <c r="EE171" s="278"/>
      <c r="EF171" s="278"/>
      <c r="EG171" s="278"/>
      <c r="EH171" s="278"/>
      <c r="EI171" s="278"/>
      <c r="EJ171" s="278"/>
      <c r="EK171" s="278"/>
      <c r="EL171" s="278"/>
      <c r="EM171" s="278"/>
      <c r="EN171" s="278"/>
      <c r="EO171" s="278"/>
      <c r="EP171" s="278"/>
      <c r="EQ171" s="278"/>
      <c r="ER171" s="278"/>
      <c r="ES171" s="278"/>
      <c r="ET171" s="278"/>
      <c r="EU171" s="278"/>
      <c r="EV171" s="278"/>
      <c r="EW171" s="278"/>
      <c r="EX171" s="278"/>
      <c r="EY171" s="278"/>
      <c r="EZ171" s="278"/>
      <c r="FA171" s="278"/>
      <c r="FB171" s="278"/>
      <c r="FC171" s="278"/>
      <c r="FD171" s="278"/>
      <c r="FE171" s="278"/>
      <c r="FF171" s="278"/>
      <c r="FG171" s="278"/>
      <c r="FH171" s="278"/>
      <c r="FI171" s="278"/>
      <c r="FJ171" s="278"/>
      <c r="FK171" s="278"/>
      <c r="FL171" s="278"/>
      <c r="FM171" s="278"/>
      <c r="FN171" s="278"/>
      <c r="FO171" s="278"/>
      <c r="FP171" s="278"/>
      <c r="FQ171" s="278"/>
      <c r="FR171" s="278"/>
      <c r="FS171" s="278"/>
      <c r="FT171" s="278"/>
      <c r="FU171" s="278"/>
      <c r="FV171" s="278"/>
      <c r="FW171" s="278"/>
      <c r="FX171" s="278"/>
      <c r="FY171" s="278"/>
      <c r="FZ171" s="278"/>
      <c r="GA171" s="278"/>
      <c r="GB171" s="278"/>
      <c r="GC171" s="278"/>
      <c r="GD171" s="278"/>
      <c r="GE171" s="278"/>
      <c r="GF171" s="278"/>
      <c r="GG171" s="278"/>
      <c r="GH171" s="278"/>
      <c r="GI171" s="278"/>
      <c r="GJ171" s="278"/>
      <c r="GK171" s="278"/>
      <c r="GL171" s="278"/>
      <c r="GM171" s="278"/>
      <c r="GN171" s="278"/>
      <c r="GO171" s="278"/>
      <c r="GP171" s="278"/>
      <c r="GQ171" s="278"/>
      <c r="GR171" s="278"/>
      <c r="GS171" s="278"/>
      <c r="GT171" s="278"/>
      <c r="GU171" s="278"/>
      <c r="GV171" s="278"/>
      <c r="GW171" s="278"/>
      <c r="GX171" s="278"/>
      <c r="GY171" s="278"/>
      <c r="GZ171" s="278"/>
      <c r="HA171" s="278"/>
      <c r="HB171" s="278"/>
      <c r="HC171" s="278"/>
      <c r="HD171" s="278"/>
      <c r="HE171" s="278"/>
      <c r="HF171" s="278"/>
      <c r="HG171" s="278"/>
      <c r="HH171" s="278"/>
      <c r="HI171" s="278"/>
      <c r="HJ171" s="278"/>
      <c r="HK171" s="278"/>
      <c r="HL171" s="278"/>
      <c r="HM171" s="278"/>
      <c r="HN171" s="278"/>
      <c r="HO171" s="278"/>
      <c r="HP171" s="278"/>
      <c r="HQ171" s="278"/>
      <c r="HR171" s="278"/>
      <c r="HS171" s="278"/>
      <c r="HT171" s="278"/>
      <c r="HU171" s="278"/>
      <c r="HV171" s="278"/>
      <c r="HW171" s="278"/>
      <c r="HX171" s="278"/>
      <c r="HY171" s="278"/>
      <c r="HZ171" s="278"/>
      <c r="IA171" s="278"/>
      <c r="IB171" s="278"/>
      <c r="IC171" s="278"/>
      <c r="ID171" s="278"/>
      <c r="IE171" s="278"/>
      <c r="IF171" s="278"/>
      <c r="IG171" s="278"/>
      <c r="IH171" s="278"/>
      <c r="II171" s="278"/>
      <c r="IJ171" s="278"/>
      <c r="IK171" s="278"/>
      <c r="IL171" s="278"/>
      <c r="IM171" s="278"/>
      <c r="IN171" s="278"/>
      <c r="IO171" s="278"/>
      <c r="IP171" s="278"/>
      <c r="IQ171" s="278"/>
      <c r="IR171" s="278"/>
      <c r="IS171" s="278"/>
      <c r="IT171" s="278"/>
      <c r="IU171" s="278"/>
      <c r="IV171" s="278"/>
    </row>
    <row r="172" spans="1:256">
      <c r="A172" s="278"/>
      <c r="B172" s="278"/>
      <c r="C172" s="278"/>
      <c r="D172" s="278"/>
      <c r="E172" s="278"/>
      <c r="F172" s="278"/>
      <c r="G172" s="278"/>
      <c r="H172" s="278"/>
      <c r="I172" s="278"/>
      <c r="J172" s="278"/>
      <c r="K172" s="278"/>
      <c r="L172" s="278"/>
      <c r="M172" s="278"/>
      <c r="N172" s="278"/>
      <c r="O172" s="278"/>
      <c r="P172" s="278"/>
      <c r="Q172" s="278"/>
      <c r="R172" s="278"/>
      <c r="S172" s="278"/>
      <c r="T172" s="278"/>
      <c r="U172" s="278"/>
      <c r="V172" s="278"/>
      <c r="W172" s="278"/>
      <c r="X172" s="278"/>
      <c r="Y172" s="278"/>
      <c r="Z172" s="278"/>
      <c r="AC172" s="278"/>
      <c r="AD172" s="278"/>
      <c r="AE172" s="278"/>
      <c r="AF172" s="278"/>
      <c r="AG172" s="278"/>
      <c r="AH172" s="278"/>
      <c r="AI172" s="278"/>
      <c r="AJ172" s="278"/>
      <c r="AK172" s="278"/>
      <c r="AL172" s="278"/>
      <c r="AM172" s="278"/>
      <c r="AN172" s="278"/>
      <c r="AO172" s="278"/>
      <c r="AP172" s="278"/>
      <c r="AQ172" s="278"/>
      <c r="AR172" s="278"/>
      <c r="AS172" s="278"/>
      <c r="AT172" s="278"/>
      <c r="AU172" s="278"/>
      <c r="AV172" s="278"/>
      <c r="AW172" s="278"/>
      <c r="AX172" s="278"/>
      <c r="AY172" s="278"/>
      <c r="AZ172" s="278"/>
      <c r="BA172" s="278"/>
      <c r="BB172" s="278"/>
      <c r="BC172" s="278"/>
      <c r="BD172" s="278"/>
      <c r="BE172" s="278"/>
      <c r="BF172" s="278"/>
      <c r="BG172" s="278"/>
      <c r="BH172" s="278"/>
      <c r="BI172" s="278"/>
      <c r="BJ172" s="278"/>
      <c r="BK172" s="278"/>
      <c r="BL172" s="278"/>
      <c r="BM172" s="278"/>
      <c r="BN172" s="278"/>
      <c r="BO172" s="278"/>
      <c r="BP172" s="278"/>
      <c r="BQ172" s="278"/>
      <c r="BR172" s="278"/>
      <c r="BS172" s="278"/>
      <c r="BT172" s="278"/>
      <c r="BU172" s="278"/>
      <c r="BV172" s="278"/>
      <c r="BW172" s="278"/>
      <c r="BX172" s="278"/>
      <c r="BY172" s="278"/>
      <c r="BZ172" s="278"/>
      <c r="CA172" s="278"/>
      <c r="CB172" s="278"/>
      <c r="CC172" s="278"/>
      <c r="CD172" s="278"/>
      <c r="CE172" s="278"/>
      <c r="CF172" s="278"/>
      <c r="CG172" s="278"/>
      <c r="CH172" s="278"/>
      <c r="CI172" s="278"/>
      <c r="CJ172" s="278"/>
      <c r="CK172" s="278"/>
      <c r="CL172" s="278"/>
      <c r="CM172" s="278"/>
      <c r="CN172" s="278"/>
      <c r="CO172" s="278"/>
      <c r="CP172" s="278"/>
      <c r="CQ172" s="278"/>
      <c r="CR172" s="278"/>
      <c r="CS172" s="278"/>
      <c r="CT172" s="278"/>
      <c r="CU172" s="278"/>
      <c r="CV172" s="278"/>
      <c r="CW172" s="278"/>
      <c r="CX172" s="278"/>
      <c r="CY172" s="278"/>
      <c r="CZ172" s="278"/>
      <c r="DA172" s="278"/>
      <c r="DB172" s="278"/>
      <c r="DC172" s="278"/>
      <c r="DD172" s="278"/>
      <c r="DE172" s="278"/>
      <c r="DF172" s="278"/>
      <c r="DG172" s="278"/>
      <c r="DH172" s="278"/>
      <c r="DI172" s="278"/>
      <c r="DJ172" s="278"/>
      <c r="DK172" s="278"/>
      <c r="DL172" s="278"/>
      <c r="DM172" s="278"/>
      <c r="DN172" s="278"/>
      <c r="DO172" s="278"/>
      <c r="DP172" s="278"/>
      <c r="DQ172" s="278"/>
      <c r="DR172" s="278"/>
      <c r="DS172" s="278"/>
      <c r="DT172" s="278"/>
      <c r="DU172" s="278"/>
      <c r="DV172" s="278"/>
      <c r="DW172" s="278"/>
      <c r="DX172" s="278"/>
      <c r="DY172" s="278"/>
      <c r="DZ172" s="278"/>
      <c r="EA172" s="278"/>
      <c r="EB172" s="278"/>
      <c r="EC172" s="278"/>
      <c r="ED172" s="278"/>
      <c r="EE172" s="278"/>
      <c r="EF172" s="278"/>
      <c r="EG172" s="278"/>
      <c r="EH172" s="278"/>
      <c r="EI172" s="278"/>
      <c r="EJ172" s="278"/>
      <c r="EK172" s="278"/>
      <c r="EL172" s="278"/>
      <c r="EM172" s="278"/>
      <c r="EN172" s="278"/>
      <c r="EO172" s="278"/>
      <c r="EP172" s="278"/>
      <c r="EQ172" s="278"/>
      <c r="ER172" s="278"/>
      <c r="ES172" s="278"/>
      <c r="ET172" s="278"/>
      <c r="EU172" s="278"/>
      <c r="EV172" s="278"/>
      <c r="EW172" s="278"/>
      <c r="EX172" s="278"/>
      <c r="EY172" s="278"/>
      <c r="EZ172" s="278"/>
      <c r="FA172" s="278"/>
      <c r="FB172" s="278"/>
      <c r="FC172" s="278"/>
      <c r="FD172" s="278"/>
      <c r="FE172" s="278"/>
      <c r="FF172" s="278"/>
      <c r="FG172" s="278"/>
      <c r="FH172" s="278"/>
      <c r="FI172" s="278"/>
      <c r="FJ172" s="278"/>
      <c r="FK172" s="278"/>
      <c r="FL172" s="278"/>
      <c r="FM172" s="278"/>
      <c r="FN172" s="278"/>
      <c r="FO172" s="278"/>
      <c r="FP172" s="278"/>
      <c r="FQ172" s="278"/>
      <c r="FR172" s="278"/>
      <c r="FS172" s="278"/>
      <c r="FT172" s="278"/>
      <c r="FU172" s="278"/>
      <c r="FV172" s="278"/>
      <c r="FW172" s="278"/>
      <c r="FX172" s="278"/>
      <c r="FY172" s="278"/>
      <c r="FZ172" s="278"/>
      <c r="GA172" s="278"/>
      <c r="GB172" s="278"/>
      <c r="GC172" s="278"/>
      <c r="GD172" s="278"/>
      <c r="GE172" s="278"/>
      <c r="GF172" s="278"/>
      <c r="GG172" s="278"/>
      <c r="GH172" s="278"/>
      <c r="GI172" s="278"/>
      <c r="GJ172" s="278"/>
      <c r="GK172" s="278"/>
      <c r="GL172" s="278"/>
      <c r="GM172" s="278"/>
      <c r="GN172" s="278"/>
      <c r="GO172" s="278"/>
      <c r="GP172" s="278"/>
      <c r="GQ172" s="278"/>
      <c r="GR172" s="278"/>
      <c r="GS172" s="278"/>
      <c r="GT172" s="278"/>
      <c r="GU172" s="278"/>
      <c r="GV172" s="278"/>
      <c r="GW172" s="278"/>
      <c r="GX172" s="278"/>
      <c r="GY172" s="278"/>
      <c r="GZ172" s="278"/>
      <c r="HA172" s="278"/>
      <c r="HB172" s="278"/>
      <c r="HC172" s="278"/>
      <c r="HD172" s="278"/>
      <c r="HE172" s="278"/>
      <c r="HF172" s="278"/>
      <c r="HG172" s="278"/>
      <c r="HH172" s="278"/>
      <c r="HI172" s="278"/>
      <c r="HJ172" s="278"/>
      <c r="HK172" s="278"/>
      <c r="HL172" s="278"/>
      <c r="HM172" s="278"/>
      <c r="HN172" s="278"/>
      <c r="HO172" s="278"/>
      <c r="HP172" s="278"/>
      <c r="HQ172" s="278"/>
      <c r="HR172" s="278"/>
      <c r="HS172" s="278"/>
      <c r="HT172" s="278"/>
      <c r="HU172" s="278"/>
      <c r="HV172" s="278"/>
      <c r="HW172" s="278"/>
      <c r="HX172" s="278"/>
      <c r="HY172" s="278"/>
      <c r="HZ172" s="278"/>
      <c r="IA172" s="278"/>
      <c r="IB172" s="278"/>
      <c r="IC172" s="278"/>
      <c r="ID172" s="278"/>
      <c r="IE172" s="278"/>
      <c r="IF172" s="278"/>
      <c r="IG172" s="278"/>
      <c r="IH172" s="278"/>
      <c r="II172" s="278"/>
      <c r="IJ172" s="278"/>
      <c r="IK172" s="278"/>
      <c r="IL172" s="278"/>
      <c r="IM172" s="278"/>
      <c r="IN172" s="278"/>
      <c r="IO172" s="278"/>
      <c r="IP172" s="278"/>
      <c r="IQ172" s="278"/>
      <c r="IR172" s="278"/>
      <c r="IS172" s="278"/>
      <c r="IT172" s="278"/>
      <c r="IU172" s="278"/>
      <c r="IV172" s="278"/>
    </row>
    <row r="173" spans="1:256">
      <c r="A173" s="278"/>
      <c r="B173" s="278"/>
      <c r="C173" s="278"/>
      <c r="D173" s="278"/>
      <c r="E173" s="278"/>
      <c r="F173" s="278"/>
      <c r="G173" s="278"/>
      <c r="H173" s="278"/>
      <c r="I173" s="278"/>
      <c r="J173" s="278"/>
      <c r="K173" s="278"/>
      <c r="L173" s="278"/>
      <c r="M173" s="278"/>
      <c r="N173" s="278"/>
      <c r="O173" s="278"/>
      <c r="P173" s="278"/>
      <c r="Q173" s="278"/>
      <c r="R173" s="278"/>
      <c r="S173" s="278"/>
      <c r="T173" s="278"/>
      <c r="U173" s="278"/>
      <c r="V173" s="278"/>
      <c r="W173" s="278"/>
      <c r="X173" s="278"/>
      <c r="Y173" s="278"/>
      <c r="Z173" s="278"/>
      <c r="AC173" s="278"/>
      <c r="AD173" s="278"/>
      <c r="AE173" s="278"/>
      <c r="AF173" s="278"/>
      <c r="AG173" s="278"/>
      <c r="AH173" s="278"/>
      <c r="AI173" s="278"/>
      <c r="AJ173" s="278"/>
      <c r="AK173" s="278"/>
      <c r="AL173" s="278"/>
      <c r="AM173" s="278"/>
      <c r="AN173" s="278"/>
      <c r="AO173" s="278"/>
      <c r="AP173" s="278"/>
      <c r="AQ173" s="278"/>
      <c r="AR173" s="278"/>
      <c r="AS173" s="278"/>
      <c r="AT173" s="278"/>
      <c r="AU173" s="278"/>
      <c r="AV173" s="278"/>
      <c r="AW173" s="278"/>
      <c r="AX173" s="278"/>
      <c r="AY173" s="278"/>
      <c r="AZ173" s="278"/>
      <c r="BA173" s="278"/>
      <c r="BB173" s="278"/>
      <c r="BC173" s="278"/>
      <c r="BD173" s="278"/>
      <c r="BE173" s="278"/>
      <c r="BF173" s="278"/>
      <c r="BG173" s="278"/>
      <c r="BH173" s="278"/>
      <c r="BI173" s="278"/>
      <c r="BJ173" s="278"/>
      <c r="BK173" s="278"/>
      <c r="BL173" s="278"/>
      <c r="BM173" s="278"/>
      <c r="BN173" s="278"/>
      <c r="BO173" s="278"/>
      <c r="BP173" s="278"/>
      <c r="BQ173" s="278"/>
      <c r="BR173" s="278"/>
      <c r="BS173" s="278"/>
      <c r="BT173" s="278"/>
      <c r="BU173" s="278"/>
      <c r="BV173" s="278"/>
      <c r="BW173" s="278"/>
      <c r="BX173" s="278"/>
      <c r="BY173" s="278"/>
      <c r="BZ173" s="278"/>
      <c r="CA173" s="278"/>
      <c r="CB173" s="278"/>
      <c r="CC173" s="278"/>
      <c r="CD173" s="278"/>
      <c r="CE173" s="278"/>
      <c r="CF173" s="278"/>
      <c r="CG173" s="278"/>
      <c r="CH173" s="278"/>
      <c r="CI173" s="278"/>
      <c r="CJ173" s="278"/>
      <c r="CK173" s="278"/>
      <c r="CL173" s="278"/>
      <c r="CM173" s="278"/>
      <c r="CN173" s="278"/>
      <c r="CO173" s="278"/>
      <c r="CP173" s="278"/>
      <c r="CQ173" s="278"/>
      <c r="CR173" s="278"/>
      <c r="CS173" s="278"/>
      <c r="CT173" s="278"/>
      <c r="CU173" s="278"/>
      <c r="CV173" s="278"/>
      <c r="CW173" s="278"/>
      <c r="CX173" s="278"/>
      <c r="CY173" s="278"/>
      <c r="CZ173" s="278"/>
      <c r="DA173" s="278"/>
      <c r="DB173" s="278"/>
      <c r="DC173" s="278"/>
      <c r="DD173" s="278"/>
      <c r="DE173" s="278"/>
      <c r="DF173" s="278"/>
      <c r="DG173" s="278"/>
      <c r="DH173" s="278"/>
      <c r="DI173" s="278"/>
      <c r="DJ173" s="278"/>
      <c r="DK173" s="278"/>
      <c r="DL173" s="278"/>
      <c r="DM173" s="278"/>
      <c r="DN173" s="278"/>
      <c r="DO173" s="278"/>
      <c r="DP173" s="278"/>
      <c r="DQ173" s="278"/>
      <c r="DR173" s="278"/>
      <c r="DS173" s="278"/>
      <c r="DT173" s="278"/>
      <c r="DU173" s="278"/>
      <c r="DV173" s="278"/>
      <c r="DW173" s="278"/>
      <c r="DX173" s="278"/>
      <c r="DY173" s="278"/>
      <c r="DZ173" s="278"/>
      <c r="EA173" s="278"/>
      <c r="EB173" s="278"/>
      <c r="EC173" s="278"/>
      <c r="ED173" s="278"/>
      <c r="EE173" s="278"/>
      <c r="EF173" s="278"/>
      <c r="EG173" s="278"/>
      <c r="EH173" s="278"/>
      <c r="EI173" s="278"/>
      <c r="EJ173" s="278"/>
      <c r="EK173" s="278"/>
      <c r="EL173" s="278"/>
      <c r="EM173" s="278"/>
      <c r="EN173" s="278"/>
      <c r="EO173" s="278"/>
      <c r="EP173" s="278"/>
      <c r="EQ173" s="278"/>
      <c r="ER173" s="278"/>
      <c r="ES173" s="278"/>
      <c r="ET173" s="278"/>
      <c r="EU173" s="278"/>
      <c r="EV173" s="278"/>
      <c r="EW173" s="278"/>
      <c r="EX173" s="278"/>
      <c r="EY173" s="278"/>
      <c r="EZ173" s="278"/>
      <c r="FA173" s="278"/>
      <c r="FB173" s="278"/>
      <c r="FC173" s="278"/>
      <c r="FD173" s="278"/>
      <c r="FE173" s="278"/>
      <c r="FF173" s="278"/>
      <c r="FG173" s="278"/>
      <c r="FH173" s="278"/>
      <c r="FI173" s="278"/>
      <c r="FJ173" s="278"/>
      <c r="FK173" s="278"/>
      <c r="FL173" s="278"/>
      <c r="FM173" s="278"/>
      <c r="FN173" s="278"/>
      <c r="FO173" s="278"/>
      <c r="FP173" s="278"/>
      <c r="FQ173" s="278"/>
      <c r="FR173" s="278"/>
      <c r="FS173" s="278"/>
      <c r="FT173" s="278"/>
      <c r="FU173" s="278"/>
      <c r="FV173" s="278"/>
      <c r="FW173" s="278"/>
      <c r="FX173" s="278"/>
      <c r="FY173" s="278"/>
      <c r="FZ173" s="278"/>
      <c r="GA173" s="278"/>
      <c r="GB173" s="278"/>
      <c r="GC173" s="278"/>
      <c r="GD173" s="278"/>
      <c r="GE173" s="278"/>
      <c r="GF173" s="278"/>
      <c r="GG173" s="278"/>
      <c r="GH173" s="278"/>
      <c r="GI173" s="278"/>
      <c r="GJ173" s="278"/>
      <c r="GK173" s="278"/>
      <c r="GL173" s="278"/>
      <c r="GM173" s="278"/>
      <c r="GN173" s="278"/>
      <c r="GO173" s="278"/>
      <c r="GP173" s="278"/>
      <c r="GQ173" s="278"/>
      <c r="GR173" s="278"/>
      <c r="GS173" s="278"/>
      <c r="GT173" s="278"/>
      <c r="GU173" s="278"/>
      <c r="GV173" s="278"/>
      <c r="GW173" s="278"/>
      <c r="GX173" s="278"/>
      <c r="GY173" s="278"/>
      <c r="GZ173" s="278"/>
      <c r="HA173" s="278"/>
      <c r="HB173" s="278"/>
      <c r="HC173" s="278"/>
      <c r="HD173" s="278"/>
      <c r="HE173" s="278"/>
      <c r="HF173" s="278"/>
      <c r="HG173" s="278"/>
      <c r="HH173" s="278"/>
      <c r="HI173" s="278"/>
      <c r="HJ173" s="278"/>
      <c r="HK173" s="278"/>
      <c r="HL173" s="278"/>
      <c r="HM173" s="278"/>
      <c r="HN173" s="278"/>
      <c r="HO173" s="278"/>
      <c r="HP173" s="278"/>
      <c r="HQ173" s="278"/>
      <c r="HR173" s="278"/>
      <c r="HS173" s="278"/>
      <c r="HT173" s="278"/>
      <c r="HU173" s="278"/>
      <c r="HV173" s="278"/>
      <c r="HW173" s="278"/>
      <c r="HX173" s="278"/>
      <c r="HY173" s="278"/>
      <c r="HZ173" s="278"/>
      <c r="IA173" s="278"/>
      <c r="IB173" s="278"/>
      <c r="IC173" s="278"/>
      <c r="ID173" s="278"/>
      <c r="IE173" s="278"/>
      <c r="IF173" s="278"/>
      <c r="IG173" s="278"/>
      <c r="IH173" s="278"/>
      <c r="II173" s="278"/>
      <c r="IJ173" s="278"/>
      <c r="IK173" s="278"/>
      <c r="IL173" s="278"/>
      <c r="IM173" s="278"/>
      <c r="IN173" s="278"/>
      <c r="IO173" s="278"/>
      <c r="IP173" s="278"/>
      <c r="IQ173" s="278"/>
      <c r="IR173" s="278"/>
      <c r="IS173" s="278"/>
      <c r="IT173" s="278"/>
      <c r="IU173" s="278"/>
      <c r="IV173" s="278"/>
    </row>
    <row r="174" spans="1:256">
      <c r="A174" s="278"/>
      <c r="B174" s="278"/>
      <c r="C174" s="278"/>
      <c r="D174" s="278"/>
      <c r="E174" s="278"/>
      <c r="F174" s="278"/>
      <c r="G174" s="278"/>
      <c r="H174" s="278"/>
      <c r="I174" s="278"/>
      <c r="J174" s="278"/>
      <c r="K174" s="278"/>
      <c r="L174" s="278"/>
      <c r="M174" s="278"/>
      <c r="N174" s="278"/>
      <c r="O174" s="278"/>
      <c r="P174" s="278"/>
      <c r="Q174" s="278"/>
      <c r="R174" s="278"/>
      <c r="S174" s="278"/>
      <c r="T174" s="278"/>
      <c r="U174" s="278"/>
      <c r="V174" s="278"/>
      <c r="W174" s="278"/>
      <c r="X174" s="278"/>
      <c r="Y174" s="278"/>
      <c r="Z174" s="278"/>
      <c r="AC174" s="278"/>
      <c r="AD174" s="278"/>
      <c r="AE174" s="278"/>
      <c r="AF174" s="278"/>
      <c r="AG174" s="278"/>
      <c r="AH174" s="278"/>
      <c r="AI174" s="278"/>
      <c r="AJ174" s="278"/>
      <c r="AK174" s="278"/>
      <c r="AL174" s="278"/>
      <c r="AM174" s="278"/>
      <c r="AN174" s="278"/>
      <c r="AO174" s="278"/>
      <c r="AP174" s="278"/>
      <c r="AQ174" s="278"/>
      <c r="AR174" s="278"/>
      <c r="AS174" s="278"/>
      <c r="AT174" s="278"/>
      <c r="AU174" s="278"/>
      <c r="AV174" s="278"/>
      <c r="AW174" s="278"/>
      <c r="AX174" s="278"/>
      <c r="AY174" s="278"/>
      <c r="AZ174" s="278"/>
      <c r="BA174" s="278"/>
      <c r="BB174" s="278"/>
      <c r="BC174" s="278"/>
      <c r="BD174" s="278"/>
      <c r="BE174" s="278"/>
      <c r="BF174" s="278"/>
      <c r="BG174" s="278"/>
      <c r="BH174" s="278"/>
      <c r="BI174" s="278"/>
      <c r="BJ174" s="278"/>
      <c r="BK174" s="278"/>
      <c r="BL174" s="278"/>
      <c r="BM174" s="278"/>
      <c r="BN174" s="278"/>
      <c r="BO174" s="278"/>
      <c r="BP174" s="278"/>
      <c r="BQ174" s="278"/>
      <c r="BR174" s="278"/>
      <c r="BS174" s="278"/>
      <c r="BT174" s="278"/>
      <c r="BU174" s="278"/>
      <c r="BV174" s="278"/>
      <c r="BW174" s="278"/>
      <c r="BX174" s="278"/>
      <c r="BY174" s="278"/>
      <c r="BZ174" s="278"/>
      <c r="CA174" s="278"/>
      <c r="CB174" s="278"/>
      <c r="CC174" s="278"/>
      <c r="CD174" s="278"/>
      <c r="CE174" s="278"/>
      <c r="CF174" s="278"/>
      <c r="CG174" s="278"/>
      <c r="CH174" s="278"/>
      <c r="CI174" s="278"/>
      <c r="CJ174" s="278"/>
      <c r="CK174" s="278"/>
      <c r="CL174" s="278"/>
      <c r="CM174" s="278"/>
      <c r="CN174" s="278"/>
      <c r="CO174" s="278"/>
      <c r="CP174" s="278"/>
      <c r="CQ174" s="278"/>
      <c r="CR174" s="278"/>
      <c r="CS174" s="278"/>
      <c r="CT174" s="278"/>
      <c r="CU174" s="278"/>
      <c r="CV174" s="278"/>
      <c r="CW174" s="278"/>
      <c r="CX174" s="278"/>
      <c r="CY174" s="278"/>
      <c r="CZ174" s="278"/>
      <c r="DA174" s="278"/>
      <c r="DB174" s="278"/>
      <c r="DC174" s="278"/>
      <c r="DD174" s="278"/>
      <c r="DE174" s="278"/>
      <c r="DF174" s="278"/>
      <c r="DG174" s="278"/>
      <c r="DH174" s="278"/>
      <c r="DI174" s="278"/>
      <c r="DJ174" s="278"/>
      <c r="DK174" s="278"/>
      <c r="DL174" s="278"/>
      <c r="DM174" s="278"/>
      <c r="DN174" s="278"/>
      <c r="DO174" s="278"/>
      <c r="DP174" s="278"/>
      <c r="DQ174" s="278"/>
      <c r="DR174" s="278"/>
      <c r="DS174" s="278"/>
      <c r="DT174" s="278"/>
      <c r="DU174" s="278"/>
      <c r="DV174" s="278"/>
      <c r="DW174" s="278"/>
      <c r="DX174" s="278"/>
      <c r="DY174" s="278"/>
      <c r="DZ174" s="278"/>
      <c r="EA174" s="278"/>
      <c r="EB174" s="278"/>
      <c r="EC174" s="278"/>
      <c r="ED174" s="278"/>
      <c r="EE174" s="278"/>
      <c r="EF174" s="278"/>
      <c r="EG174" s="278"/>
      <c r="EH174" s="278"/>
      <c r="EI174" s="278"/>
      <c r="EJ174" s="278"/>
      <c r="EK174" s="278"/>
      <c r="EL174" s="278"/>
      <c r="EM174" s="278"/>
      <c r="EN174" s="278"/>
      <c r="EO174" s="278"/>
      <c r="EP174" s="278"/>
      <c r="EQ174" s="278"/>
      <c r="ER174" s="278"/>
      <c r="ES174" s="278"/>
      <c r="ET174" s="278"/>
      <c r="EU174" s="278"/>
      <c r="EV174" s="278"/>
      <c r="EW174" s="278"/>
      <c r="EX174" s="278"/>
      <c r="EY174" s="278"/>
      <c r="EZ174" s="278"/>
      <c r="FA174" s="278"/>
      <c r="FB174" s="278"/>
      <c r="FC174" s="278"/>
      <c r="FD174" s="278"/>
      <c r="FE174" s="278"/>
      <c r="FF174" s="278"/>
      <c r="FG174" s="278"/>
      <c r="FH174" s="278"/>
      <c r="FI174" s="278"/>
      <c r="FJ174" s="278"/>
      <c r="FK174" s="278"/>
      <c r="FL174" s="278"/>
      <c r="FM174" s="278"/>
      <c r="FN174" s="278"/>
      <c r="FO174" s="278"/>
      <c r="FP174" s="278"/>
      <c r="FQ174" s="278"/>
      <c r="FR174" s="278"/>
      <c r="FS174" s="278"/>
      <c r="FT174" s="278"/>
      <c r="FU174" s="278"/>
      <c r="FV174" s="278"/>
      <c r="FW174" s="278"/>
      <c r="FX174" s="278"/>
      <c r="FY174" s="278"/>
      <c r="FZ174" s="278"/>
      <c r="GA174" s="278"/>
      <c r="GB174" s="278"/>
      <c r="GC174" s="278"/>
      <c r="GD174" s="278"/>
      <c r="GE174" s="278"/>
      <c r="GF174" s="278"/>
      <c r="GG174" s="278"/>
      <c r="GH174" s="278"/>
      <c r="GI174" s="278"/>
      <c r="GJ174" s="278"/>
      <c r="GK174" s="278"/>
      <c r="GL174" s="278"/>
      <c r="GM174" s="278"/>
      <c r="GN174" s="278"/>
      <c r="GO174" s="278"/>
      <c r="GP174" s="278"/>
      <c r="GQ174" s="278"/>
      <c r="GR174" s="278"/>
      <c r="GS174" s="278"/>
      <c r="GT174" s="278"/>
      <c r="GU174" s="278"/>
      <c r="GV174" s="278"/>
      <c r="GW174" s="278"/>
      <c r="GX174" s="278"/>
      <c r="GY174" s="278"/>
      <c r="GZ174" s="278"/>
      <c r="HA174" s="278"/>
      <c r="HB174" s="278"/>
      <c r="HC174" s="278"/>
      <c r="HD174" s="278"/>
      <c r="HE174" s="278"/>
      <c r="HF174" s="278"/>
      <c r="HG174" s="278"/>
      <c r="HH174" s="278"/>
      <c r="HI174" s="278"/>
      <c r="HJ174" s="278"/>
      <c r="HK174" s="278"/>
      <c r="HL174" s="278"/>
      <c r="HM174" s="278"/>
      <c r="HN174" s="278"/>
      <c r="HO174" s="278"/>
      <c r="HP174" s="278"/>
      <c r="HQ174" s="278"/>
      <c r="HR174" s="278"/>
      <c r="HS174" s="278"/>
      <c r="HT174" s="278"/>
      <c r="HU174" s="278"/>
      <c r="HV174" s="278"/>
      <c r="HW174" s="278"/>
      <c r="HX174" s="278"/>
      <c r="HY174" s="278"/>
      <c r="HZ174" s="278"/>
      <c r="IA174" s="278"/>
      <c r="IB174" s="278"/>
      <c r="IC174" s="278"/>
      <c r="ID174" s="278"/>
      <c r="IE174" s="278"/>
      <c r="IF174" s="278"/>
      <c r="IG174" s="278"/>
      <c r="IH174" s="278"/>
      <c r="II174" s="278"/>
      <c r="IJ174" s="278"/>
      <c r="IK174" s="278"/>
      <c r="IL174" s="278"/>
      <c r="IM174" s="278"/>
      <c r="IN174" s="278"/>
      <c r="IO174" s="278"/>
      <c r="IP174" s="278"/>
      <c r="IQ174" s="278"/>
      <c r="IR174" s="278"/>
      <c r="IS174" s="278"/>
      <c r="IT174" s="278"/>
      <c r="IU174" s="278"/>
      <c r="IV174" s="278"/>
    </row>
    <row r="175" spans="1:256">
      <c r="A175" s="278"/>
      <c r="B175" s="278"/>
      <c r="C175" s="278"/>
      <c r="D175" s="278"/>
      <c r="E175" s="278"/>
      <c r="F175" s="278"/>
      <c r="G175" s="278"/>
      <c r="H175" s="278"/>
      <c r="I175" s="278"/>
      <c r="J175" s="278"/>
      <c r="K175" s="278"/>
      <c r="L175" s="278"/>
      <c r="M175" s="278"/>
      <c r="N175" s="278"/>
      <c r="O175" s="278"/>
      <c r="P175" s="278"/>
      <c r="Q175" s="278"/>
      <c r="R175" s="278"/>
      <c r="S175" s="278"/>
      <c r="T175" s="278"/>
      <c r="U175" s="278"/>
      <c r="V175" s="278"/>
      <c r="W175" s="278"/>
      <c r="X175" s="278"/>
      <c r="Y175" s="278"/>
      <c r="Z175" s="278"/>
      <c r="AC175" s="278"/>
      <c r="AD175" s="278"/>
      <c r="AE175" s="278"/>
      <c r="AF175" s="278"/>
      <c r="AG175" s="278"/>
      <c r="AH175" s="278"/>
      <c r="AI175" s="278"/>
      <c r="AJ175" s="278"/>
      <c r="AK175" s="278"/>
      <c r="AL175" s="278"/>
      <c r="AM175" s="278"/>
      <c r="AN175" s="278"/>
      <c r="AO175" s="278"/>
      <c r="AP175" s="278"/>
      <c r="AQ175" s="278"/>
      <c r="AR175" s="278"/>
      <c r="AS175" s="278"/>
      <c r="AT175" s="278"/>
      <c r="AU175" s="278"/>
      <c r="AV175" s="278"/>
      <c r="AW175" s="278"/>
      <c r="AX175" s="278"/>
      <c r="AY175" s="278"/>
      <c r="AZ175" s="278"/>
      <c r="BA175" s="278"/>
      <c r="BB175" s="278"/>
      <c r="BC175" s="278"/>
      <c r="BD175" s="278"/>
      <c r="BE175" s="278"/>
      <c r="BF175" s="278"/>
      <c r="BG175" s="278"/>
      <c r="BH175" s="278"/>
      <c r="BI175" s="278"/>
      <c r="BJ175" s="278"/>
      <c r="BK175" s="278"/>
      <c r="BL175" s="278"/>
      <c r="BM175" s="278"/>
      <c r="BN175" s="278"/>
      <c r="BO175" s="278"/>
      <c r="BP175" s="278"/>
      <c r="BQ175" s="278"/>
      <c r="BR175" s="278"/>
      <c r="BS175" s="278"/>
      <c r="BT175" s="278"/>
      <c r="BU175" s="278"/>
      <c r="BV175" s="278"/>
      <c r="BW175" s="278"/>
      <c r="BX175" s="278"/>
      <c r="BY175" s="278"/>
      <c r="BZ175" s="278"/>
      <c r="CA175" s="278"/>
      <c r="CB175" s="278"/>
      <c r="CC175" s="278"/>
      <c r="CD175" s="278"/>
      <c r="CE175" s="278"/>
      <c r="CF175" s="278"/>
      <c r="CG175" s="278"/>
      <c r="CH175" s="278"/>
      <c r="CI175" s="278"/>
      <c r="CJ175" s="278"/>
      <c r="CK175" s="278"/>
      <c r="CL175" s="278"/>
      <c r="CM175" s="278"/>
      <c r="CN175" s="278"/>
      <c r="CO175" s="278"/>
      <c r="CP175" s="278"/>
      <c r="CQ175" s="278"/>
      <c r="CR175" s="278"/>
      <c r="CS175" s="278"/>
      <c r="CT175" s="278"/>
      <c r="CU175" s="278"/>
      <c r="CV175" s="278"/>
      <c r="CW175" s="278"/>
      <c r="CX175" s="278"/>
      <c r="CY175" s="278"/>
      <c r="CZ175" s="278"/>
      <c r="DA175" s="278"/>
      <c r="DB175" s="278"/>
      <c r="DC175" s="278"/>
      <c r="DD175" s="278"/>
      <c r="DE175" s="278"/>
      <c r="DF175" s="278"/>
      <c r="DG175" s="278"/>
      <c r="DH175" s="278"/>
      <c r="DI175" s="278"/>
      <c r="DJ175" s="278"/>
      <c r="DK175" s="278"/>
      <c r="DL175" s="278"/>
      <c r="DM175" s="278"/>
      <c r="DN175" s="278"/>
      <c r="DO175" s="278"/>
      <c r="DP175" s="278"/>
      <c r="DQ175" s="278"/>
      <c r="DR175" s="278"/>
      <c r="DS175" s="278"/>
      <c r="DT175" s="278"/>
      <c r="DU175" s="278"/>
      <c r="DV175" s="278"/>
      <c r="DW175" s="278"/>
      <c r="DX175" s="278"/>
      <c r="DY175" s="278"/>
      <c r="DZ175" s="278"/>
      <c r="EA175" s="278"/>
      <c r="EB175" s="278"/>
      <c r="EC175" s="278"/>
      <c r="ED175" s="278"/>
      <c r="EE175" s="278"/>
      <c r="EF175" s="278"/>
      <c r="EG175" s="278"/>
      <c r="EH175" s="278"/>
      <c r="EI175" s="278"/>
      <c r="EJ175" s="278"/>
      <c r="EK175" s="278"/>
      <c r="EL175" s="278"/>
      <c r="EM175" s="278"/>
      <c r="EN175" s="278"/>
      <c r="EO175" s="278"/>
      <c r="EP175" s="278"/>
      <c r="EQ175" s="278"/>
      <c r="ER175" s="278"/>
      <c r="ES175" s="278"/>
      <c r="ET175" s="278"/>
      <c r="EU175" s="278"/>
      <c r="EV175" s="278"/>
      <c r="EW175" s="278"/>
      <c r="EX175" s="278"/>
      <c r="EY175" s="278"/>
      <c r="EZ175" s="278"/>
      <c r="FA175" s="278"/>
      <c r="FB175" s="278"/>
      <c r="FC175" s="278"/>
      <c r="FD175" s="278"/>
      <c r="FE175" s="278"/>
      <c r="FF175" s="278"/>
      <c r="FG175" s="278"/>
      <c r="FH175" s="278"/>
      <c r="FI175" s="278"/>
      <c r="FJ175" s="278"/>
      <c r="FK175" s="278"/>
      <c r="FL175" s="278"/>
      <c r="FM175" s="278"/>
      <c r="FN175" s="278"/>
      <c r="FO175" s="278"/>
      <c r="FP175" s="278"/>
      <c r="FQ175" s="278"/>
      <c r="FR175" s="278"/>
      <c r="FS175" s="278"/>
      <c r="FT175" s="278"/>
      <c r="FU175" s="278"/>
      <c r="FV175" s="278"/>
      <c r="FW175" s="278"/>
      <c r="FX175" s="278"/>
      <c r="FY175" s="278"/>
      <c r="FZ175" s="278"/>
      <c r="GA175" s="278"/>
      <c r="GB175" s="278"/>
      <c r="GC175" s="278"/>
      <c r="GD175" s="278"/>
      <c r="GE175" s="278"/>
      <c r="GF175" s="278"/>
      <c r="GG175" s="278"/>
      <c r="GH175" s="278"/>
      <c r="GI175" s="278"/>
      <c r="GJ175" s="278"/>
      <c r="GK175" s="278"/>
      <c r="GL175" s="278"/>
      <c r="GM175" s="278"/>
      <c r="GN175" s="278"/>
      <c r="GO175" s="278"/>
      <c r="GP175" s="278"/>
      <c r="GQ175" s="278"/>
      <c r="GR175" s="278"/>
      <c r="GS175" s="278"/>
      <c r="GT175" s="278"/>
      <c r="GU175" s="278"/>
      <c r="GV175" s="278"/>
      <c r="GW175" s="278"/>
      <c r="GX175" s="278"/>
      <c r="GY175" s="278"/>
      <c r="GZ175" s="278"/>
      <c r="HA175" s="278"/>
      <c r="HB175" s="278"/>
      <c r="HC175" s="278"/>
      <c r="HD175" s="278"/>
      <c r="HE175" s="278"/>
      <c r="HF175" s="278"/>
      <c r="HG175" s="278"/>
      <c r="HH175" s="278"/>
      <c r="HI175" s="278"/>
      <c r="HJ175" s="278"/>
      <c r="HK175" s="278"/>
      <c r="HL175" s="278"/>
      <c r="HM175" s="278"/>
      <c r="HN175" s="278"/>
      <c r="HO175" s="278"/>
      <c r="HP175" s="278"/>
      <c r="HQ175" s="278"/>
      <c r="HR175" s="278"/>
      <c r="HS175" s="278"/>
      <c r="HT175" s="278"/>
      <c r="HU175" s="278"/>
      <c r="HV175" s="278"/>
      <c r="HW175" s="278"/>
      <c r="HX175" s="278"/>
      <c r="HY175" s="278"/>
      <c r="HZ175" s="278"/>
      <c r="IA175" s="278"/>
      <c r="IB175" s="278"/>
      <c r="IC175" s="278"/>
      <c r="ID175" s="278"/>
      <c r="IE175" s="278"/>
      <c r="IF175" s="278"/>
      <c r="IG175" s="278"/>
      <c r="IH175" s="278"/>
      <c r="II175" s="278"/>
      <c r="IJ175" s="278"/>
      <c r="IK175" s="278"/>
      <c r="IL175" s="278"/>
      <c r="IM175" s="278"/>
      <c r="IN175" s="278"/>
      <c r="IO175" s="278"/>
      <c r="IP175" s="278"/>
      <c r="IQ175" s="278"/>
      <c r="IR175" s="278"/>
      <c r="IS175" s="278"/>
      <c r="IT175" s="278"/>
      <c r="IU175" s="278"/>
      <c r="IV175" s="278"/>
    </row>
    <row r="176" spans="1:256">
      <c r="A176" s="278"/>
      <c r="B176" s="278"/>
      <c r="C176" s="278"/>
      <c r="D176" s="278"/>
      <c r="E176" s="278"/>
      <c r="F176" s="278"/>
      <c r="G176" s="278"/>
      <c r="H176" s="278"/>
      <c r="I176" s="278"/>
      <c r="J176" s="278"/>
      <c r="K176" s="278"/>
      <c r="L176" s="278"/>
      <c r="M176" s="278"/>
      <c r="N176" s="278"/>
      <c r="O176" s="278"/>
      <c r="P176" s="278"/>
      <c r="Q176" s="278"/>
      <c r="R176" s="278"/>
      <c r="S176" s="278"/>
      <c r="T176" s="278"/>
      <c r="U176" s="278"/>
      <c r="V176" s="278"/>
      <c r="W176" s="278"/>
      <c r="X176" s="278"/>
      <c r="Y176" s="278"/>
      <c r="Z176" s="278"/>
      <c r="AC176" s="278"/>
      <c r="AD176" s="278"/>
      <c r="AE176" s="278"/>
      <c r="AF176" s="278"/>
      <c r="AG176" s="278"/>
      <c r="AH176" s="278"/>
      <c r="AI176" s="278"/>
      <c r="AJ176" s="278"/>
      <c r="AK176" s="278"/>
      <c r="AL176" s="278"/>
      <c r="AM176" s="278"/>
      <c r="AN176" s="278"/>
      <c r="AO176" s="278"/>
      <c r="AP176" s="278"/>
      <c r="AQ176" s="278"/>
      <c r="AR176" s="278"/>
      <c r="AS176" s="278"/>
      <c r="AT176" s="278"/>
      <c r="AU176" s="278"/>
      <c r="AV176" s="278"/>
      <c r="AW176" s="278"/>
      <c r="AX176" s="278"/>
      <c r="AY176" s="278"/>
      <c r="AZ176" s="278"/>
      <c r="BA176" s="278"/>
      <c r="BB176" s="278"/>
      <c r="BC176" s="278"/>
      <c r="BD176" s="278"/>
      <c r="BE176" s="278"/>
      <c r="BF176" s="278"/>
      <c r="BG176" s="278"/>
      <c r="BH176" s="278"/>
      <c r="BI176" s="278"/>
      <c r="BJ176" s="278"/>
      <c r="BK176" s="278"/>
      <c r="BL176" s="278"/>
      <c r="BM176" s="278"/>
      <c r="BN176" s="278"/>
      <c r="BO176" s="278"/>
      <c r="BP176" s="278"/>
      <c r="BQ176" s="278"/>
      <c r="BR176" s="278"/>
      <c r="BS176" s="278"/>
      <c r="BT176" s="278"/>
      <c r="BU176" s="278"/>
      <c r="BV176" s="278"/>
      <c r="BW176" s="278"/>
      <c r="BX176" s="278"/>
      <c r="BY176" s="278"/>
      <c r="BZ176" s="278"/>
      <c r="CA176" s="278"/>
      <c r="CB176" s="278"/>
      <c r="CC176" s="278"/>
      <c r="CD176" s="278"/>
      <c r="CE176" s="278"/>
      <c r="CF176" s="278"/>
      <c r="CG176" s="278"/>
      <c r="CH176" s="278"/>
      <c r="CI176" s="278"/>
      <c r="CJ176" s="278"/>
      <c r="CK176" s="278"/>
      <c r="CL176" s="278"/>
      <c r="CM176" s="278"/>
      <c r="CN176" s="278"/>
      <c r="CO176" s="278"/>
      <c r="CP176" s="278"/>
      <c r="CQ176" s="278"/>
      <c r="CR176" s="278"/>
      <c r="CS176" s="278"/>
      <c r="CT176" s="278"/>
      <c r="CU176" s="278"/>
      <c r="CV176" s="278"/>
      <c r="CW176" s="278"/>
      <c r="CX176" s="278"/>
      <c r="CY176" s="278"/>
      <c r="CZ176" s="278"/>
      <c r="DA176" s="278"/>
      <c r="DB176" s="278"/>
      <c r="DC176" s="278"/>
      <c r="DD176" s="278"/>
      <c r="DE176" s="278"/>
      <c r="DF176" s="278"/>
      <c r="DG176" s="278"/>
      <c r="DH176" s="278"/>
      <c r="DI176" s="278"/>
      <c r="DJ176" s="278"/>
      <c r="DK176" s="278"/>
      <c r="DL176" s="278"/>
      <c r="DM176" s="278"/>
      <c r="DN176" s="278"/>
      <c r="DO176" s="278"/>
      <c r="DP176" s="278"/>
      <c r="DQ176" s="278"/>
      <c r="DR176" s="278"/>
      <c r="DS176" s="278"/>
      <c r="DT176" s="278"/>
      <c r="DU176" s="278"/>
      <c r="DV176" s="278"/>
      <c r="DW176" s="278"/>
      <c r="DX176" s="278"/>
      <c r="DY176" s="278"/>
      <c r="DZ176" s="278"/>
      <c r="EA176" s="278"/>
      <c r="EB176" s="278"/>
      <c r="EC176" s="278"/>
      <c r="ED176" s="278"/>
      <c r="EE176" s="278"/>
      <c r="EF176" s="278"/>
      <c r="EG176" s="278"/>
      <c r="EH176" s="278"/>
      <c r="EI176" s="278"/>
      <c r="EJ176" s="278"/>
      <c r="EK176" s="278"/>
      <c r="EL176" s="278"/>
      <c r="EM176" s="278"/>
      <c r="EN176" s="278"/>
      <c r="EO176" s="278"/>
      <c r="EP176" s="278"/>
      <c r="EQ176" s="278"/>
      <c r="ER176" s="278"/>
      <c r="ES176" s="278"/>
      <c r="ET176" s="278"/>
      <c r="EU176" s="278"/>
      <c r="EV176" s="278"/>
      <c r="EW176" s="278"/>
      <c r="EX176" s="278"/>
      <c r="EY176" s="278"/>
      <c r="EZ176" s="278"/>
      <c r="FA176" s="278"/>
      <c r="FB176" s="278"/>
      <c r="FC176" s="278"/>
      <c r="FD176" s="278"/>
      <c r="FE176" s="278"/>
      <c r="FF176" s="278"/>
      <c r="FG176" s="278"/>
      <c r="FH176" s="278"/>
      <c r="FI176" s="278"/>
      <c r="FJ176" s="278"/>
      <c r="FK176" s="278"/>
      <c r="FL176" s="278"/>
      <c r="FM176" s="278"/>
      <c r="FN176" s="278"/>
      <c r="FO176" s="278"/>
      <c r="FP176" s="278"/>
      <c r="FQ176" s="278"/>
      <c r="FR176" s="278"/>
      <c r="FS176" s="278"/>
      <c r="FT176" s="278"/>
      <c r="FU176" s="278"/>
      <c r="FV176" s="278"/>
      <c r="FW176" s="278"/>
      <c r="FX176" s="278"/>
      <c r="FY176" s="278"/>
      <c r="FZ176" s="278"/>
      <c r="GA176" s="278"/>
      <c r="GB176" s="278"/>
      <c r="GC176" s="278"/>
      <c r="GD176" s="278"/>
      <c r="GE176" s="278"/>
      <c r="GF176" s="278"/>
      <c r="GG176" s="278"/>
      <c r="GH176" s="278"/>
      <c r="GI176" s="278"/>
      <c r="GJ176" s="278"/>
      <c r="GK176" s="278"/>
      <c r="GL176" s="278"/>
      <c r="GM176" s="278"/>
      <c r="GN176" s="278"/>
      <c r="GO176" s="278"/>
      <c r="GP176" s="278"/>
      <c r="GQ176" s="278"/>
      <c r="GR176" s="278"/>
      <c r="GS176" s="278"/>
      <c r="GT176" s="278"/>
      <c r="GU176" s="278"/>
      <c r="GV176" s="278"/>
      <c r="GW176" s="278"/>
      <c r="GX176" s="278"/>
      <c r="GY176" s="278"/>
      <c r="GZ176" s="278"/>
      <c r="HA176" s="278"/>
      <c r="HB176" s="278"/>
      <c r="HC176" s="278"/>
      <c r="HD176" s="278"/>
      <c r="HE176" s="278"/>
      <c r="HF176" s="278"/>
      <c r="HG176" s="278"/>
      <c r="HH176" s="278"/>
      <c r="HI176" s="278"/>
      <c r="HJ176" s="278"/>
      <c r="HK176" s="278"/>
      <c r="HL176" s="278"/>
      <c r="HM176" s="278"/>
      <c r="HN176" s="278"/>
      <c r="HO176" s="278"/>
      <c r="HP176" s="278"/>
      <c r="HQ176" s="278"/>
      <c r="HR176" s="278"/>
      <c r="HS176" s="278"/>
      <c r="HT176" s="278"/>
      <c r="HU176" s="278"/>
      <c r="HV176" s="278"/>
      <c r="HW176" s="278"/>
      <c r="HX176" s="278"/>
      <c r="HY176" s="278"/>
      <c r="HZ176" s="278"/>
      <c r="IA176" s="278"/>
      <c r="IB176" s="278"/>
      <c r="IC176" s="278"/>
      <c r="ID176" s="278"/>
      <c r="IE176" s="278"/>
      <c r="IF176" s="278"/>
      <c r="IG176" s="278"/>
      <c r="IH176" s="278"/>
      <c r="II176" s="278"/>
      <c r="IJ176" s="278"/>
      <c r="IK176" s="278"/>
      <c r="IL176" s="278"/>
      <c r="IM176" s="278"/>
      <c r="IN176" s="278"/>
      <c r="IO176" s="278"/>
      <c r="IP176" s="278"/>
      <c r="IQ176" s="278"/>
      <c r="IR176" s="278"/>
      <c r="IS176" s="278"/>
      <c r="IT176" s="278"/>
      <c r="IU176" s="278"/>
      <c r="IV176" s="278"/>
    </row>
    <row r="177" spans="1:256">
      <c r="A177" s="278"/>
      <c r="B177" s="278"/>
      <c r="C177" s="278"/>
      <c r="D177" s="278"/>
      <c r="E177" s="278"/>
      <c r="F177" s="278"/>
      <c r="G177" s="278"/>
      <c r="H177" s="278"/>
      <c r="I177" s="278"/>
      <c r="J177" s="278"/>
      <c r="K177" s="278"/>
      <c r="L177" s="278"/>
      <c r="M177" s="278"/>
      <c r="N177" s="278"/>
      <c r="O177" s="278"/>
      <c r="P177" s="278"/>
      <c r="Q177" s="278"/>
      <c r="R177" s="278"/>
      <c r="S177" s="278"/>
      <c r="T177" s="278"/>
      <c r="U177" s="278"/>
      <c r="V177" s="278"/>
      <c r="W177" s="278"/>
      <c r="X177" s="278"/>
      <c r="Y177" s="278"/>
      <c r="Z177" s="278"/>
      <c r="AC177" s="278"/>
      <c r="AD177" s="278"/>
      <c r="AE177" s="278"/>
      <c r="AF177" s="278"/>
      <c r="AG177" s="278"/>
      <c r="AH177" s="278"/>
      <c r="AI177" s="278"/>
      <c r="AJ177" s="278"/>
      <c r="AK177" s="278"/>
      <c r="AL177" s="278"/>
      <c r="AM177" s="278"/>
      <c r="AN177" s="278"/>
      <c r="AO177" s="278"/>
      <c r="AP177" s="278"/>
      <c r="AQ177" s="278"/>
      <c r="AR177" s="278"/>
      <c r="AS177" s="278"/>
      <c r="AT177" s="278"/>
      <c r="AU177" s="278"/>
      <c r="AV177" s="278"/>
      <c r="AW177" s="278"/>
      <c r="AX177" s="278"/>
      <c r="AY177" s="278"/>
      <c r="AZ177" s="278"/>
      <c r="BA177" s="278"/>
      <c r="BB177" s="278"/>
      <c r="BC177" s="278"/>
      <c r="BD177" s="278"/>
      <c r="BE177" s="278"/>
      <c r="BF177" s="278"/>
      <c r="BG177" s="278"/>
      <c r="BH177" s="278"/>
      <c r="BI177" s="278"/>
      <c r="BJ177" s="278"/>
      <c r="BK177" s="278"/>
      <c r="BL177" s="278"/>
      <c r="BM177" s="278"/>
      <c r="BN177" s="278"/>
      <c r="BO177" s="278"/>
      <c r="BP177" s="278"/>
      <c r="BQ177" s="278"/>
      <c r="BR177" s="278"/>
      <c r="BS177" s="278"/>
      <c r="BT177" s="278"/>
      <c r="BU177" s="278"/>
      <c r="BV177" s="278"/>
      <c r="BW177" s="278"/>
      <c r="BX177" s="278"/>
      <c r="BY177" s="278"/>
      <c r="BZ177" s="278"/>
      <c r="CA177" s="278"/>
      <c r="CB177" s="278"/>
      <c r="CC177" s="278"/>
      <c r="CD177" s="278"/>
      <c r="CE177" s="278"/>
      <c r="CF177" s="278"/>
      <c r="CG177" s="278"/>
      <c r="CH177" s="278"/>
      <c r="CI177" s="278"/>
      <c r="CJ177" s="278"/>
      <c r="CK177" s="278"/>
      <c r="CL177" s="278"/>
      <c r="CM177" s="278"/>
      <c r="CN177" s="278"/>
      <c r="CO177" s="278"/>
      <c r="CP177" s="278"/>
      <c r="CQ177" s="278"/>
      <c r="CR177" s="278"/>
      <c r="CS177" s="278"/>
      <c r="CT177" s="278"/>
      <c r="CU177" s="278"/>
      <c r="CV177" s="278"/>
      <c r="CW177" s="278"/>
      <c r="CX177" s="278"/>
      <c r="CY177" s="278"/>
      <c r="CZ177" s="278"/>
      <c r="DA177" s="278"/>
      <c r="DB177" s="278"/>
      <c r="DC177" s="278"/>
      <c r="DD177" s="278"/>
      <c r="DE177" s="278"/>
      <c r="DF177" s="278"/>
      <c r="DG177" s="278"/>
      <c r="DH177" s="278"/>
      <c r="DI177" s="278"/>
      <c r="DJ177" s="278"/>
      <c r="DK177" s="278"/>
      <c r="DL177" s="278"/>
      <c r="DM177" s="278"/>
      <c r="DN177" s="278"/>
      <c r="DO177" s="278"/>
      <c r="DP177" s="278"/>
      <c r="DQ177" s="278"/>
      <c r="DR177" s="278"/>
      <c r="DS177" s="278"/>
      <c r="DT177" s="278"/>
      <c r="DU177" s="278"/>
      <c r="DV177" s="278"/>
      <c r="DW177" s="278"/>
      <c r="DX177" s="278"/>
      <c r="DY177" s="278"/>
      <c r="DZ177" s="278"/>
      <c r="EA177" s="278"/>
      <c r="EB177" s="278"/>
      <c r="EC177" s="278"/>
      <c r="ED177" s="278"/>
      <c r="EE177" s="278"/>
      <c r="EF177" s="278"/>
      <c r="EG177" s="278"/>
      <c r="EH177" s="278"/>
      <c r="EI177" s="278"/>
      <c r="EJ177" s="278"/>
      <c r="EK177" s="278"/>
      <c r="EL177" s="278"/>
      <c r="EM177" s="278"/>
      <c r="EN177" s="278"/>
      <c r="EO177" s="278"/>
      <c r="EP177" s="278"/>
      <c r="EQ177" s="278"/>
      <c r="ER177" s="278"/>
      <c r="ES177" s="278"/>
      <c r="ET177" s="278"/>
      <c r="EU177" s="278"/>
      <c r="EV177" s="278"/>
      <c r="EW177" s="278"/>
      <c r="EX177" s="278"/>
      <c r="EY177" s="278"/>
      <c r="EZ177" s="278"/>
      <c r="FA177" s="278"/>
      <c r="FB177" s="278"/>
      <c r="FC177" s="278"/>
      <c r="FD177" s="278"/>
      <c r="FE177" s="278"/>
      <c r="FF177" s="278"/>
      <c r="FG177" s="278"/>
      <c r="FH177" s="278"/>
      <c r="FI177" s="278"/>
      <c r="FJ177" s="278"/>
      <c r="FK177" s="278"/>
      <c r="FL177" s="278"/>
      <c r="FM177" s="278"/>
      <c r="FN177" s="278"/>
      <c r="FO177" s="278"/>
      <c r="FP177" s="278"/>
      <c r="FQ177" s="278"/>
      <c r="FR177" s="278"/>
      <c r="FS177" s="278"/>
      <c r="FT177" s="278"/>
      <c r="FU177" s="278"/>
      <c r="FV177" s="278"/>
      <c r="FW177" s="278"/>
      <c r="FX177" s="278"/>
      <c r="FY177" s="278"/>
      <c r="FZ177" s="278"/>
      <c r="GA177" s="278"/>
      <c r="GB177" s="278"/>
      <c r="GC177" s="278"/>
      <c r="GD177" s="278"/>
      <c r="GE177" s="278"/>
      <c r="GF177" s="278"/>
      <c r="GG177" s="278"/>
      <c r="GH177" s="278"/>
      <c r="GI177" s="278"/>
      <c r="GJ177" s="278"/>
      <c r="GK177" s="278"/>
      <c r="GL177" s="278"/>
      <c r="GM177" s="278"/>
      <c r="GN177" s="278"/>
      <c r="GO177" s="278"/>
      <c r="GP177" s="278"/>
      <c r="GQ177" s="278"/>
      <c r="GR177" s="278"/>
      <c r="GS177" s="278"/>
      <c r="GT177" s="278"/>
      <c r="GU177" s="278"/>
      <c r="GV177" s="278"/>
      <c r="GW177" s="278"/>
      <c r="GX177" s="278"/>
      <c r="GY177" s="278"/>
      <c r="GZ177" s="278"/>
      <c r="HA177" s="278"/>
      <c r="HB177" s="278"/>
      <c r="HC177" s="278"/>
      <c r="HD177" s="278"/>
      <c r="HE177" s="278"/>
      <c r="HF177" s="278"/>
      <c r="HG177" s="278"/>
      <c r="HH177" s="278"/>
      <c r="HI177" s="278"/>
      <c r="HJ177" s="278"/>
      <c r="HK177" s="278"/>
      <c r="HL177" s="278"/>
      <c r="HM177" s="278"/>
      <c r="HN177" s="278"/>
      <c r="HO177" s="278"/>
      <c r="HP177" s="278"/>
      <c r="HQ177" s="278"/>
      <c r="HR177" s="278"/>
      <c r="HS177" s="278"/>
      <c r="HT177" s="278"/>
      <c r="HU177" s="278"/>
      <c r="HV177" s="278"/>
      <c r="HW177" s="278"/>
      <c r="HX177" s="278"/>
      <c r="HY177" s="278"/>
      <c r="HZ177" s="278"/>
      <c r="IA177" s="278"/>
      <c r="IB177" s="278"/>
      <c r="IC177" s="278"/>
      <c r="ID177" s="278"/>
      <c r="IE177" s="278"/>
      <c r="IF177" s="278"/>
      <c r="IG177" s="278"/>
      <c r="IH177" s="278"/>
      <c r="II177" s="278"/>
      <c r="IJ177" s="278"/>
      <c r="IK177" s="278"/>
      <c r="IL177" s="278"/>
      <c r="IM177" s="278"/>
      <c r="IN177" s="278"/>
      <c r="IO177" s="278"/>
      <c r="IP177" s="278"/>
      <c r="IQ177" s="278"/>
      <c r="IR177" s="278"/>
      <c r="IS177" s="278"/>
      <c r="IT177" s="278"/>
      <c r="IU177" s="278"/>
      <c r="IV177" s="278"/>
    </row>
    <row r="178" spans="1:256">
      <c r="A178" s="278"/>
      <c r="B178" s="278"/>
      <c r="C178" s="278"/>
      <c r="D178" s="278"/>
      <c r="E178" s="278"/>
      <c r="F178" s="278"/>
      <c r="G178" s="278"/>
      <c r="H178" s="278"/>
      <c r="I178" s="278"/>
      <c r="J178" s="278"/>
      <c r="K178" s="278"/>
      <c r="L178" s="278"/>
      <c r="M178" s="278"/>
      <c r="N178" s="278"/>
      <c r="O178" s="278"/>
      <c r="P178" s="278"/>
      <c r="Q178" s="278"/>
      <c r="R178" s="278"/>
      <c r="S178" s="278"/>
      <c r="T178" s="278"/>
      <c r="U178" s="278"/>
      <c r="V178" s="278"/>
      <c r="W178" s="278"/>
      <c r="X178" s="278"/>
      <c r="Y178" s="278"/>
      <c r="Z178" s="278"/>
      <c r="AC178" s="278"/>
      <c r="AD178" s="278"/>
      <c r="AE178" s="278"/>
      <c r="AF178" s="278"/>
      <c r="AG178" s="278"/>
      <c r="AH178" s="278"/>
      <c r="AI178" s="278"/>
      <c r="AJ178" s="278"/>
      <c r="AK178" s="278"/>
      <c r="AL178" s="278"/>
      <c r="AM178" s="278"/>
      <c r="AN178" s="278"/>
      <c r="AO178" s="278"/>
      <c r="AP178" s="278"/>
      <c r="AQ178" s="278"/>
      <c r="AR178" s="278"/>
      <c r="AS178" s="278"/>
      <c r="AT178" s="278"/>
      <c r="AU178" s="278"/>
      <c r="AV178" s="278"/>
      <c r="AW178" s="278"/>
      <c r="AX178" s="278"/>
      <c r="AY178" s="278"/>
      <c r="AZ178" s="278"/>
      <c r="BA178" s="278"/>
      <c r="BB178" s="278"/>
      <c r="BC178" s="278"/>
      <c r="BD178" s="278"/>
      <c r="BE178" s="278"/>
      <c r="BF178" s="278"/>
      <c r="BG178" s="278"/>
      <c r="BH178" s="278"/>
      <c r="BI178" s="278"/>
      <c r="BJ178" s="278"/>
      <c r="BK178" s="278"/>
      <c r="BL178" s="278"/>
      <c r="BM178" s="278"/>
      <c r="BN178" s="278"/>
      <c r="BO178" s="278"/>
      <c r="BP178" s="278"/>
      <c r="BQ178" s="278"/>
      <c r="BR178" s="278"/>
      <c r="BS178" s="278"/>
      <c r="BT178" s="278"/>
      <c r="BU178" s="278"/>
      <c r="BV178" s="278"/>
      <c r="BW178" s="278"/>
      <c r="BX178" s="278"/>
      <c r="BY178" s="278"/>
      <c r="BZ178" s="278"/>
      <c r="CA178" s="278"/>
      <c r="CB178" s="278"/>
      <c r="CC178" s="278"/>
      <c r="CD178" s="278"/>
      <c r="CE178" s="278"/>
      <c r="CF178" s="278"/>
      <c r="CG178" s="278"/>
      <c r="CH178" s="278"/>
      <c r="CI178" s="278"/>
      <c r="CJ178" s="278"/>
      <c r="CK178" s="278"/>
      <c r="CL178" s="278"/>
      <c r="CM178" s="278"/>
      <c r="CN178" s="278"/>
      <c r="CO178" s="278"/>
      <c r="CP178" s="278"/>
      <c r="CQ178" s="278"/>
      <c r="CR178" s="278"/>
      <c r="CS178" s="278"/>
      <c r="CT178" s="278"/>
      <c r="CU178" s="278"/>
      <c r="CV178" s="278"/>
      <c r="CW178" s="278"/>
      <c r="CX178" s="278"/>
      <c r="CY178" s="278"/>
      <c r="CZ178" s="278"/>
      <c r="DA178" s="278"/>
      <c r="DB178" s="278"/>
      <c r="DC178" s="278"/>
      <c r="DD178" s="278"/>
      <c r="DE178" s="278"/>
      <c r="DF178" s="278"/>
      <c r="DG178" s="278"/>
      <c r="DH178" s="278"/>
      <c r="DI178" s="278"/>
      <c r="DJ178" s="278"/>
      <c r="DK178" s="278"/>
      <c r="DL178" s="278"/>
      <c r="DM178" s="278"/>
      <c r="DN178" s="278"/>
      <c r="DO178" s="278"/>
      <c r="DP178" s="278"/>
      <c r="DQ178" s="278"/>
      <c r="DR178" s="278"/>
      <c r="DS178" s="278"/>
      <c r="DT178" s="278"/>
      <c r="DU178" s="278"/>
      <c r="DV178" s="278"/>
      <c r="DW178" s="278"/>
      <c r="DX178" s="278"/>
      <c r="DY178" s="278"/>
      <c r="DZ178" s="278"/>
      <c r="EA178" s="278"/>
      <c r="EB178" s="278"/>
      <c r="EC178" s="278"/>
      <c r="ED178" s="278"/>
      <c r="EE178" s="278"/>
      <c r="EF178" s="278"/>
      <c r="EG178" s="278"/>
      <c r="EH178" s="278"/>
      <c r="EI178" s="278"/>
      <c r="EJ178" s="278"/>
      <c r="EK178" s="278"/>
      <c r="EL178" s="278"/>
      <c r="EM178" s="278"/>
      <c r="EN178" s="278"/>
      <c r="EO178" s="278"/>
      <c r="EP178" s="278"/>
      <c r="EQ178" s="278"/>
      <c r="ER178" s="278"/>
      <c r="ES178" s="278"/>
      <c r="ET178" s="278"/>
      <c r="EU178" s="278"/>
      <c r="EV178" s="278"/>
      <c r="EW178" s="278"/>
      <c r="EX178" s="278"/>
      <c r="EY178" s="278"/>
      <c r="EZ178" s="278"/>
      <c r="FA178" s="278"/>
      <c r="FB178" s="278"/>
      <c r="FC178" s="278"/>
      <c r="FD178" s="278"/>
      <c r="FE178" s="278"/>
      <c r="FF178" s="278"/>
      <c r="FG178" s="278"/>
      <c r="FH178" s="278"/>
      <c r="FI178" s="278"/>
      <c r="FJ178" s="278"/>
      <c r="FK178" s="278"/>
      <c r="FL178" s="278"/>
      <c r="FM178" s="278"/>
      <c r="FN178" s="278"/>
      <c r="FO178" s="278"/>
      <c r="FP178" s="278"/>
      <c r="FQ178" s="278"/>
      <c r="FR178" s="278"/>
      <c r="FS178" s="278"/>
      <c r="FT178" s="278"/>
      <c r="FU178" s="278"/>
      <c r="FV178" s="278"/>
      <c r="FW178" s="278"/>
      <c r="FX178" s="278"/>
      <c r="FY178" s="278"/>
      <c r="FZ178" s="278"/>
      <c r="GA178" s="278"/>
      <c r="GB178" s="278"/>
      <c r="GC178" s="278"/>
      <c r="GD178" s="278"/>
      <c r="GE178" s="278"/>
      <c r="GF178" s="278"/>
      <c r="GG178" s="278"/>
      <c r="GH178" s="278"/>
      <c r="GI178" s="278"/>
      <c r="GJ178" s="278"/>
      <c r="GK178" s="278"/>
      <c r="GL178" s="278"/>
      <c r="GM178" s="278"/>
      <c r="GN178" s="278"/>
      <c r="GO178" s="278"/>
      <c r="GP178" s="278"/>
      <c r="GQ178" s="278"/>
      <c r="GR178" s="278"/>
      <c r="GS178" s="278"/>
      <c r="GT178" s="278"/>
      <c r="GU178" s="278"/>
      <c r="GV178" s="278"/>
      <c r="GW178" s="278"/>
      <c r="GX178" s="278"/>
      <c r="GY178" s="278"/>
      <c r="GZ178" s="278"/>
      <c r="HA178" s="278"/>
      <c r="HB178" s="278"/>
      <c r="HC178" s="278"/>
      <c r="HD178" s="278"/>
      <c r="HE178" s="278"/>
      <c r="HF178" s="278"/>
      <c r="HG178" s="278"/>
      <c r="HH178" s="278"/>
      <c r="HI178" s="278"/>
      <c r="HJ178" s="278"/>
      <c r="HK178" s="278"/>
      <c r="HL178" s="278"/>
      <c r="HM178" s="278"/>
      <c r="HN178" s="278"/>
      <c r="HO178" s="278"/>
      <c r="HP178" s="278"/>
      <c r="HQ178" s="278"/>
      <c r="HR178" s="278"/>
      <c r="HS178" s="278"/>
      <c r="HT178" s="278"/>
      <c r="HU178" s="278"/>
      <c r="HV178" s="278"/>
      <c r="HW178" s="278"/>
      <c r="HX178" s="278"/>
      <c r="HY178" s="278"/>
      <c r="HZ178" s="278"/>
      <c r="IA178" s="278"/>
      <c r="IB178" s="278"/>
      <c r="IC178" s="278"/>
      <c r="ID178" s="278"/>
      <c r="IE178" s="278"/>
      <c r="IF178" s="278"/>
      <c r="IG178" s="278"/>
      <c r="IH178" s="278"/>
      <c r="II178" s="278"/>
      <c r="IJ178" s="278"/>
      <c r="IK178" s="278"/>
      <c r="IL178" s="278"/>
      <c r="IM178" s="278"/>
      <c r="IN178" s="278"/>
      <c r="IO178" s="278"/>
      <c r="IP178" s="278"/>
      <c r="IQ178" s="278"/>
      <c r="IR178" s="278"/>
      <c r="IS178" s="278"/>
      <c r="IT178" s="278"/>
      <c r="IU178" s="278"/>
      <c r="IV178" s="278"/>
    </row>
    <row r="179" spans="1:256">
      <c r="A179" s="278"/>
      <c r="B179" s="278"/>
      <c r="C179" s="278"/>
      <c r="D179" s="278"/>
      <c r="E179" s="278"/>
      <c r="F179" s="278"/>
      <c r="G179" s="278"/>
      <c r="H179" s="278"/>
      <c r="I179" s="278"/>
      <c r="J179" s="278"/>
      <c r="K179" s="278"/>
      <c r="L179" s="278"/>
      <c r="M179" s="278"/>
      <c r="N179" s="278"/>
      <c r="O179" s="278"/>
      <c r="P179" s="278"/>
      <c r="Q179" s="278"/>
      <c r="R179" s="278"/>
      <c r="S179" s="278"/>
      <c r="T179" s="278"/>
      <c r="U179" s="278"/>
      <c r="V179" s="278"/>
      <c r="W179" s="278"/>
      <c r="X179" s="278"/>
      <c r="Y179" s="278"/>
      <c r="Z179" s="278"/>
      <c r="AC179" s="278"/>
      <c r="AD179" s="278"/>
      <c r="AE179" s="278"/>
      <c r="AF179" s="278"/>
      <c r="AG179" s="278"/>
      <c r="AH179" s="278"/>
      <c r="AI179" s="278"/>
      <c r="AJ179" s="278"/>
      <c r="AK179" s="278"/>
      <c r="AL179" s="278"/>
      <c r="AM179" s="278"/>
      <c r="AN179" s="278"/>
      <c r="AO179" s="278"/>
      <c r="AP179" s="278"/>
      <c r="AQ179" s="278"/>
      <c r="AR179" s="278"/>
      <c r="AS179" s="278"/>
      <c r="AT179" s="278"/>
      <c r="AU179" s="278"/>
      <c r="AV179" s="278"/>
      <c r="AW179" s="278"/>
      <c r="AX179" s="278"/>
      <c r="AY179" s="278"/>
      <c r="AZ179" s="278"/>
      <c r="BA179" s="278"/>
      <c r="BB179" s="278"/>
      <c r="BC179" s="278"/>
      <c r="BD179" s="278"/>
      <c r="BE179" s="278"/>
      <c r="BF179" s="278"/>
      <c r="BG179" s="278"/>
      <c r="BH179" s="278"/>
      <c r="BI179" s="278"/>
      <c r="BJ179" s="278"/>
      <c r="BK179" s="278"/>
      <c r="BL179" s="278"/>
      <c r="BM179" s="278"/>
      <c r="BN179" s="278"/>
      <c r="BO179" s="278"/>
      <c r="BP179" s="278"/>
      <c r="BQ179" s="278"/>
      <c r="BR179" s="278"/>
      <c r="BS179" s="278"/>
      <c r="BT179" s="278"/>
      <c r="BU179" s="278"/>
      <c r="BV179" s="278"/>
      <c r="BW179" s="278"/>
      <c r="BX179" s="278"/>
      <c r="BY179" s="278"/>
      <c r="BZ179" s="278"/>
      <c r="CA179" s="278"/>
      <c r="CB179" s="278"/>
      <c r="CC179" s="278"/>
      <c r="CD179" s="278"/>
      <c r="CE179" s="278"/>
      <c r="CF179" s="278"/>
      <c r="CG179" s="278"/>
      <c r="CH179" s="278"/>
      <c r="CI179" s="278"/>
      <c r="CJ179" s="278"/>
      <c r="CK179" s="278"/>
      <c r="CL179" s="278"/>
      <c r="CM179" s="278"/>
      <c r="CN179" s="278"/>
      <c r="CO179" s="278"/>
      <c r="CP179" s="278"/>
      <c r="CQ179" s="278"/>
      <c r="CR179" s="278"/>
      <c r="CS179" s="278"/>
      <c r="CT179" s="278"/>
      <c r="CU179" s="278"/>
      <c r="CV179" s="278"/>
      <c r="CW179" s="278"/>
      <c r="CX179" s="278"/>
      <c r="CY179" s="278"/>
      <c r="CZ179" s="278"/>
      <c r="DA179" s="278"/>
      <c r="DB179" s="278"/>
      <c r="DC179" s="278"/>
      <c r="DD179" s="278"/>
      <c r="DE179" s="278"/>
      <c r="DF179" s="278"/>
      <c r="DG179" s="278"/>
      <c r="DH179" s="278"/>
      <c r="DI179" s="278"/>
      <c r="DJ179" s="278"/>
      <c r="DK179" s="278"/>
      <c r="DL179" s="278"/>
      <c r="DM179" s="278"/>
      <c r="DN179" s="278"/>
      <c r="DO179" s="278"/>
      <c r="DP179" s="278"/>
      <c r="DQ179" s="278"/>
      <c r="DR179" s="278"/>
      <c r="DS179" s="278"/>
      <c r="DT179" s="278"/>
      <c r="DU179" s="278"/>
      <c r="DV179" s="278"/>
      <c r="DW179" s="278"/>
      <c r="DX179" s="278"/>
      <c r="DY179" s="278"/>
      <c r="DZ179" s="278"/>
      <c r="EA179" s="278"/>
      <c r="EB179" s="278"/>
      <c r="EC179" s="278"/>
      <c r="ED179" s="278"/>
      <c r="EE179" s="278"/>
      <c r="EF179" s="278"/>
      <c r="EG179" s="278"/>
      <c r="EH179" s="278"/>
      <c r="EI179" s="278"/>
      <c r="EJ179" s="278"/>
      <c r="EK179" s="278"/>
      <c r="EL179" s="278"/>
      <c r="EM179" s="278"/>
      <c r="EN179" s="278"/>
      <c r="EO179" s="278"/>
      <c r="EP179" s="278"/>
      <c r="EQ179" s="278"/>
      <c r="ER179" s="278"/>
      <c r="ES179" s="278"/>
      <c r="ET179" s="278"/>
      <c r="EU179" s="278"/>
      <c r="EV179" s="278"/>
      <c r="EW179" s="278"/>
      <c r="EX179" s="278"/>
      <c r="EY179" s="278"/>
      <c r="EZ179" s="278"/>
      <c r="FA179" s="278"/>
      <c r="FB179" s="278"/>
      <c r="FC179" s="278"/>
      <c r="FD179" s="278"/>
      <c r="FE179" s="278"/>
      <c r="FF179" s="278"/>
      <c r="FG179" s="278"/>
      <c r="FH179" s="278"/>
      <c r="FI179" s="278"/>
      <c r="FJ179" s="278"/>
      <c r="FK179" s="278"/>
      <c r="FL179" s="278"/>
      <c r="FM179" s="278"/>
      <c r="FN179" s="278"/>
      <c r="FO179" s="278"/>
      <c r="FP179" s="278"/>
      <c r="FQ179" s="278"/>
      <c r="FR179" s="278"/>
      <c r="FS179" s="278"/>
      <c r="FT179" s="278"/>
      <c r="FU179" s="278"/>
      <c r="FV179" s="278"/>
      <c r="FW179" s="278"/>
      <c r="FX179" s="278"/>
      <c r="FY179" s="278"/>
      <c r="FZ179" s="278"/>
      <c r="GA179" s="278"/>
      <c r="GB179" s="278"/>
      <c r="GC179" s="278"/>
      <c r="GD179" s="278"/>
      <c r="GE179" s="278"/>
      <c r="GF179" s="278"/>
      <c r="GG179" s="278"/>
      <c r="GH179" s="278"/>
      <c r="GI179" s="278"/>
      <c r="GJ179" s="278"/>
      <c r="GK179" s="278"/>
      <c r="GL179" s="278"/>
      <c r="GM179" s="278"/>
      <c r="GN179" s="278"/>
      <c r="GO179" s="278"/>
      <c r="GP179" s="278"/>
      <c r="GQ179" s="278"/>
      <c r="GR179" s="278"/>
      <c r="GS179" s="278"/>
      <c r="GT179" s="278"/>
      <c r="GU179" s="278"/>
      <c r="GV179" s="278"/>
      <c r="GW179" s="278"/>
      <c r="GX179" s="278"/>
      <c r="GY179" s="278"/>
      <c r="GZ179" s="278"/>
      <c r="HA179" s="278"/>
      <c r="HB179" s="278"/>
      <c r="HC179" s="278"/>
      <c r="HD179" s="278"/>
      <c r="HE179" s="278"/>
      <c r="HF179" s="278"/>
      <c r="HG179" s="278"/>
      <c r="HH179" s="278"/>
      <c r="HI179" s="278"/>
      <c r="HJ179" s="278"/>
      <c r="HK179" s="278"/>
      <c r="HL179" s="278"/>
      <c r="HM179" s="278"/>
      <c r="HN179" s="278"/>
      <c r="HO179" s="278"/>
      <c r="HP179" s="278"/>
      <c r="HQ179" s="278"/>
      <c r="HR179" s="278"/>
      <c r="HS179" s="278"/>
      <c r="HT179" s="278"/>
      <c r="HU179" s="278"/>
      <c r="HV179" s="278"/>
      <c r="HW179" s="278"/>
      <c r="HX179" s="278"/>
      <c r="HY179" s="278"/>
      <c r="HZ179" s="278"/>
      <c r="IA179" s="278"/>
      <c r="IB179" s="278"/>
      <c r="IC179" s="278"/>
      <c r="ID179" s="278"/>
      <c r="IE179" s="278"/>
      <c r="IF179" s="278"/>
      <c r="IG179" s="278"/>
      <c r="IH179" s="278"/>
      <c r="II179" s="278"/>
      <c r="IJ179" s="278"/>
      <c r="IK179" s="278"/>
      <c r="IL179" s="278"/>
      <c r="IM179" s="278"/>
      <c r="IN179" s="278"/>
      <c r="IO179" s="278"/>
      <c r="IP179" s="278"/>
      <c r="IQ179" s="278"/>
      <c r="IR179" s="278"/>
      <c r="IS179" s="278"/>
      <c r="IT179" s="278"/>
      <c r="IU179" s="278"/>
      <c r="IV179" s="278"/>
    </row>
    <row r="180" spans="1:256">
      <c r="A180" s="278"/>
      <c r="B180" s="278"/>
      <c r="C180" s="278"/>
      <c r="D180" s="278"/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278"/>
      <c r="P180" s="278"/>
      <c r="Q180" s="278"/>
      <c r="R180" s="278"/>
      <c r="S180" s="278"/>
      <c r="T180" s="278"/>
      <c r="U180" s="278"/>
      <c r="V180" s="278"/>
      <c r="W180" s="278"/>
      <c r="X180" s="278"/>
      <c r="Y180" s="278"/>
      <c r="Z180" s="278"/>
      <c r="AC180" s="278"/>
      <c r="AD180" s="278"/>
      <c r="AE180" s="278"/>
      <c r="AF180" s="278"/>
      <c r="AG180" s="278"/>
      <c r="AH180" s="278"/>
      <c r="AI180" s="278"/>
      <c r="AJ180" s="278"/>
      <c r="AK180" s="278"/>
      <c r="AL180" s="278"/>
      <c r="AM180" s="278"/>
      <c r="AN180" s="278"/>
      <c r="AO180" s="278"/>
      <c r="AP180" s="278"/>
      <c r="AQ180" s="278"/>
      <c r="AR180" s="278"/>
      <c r="AS180" s="278"/>
      <c r="AT180" s="278"/>
      <c r="AU180" s="278"/>
      <c r="AV180" s="278"/>
      <c r="AW180" s="278"/>
      <c r="AX180" s="278"/>
      <c r="AY180" s="278"/>
      <c r="AZ180" s="278"/>
      <c r="BA180" s="278"/>
      <c r="BB180" s="278"/>
      <c r="BC180" s="278"/>
      <c r="BD180" s="278"/>
      <c r="BE180" s="278"/>
      <c r="BF180" s="278"/>
      <c r="BG180" s="278"/>
      <c r="BH180" s="278"/>
      <c r="BI180" s="278"/>
      <c r="BJ180" s="278"/>
      <c r="BK180" s="278"/>
      <c r="BL180" s="278"/>
      <c r="BM180" s="278"/>
      <c r="BN180" s="278"/>
      <c r="BO180" s="278"/>
      <c r="BP180" s="278"/>
      <c r="BQ180" s="278"/>
      <c r="BR180" s="278"/>
      <c r="BS180" s="278"/>
      <c r="BT180" s="278"/>
      <c r="BU180" s="278"/>
      <c r="BV180" s="278"/>
      <c r="BW180" s="278"/>
      <c r="BX180" s="278"/>
      <c r="BY180" s="278"/>
      <c r="BZ180" s="278"/>
      <c r="CA180" s="278"/>
      <c r="CB180" s="278"/>
      <c r="CC180" s="278"/>
      <c r="CD180" s="278"/>
      <c r="CE180" s="278"/>
      <c r="CF180" s="278"/>
      <c r="CG180" s="278"/>
      <c r="CH180" s="278"/>
      <c r="CI180" s="278"/>
      <c r="CJ180" s="278"/>
      <c r="CK180" s="278"/>
      <c r="CL180" s="278"/>
      <c r="CM180" s="278"/>
      <c r="CN180" s="278"/>
      <c r="CO180" s="278"/>
      <c r="CP180" s="278"/>
      <c r="CQ180" s="278"/>
      <c r="CR180" s="278"/>
      <c r="CS180" s="278"/>
      <c r="CT180" s="278"/>
      <c r="CU180" s="278"/>
      <c r="CV180" s="278"/>
      <c r="CW180" s="278"/>
      <c r="CX180" s="278"/>
      <c r="CY180" s="278"/>
      <c r="CZ180" s="278"/>
      <c r="DA180" s="278"/>
      <c r="DB180" s="278"/>
      <c r="DC180" s="278"/>
      <c r="DD180" s="278"/>
      <c r="DE180" s="278"/>
      <c r="DF180" s="278"/>
      <c r="DG180" s="278"/>
      <c r="DH180" s="278"/>
      <c r="DI180" s="278"/>
      <c r="DJ180" s="278"/>
      <c r="DK180" s="278"/>
      <c r="DL180" s="278"/>
      <c r="DM180" s="278"/>
      <c r="DN180" s="278"/>
      <c r="DO180" s="278"/>
      <c r="DP180" s="278"/>
      <c r="DQ180" s="278"/>
      <c r="DR180" s="278"/>
      <c r="DS180" s="278"/>
      <c r="DT180" s="278"/>
      <c r="DU180" s="278"/>
      <c r="DV180" s="278"/>
      <c r="DW180" s="278"/>
      <c r="DX180" s="278"/>
      <c r="DY180" s="278"/>
      <c r="DZ180" s="278"/>
      <c r="EA180" s="278"/>
      <c r="EB180" s="278"/>
      <c r="EC180" s="278"/>
      <c r="ED180" s="278"/>
      <c r="EE180" s="278"/>
      <c r="EF180" s="278"/>
      <c r="EG180" s="278"/>
      <c r="EH180" s="278"/>
      <c r="EI180" s="278"/>
      <c r="EJ180" s="278"/>
      <c r="EK180" s="278"/>
      <c r="EL180" s="278"/>
      <c r="EM180" s="278"/>
      <c r="EN180" s="278"/>
      <c r="EO180" s="278"/>
      <c r="EP180" s="278"/>
      <c r="EQ180" s="278"/>
      <c r="ER180" s="278"/>
      <c r="ES180" s="278"/>
      <c r="ET180" s="278"/>
      <c r="EU180" s="278"/>
      <c r="EV180" s="278"/>
      <c r="EW180" s="278"/>
      <c r="EX180" s="278"/>
      <c r="EY180" s="278"/>
      <c r="EZ180" s="278"/>
      <c r="FA180" s="278"/>
      <c r="FB180" s="278"/>
      <c r="FC180" s="278"/>
      <c r="FD180" s="278"/>
      <c r="FE180" s="278"/>
      <c r="FF180" s="278"/>
      <c r="FG180" s="278"/>
      <c r="FH180" s="278"/>
      <c r="FI180" s="278"/>
      <c r="FJ180" s="278"/>
      <c r="FK180" s="278"/>
      <c r="FL180" s="278"/>
      <c r="FM180" s="278"/>
      <c r="FN180" s="278"/>
      <c r="FO180" s="278"/>
      <c r="FP180" s="278"/>
      <c r="FQ180" s="278"/>
      <c r="FR180" s="278"/>
      <c r="FS180" s="278"/>
      <c r="FT180" s="278"/>
      <c r="FU180" s="278"/>
      <c r="FV180" s="278"/>
      <c r="FW180" s="278"/>
      <c r="FX180" s="278"/>
      <c r="FY180" s="278"/>
      <c r="FZ180" s="278"/>
      <c r="GA180" s="278"/>
      <c r="GB180" s="278"/>
      <c r="GC180" s="278"/>
      <c r="GD180" s="278"/>
      <c r="GE180" s="278"/>
      <c r="GF180" s="278"/>
      <c r="GG180" s="278"/>
      <c r="GH180" s="278"/>
      <c r="GI180" s="278"/>
      <c r="GJ180" s="278"/>
      <c r="GK180" s="278"/>
      <c r="GL180" s="278"/>
      <c r="GM180" s="278"/>
      <c r="GN180" s="278"/>
      <c r="GO180" s="278"/>
      <c r="GP180" s="278"/>
      <c r="GQ180" s="278"/>
      <c r="GR180" s="278"/>
      <c r="GS180" s="278"/>
      <c r="GT180" s="278"/>
      <c r="GU180" s="278"/>
      <c r="GV180" s="278"/>
      <c r="GW180" s="278"/>
      <c r="GX180" s="278"/>
      <c r="GY180" s="278"/>
      <c r="GZ180" s="278"/>
      <c r="HA180" s="278"/>
      <c r="HB180" s="278"/>
      <c r="HC180" s="278"/>
      <c r="HD180" s="278"/>
      <c r="HE180" s="278"/>
      <c r="HF180" s="278"/>
      <c r="HG180" s="278"/>
      <c r="HH180" s="278"/>
      <c r="HI180" s="278"/>
      <c r="HJ180" s="278"/>
      <c r="HK180" s="278"/>
      <c r="HL180" s="278"/>
      <c r="HM180" s="278"/>
      <c r="HN180" s="278"/>
      <c r="HO180" s="278"/>
      <c r="HP180" s="278"/>
      <c r="HQ180" s="278"/>
      <c r="HR180" s="278"/>
      <c r="HS180" s="278"/>
      <c r="HT180" s="278"/>
      <c r="HU180" s="278"/>
      <c r="HV180" s="278"/>
      <c r="HW180" s="278"/>
      <c r="HX180" s="278"/>
      <c r="HY180" s="278"/>
      <c r="HZ180" s="278"/>
      <c r="IA180" s="278"/>
      <c r="IB180" s="278"/>
      <c r="IC180" s="278"/>
      <c r="ID180" s="278"/>
      <c r="IE180" s="278"/>
      <c r="IF180" s="278"/>
      <c r="IG180" s="278"/>
      <c r="IH180" s="278"/>
      <c r="II180" s="278"/>
      <c r="IJ180" s="278"/>
      <c r="IK180" s="278"/>
      <c r="IL180" s="278"/>
      <c r="IM180" s="278"/>
      <c r="IN180" s="278"/>
      <c r="IO180" s="278"/>
      <c r="IP180" s="278"/>
      <c r="IQ180" s="278"/>
      <c r="IR180" s="278"/>
      <c r="IS180" s="278"/>
      <c r="IT180" s="278"/>
      <c r="IU180" s="278"/>
      <c r="IV180" s="278"/>
    </row>
    <row r="181" spans="1:256">
      <c r="A181" s="278"/>
      <c r="B181" s="278"/>
      <c r="C181" s="278"/>
      <c r="D181" s="278"/>
      <c r="E181" s="278"/>
      <c r="F181" s="278"/>
      <c r="G181" s="278"/>
      <c r="H181" s="278"/>
      <c r="I181" s="278"/>
      <c r="J181" s="278"/>
      <c r="K181" s="278"/>
      <c r="L181" s="278"/>
      <c r="M181" s="278"/>
      <c r="N181" s="278"/>
      <c r="O181" s="278"/>
      <c r="P181" s="278"/>
      <c r="Q181" s="278"/>
      <c r="R181" s="278"/>
      <c r="S181" s="278"/>
      <c r="T181" s="278"/>
      <c r="U181" s="278"/>
      <c r="V181" s="278"/>
      <c r="W181" s="278"/>
      <c r="X181" s="278"/>
      <c r="Y181" s="278"/>
      <c r="Z181" s="278"/>
      <c r="AC181" s="278"/>
      <c r="AD181" s="278"/>
      <c r="AE181" s="278"/>
      <c r="AF181" s="278"/>
      <c r="AG181" s="278"/>
      <c r="AH181" s="278"/>
      <c r="AI181" s="278"/>
      <c r="AJ181" s="278"/>
      <c r="AK181" s="278"/>
      <c r="AL181" s="278"/>
      <c r="AM181" s="278"/>
      <c r="AN181" s="278"/>
      <c r="AO181" s="278"/>
      <c r="AP181" s="278"/>
      <c r="AQ181" s="278"/>
      <c r="AR181" s="278"/>
      <c r="AS181" s="278"/>
      <c r="AT181" s="278"/>
      <c r="AU181" s="278"/>
      <c r="AV181" s="278"/>
      <c r="AW181" s="278"/>
      <c r="AX181" s="278"/>
      <c r="AY181" s="278"/>
      <c r="AZ181" s="278"/>
      <c r="BA181" s="278"/>
      <c r="BB181" s="278"/>
      <c r="BC181" s="278"/>
      <c r="BD181" s="278"/>
      <c r="BE181" s="278"/>
      <c r="BF181" s="278"/>
      <c r="BG181" s="278"/>
      <c r="BH181" s="278"/>
      <c r="BI181" s="278"/>
      <c r="BJ181" s="278"/>
      <c r="BK181" s="278"/>
      <c r="BL181" s="278"/>
      <c r="BM181" s="278"/>
      <c r="BN181" s="278"/>
      <c r="BO181" s="278"/>
      <c r="BP181" s="278"/>
      <c r="BQ181" s="278"/>
      <c r="BR181" s="278"/>
      <c r="BS181" s="278"/>
      <c r="BT181" s="278"/>
      <c r="BU181" s="278"/>
      <c r="BV181" s="278"/>
      <c r="BW181" s="278"/>
      <c r="BX181" s="278"/>
      <c r="BY181" s="278"/>
      <c r="BZ181" s="278"/>
      <c r="CA181" s="278"/>
      <c r="CB181" s="278"/>
      <c r="CC181" s="278"/>
      <c r="CD181" s="278"/>
      <c r="CE181" s="278"/>
      <c r="CF181" s="278"/>
      <c r="CG181" s="278"/>
      <c r="CH181" s="278"/>
      <c r="CI181" s="278"/>
      <c r="CJ181" s="278"/>
      <c r="CK181" s="278"/>
      <c r="CL181" s="278"/>
      <c r="CM181" s="278"/>
      <c r="CN181" s="278"/>
      <c r="CO181" s="278"/>
      <c r="CP181" s="278"/>
      <c r="CQ181" s="278"/>
      <c r="CR181" s="278"/>
      <c r="CS181" s="278"/>
      <c r="CT181" s="278"/>
      <c r="CU181" s="278"/>
      <c r="CV181" s="278"/>
      <c r="CW181" s="278"/>
      <c r="CX181" s="278"/>
      <c r="CY181" s="278"/>
      <c r="CZ181" s="278"/>
      <c r="DA181" s="278"/>
      <c r="DB181" s="278"/>
      <c r="DC181" s="278"/>
      <c r="DD181" s="278"/>
      <c r="DE181" s="278"/>
      <c r="DF181" s="278"/>
      <c r="DG181" s="278"/>
      <c r="DH181" s="278"/>
      <c r="DI181" s="278"/>
      <c r="DJ181" s="278"/>
      <c r="DK181" s="278"/>
      <c r="DL181" s="278"/>
      <c r="DM181" s="278"/>
      <c r="DN181" s="278"/>
      <c r="DO181" s="278"/>
      <c r="DP181" s="278"/>
      <c r="DQ181" s="278"/>
      <c r="DR181" s="278"/>
      <c r="DS181" s="278"/>
      <c r="DT181" s="278"/>
      <c r="DU181" s="278"/>
      <c r="DV181" s="278"/>
      <c r="DW181" s="278"/>
      <c r="DX181" s="278"/>
      <c r="DY181" s="278"/>
      <c r="DZ181" s="278"/>
      <c r="EA181" s="278"/>
      <c r="EB181" s="278"/>
      <c r="EC181" s="278"/>
      <c r="ED181" s="278"/>
      <c r="EE181" s="278"/>
      <c r="EF181" s="278"/>
      <c r="EG181" s="278"/>
      <c r="EH181" s="278"/>
      <c r="EI181" s="278"/>
      <c r="EJ181" s="278"/>
      <c r="EK181" s="278"/>
      <c r="EL181" s="278"/>
      <c r="EM181" s="278"/>
      <c r="EN181" s="278"/>
      <c r="EO181" s="278"/>
      <c r="EP181" s="278"/>
      <c r="EQ181" s="278"/>
      <c r="ER181" s="278"/>
      <c r="ES181" s="278"/>
      <c r="ET181" s="278"/>
      <c r="EU181" s="278"/>
      <c r="EV181" s="278"/>
      <c r="EW181" s="278"/>
      <c r="EX181" s="278"/>
      <c r="EY181" s="278"/>
      <c r="EZ181" s="278"/>
      <c r="FA181" s="278"/>
      <c r="FB181" s="278"/>
      <c r="FC181" s="278"/>
      <c r="FD181" s="278"/>
      <c r="FE181" s="278"/>
      <c r="FF181" s="278"/>
      <c r="FG181" s="278"/>
      <c r="FH181" s="278"/>
      <c r="FI181" s="278"/>
      <c r="FJ181" s="278"/>
      <c r="FK181" s="278"/>
      <c r="FL181" s="278"/>
      <c r="FM181" s="278"/>
      <c r="FN181" s="278"/>
      <c r="FO181" s="278"/>
      <c r="FP181" s="278"/>
      <c r="FQ181" s="278"/>
      <c r="FR181" s="278"/>
      <c r="FS181" s="278"/>
      <c r="FT181" s="278"/>
      <c r="FU181" s="278"/>
      <c r="FV181" s="278"/>
      <c r="FW181" s="278"/>
      <c r="FX181" s="278"/>
      <c r="FY181" s="278"/>
      <c r="FZ181" s="278"/>
      <c r="GA181" s="278"/>
      <c r="GB181" s="278"/>
      <c r="GC181" s="278"/>
      <c r="GD181" s="278"/>
      <c r="GE181" s="278"/>
      <c r="GF181" s="278"/>
      <c r="GG181" s="278"/>
      <c r="GH181" s="278"/>
      <c r="GI181" s="278"/>
      <c r="GJ181" s="278"/>
      <c r="GK181" s="278"/>
      <c r="GL181" s="278"/>
      <c r="GM181" s="278"/>
      <c r="GN181" s="278"/>
      <c r="GO181" s="278"/>
      <c r="GP181" s="278"/>
      <c r="GQ181" s="278"/>
      <c r="GR181" s="278"/>
      <c r="GS181" s="278"/>
      <c r="GT181" s="278"/>
      <c r="GU181" s="278"/>
      <c r="GV181" s="278"/>
      <c r="GW181" s="278"/>
      <c r="GX181" s="278"/>
      <c r="GY181" s="278"/>
      <c r="GZ181" s="278"/>
      <c r="HA181" s="278"/>
      <c r="HB181" s="278"/>
      <c r="HC181" s="278"/>
      <c r="HD181" s="278"/>
      <c r="HE181" s="278"/>
      <c r="HF181" s="278"/>
      <c r="HG181" s="278"/>
      <c r="HH181" s="278"/>
      <c r="HI181" s="278"/>
      <c r="HJ181" s="278"/>
      <c r="HK181" s="278"/>
      <c r="HL181" s="278"/>
      <c r="HM181" s="278"/>
      <c r="HN181" s="278"/>
      <c r="HO181" s="278"/>
      <c r="HP181" s="278"/>
      <c r="HQ181" s="278"/>
      <c r="HR181" s="278"/>
      <c r="HS181" s="278"/>
      <c r="HT181" s="278"/>
      <c r="HU181" s="278"/>
      <c r="HV181" s="278"/>
      <c r="HW181" s="278"/>
      <c r="HX181" s="278"/>
      <c r="HY181" s="278"/>
      <c r="HZ181" s="278"/>
      <c r="IA181" s="278"/>
      <c r="IB181" s="278"/>
      <c r="IC181" s="278"/>
      <c r="ID181" s="278"/>
      <c r="IE181" s="278"/>
      <c r="IF181" s="278"/>
      <c r="IG181" s="278"/>
      <c r="IH181" s="278"/>
      <c r="II181" s="278"/>
      <c r="IJ181" s="278"/>
      <c r="IK181" s="278"/>
      <c r="IL181" s="278"/>
      <c r="IM181" s="278"/>
      <c r="IN181" s="278"/>
      <c r="IO181" s="278"/>
      <c r="IP181" s="278"/>
      <c r="IQ181" s="278"/>
      <c r="IR181" s="278"/>
      <c r="IS181" s="278"/>
      <c r="IT181" s="278"/>
      <c r="IU181" s="278"/>
      <c r="IV181" s="278"/>
    </row>
    <row r="182" spans="1:256">
      <c r="A182" s="278"/>
      <c r="B182" s="278"/>
      <c r="C182" s="278"/>
      <c r="D182" s="278"/>
      <c r="E182" s="278"/>
      <c r="F182" s="278"/>
      <c r="G182" s="278"/>
      <c r="H182" s="278"/>
      <c r="I182" s="278"/>
      <c r="J182" s="278"/>
      <c r="K182" s="278"/>
      <c r="L182" s="278"/>
      <c r="M182" s="278"/>
      <c r="N182" s="278"/>
      <c r="O182" s="278"/>
      <c r="P182" s="278"/>
      <c r="Q182" s="278"/>
      <c r="R182" s="278"/>
      <c r="S182" s="278"/>
      <c r="T182" s="278"/>
      <c r="U182" s="278"/>
      <c r="V182" s="278"/>
      <c r="W182" s="278"/>
      <c r="X182" s="278"/>
      <c r="Y182" s="278"/>
      <c r="Z182" s="278"/>
      <c r="AC182" s="278"/>
      <c r="AD182" s="278"/>
      <c r="AE182" s="278"/>
      <c r="AF182" s="278"/>
      <c r="AG182" s="278"/>
      <c r="AH182" s="278"/>
      <c r="AI182" s="278"/>
      <c r="AJ182" s="278"/>
      <c r="AK182" s="278"/>
      <c r="AL182" s="278"/>
      <c r="AM182" s="278"/>
      <c r="AN182" s="278"/>
      <c r="AO182" s="278"/>
      <c r="AP182" s="278"/>
      <c r="AQ182" s="278"/>
      <c r="AR182" s="278"/>
      <c r="AS182" s="278"/>
      <c r="AT182" s="278"/>
      <c r="AU182" s="278"/>
      <c r="AV182" s="278"/>
      <c r="AW182" s="278"/>
      <c r="AX182" s="278"/>
      <c r="AY182" s="278"/>
      <c r="AZ182" s="278"/>
      <c r="BA182" s="278"/>
      <c r="BB182" s="278"/>
      <c r="BC182" s="278"/>
      <c r="BD182" s="278"/>
      <c r="BE182" s="278"/>
      <c r="BF182" s="278"/>
      <c r="BG182" s="278"/>
      <c r="BH182" s="278"/>
      <c r="BI182" s="278"/>
      <c r="BJ182" s="278"/>
      <c r="BK182" s="278"/>
      <c r="BL182" s="278"/>
      <c r="BM182" s="278"/>
      <c r="BN182" s="278"/>
      <c r="BO182" s="278"/>
      <c r="BP182" s="278"/>
      <c r="BQ182" s="278"/>
      <c r="BR182" s="278"/>
      <c r="BS182" s="278"/>
      <c r="BT182" s="278"/>
      <c r="BU182" s="278"/>
      <c r="BV182" s="278"/>
      <c r="BW182" s="278"/>
      <c r="BX182" s="278"/>
      <c r="BY182" s="278"/>
      <c r="BZ182" s="278"/>
      <c r="CA182" s="278"/>
      <c r="CB182" s="278"/>
      <c r="CC182" s="278"/>
      <c r="CD182" s="278"/>
      <c r="CE182" s="278"/>
      <c r="CF182" s="278"/>
      <c r="CG182" s="278"/>
      <c r="CH182" s="278"/>
      <c r="CI182" s="278"/>
      <c r="CJ182" s="278"/>
      <c r="CK182" s="278"/>
      <c r="CL182" s="278"/>
      <c r="CM182" s="278"/>
      <c r="CN182" s="278"/>
      <c r="CO182" s="278"/>
      <c r="CP182" s="278"/>
      <c r="CQ182" s="278"/>
      <c r="CR182" s="278"/>
      <c r="CS182" s="278"/>
      <c r="CT182" s="278"/>
      <c r="CU182" s="278"/>
      <c r="CV182" s="278"/>
      <c r="CW182" s="278"/>
      <c r="CX182" s="278"/>
      <c r="CY182" s="278"/>
      <c r="CZ182" s="278"/>
      <c r="DA182" s="278"/>
      <c r="DB182" s="278"/>
      <c r="DC182" s="278"/>
      <c r="DD182" s="278"/>
      <c r="DE182" s="278"/>
      <c r="DF182" s="278"/>
      <c r="DG182" s="278"/>
      <c r="DH182" s="278"/>
      <c r="DI182" s="278"/>
      <c r="DJ182" s="278"/>
      <c r="DK182" s="278"/>
      <c r="DL182" s="278"/>
      <c r="DM182" s="278"/>
      <c r="DN182" s="278"/>
      <c r="DO182" s="278"/>
      <c r="DP182" s="278"/>
      <c r="DQ182" s="278"/>
      <c r="DR182" s="278"/>
      <c r="DS182" s="278"/>
      <c r="DT182" s="278"/>
      <c r="DU182" s="278"/>
      <c r="DV182" s="278"/>
      <c r="DW182" s="278"/>
      <c r="DX182" s="278"/>
      <c r="DY182" s="278"/>
      <c r="DZ182" s="278"/>
      <c r="EA182" s="278"/>
      <c r="EB182" s="278"/>
      <c r="EC182" s="278"/>
      <c r="ED182" s="278"/>
      <c r="EE182" s="278"/>
      <c r="EF182" s="278"/>
      <c r="EG182" s="278"/>
      <c r="EH182" s="278"/>
      <c r="EI182" s="278"/>
      <c r="EJ182" s="278"/>
      <c r="EK182" s="278"/>
      <c r="EL182" s="278"/>
      <c r="EM182" s="278"/>
      <c r="EN182" s="278"/>
      <c r="EO182" s="278"/>
      <c r="EP182" s="278"/>
      <c r="EQ182" s="278"/>
      <c r="ER182" s="278"/>
      <c r="ES182" s="278"/>
      <c r="ET182" s="278"/>
      <c r="EU182" s="278"/>
      <c r="EV182" s="278"/>
      <c r="EW182" s="278"/>
      <c r="EX182" s="278"/>
      <c r="EY182" s="278"/>
      <c r="EZ182" s="278"/>
      <c r="FA182" s="278"/>
      <c r="FB182" s="278"/>
      <c r="FC182" s="278"/>
      <c r="FD182" s="278"/>
      <c r="FE182" s="278"/>
      <c r="FF182" s="278"/>
      <c r="FG182" s="278"/>
      <c r="FH182" s="278"/>
      <c r="FI182" s="278"/>
      <c r="FJ182" s="278"/>
      <c r="FK182" s="278"/>
      <c r="FL182" s="278"/>
      <c r="FM182" s="278"/>
      <c r="FN182" s="278"/>
      <c r="FO182" s="278"/>
      <c r="FP182" s="278"/>
      <c r="FQ182" s="278"/>
      <c r="FR182" s="278"/>
      <c r="FS182" s="278"/>
      <c r="FT182" s="278"/>
      <c r="FU182" s="278"/>
      <c r="FV182" s="278"/>
      <c r="FW182" s="278"/>
      <c r="FX182" s="278"/>
      <c r="FY182" s="278"/>
      <c r="FZ182" s="278"/>
      <c r="GA182" s="278"/>
      <c r="GB182" s="278"/>
      <c r="GC182" s="278"/>
      <c r="GD182" s="278"/>
      <c r="GE182" s="278"/>
      <c r="GF182" s="278"/>
      <c r="GG182" s="278"/>
      <c r="GH182" s="278"/>
      <c r="GI182" s="278"/>
      <c r="GJ182" s="278"/>
      <c r="GK182" s="278"/>
      <c r="GL182" s="278"/>
      <c r="GM182" s="278"/>
      <c r="GN182" s="278"/>
      <c r="GO182" s="278"/>
      <c r="GP182" s="278"/>
      <c r="GQ182" s="278"/>
      <c r="GR182" s="278"/>
      <c r="GS182" s="278"/>
      <c r="GT182" s="278"/>
      <c r="GU182" s="278"/>
      <c r="GV182" s="278"/>
      <c r="GW182" s="278"/>
      <c r="GX182" s="278"/>
      <c r="GY182" s="278"/>
      <c r="GZ182" s="278"/>
      <c r="HA182" s="278"/>
      <c r="HB182" s="278"/>
      <c r="HC182" s="278"/>
      <c r="HD182" s="278"/>
      <c r="HE182" s="278"/>
      <c r="HF182" s="278"/>
      <c r="HG182" s="278"/>
      <c r="HH182" s="278"/>
      <c r="HI182" s="278"/>
      <c r="HJ182" s="278"/>
      <c r="HK182" s="278"/>
      <c r="HL182" s="278"/>
      <c r="HM182" s="278"/>
      <c r="HN182" s="278"/>
      <c r="HO182" s="278"/>
      <c r="HP182" s="278"/>
      <c r="HQ182" s="278"/>
      <c r="HR182" s="278"/>
      <c r="HS182" s="278"/>
      <c r="HT182" s="278"/>
      <c r="HU182" s="278"/>
      <c r="HV182" s="278"/>
      <c r="HW182" s="278"/>
      <c r="HX182" s="278"/>
      <c r="HY182" s="278"/>
      <c r="HZ182" s="278"/>
      <c r="IA182" s="278"/>
      <c r="IB182" s="278"/>
      <c r="IC182" s="278"/>
      <c r="ID182" s="278"/>
      <c r="IE182" s="278"/>
      <c r="IF182" s="278"/>
      <c r="IG182" s="278"/>
      <c r="IH182" s="278"/>
      <c r="II182" s="278"/>
      <c r="IJ182" s="278"/>
      <c r="IK182" s="278"/>
      <c r="IL182" s="278"/>
      <c r="IM182" s="278"/>
      <c r="IN182" s="278"/>
      <c r="IO182" s="278"/>
      <c r="IP182" s="278"/>
      <c r="IQ182" s="278"/>
      <c r="IR182" s="278"/>
      <c r="IS182" s="278"/>
      <c r="IT182" s="278"/>
      <c r="IU182" s="278"/>
      <c r="IV182" s="278"/>
    </row>
    <row r="183" spans="1:256">
      <c r="A183" s="278"/>
      <c r="B183" s="278"/>
      <c r="C183" s="278"/>
      <c r="D183" s="278"/>
      <c r="E183" s="278"/>
      <c r="F183" s="278"/>
      <c r="G183" s="278"/>
      <c r="H183" s="278"/>
      <c r="I183" s="278"/>
      <c r="J183" s="278"/>
      <c r="K183" s="278"/>
      <c r="L183" s="278"/>
      <c r="M183" s="278"/>
      <c r="N183" s="278"/>
      <c r="O183" s="278"/>
      <c r="P183" s="278"/>
      <c r="Q183" s="278"/>
      <c r="R183" s="278"/>
      <c r="S183" s="278"/>
      <c r="T183" s="278"/>
      <c r="U183" s="278"/>
      <c r="V183" s="278"/>
      <c r="W183" s="278"/>
      <c r="X183" s="278"/>
      <c r="Y183" s="278"/>
      <c r="Z183" s="278"/>
      <c r="AC183" s="278"/>
      <c r="AD183" s="278"/>
      <c r="AE183" s="278"/>
      <c r="AF183" s="278"/>
      <c r="AG183" s="278"/>
      <c r="AH183" s="278"/>
      <c r="AI183" s="278"/>
      <c r="AJ183" s="278"/>
      <c r="AK183" s="278"/>
      <c r="AL183" s="278"/>
      <c r="AM183" s="278"/>
      <c r="AN183" s="278"/>
      <c r="AO183" s="278"/>
      <c r="AP183" s="278"/>
      <c r="AQ183" s="278"/>
      <c r="AR183" s="278"/>
      <c r="AS183" s="278"/>
      <c r="AT183" s="278"/>
      <c r="AU183" s="278"/>
      <c r="AV183" s="278"/>
      <c r="AW183" s="278"/>
      <c r="AX183" s="278"/>
      <c r="AY183" s="278"/>
      <c r="AZ183" s="278"/>
      <c r="BA183" s="278"/>
      <c r="BB183" s="278"/>
      <c r="BC183" s="278"/>
      <c r="BD183" s="278"/>
      <c r="BE183" s="278"/>
      <c r="BF183" s="278"/>
      <c r="BG183" s="278"/>
      <c r="BH183" s="278"/>
      <c r="BI183" s="278"/>
      <c r="BJ183" s="278"/>
      <c r="BK183" s="278"/>
      <c r="BL183" s="278"/>
      <c r="BM183" s="278"/>
      <c r="BN183" s="278"/>
      <c r="BO183" s="278"/>
      <c r="BP183" s="278"/>
      <c r="BQ183" s="278"/>
      <c r="BR183" s="278"/>
      <c r="BS183" s="278"/>
      <c r="BT183" s="278"/>
      <c r="BU183" s="278"/>
      <c r="BV183" s="278"/>
      <c r="BW183" s="278"/>
      <c r="BX183" s="278"/>
      <c r="BY183" s="278"/>
      <c r="BZ183" s="278"/>
      <c r="CA183" s="278"/>
      <c r="CB183" s="278"/>
      <c r="CC183" s="278"/>
      <c r="CD183" s="278"/>
      <c r="CE183" s="278"/>
      <c r="CF183" s="278"/>
      <c r="CG183" s="278"/>
      <c r="CH183" s="278"/>
      <c r="CI183" s="278"/>
      <c r="CJ183" s="278"/>
      <c r="CK183" s="278"/>
      <c r="CL183" s="278"/>
      <c r="CM183" s="278"/>
      <c r="CN183" s="278"/>
      <c r="CO183" s="278"/>
      <c r="CP183" s="278"/>
      <c r="CQ183" s="278"/>
      <c r="CR183" s="278"/>
      <c r="CS183" s="278"/>
      <c r="CT183" s="278"/>
      <c r="CU183" s="278"/>
      <c r="CV183" s="278"/>
      <c r="CW183" s="278"/>
      <c r="CX183" s="278"/>
      <c r="CY183" s="278"/>
      <c r="CZ183" s="278"/>
      <c r="DA183" s="278"/>
      <c r="DB183" s="278"/>
      <c r="DC183" s="278"/>
      <c r="DD183" s="278"/>
      <c r="DE183" s="278"/>
      <c r="DF183" s="278"/>
      <c r="DG183" s="278"/>
      <c r="DH183" s="278"/>
      <c r="DI183" s="278"/>
      <c r="DJ183" s="278"/>
      <c r="DK183" s="278"/>
      <c r="DL183" s="278"/>
      <c r="DM183" s="278"/>
      <c r="DN183" s="278"/>
      <c r="DO183" s="278"/>
      <c r="DP183" s="278"/>
      <c r="DQ183" s="278"/>
      <c r="DR183" s="278"/>
      <c r="DS183" s="278"/>
      <c r="DT183" s="278"/>
      <c r="DU183" s="278"/>
      <c r="DV183" s="278"/>
      <c r="DW183" s="278"/>
      <c r="DX183" s="278"/>
      <c r="DY183" s="278"/>
      <c r="DZ183" s="278"/>
      <c r="EA183" s="278"/>
      <c r="EB183" s="278"/>
      <c r="EC183" s="278"/>
      <c r="ED183" s="278"/>
      <c r="EE183" s="278"/>
      <c r="EF183" s="278"/>
      <c r="EG183" s="278"/>
      <c r="EH183" s="278"/>
      <c r="EI183" s="278"/>
      <c r="EJ183" s="278"/>
      <c r="EK183" s="278"/>
      <c r="EL183" s="278"/>
      <c r="EM183" s="278"/>
      <c r="EN183" s="278"/>
      <c r="EO183" s="278"/>
      <c r="EP183" s="278"/>
      <c r="EQ183" s="278"/>
      <c r="ER183" s="278"/>
      <c r="ES183" s="278"/>
      <c r="ET183" s="278"/>
      <c r="EU183" s="278"/>
      <c r="EV183" s="278"/>
      <c r="EW183" s="278"/>
      <c r="EX183" s="278"/>
      <c r="EY183" s="278"/>
      <c r="EZ183" s="278"/>
      <c r="FA183" s="278"/>
      <c r="FB183" s="278"/>
      <c r="FC183" s="278"/>
      <c r="FD183" s="278"/>
      <c r="FE183" s="278"/>
      <c r="FF183" s="278"/>
      <c r="FG183" s="278"/>
      <c r="FH183" s="278"/>
      <c r="FI183" s="278"/>
      <c r="FJ183" s="278"/>
      <c r="FK183" s="278"/>
      <c r="FL183" s="278"/>
      <c r="FM183" s="278"/>
      <c r="FN183" s="278"/>
      <c r="FO183" s="278"/>
      <c r="FP183" s="278"/>
      <c r="FQ183" s="278"/>
      <c r="FR183" s="278"/>
      <c r="FS183" s="278"/>
      <c r="FT183" s="278"/>
      <c r="FU183" s="278"/>
      <c r="FV183" s="278"/>
      <c r="FW183" s="278"/>
      <c r="FX183" s="278"/>
      <c r="FY183" s="278"/>
      <c r="FZ183" s="278"/>
      <c r="GA183" s="278"/>
      <c r="GB183" s="278"/>
      <c r="GC183" s="278"/>
      <c r="GD183" s="278"/>
      <c r="GE183" s="278"/>
      <c r="GF183" s="278"/>
      <c r="GG183" s="278"/>
      <c r="GH183" s="278"/>
      <c r="GI183" s="278"/>
      <c r="GJ183" s="278"/>
      <c r="GK183" s="278"/>
      <c r="GL183" s="278"/>
      <c r="GM183" s="278"/>
      <c r="GN183" s="278"/>
      <c r="GO183" s="278"/>
      <c r="GP183" s="278"/>
      <c r="GQ183" s="278"/>
      <c r="GR183" s="278"/>
      <c r="GS183" s="278"/>
      <c r="GT183" s="278"/>
      <c r="GU183" s="278"/>
      <c r="GV183" s="278"/>
      <c r="GW183" s="278"/>
      <c r="GX183" s="278"/>
      <c r="GY183" s="278"/>
      <c r="GZ183" s="278"/>
      <c r="HA183" s="278"/>
      <c r="HB183" s="278"/>
      <c r="HC183" s="278"/>
      <c r="HD183" s="278"/>
      <c r="HE183" s="278"/>
      <c r="HF183" s="278"/>
      <c r="HG183" s="278"/>
      <c r="HH183" s="278"/>
      <c r="HI183" s="278"/>
      <c r="HJ183" s="278"/>
      <c r="HK183" s="278"/>
      <c r="HL183" s="278"/>
      <c r="HM183" s="278"/>
      <c r="HN183" s="278"/>
      <c r="HO183" s="278"/>
      <c r="HP183" s="278"/>
      <c r="HQ183" s="278"/>
      <c r="HR183" s="278"/>
      <c r="HS183" s="278"/>
      <c r="HT183" s="278"/>
      <c r="HU183" s="278"/>
      <c r="HV183" s="278"/>
      <c r="HW183" s="278"/>
      <c r="HX183" s="278"/>
      <c r="HY183" s="278"/>
      <c r="HZ183" s="278"/>
      <c r="IA183" s="278"/>
      <c r="IB183" s="278"/>
      <c r="IC183" s="278"/>
      <c r="ID183" s="278"/>
      <c r="IE183" s="278"/>
      <c r="IF183" s="278"/>
      <c r="IG183" s="278"/>
      <c r="IH183" s="278"/>
      <c r="II183" s="278"/>
      <c r="IJ183" s="278"/>
      <c r="IK183" s="278"/>
      <c r="IL183" s="278"/>
      <c r="IM183" s="278"/>
      <c r="IN183" s="278"/>
      <c r="IO183" s="278"/>
      <c r="IP183" s="278"/>
      <c r="IQ183" s="278"/>
      <c r="IR183" s="278"/>
      <c r="IS183" s="278"/>
      <c r="IT183" s="278"/>
      <c r="IU183" s="278"/>
      <c r="IV183" s="278"/>
    </row>
    <row r="184" spans="1:256">
      <c r="A184" s="278"/>
      <c r="B184" s="278"/>
      <c r="C184" s="278"/>
      <c r="D184" s="278"/>
      <c r="E184" s="278"/>
      <c r="F184" s="278"/>
      <c r="G184" s="278"/>
      <c r="H184" s="278"/>
      <c r="I184" s="278"/>
      <c r="J184" s="278"/>
      <c r="K184" s="278"/>
      <c r="L184" s="278"/>
      <c r="M184" s="278"/>
      <c r="N184" s="278"/>
      <c r="O184" s="278"/>
      <c r="P184" s="278"/>
      <c r="Q184" s="278"/>
      <c r="R184" s="278"/>
      <c r="S184" s="278"/>
      <c r="T184" s="278"/>
      <c r="U184" s="278"/>
      <c r="V184" s="278"/>
      <c r="W184" s="278"/>
      <c r="X184" s="278"/>
      <c r="Y184" s="278"/>
      <c r="Z184" s="278"/>
      <c r="AC184" s="278"/>
      <c r="AD184" s="278"/>
      <c r="AE184" s="278"/>
      <c r="AF184" s="278"/>
      <c r="AG184" s="278"/>
      <c r="AH184" s="278"/>
      <c r="AI184" s="278"/>
      <c r="AJ184" s="278"/>
      <c r="AK184" s="278"/>
      <c r="AL184" s="278"/>
      <c r="AM184" s="278"/>
      <c r="AN184" s="278"/>
      <c r="AO184" s="278"/>
      <c r="AP184" s="278"/>
      <c r="AQ184" s="278"/>
      <c r="AR184" s="278"/>
      <c r="AS184" s="278"/>
      <c r="AT184" s="278"/>
      <c r="AU184" s="278"/>
      <c r="AV184" s="278"/>
      <c r="AW184" s="278"/>
      <c r="AX184" s="278"/>
      <c r="AY184" s="278"/>
      <c r="AZ184" s="278"/>
      <c r="BA184" s="278"/>
      <c r="BB184" s="278"/>
      <c r="BC184" s="278"/>
      <c r="BD184" s="278"/>
      <c r="BE184" s="278"/>
      <c r="BF184" s="278"/>
      <c r="BG184" s="278"/>
      <c r="BH184" s="278"/>
      <c r="BI184" s="278"/>
      <c r="BJ184" s="278"/>
      <c r="BK184" s="278"/>
      <c r="BL184" s="278"/>
      <c r="BM184" s="278"/>
      <c r="BN184" s="278"/>
      <c r="BO184" s="278"/>
      <c r="BP184" s="278"/>
      <c r="BQ184" s="278"/>
      <c r="BR184" s="278"/>
      <c r="BS184" s="278"/>
      <c r="BT184" s="278"/>
      <c r="BU184" s="278"/>
      <c r="BV184" s="278"/>
      <c r="BW184" s="278"/>
      <c r="BX184" s="278"/>
      <c r="BY184" s="278"/>
      <c r="BZ184" s="278"/>
      <c r="CA184" s="278"/>
      <c r="CB184" s="278"/>
      <c r="CC184" s="278"/>
      <c r="CD184" s="278"/>
      <c r="CE184" s="278"/>
      <c r="CF184" s="278"/>
      <c r="CG184" s="278"/>
      <c r="CH184" s="278"/>
      <c r="CI184" s="278"/>
      <c r="CJ184" s="278"/>
      <c r="CK184" s="278"/>
      <c r="CL184" s="278"/>
      <c r="CM184" s="278"/>
      <c r="CN184" s="278"/>
      <c r="CO184" s="278"/>
      <c r="CP184" s="278"/>
      <c r="CQ184" s="278"/>
      <c r="CR184" s="278"/>
      <c r="CS184" s="278"/>
      <c r="CT184" s="278"/>
      <c r="CU184" s="278"/>
      <c r="CV184" s="278"/>
      <c r="CW184" s="278"/>
      <c r="CX184" s="278"/>
      <c r="CY184" s="278"/>
      <c r="CZ184" s="278"/>
      <c r="DA184" s="278"/>
      <c r="DB184" s="278"/>
      <c r="DC184" s="278"/>
      <c r="DD184" s="278"/>
      <c r="DE184" s="278"/>
      <c r="DF184" s="278"/>
      <c r="DG184" s="278"/>
      <c r="DH184" s="278"/>
      <c r="DI184" s="278"/>
      <c r="DJ184" s="278"/>
      <c r="DK184" s="278"/>
      <c r="DL184" s="278"/>
      <c r="DM184" s="278"/>
      <c r="DN184" s="278"/>
      <c r="DO184" s="278"/>
      <c r="DP184" s="278"/>
      <c r="DQ184" s="278"/>
      <c r="DR184" s="278"/>
      <c r="DS184" s="278"/>
      <c r="DT184" s="278"/>
      <c r="DU184" s="278"/>
      <c r="DV184" s="278"/>
      <c r="DW184" s="278"/>
      <c r="DX184" s="278"/>
      <c r="DY184" s="278"/>
      <c r="DZ184" s="278"/>
      <c r="EA184" s="278"/>
      <c r="EB184" s="278"/>
      <c r="EC184" s="278"/>
      <c r="ED184" s="278"/>
      <c r="EE184" s="278"/>
      <c r="EF184" s="278"/>
      <c r="EG184" s="278"/>
      <c r="EH184" s="278"/>
      <c r="EI184" s="278"/>
      <c r="EJ184" s="278"/>
      <c r="EK184" s="278"/>
      <c r="EL184" s="278"/>
      <c r="EM184" s="278"/>
      <c r="EN184" s="278"/>
      <c r="EO184" s="278"/>
      <c r="EP184" s="278"/>
      <c r="EQ184" s="278"/>
      <c r="ER184" s="278"/>
      <c r="ES184" s="278"/>
      <c r="ET184" s="278"/>
      <c r="EU184" s="278"/>
      <c r="EV184" s="278"/>
      <c r="EW184" s="278"/>
      <c r="EX184" s="278"/>
      <c r="EY184" s="278"/>
      <c r="EZ184" s="278"/>
      <c r="FA184" s="278"/>
      <c r="FB184" s="278"/>
      <c r="FC184" s="278"/>
      <c r="FD184" s="278"/>
      <c r="FE184" s="278"/>
      <c r="FF184" s="278"/>
      <c r="FG184" s="278"/>
      <c r="FH184" s="278"/>
      <c r="FI184" s="278"/>
      <c r="FJ184" s="278"/>
      <c r="FK184" s="278"/>
      <c r="FL184" s="278"/>
      <c r="FM184" s="278"/>
      <c r="FN184" s="278"/>
      <c r="FO184" s="278"/>
      <c r="FP184" s="278"/>
      <c r="FQ184" s="278"/>
      <c r="FR184" s="278"/>
      <c r="FS184" s="278"/>
      <c r="FT184" s="278"/>
      <c r="FU184" s="278"/>
      <c r="FV184" s="278"/>
      <c r="FW184" s="278"/>
      <c r="FX184" s="278"/>
      <c r="FY184" s="278"/>
      <c r="FZ184" s="278"/>
      <c r="GA184" s="278"/>
      <c r="GB184" s="278"/>
      <c r="GC184" s="278"/>
      <c r="GD184" s="278"/>
      <c r="GE184" s="278"/>
      <c r="GF184" s="278"/>
      <c r="GG184" s="278"/>
      <c r="GH184" s="278"/>
      <c r="GI184" s="278"/>
      <c r="GJ184" s="278"/>
      <c r="GK184" s="278"/>
      <c r="GL184" s="278"/>
      <c r="GM184" s="278"/>
      <c r="GN184" s="278"/>
      <c r="GO184" s="278"/>
      <c r="GP184" s="278"/>
      <c r="GQ184" s="278"/>
      <c r="GR184" s="278"/>
      <c r="GS184" s="278"/>
      <c r="GT184" s="278"/>
      <c r="GU184" s="278"/>
      <c r="GV184" s="278"/>
      <c r="GW184" s="278"/>
      <c r="GX184" s="278"/>
      <c r="GY184" s="278"/>
      <c r="GZ184" s="278"/>
      <c r="HA184" s="278"/>
      <c r="HB184" s="278"/>
      <c r="HC184" s="278"/>
      <c r="HD184" s="278"/>
      <c r="HE184" s="278"/>
      <c r="HF184" s="278"/>
      <c r="HG184" s="278"/>
      <c r="HH184" s="278"/>
      <c r="HI184" s="278"/>
      <c r="HJ184" s="278"/>
      <c r="HK184" s="278"/>
      <c r="HL184" s="278"/>
      <c r="HM184" s="278"/>
      <c r="HN184" s="278"/>
      <c r="HO184" s="278"/>
      <c r="HP184" s="278"/>
      <c r="HQ184" s="278"/>
      <c r="HR184" s="278"/>
      <c r="HS184" s="278"/>
      <c r="HT184" s="278"/>
      <c r="HU184" s="278"/>
      <c r="HV184" s="278"/>
      <c r="HW184" s="278"/>
      <c r="HX184" s="278"/>
      <c r="HY184" s="278"/>
      <c r="HZ184" s="278"/>
      <c r="IA184" s="278"/>
      <c r="IB184" s="278"/>
      <c r="IC184" s="278"/>
      <c r="ID184" s="278"/>
      <c r="IE184" s="278"/>
      <c r="IF184" s="278"/>
      <c r="IG184" s="278"/>
      <c r="IH184" s="278"/>
      <c r="II184" s="278"/>
      <c r="IJ184" s="278"/>
      <c r="IK184" s="278"/>
      <c r="IL184" s="278"/>
      <c r="IM184" s="278"/>
      <c r="IN184" s="278"/>
      <c r="IO184" s="278"/>
      <c r="IP184" s="278"/>
      <c r="IQ184" s="278"/>
      <c r="IR184" s="278"/>
      <c r="IS184" s="278"/>
      <c r="IT184" s="278"/>
      <c r="IU184" s="278"/>
      <c r="IV184" s="278"/>
    </row>
    <row r="185" spans="1:256">
      <c r="A185" s="278"/>
      <c r="B185" s="278"/>
      <c r="C185" s="278"/>
      <c r="D185" s="278"/>
      <c r="E185" s="278"/>
      <c r="F185" s="278"/>
      <c r="G185" s="278"/>
      <c r="H185" s="278"/>
      <c r="I185" s="278"/>
      <c r="J185" s="278"/>
      <c r="K185" s="278"/>
      <c r="L185" s="278"/>
      <c r="M185" s="278"/>
      <c r="N185" s="278"/>
      <c r="O185" s="278"/>
      <c r="P185" s="278"/>
      <c r="Q185" s="278"/>
      <c r="R185" s="278"/>
      <c r="S185" s="278"/>
      <c r="T185" s="278"/>
      <c r="U185" s="278"/>
      <c r="V185" s="278"/>
      <c r="W185" s="278"/>
      <c r="X185" s="278"/>
      <c r="Y185" s="278"/>
      <c r="Z185" s="278"/>
      <c r="AC185" s="278"/>
      <c r="AD185" s="278"/>
      <c r="AE185" s="278"/>
      <c r="AF185" s="278"/>
      <c r="AG185" s="278"/>
      <c r="AH185" s="278"/>
      <c r="AI185" s="278"/>
      <c r="AJ185" s="278"/>
      <c r="AK185" s="278"/>
      <c r="AL185" s="278"/>
      <c r="AM185" s="278"/>
      <c r="AN185" s="278"/>
      <c r="AO185" s="278"/>
      <c r="AP185" s="278"/>
      <c r="AQ185" s="278"/>
      <c r="AR185" s="278"/>
      <c r="AS185" s="278"/>
      <c r="AT185" s="278"/>
      <c r="AU185" s="278"/>
      <c r="AV185" s="278"/>
      <c r="AW185" s="278"/>
      <c r="AX185" s="278"/>
      <c r="AY185" s="278"/>
      <c r="AZ185" s="278"/>
      <c r="BA185" s="278"/>
      <c r="BB185" s="278"/>
      <c r="BC185" s="278"/>
      <c r="BD185" s="278"/>
      <c r="BE185" s="278"/>
      <c r="BF185" s="278"/>
      <c r="BG185" s="278"/>
      <c r="BH185" s="278"/>
      <c r="BI185" s="278"/>
      <c r="BJ185" s="278"/>
      <c r="BK185" s="278"/>
      <c r="BL185" s="278"/>
      <c r="BM185" s="278"/>
      <c r="BN185" s="278"/>
      <c r="BO185" s="278"/>
      <c r="BP185" s="278"/>
      <c r="BQ185" s="278"/>
      <c r="BR185" s="278"/>
      <c r="BS185" s="278"/>
      <c r="BT185" s="278"/>
      <c r="BU185" s="278"/>
      <c r="BV185" s="278"/>
      <c r="BW185" s="278"/>
      <c r="BX185" s="278"/>
      <c r="BY185" s="278"/>
      <c r="BZ185" s="278"/>
      <c r="CA185" s="278"/>
      <c r="CB185" s="278"/>
      <c r="CC185" s="278"/>
      <c r="CD185" s="278"/>
      <c r="CE185" s="278"/>
      <c r="CF185" s="278"/>
      <c r="CG185" s="278"/>
      <c r="CH185" s="278"/>
      <c r="CI185" s="278"/>
      <c r="CJ185" s="278"/>
      <c r="CK185" s="278"/>
      <c r="CL185" s="278"/>
      <c r="CM185" s="278"/>
      <c r="CN185" s="278"/>
      <c r="CO185" s="278"/>
      <c r="CP185" s="278"/>
      <c r="CQ185" s="278"/>
      <c r="CR185" s="278"/>
      <c r="CS185" s="278"/>
      <c r="CT185" s="278"/>
      <c r="CU185" s="278"/>
      <c r="CV185" s="278"/>
      <c r="CW185" s="278"/>
      <c r="CX185" s="278"/>
      <c r="CY185" s="278"/>
      <c r="CZ185" s="278"/>
      <c r="DA185" s="278"/>
      <c r="DB185" s="278"/>
      <c r="DC185" s="278"/>
      <c r="DD185" s="278"/>
      <c r="DE185" s="278"/>
      <c r="DF185" s="278"/>
      <c r="DG185" s="278"/>
      <c r="DH185" s="278"/>
      <c r="DI185" s="278"/>
      <c r="DJ185" s="278"/>
      <c r="DK185" s="278"/>
      <c r="DL185" s="278"/>
      <c r="DM185" s="278"/>
      <c r="DN185" s="278"/>
      <c r="DO185" s="278"/>
      <c r="DP185" s="278"/>
      <c r="DQ185" s="278"/>
      <c r="DR185" s="278"/>
      <c r="DS185" s="278"/>
      <c r="DT185" s="278"/>
      <c r="DU185" s="278"/>
      <c r="DV185" s="278"/>
      <c r="DW185" s="278"/>
      <c r="DX185" s="278"/>
      <c r="DY185" s="278"/>
      <c r="DZ185" s="278"/>
      <c r="EA185" s="278"/>
      <c r="EB185" s="278"/>
      <c r="EC185" s="278"/>
      <c r="ED185" s="278"/>
      <c r="EE185" s="278"/>
      <c r="EF185" s="278"/>
      <c r="EG185" s="278"/>
      <c r="EH185" s="278"/>
      <c r="EI185" s="278"/>
      <c r="EJ185" s="278"/>
      <c r="EK185" s="278"/>
      <c r="EL185" s="278"/>
      <c r="EM185" s="278"/>
      <c r="EN185" s="278"/>
      <c r="EO185" s="278"/>
      <c r="EP185" s="278"/>
      <c r="EQ185" s="278"/>
      <c r="ER185" s="278"/>
      <c r="ES185" s="278"/>
      <c r="ET185" s="278"/>
      <c r="EU185" s="278"/>
      <c r="EV185" s="278"/>
      <c r="EW185" s="278"/>
      <c r="EX185" s="278"/>
      <c r="EY185" s="278"/>
      <c r="EZ185" s="278"/>
      <c r="FA185" s="278"/>
      <c r="FB185" s="278"/>
      <c r="FC185" s="278"/>
      <c r="FD185" s="278"/>
      <c r="FE185" s="278"/>
      <c r="FF185" s="278"/>
      <c r="FG185" s="278"/>
      <c r="FH185" s="278"/>
      <c r="FI185" s="278"/>
      <c r="FJ185" s="278"/>
      <c r="FK185" s="278"/>
      <c r="FL185" s="278"/>
      <c r="FM185" s="278"/>
      <c r="FN185" s="278"/>
      <c r="FO185" s="278"/>
      <c r="FP185" s="278"/>
      <c r="FQ185" s="278"/>
      <c r="FR185" s="278"/>
      <c r="FS185" s="278"/>
      <c r="FT185" s="278"/>
      <c r="FU185" s="278"/>
      <c r="FV185" s="278"/>
      <c r="FW185" s="278"/>
      <c r="FX185" s="278"/>
      <c r="FY185" s="278"/>
      <c r="FZ185" s="278"/>
      <c r="GA185" s="278"/>
      <c r="GB185" s="278"/>
      <c r="GC185" s="278"/>
      <c r="GD185" s="278"/>
      <c r="GE185" s="278"/>
      <c r="GF185" s="278"/>
      <c r="GG185" s="278"/>
      <c r="GH185" s="278"/>
      <c r="GI185" s="278"/>
      <c r="GJ185" s="278"/>
      <c r="GK185" s="278"/>
      <c r="GL185" s="278"/>
      <c r="GM185" s="278"/>
      <c r="GN185" s="278"/>
      <c r="GO185" s="278"/>
      <c r="GP185" s="278"/>
      <c r="GQ185" s="278"/>
      <c r="GR185" s="278"/>
      <c r="GS185" s="278"/>
      <c r="GT185" s="278"/>
      <c r="GU185" s="278"/>
      <c r="GV185" s="278"/>
      <c r="GW185" s="278"/>
      <c r="GX185" s="278"/>
      <c r="GY185" s="278"/>
      <c r="GZ185" s="278"/>
      <c r="HA185" s="278"/>
      <c r="HB185" s="278"/>
      <c r="HC185" s="278"/>
      <c r="HD185" s="278"/>
      <c r="HE185" s="278"/>
      <c r="HF185" s="278"/>
      <c r="HG185" s="278"/>
      <c r="HH185" s="278"/>
      <c r="HI185" s="278"/>
      <c r="HJ185" s="278"/>
      <c r="HK185" s="278"/>
      <c r="HL185" s="278"/>
      <c r="HM185" s="278"/>
      <c r="HN185" s="278"/>
      <c r="HO185" s="278"/>
      <c r="HP185" s="278"/>
      <c r="HQ185" s="278"/>
      <c r="HR185" s="278"/>
      <c r="HS185" s="278"/>
      <c r="HT185" s="278"/>
      <c r="HU185" s="278"/>
      <c r="HV185" s="278"/>
      <c r="HW185" s="278"/>
      <c r="HX185" s="278"/>
      <c r="HY185" s="278"/>
      <c r="HZ185" s="278"/>
      <c r="IA185" s="278"/>
      <c r="IB185" s="278"/>
      <c r="IC185" s="278"/>
      <c r="ID185" s="278"/>
      <c r="IE185" s="278"/>
      <c r="IF185" s="278"/>
      <c r="IG185" s="278"/>
      <c r="IH185" s="278"/>
      <c r="II185" s="278"/>
      <c r="IJ185" s="278"/>
      <c r="IK185" s="278"/>
      <c r="IL185" s="278"/>
      <c r="IM185" s="278"/>
      <c r="IN185" s="278"/>
      <c r="IO185" s="278"/>
      <c r="IP185" s="278"/>
      <c r="IQ185" s="278"/>
      <c r="IR185" s="278"/>
      <c r="IS185" s="278"/>
      <c r="IT185" s="278"/>
      <c r="IU185" s="278"/>
      <c r="IV185" s="278"/>
    </row>
    <row r="186" spans="1:256">
      <c r="A186" s="278"/>
      <c r="B186" s="278"/>
      <c r="C186" s="278"/>
      <c r="D186" s="278"/>
      <c r="E186" s="278"/>
      <c r="F186" s="278"/>
      <c r="G186" s="278"/>
      <c r="H186" s="278"/>
      <c r="I186" s="278"/>
      <c r="J186" s="278"/>
      <c r="K186" s="278"/>
      <c r="L186" s="278"/>
      <c r="M186" s="278"/>
      <c r="N186" s="278"/>
      <c r="O186" s="278"/>
      <c r="P186" s="278"/>
      <c r="Q186" s="278"/>
      <c r="R186" s="278"/>
      <c r="S186" s="278"/>
      <c r="T186" s="278"/>
      <c r="U186" s="278"/>
      <c r="V186" s="278"/>
      <c r="W186" s="278"/>
      <c r="X186" s="278"/>
      <c r="Y186" s="278"/>
      <c r="Z186" s="278"/>
      <c r="AC186" s="278"/>
      <c r="AD186" s="278"/>
      <c r="AE186" s="278"/>
      <c r="AF186" s="278"/>
      <c r="AG186" s="278"/>
      <c r="AH186" s="278"/>
      <c r="AI186" s="278"/>
      <c r="AJ186" s="278"/>
      <c r="AK186" s="278"/>
      <c r="AL186" s="278"/>
      <c r="AM186" s="278"/>
      <c r="AN186" s="278"/>
      <c r="AO186" s="278"/>
      <c r="AP186" s="278"/>
      <c r="AQ186" s="278"/>
      <c r="AR186" s="278"/>
      <c r="AS186" s="278"/>
      <c r="AT186" s="278"/>
      <c r="AU186" s="278"/>
      <c r="AV186" s="278"/>
      <c r="AW186" s="278"/>
      <c r="AX186" s="278"/>
      <c r="AY186" s="278"/>
      <c r="AZ186" s="278"/>
      <c r="BA186" s="278"/>
      <c r="BB186" s="278"/>
      <c r="BC186" s="278"/>
      <c r="BD186" s="278"/>
      <c r="BE186" s="278"/>
      <c r="BF186" s="278"/>
      <c r="BG186" s="278"/>
      <c r="BH186" s="278"/>
      <c r="BI186" s="278"/>
      <c r="BJ186" s="278"/>
      <c r="BK186" s="278"/>
      <c r="BL186" s="278"/>
      <c r="BM186" s="278"/>
      <c r="BN186" s="278"/>
      <c r="BO186" s="278"/>
      <c r="BP186" s="278"/>
      <c r="BQ186" s="278"/>
      <c r="BR186" s="278"/>
      <c r="BS186" s="278"/>
      <c r="BT186" s="278"/>
      <c r="BU186" s="278"/>
      <c r="BV186" s="278"/>
      <c r="BW186" s="278"/>
      <c r="BX186" s="278"/>
      <c r="BY186" s="278"/>
      <c r="BZ186" s="278"/>
      <c r="CA186" s="278"/>
      <c r="CB186" s="278"/>
      <c r="CC186" s="278"/>
      <c r="CD186" s="278"/>
      <c r="CE186" s="278"/>
      <c r="CF186" s="278"/>
      <c r="CG186" s="278"/>
      <c r="CH186" s="278"/>
      <c r="CI186" s="278"/>
      <c r="CJ186" s="278"/>
      <c r="CK186" s="278"/>
      <c r="CL186" s="278"/>
      <c r="CM186" s="278"/>
      <c r="CN186" s="278"/>
      <c r="CO186" s="278"/>
      <c r="CP186" s="278"/>
      <c r="CQ186" s="278"/>
      <c r="CR186" s="278"/>
      <c r="CS186" s="278"/>
      <c r="CT186" s="278"/>
      <c r="CU186" s="278"/>
      <c r="CV186" s="278"/>
      <c r="CW186" s="278"/>
      <c r="CX186" s="278"/>
      <c r="CY186" s="278"/>
      <c r="CZ186" s="278"/>
      <c r="DA186" s="278"/>
      <c r="DB186" s="278"/>
      <c r="DC186" s="278"/>
      <c r="DD186" s="278"/>
      <c r="DE186" s="278"/>
      <c r="DF186" s="278"/>
      <c r="DG186" s="278"/>
      <c r="DH186" s="278"/>
      <c r="DI186" s="278"/>
      <c r="DJ186" s="278"/>
      <c r="DK186" s="278"/>
      <c r="DL186" s="278"/>
      <c r="DM186" s="278"/>
      <c r="DN186" s="278"/>
      <c r="DO186" s="278"/>
      <c r="DP186" s="278"/>
      <c r="DQ186" s="278"/>
      <c r="DR186" s="278"/>
      <c r="DS186" s="278"/>
      <c r="DT186" s="278"/>
      <c r="DU186" s="278"/>
      <c r="DV186" s="278"/>
      <c r="DW186" s="278"/>
      <c r="DX186" s="278"/>
      <c r="DY186" s="278"/>
      <c r="DZ186" s="278"/>
      <c r="EA186" s="278"/>
      <c r="EB186" s="278"/>
      <c r="EC186" s="278"/>
      <c r="ED186" s="278"/>
      <c r="EE186" s="278"/>
      <c r="EF186" s="278"/>
      <c r="EG186" s="278"/>
      <c r="EH186" s="278"/>
      <c r="EI186" s="278"/>
      <c r="EJ186" s="278"/>
      <c r="EK186" s="278"/>
      <c r="EL186" s="278"/>
      <c r="EM186" s="278"/>
      <c r="EN186" s="278"/>
      <c r="EO186" s="278"/>
      <c r="EP186" s="278"/>
      <c r="EQ186" s="278"/>
      <c r="ER186" s="278"/>
      <c r="ES186" s="278"/>
      <c r="ET186" s="278"/>
      <c r="EU186" s="278"/>
      <c r="EV186" s="278"/>
      <c r="EW186" s="278"/>
      <c r="EX186" s="278"/>
      <c r="EY186" s="278"/>
      <c r="EZ186" s="278"/>
      <c r="FA186" s="278"/>
      <c r="FB186" s="278"/>
      <c r="FC186" s="278"/>
      <c r="FD186" s="278"/>
      <c r="FE186" s="278"/>
      <c r="FF186" s="278"/>
      <c r="FG186" s="278"/>
      <c r="FH186" s="278"/>
      <c r="FI186" s="278"/>
      <c r="FJ186" s="278"/>
      <c r="FK186" s="278"/>
      <c r="FL186" s="278"/>
      <c r="FM186" s="278"/>
      <c r="FN186" s="278"/>
      <c r="FO186" s="278"/>
      <c r="FP186" s="278"/>
      <c r="FQ186" s="278"/>
      <c r="FR186" s="278"/>
      <c r="FS186" s="278"/>
      <c r="FT186" s="278"/>
      <c r="FU186" s="278"/>
      <c r="FV186" s="278"/>
      <c r="FW186" s="278"/>
      <c r="FX186" s="278"/>
      <c r="FY186" s="278"/>
      <c r="FZ186" s="278"/>
      <c r="GA186" s="278"/>
      <c r="GB186" s="278"/>
      <c r="GC186" s="278"/>
      <c r="GD186" s="278"/>
      <c r="GE186" s="278"/>
      <c r="GF186" s="278"/>
      <c r="GG186" s="278"/>
      <c r="GH186" s="278"/>
      <c r="GI186" s="278"/>
      <c r="GJ186" s="278"/>
      <c r="GK186" s="278"/>
      <c r="GL186" s="278"/>
      <c r="GM186" s="278"/>
      <c r="GN186" s="278"/>
      <c r="GO186" s="278"/>
      <c r="GP186" s="278"/>
      <c r="GQ186" s="278"/>
      <c r="GR186" s="278"/>
      <c r="GS186" s="278"/>
      <c r="GT186" s="278"/>
      <c r="GU186" s="278"/>
      <c r="GV186" s="278"/>
      <c r="GW186" s="278"/>
      <c r="GX186" s="278"/>
      <c r="GY186" s="278"/>
      <c r="GZ186" s="278"/>
      <c r="HA186" s="278"/>
      <c r="HB186" s="278"/>
      <c r="HC186" s="278"/>
      <c r="HD186" s="278"/>
      <c r="HE186" s="278"/>
      <c r="HF186" s="278"/>
      <c r="HG186" s="278"/>
      <c r="HH186" s="278"/>
      <c r="HI186" s="278"/>
      <c r="HJ186" s="278"/>
      <c r="HK186" s="278"/>
      <c r="HL186" s="278"/>
      <c r="HM186" s="278"/>
      <c r="HN186" s="278"/>
      <c r="HO186" s="278"/>
      <c r="HP186" s="278"/>
      <c r="HQ186" s="278"/>
      <c r="HR186" s="278"/>
      <c r="HS186" s="278"/>
      <c r="HT186" s="278"/>
      <c r="HU186" s="278"/>
      <c r="HV186" s="278"/>
      <c r="HW186" s="278"/>
      <c r="HX186" s="278"/>
      <c r="HY186" s="278"/>
      <c r="HZ186" s="278"/>
      <c r="IA186" s="278"/>
      <c r="IB186" s="278"/>
      <c r="IC186" s="278"/>
      <c r="ID186" s="278"/>
      <c r="IE186" s="278"/>
      <c r="IF186" s="278"/>
      <c r="IG186" s="278"/>
      <c r="IH186" s="278"/>
      <c r="II186" s="278"/>
      <c r="IJ186" s="278"/>
      <c r="IK186" s="278"/>
      <c r="IL186" s="278"/>
      <c r="IM186" s="278"/>
      <c r="IN186" s="278"/>
      <c r="IO186" s="278"/>
      <c r="IP186" s="278"/>
      <c r="IQ186" s="278"/>
      <c r="IR186" s="278"/>
      <c r="IS186" s="278"/>
      <c r="IT186" s="278"/>
      <c r="IU186" s="278"/>
      <c r="IV186" s="278"/>
    </row>
    <row r="187" spans="1:256">
      <c r="A187" s="278"/>
      <c r="B187" s="278"/>
      <c r="C187" s="278"/>
      <c r="D187" s="278"/>
      <c r="E187" s="278"/>
      <c r="F187" s="278"/>
      <c r="G187" s="278"/>
      <c r="H187" s="278"/>
      <c r="I187" s="278"/>
      <c r="J187" s="278"/>
      <c r="K187" s="278"/>
      <c r="L187" s="278"/>
      <c r="M187" s="278"/>
      <c r="N187" s="278"/>
      <c r="O187" s="278"/>
      <c r="P187" s="278"/>
      <c r="Q187" s="278"/>
      <c r="R187" s="278"/>
      <c r="S187" s="278"/>
      <c r="T187" s="278"/>
      <c r="U187" s="278"/>
      <c r="V187" s="278"/>
      <c r="W187" s="278"/>
      <c r="X187" s="278"/>
      <c r="Y187" s="278"/>
      <c r="Z187" s="278"/>
      <c r="AC187" s="278"/>
      <c r="AD187" s="278"/>
      <c r="AE187" s="278"/>
      <c r="AF187" s="278"/>
      <c r="AG187" s="278"/>
      <c r="AH187" s="278"/>
      <c r="AI187" s="278"/>
      <c r="AJ187" s="278"/>
      <c r="AK187" s="278"/>
      <c r="AL187" s="278"/>
      <c r="AM187" s="278"/>
      <c r="AN187" s="278"/>
      <c r="AO187" s="278"/>
      <c r="AP187" s="278"/>
      <c r="AQ187" s="278"/>
      <c r="AR187" s="278"/>
      <c r="AS187" s="278"/>
      <c r="AT187" s="278"/>
      <c r="AU187" s="278"/>
      <c r="AV187" s="278"/>
      <c r="AW187" s="278"/>
      <c r="AX187" s="278"/>
      <c r="AY187" s="278"/>
      <c r="AZ187" s="278"/>
      <c r="BA187" s="278"/>
      <c r="BB187" s="278"/>
      <c r="BC187" s="278"/>
      <c r="BD187" s="278"/>
      <c r="BE187" s="278"/>
      <c r="BF187" s="278"/>
      <c r="BG187" s="278"/>
      <c r="BH187" s="278"/>
      <c r="BI187" s="278"/>
      <c r="BJ187" s="278"/>
      <c r="BK187" s="278"/>
      <c r="BL187" s="278"/>
      <c r="BM187" s="278"/>
      <c r="BN187" s="278"/>
      <c r="BO187" s="278"/>
      <c r="BP187" s="278"/>
      <c r="BQ187" s="278"/>
      <c r="BR187" s="278"/>
      <c r="BS187" s="278"/>
      <c r="BT187" s="278"/>
      <c r="BU187" s="278"/>
      <c r="BV187" s="278"/>
      <c r="BW187" s="278"/>
      <c r="BX187" s="278"/>
      <c r="BY187" s="278"/>
      <c r="BZ187" s="278"/>
      <c r="CA187" s="278"/>
      <c r="CB187" s="278"/>
      <c r="CC187" s="278"/>
      <c r="CD187" s="278"/>
      <c r="CE187" s="278"/>
      <c r="CF187" s="278"/>
      <c r="CG187" s="278"/>
      <c r="CH187" s="278"/>
      <c r="CI187" s="278"/>
      <c r="CJ187" s="278"/>
      <c r="CK187" s="278"/>
      <c r="CL187" s="278"/>
      <c r="CM187" s="278"/>
      <c r="CN187" s="278"/>
      <c r="CO187" s="278"/>
      <c r="CP187" s="278"/>
      <c r="CQ187" s="278"/>
      <c r="CR187" s="278"/>
      <c r="CS187" s="278"/>
      <c r="CT187" s="278"/>
      <c r="CU187" s="278"/>
      <c r="CV187" s="278"/>
      <c r="CW187" s="278"/>
      <c r="CX187" s="278"/>
      <c r="CY187" s="278"/>
      <c r="CZ187" s="278"/>
      <c r="DA187" s="278"/>
      <c r="DB187" s="278"/>
      <c r="DC187" s="278"/>
      <c r="DD187" s="278"/>
      <c r="DE187" s="278"/>
      <c r="DF187" s="278"/>
      <c r="DG187" s="278"/>
      <c r="DH187" s="278"/>
      <c r="DI187" s="278"/>
      <c r="DJ187" s="278"/>
      <c r="DK187" s="278"/>
      <c r="DL187" s="278"/>
      <c r="DM187" s="278"/>
      <c r="DN187" s="278"/>
      <c r="DO187" s="278"/>
      <c r="DP187" s="278"/>
      <c r="DQ187" s="278"/>
      <c r="DR187" s="278"/>
      <c r="DS187" s="278"/>
      <c r="DT187" s="278"/>
      <c r="DU187" s="278"/>
      <c r="DV187" s="278"/>
      <c r="DW187" s="278"/>
      <c r="DX187" s="278"/>
      <c r="DY187" s="278"/>
      <c r="DZ187" s="278"/>
      <c r="EA187" s="278"/>
      <c r="EB187" s="278"/>
      <c r="EC187" s="278"/>
      <c r="ED187" s="278"/>
      <c r="EE187" s="278"/>
      <c r="EF187" s="278"/>
      <c r="EG187" s="278"/>
      <c r="EH187" s="278"/>
      <c r="EI187" s="278"/>
      <c r="EJ187" s="278"/>
      <c r="EK187" s="278"/>
      <c r="EL187" s="278"/>
      <c r="EM187" s="278"/>
      <c r="EN187" s="278"/>
      <c r="EO187" s="278"/>
      <c r="EP187" s="278"/>
      <c r="EQ187" s="278"/>
      <c r="ER187" s="278"/>
      <c r="ES187" s="278"/>
      <c r="ET187" s="278"/>
      <c r="EU187" s="278"/>
      <c r="EV187" s="278"/>
      <c r="EW187" s="278"/>
      <c r="EX187" s="278"/>
      <c r="EY187" s="278"/>
      <c r="EZ187" s="278"/>
      <c r="FA187" s="278"/>
      <c r="FB187" s="278"/>
      <c r="FC187" s="278"/>
      <c r="FD187" s="278"/>
      <c r="FE187" s="278"/>
      <c r="FF187" s="278"/>
      <c r="FG187" s="278"/>
      <c r="FH187" s="278"/>
      <c r="FI187" s="278"/>
      <c r="FJ187" s="278"/>
      <c r="FK187" s="278"/>
      <c r="FL187" s="278"/>
      <c r="FM187" s="278"/>
      <c r="FN187" s="278"/>
      <c r="FO187" s="278"/>
      <c r="FP187" s="278"/>
      <c r="FQ187" s="278"/>
      <c r="FR187" s="278"/>
      <c r="FS187" s="278"/>
      <c r="FT187" s="278"/>
      <c r="FU187" s="278"/>
      <c r="FV187" s="278"/>
      <c r="FW187" s="278"/>
      <c r="FX187" s="278"/>
      <c r="FY187" s="278"/>
      <c r="FZ187" s="278"/>
      <c r="GA187" s="278"/>
      <c r="GB187" s="278"/>
      <c r="GC187" s="278"/>
      <c r="GD187" s="278"/>
      <c r="GE187" s="278"/>
      <c r="GF187" s="278"/>
      <c r="GG187" s="278"/>
      <c r="GH187" s="278"/>
      <c r="GI187" s="278"/>
      <c r="GJ187" s="278"/>
      <c r="GK187" s="278"/>
      <c r="GL187" s="278"/>
      <c r="GM187" s="278"/>
      <c r="GN187" s="278"/>
      <c r="GO187" s="278"/>
      <c r="GP187" s="278"/>
      <c r="GQ187" s="278"/>
      <c r="GR187" s="278"/>
      <c r="GS187" s="278"/>
      <c r="GT187" s="278"/>
      <c r="GU187" s="278"/>
      <c r="GV187" s="278"/>
      <c r="GW187" s="278"/>
      <c r="GX187" s="278"/>
      <c r="GY187" s="278"/>
      <c r="GZ187" s="278"/>
      <c r="HA187" s="278"/>
      <c r="HB187" s="278"/>
      <c r="HC187" s="278"/>
      <c r="HD187" s="278"/>
      <c r="HE187" s="278"/>
      <c r="HF187" s="278"/>
      <c r="HG187" s="278"/>
      <c r="HH187" s="278"/>
      <c r="HI187" s="278"/>
      <c r="HJ187" s="278"/>
      <c r="HK187" s="278"/>
      <c r="HL187" s="278"/>
      <c r="HM187" s="278"/>
      <c r="HN187" s="278"/>
      <c r="HO187" s="278"/>
      <c r="HP187" s="278"/>
      <c r="HQ187" s="278"/>
      <c r="HR187" s="278"/>
      <c r="HS187" s="278"/>
      <c r="HT187" s="278"/>
      <c r="HU187" s="278"/>
      <c r="HV187" s="278"/>
      <c r="HW187" s="278"/>
      <c r="HX187" s="278"/>
      <c r="HY187" s="278"/>
      <c r="HZ187" s="278"/>
      <c r="IA187" s="278"/>
      <c r="IB187" s="278"/>
      <c r="IC187" s="278"/>
      <c r="ID187" s="278"/>
      <c r="IE187" s="278"/>
      <c r="IF187" s="278"/>
      <c r="IG187" s="278"/>
      <c r="IH187" s="278"/>
      <c r="II187" s="278"/>
      <c r="IJ187" s="278"/>
      <c r="IK187" s="278"/>
      <c r="IL187" s="278"/>
      <c r="IM187" s="278"/>
      <c r="IN187" s="278"/>
      <c r="IO187" s="278"/>
      <c r="IP187" s="278"/>
      <c r="IQ187" s="278"/>
      <c r="IR187" s="278"/>
      <c r="IS187" s="278"/>
      <c r="IT187" s="278"/>
      <c r="IU187" s="278"/>
      <c r="IV187" s="278"/>
    </row>
    <row r="188" spans="1:256">
      <c r="A188" s="278"/>
      <c r="B188" s="278"/>
      <c r="C188" s="278"/>
      <c r="D188" s="278"/>
      <c r="E188" s="278"/>
      <c r="F188" s="278"/>
      <c r="G188" s="278"/>
      <c r="H188" s="278"/>
      <c r="I188" s="278"/>
      <c r="J188" s="278"/>
      <c r="K188" s="278"/>
      <c r="L188" s="278"/>
      <c r="M188" s="278"/>
      <c r="N188" s="278"/>
      <c r="O188" s="278"/>
      <c r="P188" s="278"/>
      <c r="Q188" s="278"/>
      <c r="R188" s="278"/>
      <c r="S188" s="278"/>
      <c r="T188" s="278"/>
      <c r="U188" s="278"/>
      <c r="V188" s="278"/>
      <c r="W188" s="278"/>
      <c r="X188" s="278"/>
      <c r="Y188" s="278"/>
      <c r="Z188" s="278"/>
      <c r="AC188" s="278"/>
      <c r="AD188" s="278"/>
      <c r="AE188" s="278"/>
      <c r="AF188" s="278"/>
      <c r="AG188" s="278"/>
      <c r="AH188" s="278"/>
      <c r="AI188" s="278"/>
      <c r="AJ188" s="278"/>
      <c r="AK188" s="278"/>
      <c r="AL188" s="278"/>
      <c r="AM188" s="278"/>
      <c r="AN188" s="278"/>
      <c r="AO188" s="278"/>
      <c r="AP188" s="278"/>
      <c r="AQ188" s="278"/>
      <c r="AR188" s="278"/>
      <c r="AS188" s="278"/>
      <c r="AT188" s="278"/>
      <c r="AU188" s="278"/>
      <c r="AV188" s="278"/>
      <c r="AW188" s="278"/>
      <c r="AX188" s="278"/>
      <c r="AY188" s="278"/>
      <c r="AZ188" s="278"/>
      <c r="BA188" s="278"/>
      <c r="BB188" s="278"/>
      <c r="BC188" s="278"/>
      <c r="BD188" s="278"/>
      <c r="BE188" s="278"/>
      <c r="BF188" s="278"/>
      <c r="BG188" s="278"/>
      <c r="BH188" s="278"/>
      <c r="BI188" s="278"/>
      <c r="BJ188" s="278"/>
      <c r="BK188" s="278"/>
      <c r="BL188" s="278"/>
      <c r="BM188" s="278"/>
      <c r="BN188" s="278"/>
      <c r="BO188" s="278"/>
      <c r="BP188" s="278"/>
      <c r="BQ188" s="278"/>
      <c r="BR188" s="278"/>
      <c r="BS188" s="278"/>
      <c r="BT188" s="278"/>
      <c r="BU188" s="278"/>
      <c r="BV188" s="278"/>
      <c r="BW188" s="278"/>
      <c r="BX188" s="278"/>
      <c r="BY188" s="278"/>
      <c r="BZ188" s="278"/>
      <c r="CA188" s="278"/>
      <c r="CB188" s="278"/>
      <c r="CC188" s="278"/>
      <c r="CD188" s="278"/>
      <c r="CE188" s="278"/>
      <c r="CF188" s="278"/>
      <c r="CG188" s="278"/>
      <c r="CH188" s="278"/>
      <c r="CI188" s="278"/>
      <c r="CJ188" s="278"/>
      <c r="CK188" s="278"/>
      <c r="CL188" s="278"/>
      <c r="CM188" s="278"/>
      <c r="CN188" s="278"/>
      <c r="CO188" s="278"/>
      <c r="CP188" s="278"/>
      <c r="CQ188" s="278"/>
      <c r="CR188" s="278"/>
      <c r="CS188" s="278"/>
      <c r="CT188" s="278"/>
      <c r="CU188" s="278"/>
      <c r="CV188" s="278"/>
      <c r="CW188" s="278"/>
      <c r="CX188" s="278"/>
      <c r="CY188" s="278"/>
      <c r="CZ188" s="278"/>
      <c r="DA188" s="278"/>
      <c r="DB188" s="278"/>
      <c r="DC188" s="278"/>
      <c r="DD188" s="278"/>
      <c r="DE188" s="278"/>
      <c r="DF188" s="278"/>
      <c r="DG188" s="278"/>
      <c r="DH188" s="278"/>
      <c r="DI188" s="278"/>
      <c r="DJ188" s="278"/>
      <c r="DK188" s="278"/>
      <c r="DL188" s="278"/>
      <c r="DM188" s="278"/>
      <c r="DN188" s="278"/>
      <c r="DO188" s="278"/>
      <c r="DP188" s="278"/>
      <c r="DQ188" s="278"/>
      <c r="DR188" s="278"/>
      <c r="DS188" s="278"/>
      <c r="DT188" s="278"/>
      <c r="DU188" s="278"/>
      <c r="DV188" s="278"/>
      <c r="DW188" s="278"/>
      <c r="DX188" s="278"/>
      <c r="DY188" s="278"/>
      <c r="DZ188" s="278"/>
      <c r="EA188" s="278"/>
      <c r="EB188" s="278"/>
      <c r="EC188" s="278"/>
      <c r="ED188" s="278"/>
      <c r="EE188" s="278"/>
      <c r="EF188" s="278"/>
      <c r="EG188" s="278"/>
      <c r="EH188" s="278"/>
      <c r="EI188" s="278"/>
      <c r="EJ188" s="278"/>
      <c r="EK188" s="278"/>
      <c r="EL188" s="278"/>
      <c r="EM188" s="278"/>
      <c r="EN188" s="278"/>
      <c r="EO188" s="278"/>
      <c r="EP188" s="278"/>
      <c r="EQ188" s="278"/>
      <c r="ER188" s="278"/>
      <c r="ES188" s="278"/>
      <c r="ET188" s="278"/>
      <c r="EU188" s="278"/>
      <c r="EV188" s="278"/>
      <c r="EW188" s="278"/>
      <c r="EX188" s="278"/>
      <c r="EY188" s="278"/>
      <c r="EZ188" s="278"/>
      <c r="FA188" s="278"/>
      <c r="FB188" s="278"/>
      <c r="FC188" s="278"/>
      <c r="FD188" s="278"/>
      <c r="FE188" s="278"/>
      <c r="FF188" s="278"/>
      <c r="FG188" s="278"/>
      <c r="FH188" s="278"/>
      <c r="FI188" s="278"/>
      <c r="FJ188" s="278"/>
      <c r="FK188" s="278"/>
      <c r="FL188" s="278"/>
      <c r="FM188" s="278"/>
      <c r="FN188" s="278"/>
      <c r="FO188" s="278"/>
      <c r="FP188" s="278"/>
      <c r="FQ188" s="278"/>
      <c r="FR188" s="278"/>
      <c r="FS188" s="278"/>
      <c r="FT188" s="278"/>
      <c r="FU188" s="278"/>
      <c r="FV188" s="278"/>
      <c r="FW188" s="278"/>
      <c r="FX188" s="278"/>
      <c r="FY188" s="278"/>
      <c r="FZ188" s="278"/>
      <c r="GA188" s="278"/>
      <c r="GB188" s="278"/>
      <c r="GC188" s="278"/>
      <c r="GD188" s="278"/>
      <c r="GE188" s="278"/>
      <c r="GF188" s="278"/>
      <c r="GG188" s="278"/>
      <c r="GH188" s="278"/>
      <c r="GI188" s="278"/>
      <c r="GJ188" s="278"/>
      <c r="GK188" s="278"/>
      <c r="GL188" s="278"/>
      <c r="GM188" s="278"/>
      <c r="GN188" s="278"/>
      <c r="GO188" s="278"/>
      <c r="GP188" s="278"/>
      <c r="GQ188" s="278"/>
      <c r="GR188" s="278"/>
      <c r="GS188" s="278"/>
      <c r="GT188" s="278"/>
      <c r="GU188" s="278"/>
      <c r="GV188" s="278"/>
      <c r="GW188" s="278"/>
      <c r="GX188" s="278"/>
      <c r="GY188" s="278"/>
      <c r="GZ188" s="278"/>
      <c r="HA188" s="278"/>
      <c r="HB188" s="278"/>
      <c r="HC188" s="278"/>
      <c r="HD188" s="278"/>
      <c r="HE188" s="278"/>
      <c r="HF188" s="278"/>
      <c r="HG188" s="278"/>
      <c r="HH188" s="278"/>
      <c r="HI188" s="278"/>
      <c r="HJ188" s="278"/>
      <c r="HK188" s="278"/>
      <c r="HL188" s="278"/>
      <c r="HM188" s="278"/>
      <c r="HN188" s="278"/>
      <c r="HO188" s="278"/>
      <c r="HP188" s="278"/>
      <c r="HQ188" s="278"/>
      <c r="HR188" s="278"/>
      <c r="HS188" s="278"/>
      <c r="HT188" s="278"/>
      <c r="HU188" s="278"/>
      <c r="HV188" s="278"/>
      <c r="HW188" s="278"/>
      <c r="HX188" s="278"/>
      <c r="HY188" s="278"/>
      <c r="HZ188" s="278"/>
      <c r="IA188" s="278"/>
      <c r="IB188" s="278"/>
      <c r="IC188" s="278"/>
      <c r="ID188" s="278"/>
      <c r="IE188" s="278"/>
      <c r="IF188" s="278"/>
      <c r="IG188" s="278"/>
      <c r="IH188" s="278"/>
      <c r="II188" s="278"/>
      <c r="IJ188" s="278"/>
      <c r="IK188" s="278"/>
      <c r="IL188" s="278"/>
      <c r="IM188" s="278"/>
      <c r="IN188" s="278"/>
      <c r="IO188" s="278"/>
      <c r="IP188" s="278"/>
      <c r="IQ188" s="278"/>
      <c r="IR188" s="278"/>
      <c r="IS188" s="278"/>
      <c r="IT188" s="278"/>
      <c r="IU188" s="278"/>
      <c r="IV188" s="278"/>
    </row>
    <row r="189" spans="1:256">
      <c r="A189" s="278"/>
      <c r="B189" s="278"/>
      <c r="C189" s="278"/>
      <c r="D189" s="278"/>
      <c r="E189" s="278"/>
      <c r="F189" s="278"/>
      <c r="G189" s="278"/>
      <c r="H189" s="278"/>
      <c r="I189" s="278"/>
      <c r="J189" s="278"/>
      <c r="K189" s="278"/>
      <c r="L189" s="278"/>
      <c r="M189" s="278"/>
      <c r="N189" s="278"/>
      <c r="O189" s="278"/>
      <c r="P189" s="278"/>
      <c r="Q189" s="278"/>
      <c r="R189" s="278"/>
      <c r="S189" s="278"/>
      <c r="T189" s="278"/>
      <c r="U189" s="278"/>
      <c r="V189" s="278"/>
      <c r="W189" s="278"/>
      <c r="X189" s="278"/>
      <c r="Y189" s="278"/>
      <c r="Z189" s="278"/>
      <c r="AC189" s="278"/>
      <c r="AD189" s="278"/>
      <c r="AE189" s="278"/>
      <c r="AF189" s="278"/>
      <c r="AG189" s="278"/>
      <c r="AH189" s="278"/>
      <c r="AI189" s="278"/>
      <c r="AJ189" s="278"/>
      <c r="AK189" s="278"/>
      <c r="AL189" s="278"/>
      <c r="AM189" s="278"/>
      <c r="AN189" s="278"/>
      <c r="AO189" s="278"/>
      <c r="AP189" s="278"/>
      <c r="AQ189" s="278"/>
      <c r="AR189" s="278"/>
      <c r="AS189" s="278"/>
      <c r="AT189" s="278"/>
      <c r="AU189" s="278"/>
      <c r="AV189" s="278"/>
      <c r="AW189" s="278"/>
      <c r="AX189" s="278"/>
      <c r="AY189" s="278"/>
      <c r="AZ189" s="278"/>
      <c r="BA189" s="278"/>
      <c r="BB189" s="278"/>
      <c r="BC189" s="278"/>
      <c r="BD189" s="278"/>
      <c r="BE189" s="278"/>
      <c r="BF189" s="278"/>
      <c r="BG189" s="278"/>
      <c r="BH189" s="278"/>
      <c r="BI189" s="278"/>
      <c r="BJ189" s="278"/>
      <c r="BK189" s="278"/>
      <c r="BL189" s="278"/>
      <c r="BM189" s="278"/>
      <c r="BN189" s="278"/>
      <c r="BO189" s="278"/>
      <c r="BP189" s="278"/>
      <c r="BQ189" s="278"/>
      <c r="BR189" s="278"/>
      <c r="BS189" s="278"/>
      <c r="BT189" s="278"/>
      <c r="BU189" s="278"/>
      <c r="BV189" s="278"/>
      <c r="BW189" s="278"/>
      <c r="BX189" s="278"/>
      <c r="BY189" s="278"/>
      <c r="BZ189" s="278"/>
      <c r="CA189" s="278"/>
      <c r="CB189" s="278"/>
      <c r="CC189" s="278"/>
      <c r="CD189" s="278"/>
      <c r="CE189" s="278"/>
      <c r="CF189" s="278"/>
      <c r="CG189" s="278"/>
      <c r="CH189" s="278"/>
      <c r="CI189" s="278"/>
      <c r="CJ189" s="278"/>
      <c r="CK189" s="278"/>
      <c r="CL189" s="278"/>
      <c r="CM189" s="278"/>
      <c r="CN189" s="278"/>
      <c r="CO189" s="278"/>
      <c r="CP189" s="278"/>
      <c r="CQ189" s="278"/>
      <c r="CR189" s="278"/>
      <c r="CS189" s="278"/>
      <c r="CT189" s="278"/>
      <c r="CU189" s="278"/>
      <c r="CV189" s="278"/>
      <c r="CW189" s="278"/>
      <c r="CX189" s="278"/>
      <c r="CY189" s="278"/>
      <c r="CZ189" s="278"/>
      <c r="DA189" s="278"/>
      <c r="DB189" s="278"/>
      <c r="DC189" s="278"/>
      <c r="DD189" s="278"/>
      <c r="DE189" s="278"/>
      <c r="DF189" s="278"/>
      <c r="DG189" s="278"/>
      <c r="DH189" s="278"/>
      <c r="DI189" s="278"/>
      <c r="DJ189" s="278"/>
      <c r="DK189" s="278"/>
      <c r="DL189" s="278"/>
      <c r="DM189" s="278"/>
      <c r="DN189" s="278"/>
      <c r="DO189" s="278"/>
      <c r="DP189" s="278"/>
      <c r="DQ189" s="278"/>
      <c r="DR189" s="278"/>
      <c r="DS189" s="278"/>
      <c r="DT189" s="278"/>
      <c r="DU189" s="278"/>
      <c r="DV189" s="278"/>
      <c r="DW189" s="278"/>
      <c r="DX189" s="278"/>
      <c r="DY189" s="278"/>
      <c r="DZ189" s="278"/>
      <c r="EA189" s="278"/>
      <c r="EB189" s="278"/>
      <c r="EC189" s="278"/>
      <c r="ED189" s="278"/>
      <c r="EE189" s="278"/>
      <c r="EF189" s="278"/>
      <c r="EG189" s="278"/>
      <c r="EH189" s="278"/>
      <c r="EI189" s="278"/>
      <c r="EJ189" s="278"/>
      <c r="EK189" s="278"/>
      <c r="EL189" s="278"/>
      <c r="EM189" s="278"/>
      <c r="EN189" s="278"/>
      <c r="EO189" s="278"/>
      <c r="EP189" s="278"/>
      <c r="EQ189" s="278"/>
      <c r="ER189" s="278"/>
      <c r="ES189" s="278"/>
      <c r="ET189" s="278"/>
      <c r="EU189" s="278"/>
      <c r="EV189" s="278"/>
      <c r="EW189" s="278"/>
      <c r="EX189" s="278"/>
      <c r="EY189" s="278"/>
      <c r="EZ189" s="278"/>
      <c r="FA189" s="278"/>
      <c r="FB189" s="278"/>
      <c r="FC189" s="278"/>
      <c r="FD189" s="278"/>
      <c r="FE189" s="278"/>
      <c r="FF189" s="278"/>
      <c r="FG189" s="278"/>
      <c r="FH189" s="278"/>
      <c r="FI189" s="278"/>
      <c r="FJ189" s="278"/>
      <c r="FK189" s="278"/>
      <c r="FL189" s="278"/>
      <c r="FM189" s="278"/>
      <c r="FN189" s="278"/>
      <c r="FO189" s="278"/>
      <c r="FP189" s="278"/>
      <c r="FQ189" s="278"/>
      <c r="FR189" s="278"/>
      <c r="FS189" s="278"/>
      <c r="FT189" s="278"/>
      <c r="FU189" s="278"/>
      <c r="FV189" s="278"/>
      <c r="FW189" s="278"/>
      <c r="FX189" s="278"/>
      <c r="FY189" s="278"/>
      <c r="FZ189" s="278"/>
      <c r="GA189" s="278"/>
      <c r="GB189" s="278"/>
      <c r="GC189" s="278"/>
      <c r="GD189" s="278"/>
      <c r="GE189" s="278"/>
      <c r="GF189" s="278"/>
      <c r="GG189" s="278"/>
      <c r="GH189" s="278"/>
      <c r="GI189" s="278"/>
      <c r="GJ189" s="278"/>
      <c r="GK189" s="278"/>
      <c r="GL189" s="278"/>
      <c r="GM189" s="278"/>
      <c r="GN189" s="278"/>
      <c r="GO189" s="278"/>
      <c r="GP189" s="278"/>
      <c r="GQ189" s="278"/>
      <c r="GR189" s="278"/>
      <c r="GS189" s="278"/>
      <c r="GT189" s="278"/>
      <c r="GU189" s="278"/>
      <c r="GV189" s="278"/>
      <c r="GW189" s="278"/>
      <c r="GX189" s="278"/>
      <c r="GY189" s="278"/>
      <c r="GZ189" s="278"/>
      <c r="HA189" s="278"/>
      <c r="HB189" s="278"/>
      <c r="HC189" s="278"/>
      <c r="HD189" s="278"/>
      <c r="HE189" s="278"/>
      <c r="HF189" s="278"/>
      <c r="HG189" s="278"/>
      <c r="HH189" s="278"/>
      <c r="HI189" s="278"/>
      <c r="HJ189" s="278"/>
      <c r="HK189" s="278"/>
      <c r="HL189" s="278"/>
      <c r="HM189" s="278"/>
      <c r="HN189" s="278"/>
      <c r="HO189" s="278"/>
      <c r="HP189" s="278"/>
      <c r="HQ189" s="278"/>
      <c r="HR189" s="278"/>
      <c r="HS189" s="278"/>
      <c r="HT189" s="278"/>
      <c r="HU189" s="278"/>
      <c r="HV189" s="278"/>
      <c r="HW189" s="278"/>
      <c r="HX189" s="278"/>
      <c r="HY189" s="278"/>
      <c r="HZ189" s="278"/>
      <c r="IA189" s="278"/>
      <c r="IB189" s="278"/>
      <c r="IC189" s="278"/>
      <c r="ID189" s="278"/>
      <c r="IE189" s="278"/>
      <c r="IF189" s="278"/>
      <c r="IG189" s="278"/>
      <c r="IH189" s="278"/>
      <c r="II189" s="278"/>
      <c r="IJ189" s="278"/>
      <c r="IK189" s="278"/>
      <c r="IL189" s="278"/>
      <c r="IM189" s="278"/>
      <c r="IN189" s="278"/>
      <c r="IO189" s="278"/>
      <c r="IP189" s="278"/>
      <c r="IQ189" s="278"/>
      <c r="IR189" s="278"/>
      <c r="IS189" s="278"/>
      <c r="IT189" s="278"/>
      <c r="IU189" s="278"/>
      <c r="IV189" s="278"/>
    </row>
    <row r="190" spans="1:256">
      <c r="A190" s="278"/>
      <c r="B190" s="278"/>
      <c r="C190" s="278"/>
      <c r="D190" s="278"/>
      <c r="E190" s="278"/>
      <c r="F190" s="278"/>
      <c r="G190" s="278"/>
      <c r="H190" s="278"/>
      <c r="I190" s="278"/>
      <c r="J190" s="278"/>
      <c r="K190" s="278"/>
      <c r="L190" s="278"/>
      <c r="M190" s="278"/>
      <c r="N190" s="278"/>
      <c r="O190" s="278"/>
      <c r="P190" s="278"/>
      <c r="Q190" s="278"/>
      <c r="R190" s="278"/>
      <c r="S190" s="278"/>
      <c r="T190" s="278"/>
      <c r="U190" s="278"/>
      <c r="V190" s="278"/>
      <c r="W190" s="278"/>
      <c r="X190" s="278"/>
      <c r="Y190" s="278"/>
      <c r="Z190" s="278"/>
      <c r="AC190" s="278"/>
      <c r="AD190" s="278"/>
      <c r="AE190" s="278"/>
      <c r="AF190" s="278"/>
      <c r="AG190" s="278"/>
      <c r="AH190" s="278"/>
      <c r="AI190" s="278"/>
      <c r="AJ190" s="278"/>
      <c r="AK190" s="278"/>
      <c r="AL190" s="278"/>
      <c r="AM190" s="278"/>
      <c r="AN190" s="278"/>
      <c r="AO190" s="278"/>
      <c r="AP190" s="278"/>
      <c r="AQ190" s="278"/>
      <c r="AR190" s="278"/>
      <c r="AS190" s="278"/>
      <c r="AT190" s="278"/>
      <c r="AU190" s="278"/>
      <c r="AV190" s="278"/>
      <c r="AW190" s="278"/>
      <c r="AX190" s="278"/>
      <c r="AY190" s="278"/>
      <c r="AZ190" s="278"/>
      <c r="BA190" s="278"/>
      <c r="BB190" s="278"/>
      <c r="BC190" s="278"/>
      <c r="BD190" s="278"/>
      <c r="BE190" s="278"/>
      <c r="BF190" s="278"/>
      <c r="BG190" s="278"/>
      <c r="BH190" s="278"/>
      <c r="BI190" s="278"/>
      <c r="BJ190" s="278"/>
      <c r="BK190" s="278"/>
      <c r="BL190" s="278"/>
      <c r="BM190" s="278"/>
      <c r="BN190" s="278"/>
      <c r="BO190" s="278"/>
      <c r="BP190" s="278"/>
      <c r="BQ190" s="278"/>
      <c r="BR190" s="278"/>
      <c r="BS190" s="278"/>
      <c r="BT190" s="278"/>
      <c r="BU190" s="278"/>
      <c r="BV190" s="278"/>
      <c r="BW190" s="278"/>
      <c r="BX190" s="278"/>
      <c r="BY190" s="278"/>
      <c r="BZ190" s="278"/>
      <c r="CA190" s="278"/>
      <c r="CB190" s="278"/>
      <c r="CC190" s="278"/>
      <c r="CD190" s="278"/>
      <c r="CE190" s="278"/>
      <c r="CF190" s="278"/>
      <c r="CG190" s="278"/>
      <c r="CH190" s="278"/>
      <c r="CI190" s="278"/>
      <c r="CJ190" s="278"/>
      <c r="CK190" s="278"/>
      <c r="CL190" s="278"/>
      <c r="CM190" s="278"/>
      <c r="CN190" s="278"/>
      <c r="CO190" s="278"/>
      <c r="CP190" s="278"/>
      <c r="CQ190" s="278"/>
      <c r="CR190" s="278"/>
      <c r="CS190" s="278"/>
      <c r="CT190" s="278"/>
      <c r="CU190" s="278"/>
      <c r="CV190" s="278"/>
      <c r="CW190" s="278"/>
      <c r="CX190" s="278"/>
      <c r="CY190" s="278"/>
      <c r="CZ190" s="278"/>
      <c r="DA190" s="278"/>
      <c r="DB190" s="278"/>
      <c r="DC190" s="278"/>
      <c r="DD190" s="278"/>
      <c r="DE190" s="278"/>
      <c r="DF190" s="278"/>
      <c r="DG190" s="278"/>
      <c r="DH190" s="278"/>
      <c r="DI190" s="278"/>
      <c r="DJ190" s="278"/>
      <c r="DK190" s="278"/>
      <c r="DL190" s="278"/>
      <c r="DM190" s="278"/>
      <c r="DN190" s="278"/>
      <c r="DO190" s="278"/>
      <c r="DP190" s="278"/>
      <c r="DQ190" s="278"/>
      <c r="DR190" s="278"/>
      <c r="DS190" s="278"/>
      <c r="DT190" s="278"/>
      <c r="DU190" s="278"/>
      <c r="DV190" s="278"/>
      <c r="DW190" s="278"/>
      <c r="DX190" s="278"/>
      <c r="DY190" s="278"/>
      <c r="DZ190" s="278"/>
      <c r="EA190" s="278"/>
      <c r="EB190" s="278"/>
      <c r="EC190" s="278"/>
      <c r="ED190" s="278"/>
      <c r="EE190" s="278"/>
      <c r="EF190" s="278"/>
      <c r="EG190" s="278"/>
      <c r="EH190" s="278"/>
      <c r="EI190" s="278"/>
      <c r="EJ190" s="278"/>
      <c r="EK190" s="278"/>
      <c r="EL190" s="278"/>
      <c r="EM190" s="278"/>
      <c r="EN190" s="278"/>
      <c r="EO190" s="278"/>
      <c r="EP190" s="278"/>
      <c r="EQ190" s="278"/>
      <c r="ER190" s="278"/>
      <c r="ES190" s="278"/>
      <c r="ET190" s="278"/>
      <c r="EU190" s="278"/>
      <c r="EV190" s="278"/>
      <c r="EW190" s="278"/>
      <c r="EX190" s="278"/>
      <c r="EY190" s="278"/>
      <c r="EZ190" s="278"/>
      <c r="FA190" s="278"/>
      <c r="FB190" s="278"/>
      <c r="FC190" s="278"/>
      <c r="FD190" s="278"/>
      <c r="FE190" s="278"/>
      <c r="FF190" s="278"/>
      <c r="FG190" s="278"/>
      <c r="FH190" s="278"/>
      <c r="FI190" s="278"/>
      <c r="FJ190" s="278"/>
      <c r="FK190" s="278"/>
      <c r="FL190" s="278"/>
      <c r="FM190" s="278"/>
      <c r="FN190" s="278"/>
      <c r="FO190" s="278"/>
      <c r="FP190" s="278"/>
      <c r="FQ190" s="278"/>
      <c r="FR190" s="278"/>
      <c r="FS190" s="278"/>
      <c r="FT190" s="278"/>
      <c r="FU190" s="278"/>
      <c r="FV190" s="278"/>
      <c r="FW190" s="278"/>
      <c r="FX190" s="278"/>
      <c r="FY190" s="278"/>
      <c r="FZ190" s="278"/>
      <c r="GA190" s="278"/>
      <c r="GB190" s="278"/>
      <c r="GC190" s="278"/>
      <c r="GD190" s="278"/>
      <c r="GE190" s="278"/>
      <c r="GF190" s="278"/>
      <c r="GG190" s="278"/>
      <c r="GH190" s="278"/>
      <c r="GI190" s="278"/>
      <c r="GJ190" s="278"/>
      <c r="GK190" s="278"/>
      <c r="GL190" s="278"/>
      <c r="GM190" s="278"/>
      <c r="GN190" s="278"/>
      <c r="GO190" s="278"/>
      <c r="GP190" s="278"/>
      <c r="GQ190" s="278"/>
      <c r="GR190" s="278"/>
      <c r="GS190" s="278"/>
      <c r="GT190" s="278"/>
      <c r="GU190" s="278"/>
      <c r="GV190" s="278"/>
      <c r="GW190" s="278"/>
      <c r="GX190" s="278"/>
      <c r="GY190" s="278"/>
      <c r="GZ190" s="278"/>
      <c r="HA190" s="278"/>
      <c r="HB190" s="278"/>
      <c r="HC190" s="278"/>
      <c r="HD190" s="278"/>
      <c r="HE190" s="278"/>
      <c r="HF190" s="278"/>
      <c r="HG190" s="278"/>
      <c r="HH190" s="278"/>
      <c r="HI190" s="278"/>
      <c r="HJ190" s="278"/>
      <c r="HK190" s="278"/>
      <c r="HL190" s="278"/>
      <c r="HM190" s="278"/>
      <c r="HN190" s="278"/>
      <c r="HO190" s="278"/>
      <c r="HP190" s="278"/>
      <c r="HQ190" s="278"/>
      <c r="HR190" s="278"/>
      <c r="HS190" s="278"/>
      <c r="HT190" s="278"/>
      <c r="HU190" s="278"/>
      <c r="HV190" s="278"/>
      <c r="HW190" s="278"/>
      <c r="HX190" s="278"/>
      <c r="HY190" s="278"/>
      <c r="HZ190" s="278"/>
      <c r="IA190" s="278"/>
      <c r="IB190" s="278"/>
      <c r="IC190" s="278"/>
      <c r="ID190" s="278"/>
      <c r="IE190" s="278"/>
      <c r="IF190" s="278"/>
      <c r="IG190" s="278"/>
      <c r="IH190" s="278"/>
      <c r="II190" s="278"/>
      <c r="IJ190" s="278"/>
      <c r="IK190" s="278"/>
      <c r="IL190" s="278"/>
      <c r="IM190" s="278"/>
      <c r="IN190" s="278"/>
      <c r="IO190" s="278"/>
      <c r="IP190" s="278"/>
      <c r="IQ190" s="278"/>
      <c r="IR190" s="278"/>
      <c r="IS190" s="278"/>
      <c r="IT190" s="278"/>
      <c r="IU190" s="278"/>
      <c r="IV190" s="278"/>
    </row>
    <row r="191" spans="1:256">
      <c r="A191" s="278"/>
      <c r="B191" s="278"/>
      <c r="C191" s="278"/>
      <c r="D191" s="278"/>
      <c r="E191" s="278"/>
      <c r="F191" s="278"/>
      <c r="G191" s="278"/>
      <c r="H191" s="278"/>
      <c r="I191" s="278"/>
      <c r="J191" s="278"/>
      <c r="K191" s="278"/>
      <c r="L191" s="278"/>
      <c r="M191" s="278"/>
      <c r="N191" s="278"/>
      <c r="O191" s="278"/>
      <c r="P191" s="278"/>
      <c r="Q191" s="278"/>
      <c r="R191" s="278"/>
      <c r="S191" s="278"/>
      <c r="T191" s="278"/>
      <c r="U191" s="278"/>
      <c r="V191" s="278"/>
      <c r="W191" s="278"/>
      <c r="X191" s="278"/>
      <c r="Y191" s="278"/>
      <c r="Z191" s="278"/>
      <c r="AC191" s="278"/>
      <c r="AD191" s="278"/>
      <c r="AE191" s="278"/>
      <c r="AF191" s="278"/>
      <c r="AG191" s="278"/>
      <c r="AH191" s="278"/>
      <c r="AI191" s="278"/>
      <c r="AJ191" s="278"/>
      <c r="AK191" s="278"/>
      <c r="AL191" s="278"/>
      <c r="AM191" s="278"/>
      <c r="AN191" s="278"/>
      <c r="AO191" s="278"/>
      <c r="AP191" s="278"/>
      <c r="AQ191" s="278"/>
      <c r="AR191" s="278"/>
      <c r="AS191" s="278"/>
      <c r="AT191" s="278"/>
      <c r="AU191" s="278"/>
      <c r="AV191" s="278"/>
      <c r="AW191" s="278"/>
      <c r="AX191" s="278"/>
      <c r="AY191" s="278"/>
      <c r="AZ191" s="278"/>
      <c r="BA191" s="278"/>
      <c r="BB191" s="278"/>
      <c r="BC191" s="278"/>
      <c r="BD191" s="278"/>
      <c r="BE191" s="278"/>
      <c r="BF191" s="278"/>
      <c r="BG191" s="278"/>
      <c r="BH191" s="278"/>
      <c r="BI191" s="278"/>
      <c r="BJ191" s="278"/>
      <c r="BK191" s="278"/>
      <c r="BL191" s="278"/>
      <c r="BM191" s="278"/>
      <c r="BN191" s="278"/>
      <c r="BO191" s="278"/>
      <c r="BP191" s="278"/>
      <c r="BQ191" s="278"/>
      <c r="BR191" s="278"/>
      <c r="BS191" s="278"/>
      <c r="BT191" s="278"/>
      <c r="BU191" s="278"/>
      <c r="BV191" s="278"/>
      <c r="BW191" s="278"/>
      <c r="BX191" s="278"/>
      <c r="BY191" s="278"/>
      <c r="BZ191" s="278"/>
      <c r="CA191" s="278"/>
      <c r="CB191" s="278"/>
      <c r="CC191" s="278"/>
      <c r="CD191" s="278"/>
      <c r="CE191" s="278"/>
      <c r="CF191" s="278"/>
      <c r="CG191" s="278"/>
      <c r="CH191" s="278"/>
      <c r="CI191" s="278"/>
      <c r="CJ191" s="278"/>
      <c r="CK191" s="278"/>
      <c r="CL191" s="278"/>
      <c r="CM191" s="278"/>
      <c r="CN191" s="278"/>
      <c r="CO191" s="278"/>
      <c r="CP191" s="278"/>
      <c r="CQ191" s="278"/>
      <c r="CR191" s="278"/>
      <c r="CS191" s="278"/>
      <c r="CT191" s="278"/>
      <c r="CU191" s="278"/>
      <c r="CV191" s="278"/>
      <c r="CW191" s="278"/>
      <c r="CX191" s="278"/>
      <c r="CY191" s="278"/>
      <c r="CZ191" s="278"/>
      <c r="DA191" s="278"/>
      <c r="DB191" s="278"/>
      <c r="DC191" s="278"/>
      <c r="DD191" s="278"/>
      <c r="DE191" s="278"/>
      <c r="DF191" s="278"/>
      <c r="DG191" s="278"/>
      <c r="DH191" s="278"/>
      <c r="DI191" s="278"/>
      <c r="DJ191" s="278"/>
      <c r="DK191" s="278"/>
      <c r="DL191" s="278"/>
      <c r="DM191" s="278"/>
      <c r="DN191" s="278"/>
      <c r="DO191" s="278"/>
      <c r="DP191" s="278"/>
      <c r="DQ191" s="278"/>
      <c r="DR191" s="278"/>
      <c r="DS191" s="278"/>
      <c r="DT191" s="278"/>
      <c r="DU191" s="278"/>
      <c r="DV191" s="278"/>
      <c r="DW191" s="278"/>
      <c r="DX191" s="278"/>
      <c r="DY191" s="278"/>
      <c r="DZ191" s="278"/>
      <c r="EA191" s="278"/>
      <c r="EB191" s="278"/>
      <c r="EC191" s="278"/>
      <c r="ED191" s="278"/>
      <c r="EE191" s="278"/>
      <c r="EF191" s="278"/>
      <c r="EG191" s="278"/>
      <c r="EH191" s="278"/>
      <c r="EI191" s="278"/>
      <c r="EJ191" s="278"/>
      <c r="EK191" s="278"/>
      <c r="EL191" s="278"/>
      <c r="EM191" s="278"/>
      <c r="EN191" s="278"/>
      <c r="EO191" s="278"/>
      <c r="EP191" s="278"/>
      <c r="EQ191" s="278"/>
      <c r="ER191" s="278"/>
      <c r="ES191" s="278"/>
      <c r="ET191" s="278"/>
      <c r="EU191" s="278"/>
      <c r="EV191" s="278"/>
      <c r="EW191" s="278"/>
      <c r="EX191" s="278"/>
      <c r="EY191" s="278"/>
      <c r="EZ191" s="278"/>
      <c r="FA191" s="278"/>
      <c r="FB191" s="278"/>
      <c r="FC191" s="278"/>
      <c r="FD191" s="278"/>
      <c r="FE191" s="278"/>
      <c r="FF191" s="278"/>
      <c r="FG191" s="278"/>
      <c r="FH191" s="278"/>
      <c r="FI191" s="278"/>
      <c r="FJ191" s="278"/>
      <c r="FK191" s="278"/>
      <c r="FL191" s="278"/>
      <c r="FM191" s="278"/>
      <c r="FN191" s="278"/>
      <c r="FO191" s="278"/>
      <c r="FP191" s="278"/>
      <c r="FQ191" s="278"/>
      <c r="FR191" s="278"/>
      <c r="FS191" s="278"/>
      <c r="FT191" s="278"/>
      <c r="FU191" s="278"/>
      <c r="FV191" s="278"/>
      <c r="FW191" s="278"/>
      <c r="FX191" s="278"/>
      <c r="FY191" s="278"/>
      <c r="FZ191" s="278"/>
      <c r="GA191" s="278"/>
      <c r="GB191" s="278"/>
      <c r="GC191" s="278"/>
      <c r="GD191" s="278"/>
      <c r="GE191" s="278"/>
      <c r="GF191" s="278"/>
      <c r="GG191" s="278"/>
      <c r="GH191" s="278"/>
      <c r="GI191" s="278"/>
      <c r="GJ191" s="278"/>
      <c r="GK191" s="278"/>
      <c r="GL191" s="278"/>
      <c r="GM191" s="278"/>
      <c r="GN191" s="278"/>
      <c r="GO191" s="278"/>
      <c r="GP191" s="278"/>
      <c r="GQ191" s="278"/>
      <c r="GR191" s="278"/>
      <c r="GS191" s="278"/>
      <c r="GT191" s="278"/>
      <c r="GU191" s="278"/>
      <c r="GV191" s="278"/>
      <c r="GW191" s="278"/>
      <c r="GX191" s="278"/>
      <c r="GY191" s="278"/>
      <c r="GZ191" s="278"/>
      <c r="HA191" s="278"/>
      <c r="HB191" s="278"/>
      <c r="HC191" s="278"/>
      <c r="HD191" s="278"/>
      <c r="HE191" s="278"/>
      <c r="HF191" s="278"/>
      <c r="HG191" s="278"/>
      <c r="HH191" s="278"/>
      <c r="HI191" s="278"/>
      <c r="HJ191" s="278"/>
      <c r="HK191" s="278"/>
      <c r="HL191" s="278"/>
      <c r="HM191" s="278"/>
      <c r="HN191" s="278"/>
      <c r="HO191" s="278"/>
      <c r="HP191" s="278"/>
      <c r="HQ191" s="278"/>
      <c r="HR191" s="278"/>
      <c r="HS191" s="278"/>
      <c r="HT191" s="278"/>
      <c r="HU191" s="278"/>
      <c r="HV191" s="278"/>
      <c r="HW191" s="278"/>
      <c r="HX191" s="278"/>
      <c r="HY191" s="278"/>
      <c r="HZ191" s="278"/>
      <c r="IA191" s="278"/>
      <c r="IB191" s="278"/>
      <c r="IC191" s="278"/>
      <c r="ID191" s="278"/>
      <c r="IE191" s="278"/>
      <c r="IF191" s="278"/>
      <c r="IG191" s="278"/>
      <c r="IH191" s="278"/>
      <c r="II191" s="278"/>
      <c r="IJ191" s="278"/>
      <c r="IK191" s="278"/>
      <c r="IL191" s="278"/>
      <c r="IM191" s="278"/>
      <c r="IN191" s="278"/>
      <c r="IO191" s="278"/>
      <c r="IP191" s="278"/>
      <c r="IQ191" s="278"/>
      <c r="IR191" s="278"/>
      <c r="IS191" s="278"/>
      <c r="IT191" s="278"/>
      <c r="IU191" s="278"/>
      <c r="IV191" s="278"/>
    </row>
    <row r="192" spans="1:256">
      <c r="A192" s="278"/>
      <c r="B192" s="278"/>
      <c r="C192" s="278"/>
      <c r="D192" s="278"/>
      <c r="E192" s="278"/>
      <c r="F192" s="278"/>
      <c r="G192" s="278"/>
      <c r="H192" s="278"/>
      <c r="I192" s="278"/>
      <c r="J192" s="278"/>
      <c r="K192" s="278"/>
      <c r="L192" s="278"/>
      <c r="M192" s="278"/>
      <c r="N192" s="278"/>
      <c r="O192" s="278"/>
      <c r="P192" s="278"/>
      <c r="Q192" s="278"/>
      <c r="R192" s="278"/>
      <c r="S192" s="278"/>
      <c r="T192" s="278"/>
      <c r="U192" s="278"/>
      <c r="V192" s="278"/>
      <c r="W192" s="278"/>
      <c r="X192" s="278"/>
      <c r="Y192" s="278"/>
      <c r="Z192" s="278"/>
      <c r="AC192" s="278"/>
      <c r="AD192" s="278"/>
      <c r="AE192" s="278"/>
      <c r="AF192" s="278"/>
      <c r="AG192" s="278"/>
      <c r="AH192" s="278"/>
      <c r="AI192" s="278"/>
      <c r="AJ192" s="278"/>
      <c r="AK192" s="278"/>
      <c r="AL192" s="278"/>
      <c r="AM192" s="278"/>
      <c r="AN192" s="278"/>
      <c r="AO192" s="278"/>
      <c r="AP192" s="278"/>
      <c r="AQ192" s="278"/>
      <c r="AR192" s="278"/>
      <c r="AS192" s="278"/>
      <c r="AT192" s="278"/>
      <c r="AU192" s="278"/>
      <c r="AV192" s="278"/>
      <c r="AW192" s="278"/>
      <c r="AX192" s="278"/>
      <c r="AY192" s="278"/>
      <c r="AZ192" s="278"/>
      <c r="BA192" s="278"/>
      <c r="BB192" s="278"/>
      <c r="BC192" s="278"/>
      <c r="BD192" s="278"/>
      <c r="BE192" s="278"/>
      <c r="BF192" s="278"/>
      <c r="BG192" s="278"/>
      <c r="BH192" s="278"/>
      <c r="BI192" s="278"/>
      <c r="BJ192" s="278"/>
      <c r="BK192" s="278"/>
      <c r="BL192" s="278"/>
      <c r="BM192" s="278"/>
      <c r="BN192" s="278"/>
      <c r="BO192" s="278"/>
      <c r="BP192" s="278"/>
      <c r="BQ192" s="278"/>
      <c r="BR192" s="278"/>
      <c r="BS192" s="278"/>
      <c r="BT192" s="278"/>
      <c r="BU192" s="278"/>
      <c r="BV192" s="278"/>
      <c r="BW192" s="278"/>
      <c r="BX192" s="278"/>
      <c r="BY192" s="278"/>
      <c r="BZ192" s="278"/>
      <c r="CA192" s="278"/>
      <c r="CB192" s="278"/>
      <c r="CC192" s="278"/>
      <c r="CD192" s="278"/>
      <c r="CE192" s="278"/>
      <c r="CF192" s="278"/>
      <c r="CG192" s="278"/>
      <c r="CH192" s="278"/>
      <c r="CI192" s="278"/>
      <c r="CJ192" s="278"/>
      <c r="CK192" s="278"/>
      <c r="CL192" s="278"/>
      <c r="CM192" s="278"/>
      <c r="CN192" s="278"/>
      <c r="CO192" s="278"/>
      <c r="CP192" s="278"/>
      <c r="CQ192" s="278"/>
      <c r="CR192" s="278"/>
      <c r="CS192" s="278"/>
      <c r="CT192" s="278"/>
      <c r="CU192" s="278"/>
      <c r="CV192" s="278"/>
      <c r="CW192" s="278"/>
      <c r="CX192" s="278"/>
      <c r="CY192" s="278"/>
      <c r="CZ192" s="278"/>
      <c r="DA192" s="278"/>
      <c r="DB192" s="278"/>
      <c r="DC192" s="278"/>
      <c r="DD192" s="278"/>
      <c r="DE192" s="278"/>
      <c r="DF192" s="278"/>
      <c r="DG192" s="278"/>
      <c r="DH192" s="278"/>
      <c r="DI192" s="278"/>
      <c r="DJ192" s="278"/>
      <c r="DK192" s="278"/>
      <c r="DL192" s="278"/>
      <c r="DM192" s="278"/>
      <c r="DN192" s="278"/>
      <c r="DO192" s="278"/>
      <c r="DP192" s="278"/>
      <c r="DQ192" s="278"/>
      <c r="DR192" s="278"/>
      <c r="DS192" s="278"/>
      <c r="DT192" s="278"/>
      <c r="DU192" s="278"/>
      <c r="DV192" s="278"/>
      <c r="DW192" s="278"/>
      <c r="DX192" s="278"/>
      <c r="DY192" s="278"/>
      <c r="DZ192" s="278"/>
      <c r="EA192" s="278"/>
      <c r="EB192" s="278"/>
      <c r="EC192" s="278"/>
      <c r="ED192" s="278"/>
      <c r="EE192" s="278"/>
      <c r="EF192" s="278"/>
      <c r="EG192" s="278"/>
      <c r="EH192" s="278"/>
      <c r="EI192" s="278"/>
      <c r="EJ192" s="278"/>
      <c r="EK192" s="278"/>
      <c r="EL192" s="278"/>
      <c r="EM192" s="278"/>
      <c r="EN192" s="278"/>
      <c r="EO192" s="278"/>
      <c r="EP192" s="278"/>
      <c r="EQ192" s="278"/>
      <c r="ER192" s="278"/>
      <c r="ES192" s="278"/>
      <c r="ET192" s="278"/>
      <c r="EU192" s="278"/>
      <c r="EV192" s="278"/>
      <c r="EW192" s="278"/>
      <c r="EX192" s="278"/>
      <c r="EY192" s="278"/>
      <c r="EZ192" s="278"/>
      <c r="FA192" s="278"/>
      <c r="FB192" s="278"/>
      <c r="FC192" s="278"/>
      <c r="FD192" s="278"/>
      <c r="FE192" s="278"/>
      <c r="FF192" s="278"/>
      <c r="FG192" s="278"/>
      <c r="FH192" s="278"/>
      <c r="FI192" s="278"/>
      <c r="FJ192" s="278"/>
      <c r="FK192" s="278"/>
      <c r="FL192" s="278"/>
      <c r="FM192" s="278"/>
      <c r="FN192" s="278"/>
      <c r="FO192" s="278"/>
      <c r="FP192" s="278"/>
      <c r="FQ192" s="278"/>
      <c r="FR192" s="278"/>
      <c r="FS192" s="278"/>
      <c r="FT192" s="278"/>
      <c r="FU192" s="278"/>
      <c r="FV192" s="278"/>
      <c r="FW192" s="278"/>
      <c r="FX192" s="278"/>
      <c r="FY192" s="278"/>
      <c r="FZ192" s="278"/>
      <c r="GA192" s="278"/>
      <c r="GB192" s="278"/>
      <c r="GC192" s="278"/>
      <c r="GD192" s="278"/>
      <c r="GE192" s="278"/>
      <c r="GF192" s="278"/>
      <c r="GG192" s="278"/>
      <c r="GH192" s="278"/>
      <c r="GI192" s="278"/>
      <c r="GJ192" s="278"/>
      <c r="GK192" s="278"/>
      <c r="GL192" s="278"/>
      <c r="GM192" s="278"/>
      <c r="GN192" s="278"/>
      <c r="GO192" s="278"/>
      <c r="GP192" s="278"/>
      <c r="GQ192" s="278"/>
      <c r="GR192" s="278"/>
      <c r="GS192" s="278"/>
      <c r="GT192" s="278"/>
      <c r="GU192" s="278"/>
      <c r="GV192" s="278"/>
      <c r="GW192" s="278"/>
      <c r="GX192" s="278"/>
      <c r="GY192" s="278"/>
      <c r="GZ192" s="278"/>
      <c r="HA192" s="278"/>
      <c r="HB192" s="278"/>
      <c r="HC192" s="278"/>
      <c r="HD192" s="278"/>
      <c r="HE192" s="278"/>
      <c r="HF192" s="278"/>
      <c r="HG192" s="278"/>
      <c r="HH192" s="278"/>
      <c r="HI192" s="278"/>
      <c r="HJ192" s="278"/>
      <c r="HK192" s="278"/>
      <c r="HL192" s="278"/>
      <c r="HM192" s="278"/>
      <c r="HN192" s="278"/>
      <c r="HO192" s="278"/>
      <c r="HP192" s="278"/>
      <c r="HQ192" s="278"/>
      <c r="HR192" s="278"/>
      <c r="HS192" s="278"/>
      <c r="HT192" s="278"/>
      <c r="HU192" s="278"/>
      <c r="HV192" s="278"/>
      <c r="HW192" s="278"/>
      <c r="HX192" s="278"/>
      <c r="HY192" s="278"/>
      <c r="HZ192" s="278"/>
      <c r="IA192" s="278"/>
      <c r="IB192" s="278"/>
      <c r="IC192" s="278"/>
      <c r="ID192" s="278"/>
      <c r="IE192" s="278"/>
      <c r="IF192" s="278"/>
      <c r="IG192" s="278"/>
      <c r="IH192" s="278"/>
      <c r="II192" s="278"/>
      <c r="IJ192" s="278"/>
      <c r="IK192" s="278"/>
      <c r="IL192" s="278"/>
      <c r="IM192" s="278"/>
      <c r="IN192" s="278"/>
      <c r="IO192" s="278"/>
      <c r="IP192" s="278"/>
      <c r="IQ192" s="278"/>
      <c r="IR192" s="278"/>
      <c r="IS192" s="278"/>
      <c r="IT192" s="278"/>
      <c r="IU192" s="278"/>
      <c r="IV192" s="278"/>
    </row>
    <row r="193" spans="1:256">
      <c r="A193" s="278"/>
      <c r="B193" s="278"/>
      <c r="C193" s="278"/>
      <c r="D193" s="278"/>
      <c r="E193" s="278"/>
      <c r="F193" s="278"/>
      <c r="G193" s="278"/>
      <c r="H193" s="278"/>
      <c r="I193" s="278"/>
      <c r="J193" s="278"/>
      <c r="K193" s="278"/>
      <c r="L193" s="278"/>
      <c r="M193" s="278"/>
      <c r="N193" s="278"/>
      <c r="O193" s="278"/>
      <c r="P193" s="278"/>
      <c r="Q193" s="278"/>
      <c r="R193" s="278"/>
      <c r="S193" s="278"/>
      <c r="T193" s="278"/>
      <c r="U193" s="278"/>
      <c r="V193" s="278"/>
      <c r="W193" s="278"/>
      <c r="X193" s="278"/>
      <c r="Y193" s="278"/>
      <c r="Z193" s="278"/>
      <c r="AC193" s="278"/>
      <c r="AD193" s="278"/>
      <c r="AE193" s="278"/>
      <c r="AF193" s="278"/>
      <c r="AG193" s="278"/>
      <c r="AH193" s="278"/>
      <c r="AI193" s="278"/>
      <c r="AJ193" s="278"/>
      <c r="AK193" s="278"/>
      <c r="AL193" s="278"/>
      <c r="AM193" s="278"/>
      <c r="AN193" s="278"/>
      <c r="AO193" s="278"/>
      <c r="AP193" s="278"/>
      <c r="AQ193" s="278"/>
      <c r="AR193" s="278"/>
      <c r="AS193" s="278"/>
      <c r="AT193" s="278"/>
      <c r="AU193" s="278"/>
      <c r="AV193" s="278"/>
      <c r="AW193" s="278"/>
      <c r="AX193" s="278"/>
      <c r="AY193" s="278"/>
      <c r="AZ193" s="278"/>
      <c r="BA193" s="278"/>
      <c r="BB193" s="278"/>
      <c r="BC193" s="278"/>
      <c r="BD193" s="278"/>
      <c r="BE193" s="278"/>
      <c r="BF193" s="278"/>
      <c r="BG193" s="278"/>
      <c r="BH193" s="278"/>
      <c r="BI193" s="278"/>
      <c r="BJ193" s="278"/>
      <c r="BK193" s="278"/>
      <c r="BL193" s="278"/>
      <c r="BM193" s="278"/>
      <c r="BN193" s="278"/>
      <c r="BO193" s="278"/>
      <c r="BP193" s="278"/>
      <c r="BQ193" s="278"/>
      <c r="BR193" s="278"/>
      <c r="BS193" s="278"/>
      <c r="BT193" s="278"/>
      <c r="BU193" s="278"/>
      <c r="BV193" s="278"/>
      <c r="BW193" s="278"/>
      <c r="BX193" s="278"/>
      <c r="BY193" s="278"/>
      <c r="BZ193" s="278"/>
      <c r="CA193" s="278"/>
      <c r="CB193" s="278"/>
      <c r="CC193" s="278"/>
      <c r="CD193" s="278"/>
      <c r="CE193" s="278"/>
      <c r="CF193" s="278"/>
      <c r="CG193" s="278"/>
      <c r="CH193" s="278"/>
      <c r="CI193" s="278"/>
      <c r="CJ193" s="278"/>
      <c r="CK193" s="278"/>
      <c r="CL193" s="278"/>
      <c r="CM193" s="278"/>
      <c r="CN193" s="278"/>
      <c r="CO193" s="278"/>
      <c r="CP193" s="278"/>
      <c r="CQ193" s="278"/>
      <c r="CR193" s="278"/>
      <c r="CS193" s="278"/>
      <c r="CT193" s="278"/>
      <c r="CU193" s="278"/>
      <c r="CV193" s="278"/>
      <c r="CW193" s="278"/>
      <c r="CX193" s="278"/>
      <c r="CY193" s="278"/>
      <c r="CZ193" s="278"/>
      <c r="DA193" s="278"/>
      <c r="DB193" s="278"/>
      <c r="DC193" s="278"/>
      <c r="DD193" s="278"/>
      <c r="DE193" s="278"/>
      <c r="DF193" s="278"/>
      <c r="DG193" s="278"/>
      <c r="DH193" s="278"/>
      <c r="DI193" s="278"/>
      <c r="DJ193" s="278"/>
      <c r="DK193" s="278"/>
      <c r="DL193" s="278"/>
      <c r="DM193" s="278"/>
      <c r="DN193" s="278"/>
      <c r="DO193" s="278"/>
      <c r="DP193" s="278"/>
      <c r="DQ193" s="278"/>
      <c r="DR193" s="278"/>
      <c r="DS193" s="278"/>
      <c r="DT193" s="278"/>
      <c r="DU193" s="278"/>
      <c r="DV193" s="278"/>
      <c r="DW193" s="278"/>
      <c r="DX193" s="278"/>
      <c r="DY193" s="278"/>
      <c r="DZ193" s="278"/>
      <c r="EA193" s="278"/>
      <c r="EB193" s="278"/>
      <c r="EC193" s="278"/>
      <c r="ED193" s="278"/>
      <c r="EE193" s="278"/>
      <c r="EF193" s="278"/>
      <c r="EG193" s="278"/>
      <c r="EH193" s="278"/>
      <c r="EI193" s="278"/>
      <c r="EJ193" s="278"/>
      <c r="EK193" s="278"/>
      <c r="EL193" s="278"/>
      <c r="EM193" s="278"/>
      <c r="EN193" s="278"/>
      <c r="EO193" s="278"/>
      <c r="EP193" s="278"/>
      <c r="EQ193" s="278"/>
      <c r="ER193" s="278"/>
      <c r="ES193" s="278"/>
      <c r="ET193" s="278"/>
      <c r="EU193" s="278"/>
      <c r="EV193" s="278"/>
      <c r="EW193" s="278"/>
      <c r="EX193" s="278"/>
      <c r="EY193" s="278"/>
      <c r="EZ193" s="278"/>
      <c r="FA193" s="278"/>
      <c r="FB193" s="278"/>
      <c r="FC193" s="278"/>
      <c r="FD193" s="278"/>
      <c r="FE193" s="278"/>
      <c r="FF193" s="278"/>
      <c r="FG193" s="278"/>
      <c r="FH193" s="278"/>
      <c r="FI193" s="278"/>
      <c r="FJ193" s="278"/>
      <c r="FK193" s="278"/>
      <c r="FL193" s="278"/>
      <c r="FM193" s="278"/>
      <c r="FN193" s="278"/>
      <c r="FO193" s="278"/>
      <c r="FP193" s="278"/>
      <c r="FQ193" s="278"/>
      <c r="FR193" s="278"/>
      <c r="FS193" s="278"/>
      <c r="FT193" s="278"/>
      <c r="FU193" s="278"/>
      <c r="FV193" s="278"/>
      <c r="FW193" s="278"/>
      <c r="FX193" s="278"/>
      <c r="FY193" s="278"/>
      <c r="FZ193" s="278"/>
      <c r="GA193" s="278"/>
      <c r="GB193" s="278"/>
      <c r="GC193" s="278"/>
      <c r="GD193" s="278"/>
      <c r="GE193" s="278"/>
      <c r="GF193" s="278"/>
      <c r="GG193" s="278"/>
      <c r="GH193" s="278"/>
      <c r="GI193" s="278"/>
      <c r="GJ193" s="278"/>
      <c r="GK193" s="278"/>
      <c r="GL193" s="278"/>
      <c r="GM193" s="278"/>
      <c r="GN193" s="278"/>
      <c r="GO193" s="278"/>
      <c r="GP193" s="278"/>
      <c r="GQ193" s="278"/>
      <c r="GR193" s="278"/>
      <c r="GS193" s="278"/>
      <c r="GT193" s="278"/>
      <c r="GU193" s="278"/>
      <c r="GV193" s="278"/>
      <c r="GW193" s="278"/>
      <c r="GX193" s="278"/>
      <c r="GY193" s="278"/>
      <c r="GZ193" s="278"/>
      <c r="HA193" s="278"/>
      <c r="HB193" s="278"/>
      <c r="HC193" s="278"/>
      <c r="HD193" s="278"/>
      <c r="HE193" s="278"/>
      <c r="HF193" s="278"/>
      <c r="HG193" s="278"/>
      <c r="HH193" s="278"/>
      <c r="HI193" s="278"/>
      <c r="HJ193" s="278"/>
      <c r="HK193" s="278"/>
      <c r="HL193" s="278"/>
      <c r="HM193" s="278"/>
      <c r="HN193" s="278"/>
      <c r="HO193" s="278"/>
      <c r="HP193" s="278"/>
      <c r="HQ193" s="278"/>
      <c r="HR193" s="278"/>
      <c r="HS193" s="278"/>
      <c r="HT193" s="278"/>
      <c r="HU193" s="278"/>
      <c r="HV193" s="278"/>
      <c r="HW193" s="278"/>
      <c r="HX193" s="278"/>
      <c r="HY193" s="278"/>
      <c r="HZ193" s="278"/>
      <c r="IA193" s="278"/>
      <c r="IB193" s="278"/>
      <c r="IC193" s="278"/>
      <c r="ID193" s="278"/>
      <c r="IE193" s="278"/>
      <c r="IF193" s="278"/>
      <c r="IG193" s="278"/>
      <c r="IH193" s="278"/>
      <c r="II193" s="278"/>
      <c r="IJ193" s="278"/>
      <c r="IK193" s="278"/>
      <c r="IL193" s="278"/>
      <c r="IM193" s="278"/>
      <c r="IN193" s="278"/>
      <c r="IO193" s="278"/>
      <c r="IP193" s="278"/>
      <c r="IQ193" s="278"/>
      <c r="IR193" s="278"/>
      <c r="IS193" s="278"/>
      <c r="IT193" s="278"/>
      <c r="IU193" s="278"/>
      <c r="IV193" s="278"/>
    </row>
    <row r="194" spans="1:256">
      <c r="A194" s="278"/>
      <c r="B194" s="278"/>
      <c r="C194" s="278"/>
      <c r="D194" s="278"/>
      <c r="E194" s="278"/>
      <c r="F194" s="278"/>
      <c r="G194" s="278"/>
      <c r="H194" s="278"/>
      <c r="I194" s="278"/>
      <c r="J194" s="278"/>
      <c r="K194" s="278"/>
      <c r="L194" s="278"/>
      <c r="M194" s="278"/>
      <c r="N194" s="278"/>
      <c r="O194" s="278"/>
      <c r="P194" s="278"/>
      <c r="Q194" s="278"/>
      <c r="R194" s="278"/>
      <c r="S194" s="278"/>
      <c r="T194" s="278"/>
      <c r="U194" s="278"/>
      <c r="V194" s="278"/>
      <c r="W194" s="278"/>
      <c r="X194" s="278"/>
      <c r="Y194" s="278"/>
      <c r="Z194" s="278"/>
      <c r="AC194" s="278"/>
      <c r="AD194" s="278"/>
      <c r="AE194" s="278"/>
      <c r="AF194" s="278"/>
      <c r="AG194" s="278"/>
      <c r="AH194" s="278"/>
      <c r="AI194" s="278"/>
      <c r="AJ194" s="278"/>
      <c r="AK194" s="278"/>
      <c r="AL194" s="278"/>
      <c r="AM194" s="278"/>
      <c r="AN194" s="278"/>
      <c r="AO194" s="278"/>
      <c r="AP194" s="278"/>
      <c r="AQ194" s="278"/>
      <c r="AR194" s="278"/>
      <c r="AS194" s="278"/>
      <c r="AT194" s="278"/>
      <c r="AU194" s="278"/>
      <c r="AV194" s="278"/>
      <c r="AW194" s="278"/>
      <c r="AX194" s="278"/>
      <c r="AY194" s="278"/>
      <c r="AZ194" s="278"/>
      <c r="BA194" s="278"/>
      <c r="BB194" s="278"/>
      <c r="BC194" s="278"/>
      <c r="BD194" s="278"/>
      <c r="BE194" s="278"/>
      <c r="BF194" s="278"/>
      <c r="BG194" s="278"/>
      <c r="BH194" s="278"/>
      <c r="BI194" s="278"/>
      <c r="BJ194" s="278"/>
      <c r="BK194" s="278"/>
      <c r="BL194" s="278"/>
      <c r="BM194" s="278"/>
      <c r="BN194" s="278"/>
      <c r="BO194" s="278"/>
      <c r="BP194" s="278"/>
      <c r="BQ194" s="278"/>
      <c r="BR194" s="278"/>
      <c r="BS194" s="278"/>
      <c r="BT194" s="278"/>
      <c r="BU194" s="278"/>
      <c r="BV194" s="278"/>
      <c r="BW194" s="278"/>
      <c r="BX194" s="278"/>
      <c r="BY194" s="278"/>
      <c r="BZ194" s="278"/>
      <c r="CA194" s="278"/>
      <c r="CB194" s="278"/>
      <c r="CC194" s="278"/>
      <c r="CD194" s="278"/>
      <c r="CE194" s="278"/>
      <c r="CF194" s="278"/>
      <c r="CG194" s="278"/>
      <c r="CH194" s="278"/>
      <c r="CI194" s="278"/>
      <c r="CJ194" s="278"/>
      <c r="CK194" s="278"/>
      <c r="CL194" s="278"/>
      <c r="CM194" s="278"/>
      <c r="CN194" s="278"/>
      <c r="CO194" s="278"/>
      <c r="CP194" s="278"/>
      <c r="CQ194" s="278"/>
      <c r="CR194" s="278"/>
      <c r="CS194" s="278"/>
      <c r="CT194" s="278"/>
      <c r="CU194" s="278"/>
      <c r="CV194" s="278"/>
      <c r="CW194" s="278"/>
      <c r="CX194" s="278"/>
      <c r="CY194" s="278"/>
      <c r="CZ194" s="278"/>
      <c r="DA194" s="278"/>
      <c r="DB194" s="278"/>
      <c r="DC194" s="278"/>
      <c r="DD194" s="278"/>
      <c r="DE194" s="278"/>
      <c r="DF194" s="278"/>
      <c r="DG194" s="278"/>
      <c r="DH194" s="278"/>
      <c r="DI194" s="278"/>
      <c r="DJ194" s="278"/>
      <c r="DK194" s="278"/>
      <c r="DL194" s="278"/>
      <c r="DM194" s="278"/>
      <c r="DN194" s="278"/>
      <c r="DO194" s="278"/>
      <c r="DP194" s="278"/>
      <c r="DQ194" s="278"/>
      <c r="DR194" s="278"/>
      <c r="DS194" s="278"/>
      <c r="DT194" s="278"/>
      <c r="DU194" s="278"/>
      <c r="DV194" s="278"/>
      <c r="DW194" s="278"/>
      <c r="DX194" s="278"/>
      <c r="DY194" s="278"/>
      <c r="DZ194" s="278"/>
      <c r="EA194" s="278"/>
      <c r="EB194" s="278"/>
      <c r="EC194" s="278"/>
      <c r="ED194" s="278"/>
      <c r="EE194" s="278"/>
      <c r="EF194" s="278"/>
      <c r="EG194" s="278"/>
      <c r="EH194" s="278"/>
      <c r="EI194" s="278"/>
      <c r="EJ194" s="278"/>
      <c r="EK194" s="278"/>
      <c r="EL194" s="278"/>
      <c r="EM194" s="278"/>
      <c r="EN194" s="278"/>
      <c r="EO194" s="278"/>
      <c r="EP194" s="278"/>
      <c r="EQ194" s="278"/>
      <c r="ER194" s="278"/>
      <c r="ES194" s="278"/>
      <c r="ET194" s="278"/>
      <c r="EU194" s="278"/>
      <c r="EV194" s="278"/>
      <c r="EW194" s="278"/>
      <c r="EX194" s="278"/>
      <c r="EY194" s="278"/>
      <c r="EZ194" s="278"/>
      <c r="FA194" s="278"/>
      <c r="FB194" s="278"/>
      <c r="FC194" s="278"/>
      <c r="FD194" s="278"/>
      <c r="FE194" s="278"/>
      <c r="FF194" s="278"/>
      <c r="FG194" s="278"/>
      <c r="FH194" s="278"/>
      <c r="FI194" s="278"/>
      <c r="FJ194" s="278"/>
      <c r="FK194" s="278"/>
      <c r="FL194" s="278"/>
      <c r="FM194" s="278"/>
      <c r="FN194" s="278"/>
      <c r="FO194" s="278"/>
      <c r="FP194" s="278"/>
      <c r="FQ194" s="278"/>
      <c r="FR194" s="278"/>
      <c r="FS194" s="278"/>
      <c r="FT194" s="278"/>
      <c r="FU194" s="278"/>
      <c r="FV194" s="278"/>
      <c r="FW194" s="278"/>
      <c r="FX194" s="278"/>
      <c r="FY194" s="278"/>
      <c r="FZ194" s="278"/>
      <c r="GA194" s="278"/>
      <c r="GB194" s="278"/>
      <c r="GC194" s="278"/>
      <c r="GD194" s="278"/>
      <c r="GE194" s="278"/>
      <c r="GF194" s="278"/>
      <c r="GG194" s="278"/>
      <c r="GH194" s="278"/>
      <c r="GI194" s="278"/>
      <c r="GJ194" s="278"/>
      <c r="GK194" s="278"/>
      <c r="GL194" s="278"/>
      <c r="GM194" s="278"/>
      <c r="GN194" s="278"/>
      <c r="GO194" s="278"/>
      <c r="GP194" s="278"/>
      <c r="GQ194" s="278"/>
      <c r="GR194" s="278"/>
      <c r="GS194" s="278"/>
      <c r="GT194" s="278"/>
      <c r="GU194" s="278"/>
      <c r="GV194" s="278"/>
      <c r="GW194" s="278"/>
      <c r="GX194" s="278"/>
      <c r="GY194" s="278"/>
      <c r="GZ194" s="278"/>
      <c r="HA194" s="278"/>
      <c r="HB194" s="278"/>
      <c r="HC194" s="278"/>
      <c r="HD194" s="278"/>
      <c r="HE194" s="278"/>
      <c r="HF194" s="278"/>
      <c r="HG194" s="278"/>
      <c r="HH194" s="278"/>
      <c r="HI194" s="278"/>
      <c r="HJ194" s="278"/>
      <c r="HK194" s="278"/>
      <c r="HL194" s="278"/>
      <c r="HM194" s="278"/>
      <c r="HN194" s="278"/>
      <c r="HO194" s="278"/>
      <c r="HP194" s="278"/>
      <c r="HQ194" s="278"/>
      <c r="HR194" s="278"/>
      <c r="HS194" s="278"/>
      <c r="HT194" s="278"/>
      <c r="HU194" s="278"/>
      <c r="HV194" s="278"/>
      <c r="HW194" s="278"/>
      <c r="HX194" s="278"/>
      <c r="HY194" s="278"/>
      <c r="HZ194" s="278"/>
      <c r="IA194" s="278"/>
      <c r="IB194" s="278"/>
      <c r="IC194" s="278"/>
      <c r="ID194" s="278"/>
      <c r="IE194" s="278"/>
      <c r="IF194" s="278"/>
      <c r="IG194" s="278"/>
      <c r="IH194" s="278"/>
      <c r="II194" s="278"/>
      <c r="IJ194" s="278"/>
      <c r="IK194" s="278"/>
      <c r="IL194" s="278"/>
      <c r="IM194" s="278"/>
      <c r="IN194" s="278"/>
      <c r="IO194" s="278"/>
      <c r="IP194" s="278"/>
      <c r="IQ194" s="278"/>
      <c r="IR194" s="278"/>
      <c r="IS194" s="278"/>
      <c r="IT194" s="278"/>
      <c r="IU194" s="278"/>
      <c r="IV194" s="278"/>
    </row>
    <row r="195" spans="1:256">
      <c r="A195" s="278"/>
      <c r="B195" s="278"/>
      <c r="C195" s="278"/>
      <c r="D195" s="278"/>
      <c r="E195" s="278"/>
      <c r="F195" s="278"/>
      <c r="G195" s="278"/>
      <c r="H195" s="278"/>
      <c r="I195" s="278"/>
      <c r="J195" s="278"/>
      <c r="K195" s="278"/>
      <c r="L195" s="278"/>
      <c r="M195" s="278"/>
      <c r="N195" s="278"/>
      <c r="O195" s="278"/>
      <c r="P195" s="278"/>
      <c r="Q195" s="278"/>
      <c r="R195" s="278"/>
      <c r="S195" s="278"/>
      <c r="T195" s="278"/>
      <c r="U195" s="278"/>
      <c r="V195" s="278"/>
      <c r="W195" s="278"/>
      <c r="X195" s="278"/>
      <c r="Y195" s="278"/>
      <c r="Z195" s="278"/>
      <c r="AC195" s="278"/>
      <c r="AD195" s="278"/>
      <c r="AE195" s="278"/>
      <c r="AF195" s="278"/>
      <c r="AG195" s="278"/>
      <c r="AH195" s="278"/>
      <c r="AI195" s="278"/>
      <c r="AJ195" s="278"/>
      <c r="AK195" s="278"/>
      <c r="AL195" s="278"/>
      <c r="AM195" s="278"/>
      <c r="AN195" s="278"/>
      <c r="AO195" s="278"/>
      <c r="AP195" s="278"/>
      <c r="AQ195" s="278"/>
      <c r="AR195" s="278"/>
      <c r="AS195" s="278"/>
      <c r="AT195" s="278"/>
      <c r="AU195" s="278"/>
      <c r="AV195" s="278"/>
      <c r="AW195" s="278"/>
      <c r="AX195" s="278"/>
      <c r="AY195" s="278"/>
      <c r="AZ195" s="278"/>
      <c r="BA195" s="278"/>
      <c r="BB195" s="278"/>
      <c r="BC195" s="278"/>
      <c r="BD195" s="278"/>
      <c r="BE195" s="278"/>
      <c r="BF195" s="278"/>
      <c r="BG195" s="278"/>
      <c r="BH195" s="278"/>
      <c r="BI195" s="278"/>
      <c r="BJ195" s="278"/>
      <c r="BK195" s="278"/>
      <c r="BL195" s="278"/>
      <c r="BM195" s="278"/>
      <c r="BN195" s="278"/>
      <c r="BO195" s="278"/>
      <c r="BP195" s="278"/>
      <c r="BQ195" s="278"/>
      <c r="BR195" s="278"/>
      <c r="BS195" s="278"/>
      <c r="BT195" s="278"/>
      <c r="BU195" s="278"/>
      <c r="BV195" s="278"/>
      <c r="BW195" s="278"/>
      <c r="BX195" s="278"/>
      <c r="BY195" s="278"/>
      <c r="BZ195" s="278"/>
      <c r="CA195" s="278"/>
      <c r="CB195" s="278"/>
      <c r="CC195" s="278"/>
      <c r="CD195" s="278"/>
      <c r="CE195" s="278"/>
      <c r="CF195" s="278"/>
      <c r="CG195" s="278"/>
      <c r="CH195" s="278"/>
      <c r="CI195" s="278"/>
      <c r="CJ195" s="278"/>
      <c r="CK195" s="278"/>
      <c r="CL195" s="278"/>
      <c r="CM195" s="278"/>
      <c r="CN195" s="278"/>
      <c r="CO195" s="278"/>
      <c r="CP195" s="278"/>
      <c r="CQ195" s="278"/>
      <c r="CR195" s="278"/>
      <c r="CS195" s="278"/>
      <c r="CT195" s="278"/>
      <c r="CU195" s="278"/>
      <c r="CV195" s="278"/>
      <c r="CW195" s="278"/>
      <c r="CX195" s="278"/>
      <c r="CY195" s="278"/>
      <c r="CZ195" s="278"/>
      <c r="DA195" s="278"/>
      <c r="DB195" s="278"/>
      <c r="DC195" s="278"/>
      <c r="DD195" s="278"/>
      <c r="DE195" s="278"/>
      <c r="DF195" s="278"/>
      <c r="DG195" s="278"/>
      <c r="DH195" s="278"/>
      <c r="DI195" s="278"/>
      <c r="DJ195" s="278"/>
      <c r="DK195" s="278"/>
      <c r="DL195" s="278"/>
      <c r="DM195" s="278"/>
      <c r="DN195" s="278"/>
      <c r="DO195" s="278"/>
      <c r="DP195" s="278"/>
      <c r="DQ195" s="278"/>
      <c r="DR195" s="278"/>
      <c r="DS195" s="278"/>
      <c r="DT195" s="278"/>
      <c r="DU195" s="278"/>
      <c r="DV195" s="278"/>
      <c r="DW195" s="278"/>
      <c r="DX195" s="278"/>
      <c r="DY195" s="278"/>
      <c r="DZ195" s="278"/>
      <c r="EA195" s="278"/>
      <c r="EB195" s="278"/>
      <c r="EC195" s="278"/>
      <c r="ED195" s="278"/>
      <c r="EE195" s="278"/>
      <c r="EF195" s="278"/>
      <c r="EG195" s="278"/>
      <c r="EH195" s="278"/>
      <c r="EI195" s="278"/>
      <c r="EJ195" s="278"/>
      <c r="EK195" s="278"/>
      <c r="EL195" s="278"/>
      <c r="EM195" s="278"/>
      <c r="EN195" s="278"/>
      <c r="EO195" s="278"/>
      <c r="EP195" s="278"/>
      <c r="EQ195" s="278"/>
      <c r="ER195" s="278"/>
      <c r="ES195" s="278"/>
      <c r="ET195" s="278"/>
      <c r="EU195" s="278"/>
      <c r="EV195" s="278"/>
      <c r="EW195" s="278"/>
      <c r="EX195" s="278"/>
      <c r="EY195" s="278"/>
      <c r="EZ195" s="278"/>
      <c r="FA195" s="278"/>
      <c r="FB195" s="278"/>
      <c r="FC195" s="278"/>
      <c r="FD195" s="278"/>
      <c r="FE195" s="278"/>
      <c r="FF195" s="278"/>
      <c r="FG195" s="278"/>
      <c r="FH195" s="278"/>
      <c r="FI195" s="278"/>
      <c r="FJ195" s="278"/>
      <c r="FK195" s="278"/>
      <c r="FL195" s="278"/>
      <c r="FM195" s="278"/>
      <c r="FN195" s="278"/>
      <c r="FO195" s="278"/>
      <c r="FP195" s="278"/>
      <c r="FQ195" s="278"/>
      <c r="FR195" s="278"/>
      <c r="FS195" s="278"/>
      <c r="FT195" s="278"/>
      <c r="FU195" s="278"/>
      <c r="FV195" s="278"/>
      <c r="FW195" s="278"/>
      <c r="FX195" s="278"/>
      <c r="FY195" s="278"/>
      <c r="FZ195" s="278"/>
      <c r="GA195" s="278"/>
      <c r="GB195" s="278"/>
      <c r="GC195" s="278"/>
      <c r="GD195" s="278"/>
      <c r="GE195" s="278"/>
      <c r="GF195" s="278"/>
      <c r="GG195" s="278"/>
      <c r="GH195" s="278"/>
      <c r="GI195" s="278"/>
      <c r="GJ195" s="278"/>
      <c r="GK195" s="278"/>
      <c r="GL195" s="278"/>
      <c r="GM195" s="278"/>
      <c r="GN195" s="278"/>
      <c r="GO195" s="278"/>
      <c r="GP195" s="278"/>
      <c r="GQ195" s="278"/>
      <c r="GR195" s="278"/>
      <c r="GS195" s="278"/>
      <c r="GT195" s="278"/>
      <c r="GU195" s="278"/>
      <c r="GV195" s="278"/>
      <c r="GW195" s="278"/>
      <c r="GX195" s="278"/>
      <c r="GY195" s="278"/>
      <c r="GZ195" s="278"/>
      <c r="HA195" s="278"/>
      <c r="HB195" s="278"/>
      <c r="HC195" s="278"/>
      <c r="HD195" s="278"/>
      <c r="HE195" s="278"/>
      <c r="HF195" s="278"/>
      <c r="HG195" s="278"/>
      <c r="HH195" s="278"/>
      <c r="HI195" s="278"/>
      <c r="HJ195" s="278"/>
      <c r="HK195" s="278"/>
      <c r="HL195" s="278"/>
      <c r="HM195" s="278"/>
      <c r="HN195" s="278"/>
      <c r="HO195" s="278"/>
      <c r="HP195" s="278"/>
      <c r="HQ195" s="278"/>
      <c r="HR195" s="278"/>
      <c r="HS195" s="278"/>
      <c r="HT195" s="278"/>
      <c r="HU195" s="278"/>
      <c r="HV195" s="278"/>
      <c r="HW195" s="278"/>
      <c r="HX195" s="278"/>
      <c r="HY195" s="278"/>
      <c r="HZ195" s="278"/>
      <c r="IA195" s="278"/>
      <c r="IB195" s="278"/>
      <c r="IC195" s="278"/>
      <c r="ID195" s="278"/>
      <c r="IE195" s="278"/>
      <c r="IF195" s="278"/>
      <c r="IG195" s="278"/>
      <c r="IH195" s="278"/>
      <c r="II195" s="278"/>
      <c r="IJ195" s="278"/>
      <c r="IK195" s="278"/>
      <c r="IL195" s="278"/>
      <c r="IM195" s="278"/>
      <c r="IN195" s="278"/>
      <c r="IO195" s="278"/>
      <c r="IP195" s="278"/>
      <c r="IQ195" s="278"/>
      <c r="IR195" s="278"/>
      <c r="IS195" s="278"/>
      <c r="IT195" s="278"/>
      <c r="IU195" s="278"/>
      <c r="IV195" s="278"/>
    </row>
    <row r="196" spans="1:256">
      <c r="A196" s="278"/>
      <c r="B196" s="278"/>
      <c r="C196" s="278"/>
      <c r="D196" s="278"/>
      <c r="E196" s="278"/>
      <c r="F196" s="278"/>
      <c r="G196" s="278"/>
      <c r="H196" s="278"/>
      <c r="I196" s="278"/>
      <c r="J196" s="278"/>
      <c r="K196" s="278"/>
      <c r="L196" s="278"/>
      <c r="M196" s="278"/>
      <c r="N196" s="278"/>
      <c r="O196" s="278"/>
      <c r="P196" s="278"/>
      <c r="Q196" s="278"/>
      <c r="R196" s="278"/>
      <c r="S196" s="278"/>
      <c r="T196" s="278"/>
      <c r="U196" s="278"/>
      <c r="V196" s="278"/>
      <c r="W196" s="278"/>
      <c r="X196" s="278"/>
      <c r="Y196" s="278"/>
      <c r="Z196" s="278"/>
      <c r="AC196" s="278"/>
      <c r="AD196" s="278"/>
      <c r="AE196" s="278"/>
      <c r="AF196" s="278"/>
      <c r="AG196" s="278"/>
      <c r="AH196" s="278"/>
      <c r="AI196" s="278"/>
      <c r="AJ196" s="278"/>
      <c r="AK196" s="278"/>
      <c r="AL196" s="278"/>
      <c r="AM196" s="278"/>
      <c r="AN196" s="278"/>
      <c r="AO196" s="278"/>
      <c r="AP196" s="278"/>
      <c r="AQ196" s="278"/>
      <c r="AR196" s="278"/>
      <c r="AS196" s="278"/>
      <c r="AT196" s="278"/>
      <c r="AU196" s="278"/>
      <c r="AV196" s="278"/>
      <c r="AW196" s="278"/>
      <c r="AX196" s="278"/>
      <c r="AY196" s="278"/>
      <c r="AZ196" s="278"/>
      <c r="BA196" s="278"/>
      <c r="BB196" s="278"/>
      <c r="BC196" s="278"/>
      <c r="BD196" s="278"/>
      <c r="BE196" s="278"/>
      <c r="BF196" s="278"/>
      <c r="BG196" s="278"/>
      <c r="BH196" s="278"/>
      <c r="BI196" s="278"/>
      <c r="BJ196" s="278"/>
      <c r="BK196" s="278"/>
      <c r="BL196" s="278"/>
      <c r="BM196" s="278"/>
      <c r="BN196" s="278"/>
      <c r="BO196" s="278"/>
      <c r="BP196" s="278"/>
      <c r="BQ196" s="278"/>
      <c r="BR196" s="278"/>
      <c r="BS196" s="278"/>
      <c r="BT196" s="278"/>
      <c r="BU196" s="278"/>
      <c r="BV196" s="278"/>
      <c r="BW196" s="278"/>
      <c r="BX196" s="278"/>
      <c r="BY196" s="278"/>
      <c r="BZ196" s="278"/>
      <c r="CA196" s="278"/>
      <c r="CB196" s="278"/>
      <c r="CC196" s="278"/>
      <c r="CD196" s="278"/>
      <c r="CE196" s="278"/>
      <c r="CF196" s="278"/>
      <c r="CG196" s="278"/>
      <c r="CH196" s="278"/>
      <c r="CI196" s="278"/>
      <c r="CJ196" s="278"/>
      <c r="CK196" s="278"/>
      <c r="CL196" s="278"/>
      <c r="CM196" s="278"/>
      <c r="CN196" s="278"/>
      <c r="CO196" s="278"/>
      <c r="CP196" s="278"/>
      <c r="CQ196" s="278"/>
      <c r="CR196" s="278"/>
      <c r="CS196" s="278"/>
      <c r="CT196" s="278"/>
      <c r="CU196" s="278"/>
      <c r="CV196" s="278"/>
      <c r="CW196" s="278"/>
      <c r="CX196" s="278"/>
      <c r="CY196" s="278"/>
      <c r="CZ196" s="278"/>
      <c r="DA196" s="278"/>
      <c r="DB196" s="278"/>
      <c r="DC196" s="278"/>
      <c r="DD196" s="278"/>
      <c r="DE196" s="278"/>
      <c r="DF196" s="278"/>
      <c r="DG196" s="278"/>
      <c r="DH196" s="278"/>
      <c r="DI196" s="278"/>
      <c r="DJ196" s="278"/>
      <c r="DK196" s="278"/>
      <c r="DL196" s="278"/>
      <c r="DM196" s="278"/>
      <c r="DN196" s="278"/>
      <c r="DO196" s="278"/>
      <c r="DP196" s="278"/>
      <c r="DQ196" s="278"/>
      <c r="DR196" s="278"/>
      <c r="DS196" s="278"/>
      <c r="DT196" s="278"/>
      <c r="DU196" s="278"/>
      <c r="DV196" s="278"/>
      <c r="DW196" s="278"/>
      <c r="DX196" s="278"/>
      <c r="DY196" s="278"/>
      <c r="DZ196" s="278"/>
      <c r="EA196" s="278"/>
      <c r="EB196" s="278"/>
      <c r="EC196" s="278"/>
      <c r="ED196" s="278"/>
      <c r="EE196" s="278"/>
      <c r="EF196" s="278"/>
      <c r="EG196" s="278"/>
      <c r="EH196" s="278"/>
      <c r="EI196" s="278"/>
      <c r="EJ196" s="278"/>
      <c r="EK196" s="278"/>
      <c r="EL196" s="278"/>
      <c r="EM196" s="278"/>
      <c r="EN196" s="278"/>
      <c r="EO196" s="278"/>
      <c r="EP196" s="278"/>
      <c r="EQ196" s="278"/>
      <c r="ER196" s="278"/>
      <c r="ES196" s="278"/>
      <c r="ET196" s="278"/>
      <c r="EU196" s="278"/>
      <c r="EV196" s="278"/>
      <c r="EW196" s="278"/>
      <c r="EX196" s="278"/>
      <c r="EY196" s="278"/>
      <c r="EZ196" s="278"/>
      <c r="FA196" s="278"/>
      <c r="FB196" s="278"/>
      <c r="FC196" s="278"/>
      <c r="FD196" s="278"/>
      <c r="FE196" s="278"/>
      <c r="FF196" s="278"/>
      <c r="FG196" s="278"/>
      <c r="FH196" s="278"/>
      <c r="FI196" s="278"/>
      <c r="FJ196" s="278"/>
      <c r="FK196" s="278"/>
      <c r="FL196" s="278"/>
      <c r="FM196" s="278"/>
      <c r="FN196" s="278"/>
      <c r="FO196" s="278"/>
      <c r="FP196" s="278"/>
      <c r="FQ196" s="278"/>
      <c r="FR196" s="278"/>
      <c r="FS196" s="278"/>
      <c r="FT196" s="278"/>
      <c r="FU196" s="278"/>
      <c r="FV196" s="278"/>
      <c r="FW196" s="278"/>
      <c r="FX196" s="278"/>
      <c r="FY196" s="278"/>
      <c r="FZ196" s="278"/>
      <c r="GA196" s="278"/>
      <c r="GB196" s="278"/>
      <c r="GC196" s="278"/>
      <c r="GD196" s="278"/>
      <c r="GE196" s="278"/>
      <c r="GF196" s="278"/>
      <c r="GG196" s="278"/>
      <c r="GH196" s="278"/>
      <c r="GI196" s="278"/>
      <c r="GJ196" s="278"/>
      <c r="GK196" s="278"/>
      <c r="GL196" s="278"/>
      <c r="GM196" s="278"/>
      <c r="GN196" s="278"/>
      <c r="GO196" s="278"/>
      <c r="GP196" s="278"/>
      <c r="GQ196" s="278"/>
      <c r="GR196" s="278"/>
      <c r="GS196" s="278"/>
      <c r="GT196" s="278"/>
      <c r="GU196" s="278"/>
      <c r="GV196" s="278"/>
      <c r="GW196" s="278"/>
      <c r="GX196" s="278"/>
      <c r="GY196" s="278"/>
      <c r="GZ196" s="278"/>
      <c r="HA196" s="278"/>
      <c r="HB196" s="278"/>
      <c r="HC196" s="278"/>
      <c r="HD196" s="278"/>
      <c r="HE196" s="278"/>
      <c r="HF196" s="278"/>
      <c r="HG196" s="278"/>
      <c r="HH196" s="278"/>
      <c r="HI196" s="278"/>
      <c r="HJ196" s="278"/>
      <c r="HK196" s="278"/>
      <c r="HL196" s="278"/>
      <c r="HM196" s="278"/>
      <c r="HN196" s="278"/>
      <c r="HO196" s="278"/>
      <c r="HP196" s="278"/>
      <c r="HQ196" s="278"/>
      <c r="HR196" s="278"/>
      <c r="HS196" s="278"/>
      <c r="HT196" s="278"/>
      <c r="HU196" s="278"/>
      <c r="HV196" s="278"/>
      <c r="HW196" s="278"/>
      <c r="HX196" s="278"/>
      <c r="HY196" s="278"/>
      <c r="HZ196" s="278"/>
      <c r="IA196" s="278"/>
      <c r="IB196" s="278"/>
      <c r="IC196" s="278"/>
      <c r="ID196" s="278"/>
      <c r="IE196" s="278"/>
      <c r="IF196" s="278"/>
      <c r="IG196" s="278"/>
      <c r="IH196" s="278"/>
      <c r="II196" s="278"/>
      <c r="IJ196" s="278"/>
      <c r="IK196" s="278"/>
      <c r="IL196" s="278"/>
      <c r="IM196" s="278"/>
      <c r="IN196" s="278"/>
      <c r="IO196" s="278"/>
      <c r="IP196" s="278"/>
      <c r="IQ196" s="278"/>
      <c r="IR196" s="278"/>
      <c r="IS196" s="278"/>
      <c r="IT196" s="278"/>
      <c r="IU196" s="278"/>
      <c r="IV196" s="278"/>
    </row>
    <row r="197" spans="1:256">
      <c r="A197" s="278"/>
      <c r="B197" s="278"/>
      <c r="C197" s="278"/>
      <c r="D197" s="278"/>
      <c r="E197" s="278"/>
      <c r="F197" s="278"/>
      <c r="G197" s="278"/>
      <c r="H197" s="278"/>
      <c r="I197" s="278"/>
      <c r="J197" s="278"/>
      <c r="K197" s="278"/>
      <c r="L197" s="278"/>
      <c r="M197" s="278"/>
      <c r="N197" s="278"/>
      <c r="O197" s="278"/>
      <c r="P197" s="278"/>
      <c r="Q197" s="278"/>
      <c r="R197" s="278"/>
      <c r="S197" s="278"/>
      <c r="T197" s="278"/>
      <c r="U197" s="278"/>
      <c r="V197" s="278"/>
      <c r="W197" s="278"/>
      <c r="X197" s="278"/>
      <c r="Y197" s="278"/>
      <c r="Z197" s="278"/>
      <c r="AC197" s="278"/>
      <c r="AD197" s="278"/>
      <c r="AE197" s="278"/>
      <c r="AF197" s="278"/>
      <c r="AG197" s="278"/>
      <c r="AH197" s="278"/>
      <c r="AI197" s="278"/>
      <c r="AJ197" s="278"/>
      <c r="AK197" s="278"/>
      <c r="AL197" s="278"/>
      <c r="AM197" s="278"/>
      <c r="AN197" s="278"/>
      <c r="AO197" s="278"/>
      <c r="AP197" s="278"/>
      <c r="AQ197" s="278"/>
      <c r="AR197" s="278"/>
      <c r="AS197" s="278"/>
      <c r="AT197" s="278"/>
      <c r="AU197" s="278"/>
      <c r="AV197" s="278"/>
      <c r="AW197" s="278"/>
      <c r="AX197" s="278"/>
      <c r="AY197" s="278"/>
      <c r="AZ197" s="278"/>
      <c r="BA197" s="278"/>
      <c r="BB197" s="278"/>
      <c r="BC197" s="278"/>
      <c r="BD197" s="278"/>
      <c r="BE197" s="278"/>
      <c r="BF197" s="278"/>
      <c r="BG197" s="278"/>
      <c r="BH197" s="278"/>
      <c r="BI197" s="278"/>
      <c r="BJ197" s="278"/>
      <c r="BK197" s="278"/>
      <c r="BL197" s="278"/>
      <c r="BM197" s="278"/>
      <c r="BN197" s="278"/>
      <c r="BO197" s="278"/>
      <c r="BP197" s="278"/>
      <c r="BQ197" s="278"/>
      <c r="BR197" s="278"/>
      <c r="BS197" s="278"/>
      <c r="BT197" s="278"/>
      <c r="BU197" s="278"/>
      <c r="BV197" s="278"/>
      <c r="BW197" s="278"/>
      <c r="BX197" s="278"/>
      <c r="BY197" s="278"/>
      <c r="BZ197" s="278"/>
      <c r="CA197" s="278"/>
      <c r="CB197" s="278"/>
      <c r="CC197" s="278"/>
      <c r="CD197" s="278"/>
      <c r="CE197" s="278"/>
      <c r="CF197" s="278"/>
      <c r="CG197" s="278"/>
      <c r="CH197" s="278"/>
      <c r="CI197" s="278"/>
      <c r="CJ197" s="278"/>
      <c r="CK197" s="278"/>
      <c r="CL197" s="278"/>
      <c r="CM197" s="278"/>
      <c r="CN197" s="278"/>
      <c r="CO197" s="278"/>
      <c r="CP197" s="278"/>
      <c r="CQ197" s="278"/>
      <c r="CR197" s="278"/>
      <c r="CS197" s="278"/>
      <c r="CT197" s="278"/>
      <c r="CU197" s="278"/>
      <c r="CV197" s="278"/>
      <c r="CW197" s="278"/>
      <c r="CX197" s="278"/>
      <c r="CY197" s="278"/>
      <c r="CZ197" s="278"/>
      <c r="DA197" s="278"/>
      <c r="DB197" s="278"/>
      <c r="DC197" s="278"/>
      <c r="DD197" s="278"/>
      <c r="DE197" s="278"/>
      <c r="DF197" s="278"/>
      <c r="DG197" s="278"/>
      <c r="DH197" s="278"/>
      <c r="DI197" s="278"/>
      <c r="DJ197" s="278"/>
      <c r="DK197" s="278"/>
      <c r="DL197" s="278"/>
      <c r="DM197" s="278"/>
      <c r="DN197" s="278"/>
      <c r="DO197" s="278"/>
      <c r="DP197" s="278"/>
      <c r="DQ197" s="278"/>
      <c r="DR197" s="278"/>
      <c r="DS197" s="278"/>
      <c r="DT197" s="278"/>
      <c r="DU197" s="278"/>
      <c r="DV197" s="278"/>
      <c r="DW197" s="278"/>
      <c r="DX197" s="278"/>
      <c r="DY197" s="278"/>
      <c r="DZ197" s="278"/>
      <c r="EA197" s="278"/>
      <c r="EB197" s="278"/>
      <c r="EC197" s="278"/>
      <c r="ED197" s="278"/>
      <c r="EE197" s="278"/>
      <c r="EF197" s="278"/>
      <c r="EG197" s="278"/>
      <c r="EH197" s="278"/>
      <c r="EI197" s="278"/>
      <c r="EJ197" s="278"/>
      <c r="EK197" s="278"/>
      <c r="EL197" s="278"/>
      <c r="EM197" s="278"/>
      <c r="EN197" s="278"/>
      <c r="EO197" s="278"/>
      <c r="EP197" s="278"/>
      <c r="EQ197" s="278"/>
      <c r="ER197" s="278"/>
      <c r="ES197" s="278"/>
      <c r="ET197" s="278"/>
      <c r="EU197" s="278"/>
      <c r="EV197" s="278"/>
      <c r="EW197" s="278"/>
      <c r="EX197" s="278"/>
      <c r="EY197" s="278"/>
      <c r="EZ197" s="278"/>
      <c r="FA197" s="278"/>
      <c r="FB197" s="278"/>
      <c r="FC197" s="278"/>
      <c r="FD197" s="278"/>
      <c r="FE197" s="278"/>
      <c r="FF197" s="278"/>
      <c r="FG197" s="278"/>
      <c r="FH197" s="278"/>
      <c r="FI197" s="278"/>
      <c r="FJ197" s="278"/>
      <c r="FK197" s="278"/>
      <c r="FL197" s="278"/>
      <c r="FM197" s="278"/>
      <c r="FN197" s="278"/>
      <c r="FO197" s="278"/>
      <c r="FP197" s="278"/>
      <c r="FQ197" s="278"/>
      <c r="FR197" s="278"/>
      <c r="FS197" s="278"/>
      <c r="FT197" s="278"/>
      <c r="FU197" s="278"/>
      <c r="FV197" s="278"/>
      <c r="FW197" s="278"/>
      <c r="FX197" s="278"/>
      <c r="FY197" s="278"/>
      <c r="FZ197" s="278"/>
      <c r="GA197" s="278"/>
      <c r="GB197" s="278"/>
      <c r="GC197" s="278"/>
      <c r="GD197" s="278"/>
      <c r="GE197" s="278"/>
      <c r="GF197" s="278"/>
      <c r="GG197" s="278"/>
      <c r="GH197" s="278"/>
      <c r="GI197" s="278"/>
      <c r="GJ197" s="278"/>
      <c r="GK197" s="278"/>
      <c r="GL197" s="278"/>
      <c r="GM197" s="278"/>
      <c r="GN197" s="278"/>
      <c r="GO197" s="278"/>
      <c r="GP197" s="278"/>
      <c r="GQ197" s="278"/>
      <c r="GR197" s="278"/>
      <c r="GS197" s="278"/>
      <c r="GT197" s="278"/>
      <c r="GU197" s="278"/>
      <c r="GV197" s="278"/>
      <c r="GW197" s="278"/>
      <c r="GX197" s="278"/>
      <c r="GY197" s="278"/>
      <c r="GZ197" s="278"/>
      <c r="HA197" s="278"/>
      <c r="HB197" s="278"/>
      <c r="HC197" s="278"/>
      <c r="HD197" s="278"/>
      <c r="HE197" s="278"/>
      <c r="HF197" s="278"/>
      <c r="HG197" s="278"/>
      <c r="HH197" s="278"/>
      <c r="HI197" s="278"/>
      <c r="HJ197" s="278"/>
      <c r="HK197" s="278"/>
      <c r="HL197" s="278"/>
      <c r="HM197" s="278"/>
      <c r="HN197" s="278"/>
      <c r="HO197" s="278"/>
      <c r="HP197" s="278"/>
      <c r="HQ197" s="278"/>
      <c r="HR197" s="278"/>
      <c r="HS197" s="278"/>
      <c r="HT197" s="278"/>
      <c r="HU197" s="278"/>
      <c r="HV197" s="278"/>
      <c r="HW197" s="278"/>
      <c r="HX197" s="278"/>
      <c r="HY197" s="278"/>
      <c r="HZ197" s="278"/>
      <c r="IA197" s="278"/>
      <c r="IB197" s="278"/>
      <c r="IC197" s="278"/>
      <c r="ID197" s="278"/>
      <c r="IE197" s="278"/>
      <c r="IF197" s="278"/>
      <c r="IG197" s="278"/>
      <c r="IH197" s="278"/>
      <c r="II197" s="278"/>
      <c r="IJ197" s="278"/>
      <c r="IK197" s="278"/>
      <c r="IL197" s="278"/>
      <c r="IM197" s="278"/>
      <c r="IN197" s="278"/>
      <c r="IO197" s="278"/>
      <c r="IP197" s="278"/>
      <c r="IQ197" s="278"/>
      <c r="IR197" s="278"/>
      <c r="IS197" s="278"/>
      <c r="IT197" s="278"/>
      <c r="IU197" s="278"/>
      <c r="IV197" s="278"/>
    </row>
    <row r="198" spans="1:256">
      <c r="A198" s="278"/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  <c r="BD198" s="278"/>
      <c r="BE198" s="278"/>
      <c r="BF198" s="278"/>
      <c r="BG198" s="278"/>
      <c r="BH198" s="278"/>
      <c r="BI198" s="278"/>
      <c r="BJ198" s="278"/>
      <c r="BK198" s="278"/>
      <c r="BL198" s="278"/>
      <c r="BM198" s="278"/>
      <c r="BN198" s="278"/>
      <c r="BO198" s="278"/>
      <c r="BP198" s="278"/>
      <c r="BQ198" s="278"/>
      <c r="BR198" s="278"/>
      <c r="BS198" s="278"/>
      <c r="BT198" s="278"/>
      <c r="BU198" s="278"/>
      <c r="BV198" s="278"/>
      <c r="BW198" s="278"/>
      <c r="BX198" s="278"/>
      <c r="BY198" s="278"/>
      <c r="BZ198" s="278"/>
      <c r="CA198" s="278"/>
      <c r="CB198" s="278"/>
      <c r="CC198" s="278"/>
      <c r="CD198" s="278"/>
      <c r="CE198" s="278"/>
      <c r="CF198" s="278"/>
      <c r="CG198" s="278"/>
      <c r="CH198" s="278"/>
      <c r="CI198" s="278"/>
      <c r="CJ198" s="278"/>
      <c r="CK198" s="278"/>
      <c r="CL198" s="278"/>
      <c r="CM198" s="278"/>
      <c r="CN198" s="278"/>
      <c r="CO198" s="278"/>
      <c r="CP198" s="278"/>
      <c r="CQ198" s="278"/>
      <c r="CR198" s="278"/>
      <c r="CS198" s="278"/>
      <c r="CT198" s="278"/>
      <c r="CU198" s="278"/>
      <c r="CV198" s="278"/>
      <c r="CW198" s="278"/>
      <c r="CX198" s="278"/>
      <c r="CY198" s="278"/>
      <c r="CZ198" s="278"/>
      <c r="DA198" s="278"/>
      <c r="DB198" s="278"/>
      <c r="DC198" s="278"/>
      <c r="DD198" s="278"/>
      <c r="DE198" s="278"/>
      <c r="DF198" s="278"/>
      <c r="DG198" s="278"/>
      <c r="DH198" s="278"/>
      <c r="DI198" s="278"/>
      <c r="DJ198" s="278"/>
      <c r="DK198" s="278"/>
      <c r="DL198" s="278"/>
      <c r="DM198" s="278"/>
      <c r="DN198" s="278"/>
      <c r="DO198" s="278"/>
      <c r="DP198" s="278"/>
      <c r="DQ198" s="278"/>
      <c r="DR198" s="278"/>
      <c r="DS198" s="278"/>
      <c r="DT198" s="278"/>
      <c r="DU198" s="278"/>
      <c r="DV198" s="278"/>
      <c r="DW198" s="278"/>
      <c r="DX198" s="278"/>
      <c r="DY198" s="278"/>
      <c r="DZ198" s="278"/>
      <c r="EA198" s="278"/>
      <c r="EB198" s="278"/>
      <c r="EC198" s="278"/>
      <c r="ED198" s="278"/>
      <c r="EE198" s="278"/>
      <c r="EF198" s="278"/>
      <c r="EG198" s="278"/>
      <c r="EH198" s="278"/>
      <c r="EI198" s="278"/>
      <c r="EJ198" s="278"/>
      <c r="EK198" s="278"/>
      <c r="EL198" s="278"/>
      <c r="EM198" s="278"/>
      <c r="EN198" s="278"/>
      <c r="EO198" s="278"/>
      <c r="EP198" s="278"/>
      <c r="EQ198" s="278"/>
      <c r="ER198" s="278"/>
      <c r="ES198" s="278"/>
      <c r="ET198" s="278"/>
      <c r="EU198" s="278"/>
      <c r="EV198" s="278"/>
      <c r="EW198" s="278"/>
      <c r="EX198" s="278"/>
      <c r="EY198" s="278"/>
      <c r="EZ198" s="278"/>
      <c r="FA198" s="278"/>
      <c r="FB198" s="278"/>
      <c r="FC198" s="278"/>
      <c r="FD198" s="278"/>
      <c r="FE198" s="278"/>
      <c r="FF198" s="278"/>
      <c r="FG198" s="278"/>
      <c r="FH198" s="278"/>
      <c r="FI198" s="278"/>
      <c r="FJ198" s="278"/>
      <c r="FK198" s="278"/>
      <c r="FL198" s="278"/>
      <c r="FM198" s="278"/>
      <c r="FN198" s="278"/>
      <c r="FO198" s="278"/>
      <c r="FP198" s="278"/>
      <c r="FQ198" s="278"/>
      <c r="FR198" s="278"/>
      <c r="FS198" s="278"/>
      <c r="FT198" s="278"/>
      <c r="FU198" s="278"/>
      <c r="FV198" s="278"/>
      <c r="FW198" s="278"/>
      <c r="FX198" s="278"/>
      <c r="FY198" s="278"/>
      <c r="FZ198" s="278"/>
      <c r="GA198" s="278"/>
      <c r="GB198" s="278"/>
      <c r="GC198" s="278"/>
      <c r="GD198" s="278"/>
      <c r="GE198" s="278"/>
      <c r="GF198" s="278"/>
      <c r="GG198" s="278"/>
      <c r="GH198" s="278"/>
      <c r="GI198" s="278"/>
      <c r="GJ198" s="278"/>
      <c r="GK198" s="278"/>
      <c r="GL198" s="278"/>
      <c r="GM198" s="278"/>
      <c r="GN198" s="278"/>
      <c r="GO198" s="278"/>
      <c r="GP198" s="278"/>
      <c r="GQ198" s="278"/>
      <c r="GR198" s="278"/>
      <c r="GS198" s="278"/>
      <c r="GT198" s="278"/>
      <c r="GU198" s="278"/>
      <c r="GV198" s="278"/>
      <c r="GW198" s="278"/>
      <c r="GX198" s="278"/>
      <c r="GY198" s="278"/>
      <c r="GZ198" s="278"/>
      <c r="HA198" s="278"/>
      <c r="HB198" s="278"/>
      <c r="HC198" s="278"/>
      <c r="HD198" s="278"/>
      <c r="HE198" s="278"/>
      <c r="HF198" s="278"/>
      <c r="HG198" s="278"/>
      <c r="HH198" s="278"/>
      <c r="HI198" s="278"/>
      <c r="HJ198" s="278"/>
      <c r="HK198" s="278"/>
      <c r="HL198" s="278"/>
      <c r="HM198" s="278"/>
      <c r="HN198" s="278"/>
      <c r="HO198" s="278"/>
      <c r="HP198" s="278"/>
      <c r="HQ198" s="278"/>
      <c r="HR198" s="278"/>
      <c r="HS198" s="278"/>
      <c r="HT198" s="278"/>
      <c r="HU198" s="278"/>
      <c r="HV198" s="278"/>
      <c r="HW198" s="278"/>
      <c r="HX198" s="278"/>
      <c r="HY198" s="278"/>
      <c r="HZ198" s="278"/>
      <c r="IA198" s="278"/>
      <c r="IB198" s="278"/>
      <c r="IC198" s="278"/>
      <c r="ID198" s="278"/>
      <c r="IE198" s="278"/>
      <c r="IF198" s="278"/>
      <c r="IG198" s="278"/>
      <c r="IH198" s="278"/>
      <c r="II198" s="278"/>
      <c r="IJ198" s="278"/>
      <c r="IK198" s="278"/>
      <c r="IL198" s="278"/>
      <c r="IM198" s="278"/>
      <c r="IN198" s="278"/>
      <c r="IO198" s="278"/>
      <c r="IP198" s="278"/>
      <c r="IQ198" s="278"/>
      <c r="IR198" s="278"/>
      <c r="IS198" s="278"/>
      <c r="IT198" s="278"/>
      <c r="IU198" s="278"/>
      <c r="IV198" s="278"/>
    </row>
    <row r="199" spans="1:256">
      <c r="A199" s="278"/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  <c r="BD199" s="278"/>
      <c r="BE199" s="278"/>
      <c r="BF199" s="278"/>
      <c r="BG199" s="278"/>
      <c r="BH199" s="278"/>
      <c r="BI199" s="278"/>
      <c r="BJ199" s="278"/>
      <c r="BK199" s="278"/>
      <c r="BL199" s="278"/>
      <c r="BM199" s="278"/>
      <c r="BN199" s="278"/>
      <c r="BO199" s="278"/>
      <c r="BP199" s="278"/>
      <c r="BQ199" s="278"/>
      <c r="BR199" s="278"/>
      <c r="BS199" s="278"/>
      <c r="BT199" s="278"/>
      <c r="BU199" s="278"/>
      <c r="BV199" s="278"/>
      <c r="BW199" s="278"/>
      <c r="BX199" s="278"/>
      <c r="BY199" s="278"/>
      <c r="BZ199" s="278"/>
      <c r="CA199" s="278"/>
      <c r="CB199" s="278"/>
      <c r="CC199" s="278"/>
      <c r="CD199" s="278"/>
      <c r="CE199" s="278"/>
      <c r="CF199" s="278"/>
      <c r="CG199" s="278"/>
      <c r="CH199" s="278"/>
      <c r="CI199" s="278"/>
      <c r="CJ199" s="278"/>
      <c r="CK199" s="278"/>
      <c r="CL199" s="278"/>
      <c r="CM199" s="278"/>
      <c r="CN199" s="278"/>
      <c r="CO199" s="278"/>
      <c r="CP199" s="278"/>
      <c r="CQ199" s="278"/>
      <c r="CR199" s="278"/>
      <c r="CS199" s="278"/>
      <c r="CT199" s="278"/>
      <c r="CU199" s="278"/>
      <c r="CV199" s="278"/>
      <c r="CW199" s="278"/>
      <c r="CX199" s="278"/>
      <c r="CY199" s="278"/>
      <c r="CZ199" s="278"/>
      <c r="DA199" s="278"/>
      <c r="DB199" s="278"/>
      <c r="DC199" s="278"/>
      <c r="DD199" s="278"/>
      <c r="DE199" s="278"/>
      <c r="DF199" s="278"/>
      <c r="DG199" s="278"/>
      <c r="DH199" s="278"/>
      <c r="DI199" s="278"/>
      <c r="DJ199" s="278"/>
      <c r="DK199" s="278"/>
      <c r="DL199" s="278"/>
      <c r="DM199" s="278"/>
      <c r="DN199" s="278"/>
      <c r="DO199" s="278"/>
      <c r="DP199" s="278"/>
      <c r="DQ199" s="278"/>
      <c r="DR199" s="278"/>
      <c r="DS199" s="278"/>
      <c r="DT199" s="278"/>
      <c r="DU199" s="278"/>
      <c r="DV199" s="278"/>
      <c r="DW199" s="278"/>
      <c r="DX199" s="278"/>
      <c r="DY199" s="278"/>
      <c r="DZ199" s="278"/>
      <c r="EA199" s="278"/>
      <c r="EB199" s="278"/>
      <c r="EC199" s="278"/>
      <c r="ED199" s="278"/>
      <c r="EE199" s="278"/>
      <c r="EF199" s="278"/>
      <c r="EG199" s="278"/>
      <c r="EH199" s="278"/>
      <c r="EI199" s="278"/>
      <c r="EJ199" s="278"/>
      <c r="EK199" s="278"/>
      <c r="EL199" s="278"/>
      <c r="EM199" s="278"/>
      <c r="EN199" s="278"/>
      <c r="EO199" s="278"/>
      <c r="EP199" s="278"/>
      <c r="EQ199" s="278"/>
      <c r="ER199" s="278"/>
      <c r="ES199" s="278"/>
      <c r="ET199" s="278"/>
      <c r="EU199" s="278"/>
      <c r="EV199" s="278"/>
      <c r="EW199" s="278"/>
      <c r="EX199" s="278"/>
      <c r="EY199" s="278"/>
      <c r="EZ199" s="278"/>
      <c r="FA199" s="278"/>
      <c r="FB199" s="278"/>
      <c r="FC199" s="278"/>
      <c r="FD199" s="278"/>
      <c r="FE199" s="278"/>
      <c r="FF199" s="278"/>
      <c r="FG199" s="278"/>
      <c r="FH199" s="278"/>
      <c r="FI199" s="278"/>
      <c r="FJ199" s="278"/>
      <c r="FK199" s="278"/>
      <c r="FL199" s="278"/>
      <c r="FM199" s="278"/>
      <c r="FN199" s="278"/>
      <c r="FO199" s="278"/>
      <c r="FP199" s="278"/>
      <c r="FQ199" s="278"/>
      <c r="FR199" s="278"/>
      <c r="FS199" s="278"/>
      <c r="FT199" s="278"/>
      <c r="FU199" s="278"/>
      <c r="FV199" s="278"/>
      <c r="FW199" s="278"/>
      <c r="FX199" s="278"/>
      <c r="FY199" s="278"/>
      <c r="FZ199" s="278"/>
      <c r="GA199" s="278"/>
      <c r="GB199" s="278"/>
      <c r="GC199" s="278"/>
      <c r="GD199" s="278"/>
      <c r="GE199" s="278"/>
      <c r="GF199" s="278"/>
      <c r="GG199" s="278"/>
      <c r="GH199" s="278"/>
      <c r="GI199" s="278"/>
      <c r="GJ199" s="278"/>
      <c r="GK199" s="278"/>
      <c r="GL199" s="278"/>
      <c r="GM199" s="278"/>
      <c r="GN199" s="278"/>
      <c r="GO199" s="278"/>
      <c r="GP199" s="278"/>
      <c r="GQ199" s="278"/>
      <c r="GR199" s="278"/>
      <c r="GS199" s="278"/>
      <c r="GT199" s="278"/>
      <c r="GU199" s="278"/>
      <c r="GV199" s="278"/>
      <c r="GW199" s="278"/>
      <c r="GX199" s="278"/>
      <c r="GY199" s="278"/>
      <c r="GZ199" s="278"/>
      <c r="HA199" s="278"/>
      <c r="HB199" s="278"/>
      <c r="HC199" s="278"/>
      <c r="HD199" s="278"/>
      <c r="HE199" s="278"/>
      <c r="HF199" s="278"/>
      <c r="HG199" s="278"/>
      <c r="HH199" s="278"/>
      <c r="HI199" s="278"/>
      <c r="HJ199" s="278"/>
      <c r="HK199" s="278"/>
      <c r="HL199" s="278"/>
      <c r="HM199" s="278"/>
      <c r="HN199" s="278"/>
      <c r="HO199" s="278"/>
      <c r="HP199" s="278"/>
      <c r="HQ199" s="278"/>
      <c r="HR199" s="278"/>
      <c r="HS199" s="278"/>
      <c r="HT199" s="278"/>
      <c r="HU199" s="278"/>
      <c r="HV199" s="278"/>
      <c r="HW199" s="278"/>
      <c r="HX199" s="278"/>
      <c r="HY199" s="278"/>
      <c r="HZ199" s="278"/>
      <c r="IA199" s="278"/>
      <c r="IB199" s="278"/>
      <c r="IC199" s="278"/>
      <c r="ID199" s="278"/>
      <c r="IE199" s="278"/>
      <c r="IF199" s="278"/>
      <c r="IG199" s="278"/>
      <c r="IH199" s="278"/>
      <c r="II199" s="278"/>
      <c r="IJ199" s="278"/>
      <c r="IK199" s="278"/>
      <c r="IL199" s="278"/>
      <c r="IM199" s="278"/>
      <c r="IN199" s="278"/>
      <c r="IO199" s="278"/>
      <c r="IP199" s="278"/>
      <c r="IQ199" s="278"/>
      <c r="IR199" s="278"/>
      <c r="IS199" s="278"/>
      <c r="IT199" s="278"/>
      <c r="IU199" s="278"/>
      <c r="IV199" s="278"/>
    </row>
    <row r="200" spans="1:256">
      <c r="A200" s="278"/>
      <c r="B200" s="278"/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  <c r="BD200" s="278"/>
      <c r="BE200" s="278"/>
      <c r="BF200" s="278"/>
      <c r="BG200" s="278"/>
      <c r="BH200" s="278"/>
      <c r="BI200" s="278"/>
      <c r="BJ200" s="278"/>
      <c r="BK200" s="278"/>
      <c r="BL200" s="278"/>
      <c r="BM200" s="278"/>
      <c r="BN200" s="278"/>
      <c r="BO200" s="278"/>
      <c r="BP200" s="278"/>
      <c r="BQ200" s="278"/>
      <c r="BR200" s="278"/>
      <c r="BS200" s="278"/>
      <c r="BT200" s="278"/>
      <c r="BU200" s="278"/>
      <c r="BV200" s="278"/>
      <c r="BW200" s="278"/>
      <c r="BX200" s="278"/>
      <c r="BY200" s="278"/>
      <c r="BZ200" s="278"/>
      <c r="CA200" s="278"/>
      <c r="CB200" s="278"/>
      <c r="CC200" s="278"/>
      <c r="CD200" s="278"/>
      <c r="CE200" s="278"/>
      <c r="CF200" s="278"/>
      <c r="CG200" s="278"/>
      <c r="CH200" s="278"/>
      <c r="CI200" s="278"/>
      <c r="CJ200" s="278"/>
      <c r="CK200" s="278"/>
      <c r="CL200" s="278"/>
      <c r="CM200" s="278"/>
      <c r="CN200" s="278"/>
      <c r="CO200" s="278"/>
      <c r="CP200" s="278"/>
      <c r="CQ200" s="278"/>
      <c r="CR200" s="278"/>
      <c r="CS200" s="278"/>
      <c r="CT200" s="278"/>
      <c r="CU200" s="278"/>
      <c r="CV200" s="278"/>
      <c r="CW200" s="278"/>
      <c r="CX200" s="278"/>
      <c r="CY200" s="278"/>
      <c r="CZ200" s="278"/>
      <c r="DA200" s="278"/>
      <c r="DB200" s="278"/>
      <c r="DC200" s="278"/>
      <c r="DD200" s="278"/>
      <c r="DE200" s="278"/>
      <c r="DF200" s="278"/>
      <c r="DG200" s="278"/>
      <c r="DH200" s="278"/>
      <c r="DI200" s="278"/>
      <c r="DJ200" s="278"/>
      <c r="DK200" s="278"/>
      <c r="DL200" s="278"/>
      <c r="DM200" s="278"/>
      <c r="DN200" s="278"/>
      <c r="DO200" s="278"/>
      <c r="DP200" s="278"/>
      <c r="DQ200" s="278"/>
      <c r="DR200" s="278"/>
      <c r="DS200" s="278"/>
      <c r="DT200" s="278"/>
      <c r="DU200" s="278"/>
      <c r="DV200" s="278"/>
      <c r="DW200" s="278"/>
      <c r="DX200" s="278"/>
      <c r="DY200" s="278"/>
      <c r="DZ200" s="278"/>
      <c r="EA200" s="278"/>
      <c r="EB200" s="278"/>
      <c r="EC200" s="278"/>
      <c r="ED200" s="278"/>
      <c r="EE200" s="278"/>
      <c r="EF200" s="278"/>
      <c r="EG200" s="278"/>
      <c r="EH200" s="278"/>
      <c r="EI200" s="278"/>
      <c r="EJ200" s="278"/>
      <c r="EK200" s="278"/>
      <c r="EL200" s="278"/>
      <c r="EM200" s="278"/>
      <c r="EN200" s="278"/>
      <c r="EO200" s="278"/>
      <c r="EP200" s="278"/>
      <c r="EQ200" s="278"/>
      <c r="ER200" s="278"/>
      <c r="ES200" s="278"/>
      <c r="ET200" s="278"/>
      <c r="EU200" s="278"/>
      <c r="EV200" s="278"/>
      <c r="EW200" s="278"/>
      <c r="EX200" s="278"/>
      <c r="EY200" s="278"/>
      <c r="EZ200" s="278"/>
      <c r="FA200" s="278"/>
      <c r="FB200" s="278"/>
      <c r="FC200" s="278"/>
      <c r="FD200" s="278"/>
      <c r="FE200" s="278"/>
      <c r="FF200" s="278"/>
      <c r="FG200" s="278"/>
      <c r="FH200" s="278"/>
      <c r="FI200" s="278"/>
      <c r="FJ200" s="278"/>
      <c r="FK200" s="278"/>
      <c r="FL200" s="278"/>
      <c r="FM200" s="278"/>
      <c r="FN200" s="278"/>
      <c r="FO200" s="278"/>
      <c r="FP200" s="278"/>
      <c r="FQ200" s="278"/>
      <c r="FR200" s="278"/>
      <c r="FS200" s="278"/>
      <c r="FT200" s="278"/>
      <c r="FU200" s="278"/>
      <c r="FV200" s="278"/>
      <c r="FW200" s="278"/>
      <c r="FX200" s="278"/>
      <c r="FY200" s="278"/>
      <c r="FZ200" s="278"/>
      <c r="GA200" s="278"/>
      <c r="GB200" s="278"/>
      <c r="GC200" s="278"/>
      <c r="GD200" s="278"/>
      <c r="GE200" s="278"/>
      <c r="GF200" s="278"/>
      <c r="GG200" s="278"/>
      <c r="GH200" s="278"/>
      <c r="GI200" s="278"/>
      <c r="GJ200" s="278"/>
      <c r="GK200" s="278"/>
      <c r="GL200" s="278"/>
      <c r="GM200" s="278"/>
      <c r="GN200" s="278"/>
      <c r="GO200" s="278"/>
      <c r="GP200" s="278"/>
      <c r="GQ200" s="278"/>
      <c r="GR200" s="278"/>
      <c r="GS200" s="278"/>
      <c r="GT200" s="278"/>
      <c r="GU200" s="278"/>
      <c r="GV200" s="278"/>
      <c r="GW200" s="278"/>
      <c r="GX200" s="278"/>
      <c r="GY200" s="278"/>
      <c r="GZ200" s="278"/>
      <c r="HA200" s="278"/>
      <c r="HB200" s="278"/>
      <c r="HC200" s="278"/>
      <c r="HD200" s="278"/>
      <c r="HE200" s="278"/>
      <c r="HF200" s="278"/>
      <c r="HG200" s="278"/>
      <c r="HH200" s="278"/>
      <c r="HI200" s="278"/>
      <c r="HJ200" s="278"/>
      <c r="HK200" s="278"/>
      <c r="HL200" s="278"/>
      <c r="HM200" s="278"/>
      <c r="HN200" s="278"/>
      <c r="HO200" s="278"/>
      <c r="HP200" s="278"/>
      <c r="HQ200" s="278"/>
      <c r="HR200" s="278"/>
      <c r="HS200" s="278"/>
      <c r="HT200" s="278"/>
      <c r="HU200" s="278"/>
      <c r="HV200" s="278"/>
      <c r="HW200" s="278"/>
      <c r="HX200" s="278"/>
      <c r="HY200" s="278"/>
      <c r="HZ200" s="278"/>
      <c r="IA200" s="278"/>
      <c r="IB200" s="278"/>
      <c r="IC200" s="278"/>
      <c r="ID200" s="278"/>
      <c r="IE200" s="278"/>
      <c r="IF200" s="278"/>
      <c r="IG200" s="278"/>
      <c r="IH200" s="278"/>
      <c r="II200" s="278"/>
      <c r="IJ200" s="278"/>
      <c r="IK200" s="278"/>
      <c r="IL200" s="278"/>
      <c r="IM200" s="278"/>
      <c r="IN200" s="278"/>
      <c r="IO200" s="278"/>
      <c r="IP200" s="278"/>
      <c r="IQ200" s="278"/>
      <c r="IR200" s="278"/>
      <c r="IS200" s="278"/>
      <c r="IT200" s="278"/>
      <c r="IU200" s="278"/>
      <c r="IV200" s="278"/>
    </row>
    <row r="201" spans="1:256">
      <c r="A201" s="278"/>
      <c r="B201" s="278"/>
      <c r="C201" s="278"/>
      <c r="D201" s="278"/>
      <c r="E201" s="278"/>
      <c r="F201" s="278"/>
      <c r="G201" s="278"/>
      <c r="H201" s="278"/>
      <c r="I201" s="278"/>
      <c r="J201" s="278"/>
      <c r="K201" s="278"/>
      <c r="L201" s="278"/>
      <c r="M201" s="278"/>
      <c r="N201" s="278"/>
      <c r="O201" s="278"/>
      <c r="P201" s="278"/>
      <c r="Q201" s="278"/>
      <c r="R201" s="278"/>
      <c r="S201" s="278"/>
      <c r="T201" s="278"/>
      <c r="U201" s="278"/>
      <c r="V201" s="278"/>
      <c r="W201" s="278"/>
      <c r="X201" s="278"/>
      <c r="Y201" s="278"/>
      <c r="Z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78"/>
      <c r="AN201" s="278"/>
      <c r="AO201" s="278"/>
      <c r="AP201" s="278"/>
      <c r="AQ201" s="278"/>
      <c r="AR201" s="278"/>
      <c r="AS201" s="278"/>
      <c r="AT201" s="278"/>
      <c r="AU201" s="278"/>
      <c r="AV201" s="278"/>
      <c r="AW201" s="278"/>
      <c r="AX201" s="278"/>
      <c r="AY201" s="278"/>
      <c r="AZ201" s="278"/>
      <c r="BA201" s="278"/>
      <c r="BB201" s="278"/>
      <c r="BC201" s="278"/>
      <c r="BD201" s="278"/>
      <c r="BE201" s="278"/>
      <c r="BF201" s="278"/>
      <c r="BG201" s="278"/>
      <c r="BH201" s="278"/>
      <c r="BI201" s="278"/>
      <c r="BJ201" s="278"/>
      <c r="BK201" s="278"/>
      <c r="BL201" s="278"/>
      <c r="BM201" s="278"/>
      <c r="BN201" s="278"/>
      <c r="BO201" s="278"/>
      <c r="BP201" s="278"/>
      <c r="BQ201" s="278"/>
      <c r="BR201" s="278"/>
      <c r="BS201" s="278"/>
      <c r="BT201" s="278"/>
      <c r="BU201" s="278"/>
      <c r="BV201" s="278"/>
      <c r="BW201" s="278"/>
      <c r="BX201" s="278"/>
      <c r="BY201" s="278"/>
      <c r="BZ201" s="278"/>
      <c r="CA201" s="278"/>
      <c r="CB201" s="278"/>
      <c r="CC201" s="278"/>
      <c r="CD201" s="278"/>
      <c r="CE201" s="278"/>
      <c r="CF201" s="278"/>
      <c r="CG201" s="278"/>
      <c r="CH201" s="278"/>
      <c r="CI201" s="278"/>
      <c r="CJ201" s="278"/>
      <c r="CK201" s="278"/>
      <c r="CL201" s="278"/>
      <c r="CM201" s="278"/>
      <c r="CN201" s="278"/>
      <c r="CO201" s="278"/>
      <c r="CP201" s="278"/>
      <c r="CQ201" s="278"/>
      <c r="CR201" s="278"/>
      <c r="CS201" s="278"/>
      <c r="CT201" s="278"/>
      <c r="CU201" s="278"/>
      <c r="CV201" s="278"/>
      <c r="CW201" s="278"/>
      <c r="CX201" s="278"/>
      <c r="CY201" s="278"/>
      <c r="CZ201" s="278"/>
      <c r="DA201" s="278"/>
      <c r="DB201" s="278"/>
      <c r="DC201" s="278"/>
      <c r="DD201" s="278"/>
      <c r="DE201" s="278"/>
      <c r="DF201" s="278"/>
      <c r="DG201" s="278"/>
      <c r="DH201" s="278"/>
      <c r="DI201" s="278"/>
      <c r="DJ201" s="278"/>
      <c r="DK201" s="278"/>
      <c r="DL201" s="278"/>
      <c r="DM201" s="278"/>
      <c r="DN201" s="278"/>
      <c r="DO201" s="278"/>
      <c r="DP201" s="278"/>
      <c r="DQ201" s="278"/>
      <c r="DR201" s="278"/>
      <c r="DS201" s="278"/>
      <c r="DT201" s="278"/>
      <c r="DU201" s="278"/>
      <c r="DV201" s="278"/>
      <c r="DW201" s="278"/>
      <c r="DX201" s="278"/>
      <c r="DY201" s="278"/>
      <c r="DZ201" s="278"/>
      <c r="EA201" s="278"/>
      <c r="EB201" s="278"/>
      <c r="EC201" s="278"/>
      <c r="ED201" s="278"/>
      <c r="EE201" s="278"/>
      <c r="EF201" s="278"/>
      <c r="EG201" s="278"/>
      <c r="EH201" s="278"/>
      <c r="EI201" s="278"/>
      <c r="EJ201" s="278"/>
      <c r="EK201" s="278"/>
      <c r="EL201" s="278"/>
      <c r="EM201" s="278"/>
      <c r="EN201" s="278"/>
      <c r="EO201" s="278"/>
      <c r="EP201" s="278"/>
      <c r="EQ201" s="278"/>
      <c r="ER201" s="278"/>
      <c r="ES201" s="278"/>
      <c r="ET201" s="278"/>
      <c r="EU201" s="278"/>
      <c r="EV201" s="278"/>
      <c r="EW201" s="278"/>
      <c r="EX201" s="278"/>
      <c r="EY201" s="278"/>
      <c r="EZ201" s="278"/>
      <c r="FA201" s="278"/>
      <c r="FB201" s="278"/>
      <c r="FC201" s="278"/>
      <c r="FD201" s="278"/>
      <c r="FE201" s="278"/>
      <c r="FF201" s="278"/>
      <c r="FG201" s="278"/>
      <c r="FH201" s="278"/>
      <c r="FI201" s="278"/>
      <c r="FJ201" s="278"/>
      <c r="FK201" s="278"/>
      <c r="FL201" s="278"/>
      <c r="FM201" s="278"/>
      <c r="FN201" s="278"/>
      <c r="FO201" s="278"/>
      <c r="FP201" s="278"/>
      <c r="FQ201" s="278"/>
      <c r="FR201" s="278"/>
      <c r="FS201" s="278"/>
      <c r="FT201" s="278"/>
      <c r="FU201" s="278"/>
      <c r="FV201" s="278"/>
      <c r="FW201" s="278"/>
      <c r="FX201" s="278"/>
      <c r="FY201" s="278"/>
      <c r="FZ201" s="278"/>
      <c r="GA201" s="278"/>
      <c r="GB201" s="278"/>
      <c r="GC201" s="278"/>
      <c r="GD201" s="278"/>
      <c r="GE201" s="278"/>
      <c r="GF201" s="278"/>
      <c r="GG201" s="278"/>
      <c r="GH201" s="278"/>
      <c r="GI201" s="278"/>
      <c r="GJ201" s="278"/>
      <c r="GK201" s="278"/>
      <c r="GL201" s="278"/>
      <c r="GM201" s="278"/>
      <c r="GN201" s="278"/>
      <c r="GO201" s="278"/>
      <c r="GP201" s="278"/>
      <c r="GQ201" s="278"/>
      <c r="GR201" s="278"/>
      <c r="GS201" s="278"/>
      <c r="GT201" s="278"/>
      <c r="GU201" s="278"/>
      <c r="GV201" s="278"/>
      <c r="GW201" s="278"/>
      <c r="GX201" s="278"/>
      <c r="GY201" s="278"/>
      <c r="GZ201" s="278"/>
      <c r="HA201" s="278"/>
      <c r="HB201" s="278"/>
      <c r="HC201" s="278"/>
      <c r="HD201" s="278"/>
      <c r="HE201" s="278"/>
      <c r="HF201" s="278"/>
      <c r="HG201" s="278"/>
      <c r="HH201" s="278"/>
      <c r="HI201" s="278"/>
      <c r="HJ201" s="278"/>
      <c r="HK201" s="278"/>
      <c r="HL201" s="278"/>
      <c r="HM201" s="278"/>
      <c r="HN201" s="278"/>
      <c r="HO201" s="278"/>
      <c r="HP201" s="278"/>
      <c r="HQ201" s="278"/>
      <c r="HR201" s="278"/>
      <c r="HS201" s="278"/>
      <c r="HT201" s="278"/>
      <c r="HU201" s="278"/>
      <c r="HV201" s="278"/>
      <c r="HW201" s="278"/>
      <c r="HX201" s="278"/>
      <c r="HY201" s="278"/>
      <c r="HZ201" s="278"/>
      <c r="IA201" s="278"/>
      <c r="IB201" s="278"/>
      <c r="IC201" s="278"/>
      <c r="ID201" s="278"/>
      <c r="IE201" s="278"/>
      <c r="IF201" s="278"/>
      <c r="IG201" s="278"/>
      <c r="IH201" s="278"/>
      <c r="II201" s="278"/>
      <c r="IJ201" s="278"/>
      <c r="IK201" s="278"/>
      <c r="IL201" s="278"/>
      <c r="IM201" s="278"/>
      <c r="IN201" s="278"/>
      <c r="IO201" s="278"/>
      <c r="IP201" s="278"/>
      <c r="IQ201" s="278"/>
      <c r="IR201" s="278"/>
      <c r="IS201" s="278"/>
      <c r="IT201" s="278"/>
      <c r="IU201" s="278"/>
      <c r="IV201" s="278"/>
    </row>
    <row r="202" spans="1:256">
      <c r="A202" s="278"/>
      <c r="B202" s="278"/>
      <c r="C202" s="278"/>
      <c r="D202" s="278"/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C202" s="278"/>
      <c r="AD202" s="278"/>
      <c r="AE202" s="278"/>
      <c r="AF202" s="278"/>
      <c r="AG202" s="278"/>
      <c r="AH202" s="278"/>
      <c r="AI202" s="278"/>
      <c r="AJ202" s="278"/>
      <c r="AK202" s="278"/>
      <c r="AL202" s="278"/>
      <c r="AM202" s="278"/>
      <c r="AN202" s="278"/>
      <c r="AO202" s="278"/>
      <c r="AP202" s="278"/>
      <c r="AQ202" s="278"/>
      <c r="AR202" s="278"/>
      <c r="AS202" s="278"/>
      <c r="AT202" s="278"/>
      <c r="AU202" s="278"/>
      <c r="AV202" s="278"/>
      <c r="AW202" s="278"/>
      <c r="AX202" s="278"/>
      <c r="AY202" s="278"/>
      <c r="AZ202" s="278"/>
      <c r="BA202" s="278"/>
      <c r="BB202" s="278"/>
      <c r="BC202" s="278"/>
      <c r="BD202" s="278"/>
      <c r="BE202" s="278"/>
      <c r="BF202" s="278"/>
      <c r="BG202" s="278"/>
      <c r="BH202" s="278"/>
      <c r="BI202" s="278"/>
      <c r="BJ202" s="278"/>
      <c r="BK202" s="278"/>
      <c r="BL202" s="278"/>
      <c r="BM202" s="278"/>
      <c r="BN202" s="278"/>
      <c r="BO202" s="278"/>
      <c r="BP202" s="278"/>
      <c r="BQ202" s="278"/>
      <c r="BR202" s="278"/>
      <c r="BS202" s="278"/>
      <c r="BT202" s="278"/>
      <c r="BU202" s="278"/>
      <c r="BV202" s="278"/>
      <c r="BW202" s="278"/>
      <c r="BX202" s="278"/>
      <c r="BY202" s="278"/>
      <c r="BZ202" s="278"/>
      <c r="CA202" s="278"/>
      <c r="CB202" s="278"/>
      <c r="CC202" s="278"/>
      <c r="CD202" s="278"/>
      <c r="CE202" s="278"/>
      <c r="CF202" s="278"/>
      <c r="CG202" s="278"/>
      <c r="CH202" s="278"/>
      <c r="CI202" s="278"/>
      <c r="CJ202" s="278"/>
      <c r="CK202" s="278"/>
      <c r="CL202" s="278"/>
      <c r="CM202" s="278"/>
      <c r="CN202" s="278"/>
      <c r="CO202" s="278"/>
      <c r="CP202" s="278"/>
      <c r="CQ202" s="278"/>
      <c r="CR202" s="278"/>
      <c r="CS202" s="278"/>
      <c r="CT202" s="278"/>
      <c r="CU202" s="278"/>
      <c r="CV202" s="278"/>
      <c r="CW202" s="278"/>
      <c r="CX202" s="278"/>
      <c r="CY202" s="278"/>
      <c r="CZ202" s="278"/>
      <c r="DA202" s="278"/>
      <c r="DB202" s="278"/>
      <c r="DC202" s="278"/>
      <c r="DD202" s="278"/>
      <c r="DE202" s="278"/>
      <c r="DF202" s="278"/>
      <c r="DG202" s="278"/>
      <c r="DH202" s="278"/>
      <c r="DI202" s="278"/>
      <c r="DJ202" s="278"/>
      <c r="DK202" s="278"/>
      <c r="DL202" s="278"/>
      <c r="DM202" s="278"/>
      <c r="DN202" s="278"/>
      <c r="DO202" s="278"/>
      <c r="DP202" s="278"/>
      <c r="DQ202" s="278"/>
      <c r="DR202" s="278"/>
      <c r="DS202" s="278"/>
      <c r="DT202" s="278"/>
      <c r="DU202" s="278"/>
      <c r="DV202" s="278"/>
      <c r="DW202" s="278"/>
      <c r="DX202" s="278"/>
      <c r="DY202" s="278"/>
      <c r="DZ202" s="278"/>
      <c r="EA202" s="278"/>
      <c r="EB202" s="278"/>
      <c r="EC202" s="278"/>
      <c r="ED202" s="278"/>
      <c r="EE202" s="278"/>
      <c r="EF202" s="278"/>
      <c r="EG202" s="278"/>
      <c r="EH202" s="278"/>
      <c r="EI202" s="278"/>
      <c r="EJ202" s="278"/>
      <c r="EK202" s="278"/>
      <c r="EL202" s="278"/>
      <c r="EM202" s="278"/>
      <c r="EN202" s="278"/>
      <c r="EO202" s="278"/>
      <c r="EP202" s="278"/>
      <c r="EQ202" s="278"/>
      <c r="ER202" s="278"/>
      <c r="ES202" s="278"/>
      <c r="ET202" s="278"/>
      <c r="EU202" s="278"/>
      <c r="EV202" s="278"/>
      <c r="EW202" s="278"/>
      <c r="EX202" s="278"/>
      <c r="EY202" s="278"/>
      <c r="EZ202" s="278"/>
      <c r="FA202" s="278"/>
      <c r="FB202" s="278"/>
      <c r="FC202" s="278"/>
      <c r="FD202" s="278"/>
      <c r="FE202" s="278"/>
      <c r="FF202" s="278"/>
      <c r="FG202" s="278"/>
      <c r="FH202" s="278"/>
      <c r="FI202" s="278"/>
      <c r="FJ202" s="278"/>
      <c r="FK202" s="278"/>
      <c r="FL202" s="278"/>
      <c r="FM202" s="278"/>
      <c r="FN202" s="278"/>
      <c r="FO202" s="278"/>
      <c r="FP202" s="278"/>
      <c r="FQ202" s="278"/>
      <c r="FR202" s="278"/>
      <c r="FS202" s="278"/>
      <c r="FT202" s="278"/>
      <c r="FU202" s="278"/>
      <c r="FV202" s="278"/>
      <c r="FW202" s="278"/>
      <c r="FX202" s="278"/>
      <c r="FY202" s="278"/>
      <c r="FZ202" s="278"/>
      <c r="GA202" s="278"/>
      <c r="GB202" s="278"/>
      <c r="GC202" s="278"/>
      <c r="GD202" s="278"/>
      <c r="GE202" s="278"/>
      <c r="GF202" s="278"/>
      <c r="GG202" s="278"/>
      <c r="GH202" s="278"/>
      <c r="GI202" s="278"/>
      <c r="GJ202" s="278"/>
      <c r="GK202" s="278"/>
      <c r="GL202" s="278"/>
      <c r="GM202" s="278"/>
      <c r="GN202" s="278"/>
      <c r="GO202" s="278"/>
      <c r="GP202" s="278"/>
      <c r="GQ202" s="278"/>
      <c r="GR202" s="278"/>
      <c r="GS202" s="278"/>
      <c r="GT202" s="278"/>
      <c r="GU202" s="278"/>
      <c r="GV202" s="278"/>
      <c r="GW202" s="278"/>
      <c r="GX202" s="278"/>
      <c r="GY202" s="278"/>
      <c r="GZ202" s="278"/>
      <c r="HA202" s="278"/>
      <c r="HB202" s="278"/>
      <c r="HC202" s="278"/>
      <c r="HD202" s="278"/>
      <c r="HE202" s="278"/>
      <c r="HF202" s="278"/>
      <c r="HG202" s="278"/>
      <c r="HH202" s="278"/>
      <c r="HI202" s="278"/>
      <c r="HJ202" s="278"/>
      <c r="HK202" s="278"/>
      <c r="HL202" s="278"/>
      <c r="HM202" s="278"/>
      <c r="HN202" s="278"/>
      <c r="HO202" s="278"/>
      <c r="HP202" s="278"/>
      <c r="HQ202" s="278"/>
      <c r="HR202" s="278"/>
      <c r="HS202" s="278"/>
      <c r="HT202" s="278"/>
      <c r="HU202" s="278"/>
      <c r="HV202" s="278"/>
      <c r="HW202" s="278"/>
      <c r="HX202" s="278"/>
      <c r="HY202" s="278"/>
      <c r="HZ202" s="278"/>
      <c r="IA202" s="278"/>
      <c r="IB202" s="278"/>
      <c r="IC202" s="278"/>
      <c r="ID202" s="278"/>
      <c r="IE202" s="278"/>
      <c r="IF202" s="278"/>
      <c r="IG202" s="278"/>
      <c r="IH202" s="278"/>
      <c r="II202" s="278"/>
      <c r="IJ202" s="278"/>
      <c r="IK202" s="278"/>
      <c r="IL202" s="278"/>
      <c r="IM202" s="278"/>
      <c r="IN202" s="278"/>
      <c r="IO202" s="278"/>
      <c r="IP202" s="278"/>
      <c r="IQ202" s="278"/>
      <c r="IR202" s="278"/>
      <c r="IS202" s="278"/>
      <c r="IT202" s="278"/>
      <c r="IU202" s="278"/>
      <c r="IV202" s="278"/>
    </row>
    <row r="203" spans="1:256">
      <c r="A203" s="278"/>
      <c r="B203" s="278"/>
      <c r="C203" s="278"/>
      <c r="D203" s="278"/>
      <c r="E203" s="278"/>
      <c r="F203" s="278"/>
      <c r="G203" s="278"/>
      <c r="H203" s="278"/>
      <c r="I203" s="278"/>
      <c r="J203" s="278"/>
      <c r="K203" s="278"/>
      <c r="L203" s="278"/>
      <c r="M203" s="278"/>
      <c r="N203" s="278"/>
      <c r="O203" s="278"/>
      <c r="P203" s="278"/>
      <c r="Q203" s="278"/>
      <c r="R203" s="278"/>
      <c r="S203" s="278"/>
      <c r="T203" s="278"/>
      <c r="U203" s="278"/>
      <c r="V203" s="278"/>
      <c r="W203" s="278"/>
      <c r="X203" s="278"/>
      <c r="Y203" s="278"/>
      <c r="Z203" s="278"/>
      <c r="AC203" s="278"/>
      <c r="AD203" s="278"/>
      <c r="AE203" s="278"/>
      <c r="AF203" s="278"/>
      <c r="AG203" s="278"/>
      <c r="AH203" s="278"/>
      <c r="AI203" s="278"/>
      <c r="AJ203" s="278"/>
      <c r="AK203" s="278"/>
      <c r="AL203" s="278"/>
      <c r="AM203" s="278"/>
      <c r="AN203" s="278"/>
      <c r="AO203" s="278"/>
      <c r="AP203" s="278"/>
      <c r="AQ203" s="278"/>
      <c r="AR203" s="278"/>
      <c r="AS203" s="278"/>
      <c r="AT203" s="278"/>
      <c r="AU203" s="278"/>
      <c r="AV203" s="278"/>
      <c r="AW203" s="278"/>
      <c r="AX203" s="278"/>
      <c r="AY203" s="278"/>
      <c r="AZ203" s="278"/>
      <c r="BA203" s="278"/>
      <c r="BB203" s="278"/>
      <c r="BC203" s="278"/>
      <c r="BD203" s="278"/>
      <c r="BE203" s="278"/>
      <c r="BF203" s="278"/>
      <c r="BG203" s="278"/>
      <c r="BH203" s="278"/>
      <c r="BI203" s="278"/>
      <c r="BJ203" s="278"/>
      <c r="BK203" s="278"/>
      <c r="BL203" s="278"/>
      <c r="BM203" s="278"/>
      <c r="BN203" s="278"/>
      <c r="BO203" s="278"/>
      <c r="BP203" s="278"/>
      <c r="BQ203" s="278"/>
      <c r="BR203" s="278"/>
      <c r="BS203" s="278"/>
      <c r="BT203" s="278"/>
      <c r="BU203" s="278"/>
      <c r="BV203" s="278"/>
      <c r="BW203" s="278"/>
      <c r="BX203" s="278"/>
      <c r="BY203" s="278"/>
      <c r="BZ203" s="278"/>
      <c r="CA203" s="278"/>
      <c r="CB203" s="278"/>
      <c r="CC203" s="278"/>
      <c r="CD203" s="278"/>
      <c r="CE203" s="278"/>
      <c r="CF203" s="278"/>
      <c r="CG203" s="278"/>
      <c r="CH203" s="278"/>
      <c r="CI203" s="278"/>
      <c r="CJ203" s="278"/>
      <c r="CK203" s="278"/>
      <c r="CL203" s="278"/>
      <c r="CM203" s="278"/>
      <c r="CN203" s="278"/>
      <c r="CO203" s="278"/>
      <c r="CP203" s="278"/>
      <c r="CQ203" s="278"/>
      <c r="CR203" s="278"/>
      <c r="CS203" s="278"/>
      <c r="CT203" s="278"/>
      <c r="CU203" s="278"/>
      <c r="CV203" s="278"/>
      <c r="CW203" s="278"/>
      <c r="CX203" s="278"/>
      <c r="CY203" s="278"/>
      <c r="CZ203" s="278"/>
      <c r="DA203" s="278"/>
      <c r="DB203" s="278"/>
      <c r="DC203" s="278"/>
      <c r="DD203" s="278"/>
      <c r="DE203" s="278"/>
      <c r="DF203" s="278"/>
      <c r="DG203" s="278"/>
      <c r="DH203" s="278"/>
      <c r="DI203" s="278"/>
      <c r="DJ203" s="278"/>
      <c r="DK203" s="278"/>
      <c r="DL203" s="278"/>
      <c r="DM203" s="278"/>
      <c r="DN203" s="278"/>
      <c r="DO203" s="278"/>
      <c r="DP203" s="278"/>
      <c r="DQ203" s="278"/>
      <c r="DR203" s="278"/>
      <c r="DS203" s="278"/>
      <c r="DT203" s="278"/>
      <c r="DU203" s="278"/>
      <c r="DV203" s="278"/>
      <c r="DW203" s="278"/>
      <c r="DX203" s="278"/>
      <c r="DY203" s="278"/>
      <c r="DZ203" s="278"/>
      <c r="EA203" s="278"/>
      <c r="EB203" s="278"/>
      <c r="EC203" s="278"/>
      <c r="ED203" s="278"/>
      <c r="EE203" s="278"/>
      <c r="EF203" s="278"/>
      <c r="EG203" s="278"/>
      <c r="EH203" s="278"/>
      <c r="EI203" s="278"/>
      <c r="EJ203" s="278"/>
      <c r="EK203" s="278"/>
      <c r="EL203" s="278"/>
      <c r="EM203" s="278"/>
      <c r="EN203" s="278"/>
      <c r="EO203" s="278"/>
      <c r="EP203" s="278"/>
      <c r="EQ203" s="278"/>
      <c r="ER203" s="278"/>
      <c r="ES203" s="278"/>
      <c r="ET203" s="278"/>
      <c r="EU203" s="278"/>
      <c r="EV203" s="278"/>
      <c r="EW203" s="278"/>
      <c r="EX203" s="278"/>
      <c r="EY203" s="278"/>
      <c r="EZ203" s="278"/>
      <c r="FA203" s="278"/>
      <c r="FB203" s="278"/>
      <c r="FC203" s="278"/>
      <c r="FD203" s="278"/>
      <c r="FE203" s="278"/>
      <c r="FF203" s="278"/>
      <c r="FG203" s="278"/>
      <c r="FH203" s="278"/>
      <c r="FI203" s="278"/>
      <c r="FJ203" s="278"/>
      <c r="FK203" s="278"/>
      <c r="FL203" s="278"/>
      <c r="FM203" s="278"/>
      <c r="FN203" s="278"/>
      <c r="FO203" s="278"/>
      <c r="FP203" s="278"/>
      <c r="FQ203" s="278"/>
      <c r="FR203" s="278"/>
      <c r="FS203" s="278"/>
      <c r="FT203" s="278"/>
      <c r="FU203" s="278"/>
      <c r="FV203" s="278"/>
      <c r="FW203" s="278"/>
      <c r="FX203" s="278"/>
      <c r="FY203" s="278"/>
      <c r="FZ203" s="278"/>
      <c r="GA203" s="278"/>
      <c r="GB203" s="278"/>
      <c r="GC203" s="278"/>
      <c r="GD203" s="278"/>
      <c r="GE203" s="278"/>
      <c r="GF203" s="278"/>
      <c r="GG203" s="278"/>
      <c r="GH203" s="278"/>
      <c r="GI203" s="278"/>
      <c r="GJ203" s="278"/>
      <c r="GK203" s="278"/>
      <c r="GL203" s="278"/>
      <c r="GM203" s="278"/>
      <c r="GN203" s="278"/>
      <c r="GO203" s="278"/>
      <c r="GP203" s="278"/>
      <c r="GQ203" s="278"/>
      <c r="GR203" s="278"/>
      <c r="GS203" s="278"/>
      <c r="GT203" s="278"/>
      <c r="GU203" s="278"/>
      <c r="GV203" s="278"/>
      <c r="GW203" s="278"/>
      <c r="GX203" s="278"/>
      <c r="GY203" s="278"/>
      <c r="GZ203" s="278"/>
      <c r="HA203" s="278"/>
      <c r="HB203" s="278"/>
      <c r="HC203" s="278"/>
      <c r="HD203" s="278"/>
      <c r="HE203" s="278"/>
      <c r="HF203" s="278"/>
      <c r="HG203" s="278"/>
      <c r="HH203" s="278"/>
      <c r="HI203" s="278"/>
      <c r="HJ203" s="278"/>
      <c r="HK203" s="278"/>
      <c r="HL203" s="278"/>
      <c r="HM203" s="278"/>
      <c r="HN203" s="278"/>
      <c r="HO203" s="278"/>
      <c r="HP203" s="278"/>
      <c r="HQ203" s="278"/>
      <c r="HR203" s="278"/>
      <c r="HS203" s="278"/>
      <c r="HT203" s="278"/>
      <c r="HU203" s="278"/>
      <c r="HV203" s="278"/>
      <c r="HW203" s="278"/>
      <c r="HX203" s="278"/>
      <c r="HY203" s="278"/>
      <c r="HZ203" s="278"/>
      <c r="IA203" s="278"/>
      <c r="IB203" s="278"/>
      <c r="IC203" s="278"/>
      <c r="ID203" s="278"/>
      <c r="IE203" s="278"/>
      <c r="IF203" s="278"/>
      <c r="IG203" s="278"/>
      <c r="IH203" s="278"/>
      <c r="II203" s="278"/>
      <c r="IJ203" s="278"/>
      <c r="IK203" s="278"/>
      <c r="IL203" s="278"/>
      <c r="IM203" s="278"/>
      <c r="IN203" s="278"/>
      <c r="IO203" s="278"/>
      <c r="IP203" s="278"/>
      <c r="IQ203" s="278"/>
      <c r="IR203" s="278"/>
      <c r="IS203" s="278"/>
      <c r="IT203" s="278"/>
      <c r="IU203" s="278"/>
      <c r="IV203" s="278"/>
    </row>
    <row r="204" spans="1:256">
      <c r="A204" s="278"/>
      <c r="B204" s="278"/>
      <c r="C204" s="278"/>
      <c r="D204" s="278"/>
      <c r="E204" s="278"/>
      <c r="F204" s="278"/>
      <c r="G204" s="278"/>
      <c r="H204" s="278"/>
      <c r="I204" s="278"/>
      <c r="J204" s="278"/>
      <c r="K204" s="278"/>
      <c r="L204" s="278"/>
      <c r="M204" s="278"/>
      <c r="N204" s="278"/>
      <c r="O204" s="278"/>
      <c r="P204" s="278"/>
      <c r="Q204" s="278"/>
      <c r="R204" s="278"/>
      <c r="S204" s="278"/>
      <c r="T204" s="278"/>
      <c r="U204" s="278"/>
      <c r="V204" s="278"/>
      <c r="W204" s="278"/>
      <c r="X204" s="278"/>
      <c r="Y204" s="278"/>
      <c r="Z204" s="278"/>
      <c r="AC204" s="278"/>
      <c r="AD204" s="278"/>
      <c r="AE204" s="278"/>
      <c r="AF204" s="278"/>
      <c r="AG204" s="278"/>
      <c r="AH204" s="278"/>
      <c r="AI204" s="278"/>
      <c r="AJ204" s="278"/>
      <c r="AK204" s="278"/>
      <c r="AL204" s="278"/>
      <c r="AM204" s="278"/>
      <c r="AN204" s="278"/>
      <c r="AO204" s="278"/>
      <c r="AP204" s="278"/>
      <c r="AQ204" s="278"/>
      <c r="AR204" s="278"/>
      <c r="AS204" s="278"/>
      <c r="AT204" s="278"/>
      <c r="AU204" s="278"/>
      <c r="AV204" s="278"/>
      <c r="AW204" s="278"/>
      <c r="AX204" s="278"/>
      <c r="AY204" s="278"/>
      <c r="AZ204" s="278"/>
      <c r="BA204" s="278"/>
      <c r="BB204" s="278"/>
      <c r="BC204" s="278"/>
      <c r="BD204" s="278"/>
      <c r="BE204" s="278"/>
      <c r="BF204" s="278"/>
      <c r="BG204" s="278"/>
      <c r="BH204" s="278"/>
      <c r="BI204" s="278"/>
      <c r="BJ204" s="278"/>
      <c r="BK204" s="278"/>
      <c r="BL204" s="278"/>
      <c r="BM204" s="278"/>
      <c r="BN204" s="278"/>
      <c r="BO204" s="278"/>
      <c r="BP204" s="278"/>
      <c r="BQ204" s="278"/>
      <c r="BR204" s="278"/>
      <c r="BS204" s="278"/>
      <c r="BT204" s="278"/>
      <c r="BU204" s="278"/>
      <c r="BV204" s="278"/>
      <c r="BW204" s="278"/>
      <c r="BX204" s="278"/>
      <c r="BY204" s="278"/>
      <c r="BZ204" s="278"/>
      <c r="CA204" s="278"/>
      <c r="CB204" s="278"/>
      <c r="CC204" s="278"/>
      <c r="CD204" s="278"/>
      <c r="CE204" s="278"/>
      <c r="CF204" s="278"/>
      <c r="CG204" s="278"/>
      <c r="CH204" s="278"/>
      <c r="CI204" s="278"/>
      <c r="CJ204" s="278"/>
      <c r="CK204" s="278"/>
      <c r="CL204" s="278"/>
      <c r="CM204" s="278"/>
      <c r="CN204" s="278"/>
      <c r="CO204" s="278"/>
      <c r="CP204" s="278"/>
      <c r="CQ204" s="278"/>
      <c r="CR204" s="278"/>
      <c r="CS204" s="278"/>
      <c r="CT204" s="278"/>
      <c r="CU204" s="278"/>
      <c r="CV204" s="278"/>
      <c r="CW204" s="278"/>
      <c r="CX204" s="278"/>
      <c r="CY204" s="278"/>
      <c r="CZ204" s="278"/>
      <c r="DA204" s="278"/>
      <c r="DB204" s="278"/>
      <c r="DC204" s="278"/>
      <c r="DD204" s="278"/>
      <c r="DE204" s="278"/>
      <c r="DF204" s="278"/>
      <c r="DG204" s="278"/>
      <c r="DH204" s="278"/>
      <c r="DI204" s="278"/>
      <c r="DJ204" s="278"/>
      <c r="DK204" s="278"/>
      <c r="DL204" s="278"/>
      <c r="DM204" s="278"/>
      <c r="DN204" s="278"/>
      <c r="DO204" s="278"/>
      <c r="DP204" s="278"/>
      <c r="DQ204" s="278"/>
      <c r="DR204" s="278"/>
      <c r="DS204" s="278"/>
      <c r="DT204" s="278"/>
      <c r="DU204" s="278"/>
      <c r="DV204" s="278"/>
      <c r="DW204" s="278"/>
      <c r="DX204" s="278"/>
      <c r="DY204" s="278"/>
      <c r="DZ204" s="278"/>
      <c r="EA204" s="278"/>
      <c r="EB204" s="278"/>
      <c r="EC204" s="278"/>
      <c r="ED204" s="278"/>
      <c r="EE204" s="278"/>
      <c r="EF204" s="278"/>
      <c r="EG204" s="278"/>
      <c r="EH204" s="278"/>
      <c r="EI204" s="278"/>
      <c r="EJ204" s="278"/>
      <c r="EK204" s="278"/>
      <c r="EL204" s="278"/>
      <c r="EM204" s="278"/>
      <c r="EN204" s="278"/>
      <c r="EO204" s="278"/>
      <c r="EP204" s="278"/>
      <c r="EQ204" s="278"/>
      <c r="ER204" s="278"/>
      <c r="ES204" s="278"/>
      <c r="ET204" s="278"/>
      <c r="EU204" s="278"/>
      <c r="EV204" s="278"/>
      <c r="EW204" s="278"/>
      <c r="EX204" s="278"/>
      <c r="EY204" s="278"/>
      <c r="EZ204" s="278"/>
      <c r="FA204" s="278"/>
      <c r="FB204" s="278"/>
      <c r="FC204" s="278"/>
      <c r="FD204" s="278"/>
      <c r="FE204" s="278"/>
      <c r="FF204" s="278"/>
      <c r="FG204" s="278"/>
      <c r="FH204" s="278"/>
      <c r="FI204" s="278"/>
      <c r="FJ204" s="278"/>
      <c r="FK204" s="278"/>
      <c r="FL204" s="278"/>
      <c r="FM204" s="278"/>
      <c r="FN204" s="278"/>
      <c r="FO204" s="278"/>
      <c r="FP204" s="278"/>
      <c r="FQ204" s="278"/>
      <c r="FR204" s="278"/>
      <c r="FS204" s="278"/>
      <c r="FT204" s="278"/>
      <c r="FU204" s="278"/>
      <c r="FV204" s="278"/>
      <c r="FW204" s="278"/>
      <c r="FX204" s="278"/>
      <c r="FY204" s="278"/>
      <c r="FZ204" s="278"/>
      <c r="GA204" s="278"/>
      <c r="GB204" s="278"/>
      <c r="GC204" s="278"/>
      <c r="GD204" s="278"/>
      <c r="GE204" s="278"/>
      <c r="GF204" s="278"/>
      <c r="GG204" s="278"/>
      <c r="GH204" s="278"/>
      <c r="GI204" s="278"/>
      <c r="GJ204" s="278"/>
      <c r="GK204" s="278"/>
      <c r="GL204" s="278"/>
      <c r="GM204" s="278"/>
      <c r="GN204" s="278"/>
      <c r="GO204" s="278"/>
      <c r="GP204" s="278"/>
      <c r="GQ204" s="278"/>
      <c r="GR204" s="278"/>
      <c r="GS204" s="278"/>
      <c r="GT204" s="278"/>
      <c r="GU204" s="278"/>
      <c r="GV204" s="278"/>
      <c r="GW204" s="278"/>
      <c r="GX204" s="278"/>
      <c r="GY204" s="278"/>
      <c r="GZ204" s="278"/>
      <c r="HA204" s="278"/>
      <c r="HB204" s="278"/>
      <c r="HC204" s="278"/>
      <c r="HD204" s="278"/>
      <c r="HE204" s="278"/>
      <c r="HF204" s="278"/>
      <c r="HG204" s="278"/>
      <c r="HH204" s="278"/>
      <c r="HI204" s="278"/>
      <c r="HJ204" s="278"/>
      <c r="HK204" s="278"/>
      <c r="HL204" s="278"/>
      <c r="HM204" s="278"/>
      <c r="HN204" s="278"/>
      <c r="HO204" s="278"/>
      <c r="HP204" s="278"/>
      <c r="HQ204" s="278"/>
      <c r="HR204" s="278"/>
      <c r="HS204" s="278"/>
      <c r="HT204" s="278"/>
      <c r="HU204" s="278"/>
      <c r="HV204" s="278"/>
      <c r="HW204" s="278"/>
      <c r="HX204" s="278"/>
      <c r="HY204" s="278"/>
      <c r="HZ204" s="278"/>
      <c r="IA204" s="278"/>
      <c r="IB204" s="278"/>
      <c r="IC204" s="278"/>
      <c r="ID204" s="278"/>
      <c r="IE204" s="278"/>
      <c r="IF204" s="278"/>
      <c r="IG204" s="278"/>
      <c r="IH204" s="278"/>
      <c r="II204" s="278"/>
      <c r="IJ204" s="278"/>
      <c r="IK204" s="278"/>
      <c r="IL204" s="278"/>
      <c r="IM204" s="278"/>
      <c r="IN204" s="278"/>
      <c r="IO204" s="278"/>
      <c r="IP204" s="278"/>
      <c r="IQ204" s="278"/>
      <c r="IR204" s="278"/>
      <c r="IS204" s="278"/>
      <c r="IT204" s="278"/>
      <c r="IU204" s="278"/>
      <c r="IV204" s="278"/>
    </row>
    <row r="205" spans="1:256">
      <c r="A205" s="278"/>
      <c r="B205" s="278"/>
      <c r="C205" s="278"/>
      <c r="D205" s="278"/>
      <c r="E205" s="278"/>
      <c r="F205" s="278"/>
      <c r="G205" s="278"/>
      <c r="H205" s="278"/>
      <c r="I205" s="278"/>
      <c r="J205" s="278"/>
      <c r="K205" s="278"/>
      <c r="L205" s="278"/>
      <c r="M205" s="278"/>
      <c r="N205" s="278"/>
      <c r="O205" s="278"/>
      <c r="P205" s="278"/>
      <c r="Q205" s="278"/>
      <c r="R205" s="278"/>
      <c r="S205" s="278"/>
      <c r="T205" s="278"/>
      <c r="U205" s="278"/>
      <c r="V205" s="278"/>
      <c r="W205" s="278"/>
      <c r="X205" s="278"/>
      <c r="Y205" s="278"/>
      <c r="Z205" s="278"/>
      <c r="AC205" s="278"/>
      <c r="AD205" s="278"/>
      <c r="AE205" s="278"/>
      <c r="AF205" s="278"/>
      <c r="AG205" s="278"/>
      <c r="AH205" s="278"/>
      <c r="AI205" s="278"/>
      <c r="AJ205" s="278"/>
      <c r="AK205" s="278"/>
      <c r="AL205" s="278"/>
      <c r="AM205" s="278"/>
      <c r="AN205" s="278"/>
      <c r="AO205" s="278"/>
      <c r="AP205" s="278"/>
      <c r="AQ205" s="278"/>
      <c r="AR205" s="278"/>
      <c r="AS205" s="278"/>
      <c r="AT205" s="278"/>
      <c r="AU205" s="278"/>
      <c r="AV205" s="278"/>
      <c r="AW205" s="278"/>
      <c r="AX205" s="278"/>
      <c r="AY205" s="278"/>
      <c r="AZ205" s="278"/>
      <c r="BA205" s="278"/>
      <c r="BB205" s="278"/>
      <c r="BC205" s="278"/>
      <c r="BD205" s="278"/>
      <c r="BE205" s="278"/>
      <c r="BF205" s="278"/>
      <c r="BG205" s="278"/>
      <c r="BH205" s="278"/>
      <c r="BI205" s="278"/>
      <c r="BJ205" s="278"/>
      <c r="BK205" s="278"/>
      <c r="BL205" s="278"/>
      <c r="BM205" s="278"/>
      <c r="BN205" s="278"/>
      <c r="BO205" s="278"/>
      <c r="BP205" s="278"/>
      <c r="BQ205" s="278"/>
      <c r="BR205" s="278"/>
      <c r="BS205" s="278"/>
      <c r="BT205" s="278"/>
      <c r="BU205" s="278"/>
      <c r="BV205" s="278"/>
      <c r="BW205" s="278"/>
      <c r="BX205" s="278"/>
      <c r="BY205" s="278"/>
      <c r="BZ205" s="278"/>
      <c r="CA205" s="278"/>
      <c r="CB205" s="278"/>
      <c r="CC205" s="278"/>
      <c r="CD205" s="278"/>
      <c r="CE205" s="278"/>
      <c r="CF205" s="278"/>
      <c r="CG205" s="278"/>
      <c r="CH205" s="278"/>
      <c r="CI205" s="278"/>
      <c r="CJ205" s="278"/>
      <c r="CK205" s="278"/>
      <c r="CL205" s="278"/>
      <c r="CM205" s="278"/>
      <c r="CN205" s="278"/>
      <c r="CO205" s="278"/>
      <c r="CP205" s="278"/>
      <c r="CQ205" s="278"/>
      <c r="CR205" s="278"/>
      <c r="CS205" s="278"/>
      <c r="CT205" s="278"/>
      <c r="CU205" s="278"/>
      <c r="CV205" s="278"/>
      <c r="CW205" s="278"/>
      <c r="CX205" s="278"/>
      <c r="CY205" s="278"/>
      <c r="CZ205" s="278"/>
      <c r="DA205" s="278"/>
      <c r="DB205" s="278"/>
      <c r="DC205" s="278"/>
      <c r="DD205" s="278"/>
      <c r="DE205" s="278"/>
      <c r="DF205" s="278"/>
      <c r="DG205" s="278"/>
      <c r="DH205" s="278"/>
      <c r="DI205" s="278"/>
      <c r="DJ205" s="278"/>
      <c r="DK205" s="278"/>
      <c r="DL205" s="278"/>
      <c r="DM205" s="278"/>
      <c r="DN205" s="278"/>
      <c r="DO205" s="278"/>
      <c r="DP205" s="278"/>
      <c r="DQ205" s="278"/>
      <c r="DR205" s="278"/>
      <c r="DS205" s="278"/>
      <c r="DT205" s="278"/>
      <c r="DU205" s="278"/>
      <c r="DV205" s="278"/>
      <c r="DW205" s="278"/>
      <c r="DX205" s="278"/>
      <c r="DY205" s="278"/>
      <c r="DZ205" s="278"/>
      <c r="EA205" s="278"/>
      <c r="EB205" s="278"/>
      <c r="EC205" s="278"/>
      <c r="ED205" s="278"/>
      <c r="EE205" s="278"/>
      <c r="EF205" s="278"/>
      <c r="EG205" s="278"/>
      <c r="EH205" s="278"/>
      <c r="EI205" s="278"/>
      <c r="EJ205" s="278"/>
      <c r="EK205" s="278"/>
      <c r="EL205" s="278"/>
      <c r="EM205" s="278"/>
      <c r="EN205" s="278"/>
      <c r="EO205" s="278"/>
      <c r="EP205" s="278"/>
      <c r="EQ205" s="278"/>
      <c r="ER205" s="278"/>
      <c r="ES205" s="278"/>
      <c r="ET205" s="278"/>
      <c r="EU205" s="278"/>
      <c r="EV205" s="278"/>
      <c r="EW205" s="278"/>
      <c r="EX205" s="278"/>
      <c r="EY205" s="278"/>
      <c r="EZ205" s="278"/>
      <c r="FA205" s="278"/>
      <c r="FB205" s="278"/>
      <c r="FC205" s="278"/>
      <c r="FD205" s="278"/>
      <c r="FE205" s="278"/>
      <c r="FF205" s="278"/>
      <c r="FG205" s="278"/>
      <c r="FH205" s="278"/>
      <c r="FI205" s="278"/>
      <c r="FJ205" s="278"/>
      <c r="FK205" s="278"/>
      <c r="FL205" s="278"/>
      <c r="FM205" s="278"/>
      <c r="FN205" s="278"/>
      <c r="FO205" s="278"/>
      <c r="FP205" s="278"/>
      <c r="FQ205" s="278"/>
      <c r="FR205" s="278"/>
      <c r="FS205" s="278"/>
      <c r="FT205" s="278"/>
      <c r="FU205" s="278"/>
      <c r="FV205" s="278"/>
      <c r="FW205" s="278"/>
      <c r="FX205" s="278"/>
      <c r="FY205" s="278"/>
      <c r="FZ205" s="278"/>
      <c r="GA205" s="278"/>
      <c r="GB205" s="278"/>
      <c r="GC205" s="278"/>
      <c r="GD205" s="278"/>
      <c r="GE205" s="278"/>
      <c r="GF205" s="278"/>
      <c r="GG205" s="278"/>
      <c r="GH205" s="278"/>
      <c r="GI205" s="278"/>
      <c r="GJ205" s="278"/>
      <c r="GK205" s="278"/>
      <c r="GL205" s="278"/>
      <c r="GM205" s="278"/>
      <c r="GN205" s="278"/>
      <c r="GO205" s="278"/>
      <c r="GP205" s="278"/>
      <c r="GQ205" s="278"/>
      <c r="GR205" s="278"/>
      <c r="GS205" s="278"/>
      <c r="GT205" s="278"/>
      <c r="GU205" s="278"/>
      <c r="GV205" s="278"/>
      <c r="GW205" s="278"/>
      <c r="GX205" s="278"/>
      <c r="GY205" s="278"/>
      <c r="GZ205" s="278"/>
      <c r="HA205" s="278"/>
      <c r="HB205" s="278"/>
      <c r="HC205" s="278"/>
      <c r="HD205" s="278"/>
      <c r="HE205" s="278"/>
      <c r="HF205" s="278"/>
      <c r="HG205" s="278"/>
      <c r="HH205" s="278"/>
      <c r="HI205" s="278"/>
      <c r="HJ205" s="278"/>
      <c r="HK205" s="278"/>
      <c r="HL205" s="278"/>
      <c r="HM205" s="278"/>
      <c r="HN205" s="278"/>
      <c r="HO205" s="278"/>
      <c r="HP205" s="278"/>
      <c r="HQ205" s="278"/>
      <c r="HR205" s="278"/>
      <c r="HS205" s="278"/>
      <c r="HT205" s="278"/>
      <c r="HU205" s="278"/>
      <c r="HV205" s="278"/>
      <c r="HW205" s="278"/>
      <c r="HX205" s="278"/>
      <c r="HY205" s="278"/>
      <c r="HZ205" s="278"/>
      <c r="IA205" s="278"/>
      <c r="IB205" s="278"/>
      <c r="IC205" s="278"/>
      <c r="ID205" s="278"/>
      <c r="IE205" s="278"/>
      <c r="IF205" s="278"/>
      <c r="IG205" s="278"/>
      <c r="IH205" s="278"/>
      <c r="II205" s="278"/>
      <c r="IJ205" s="278"/>
      <c r="IK205" s="278"/>
      <c r="IL205" s="278"/>
      <c r="IM205" s="278"/>
      <c r="IN205" s="278"/>
      <c r="IO205" s="278"/>
      <c r="IP205" s="278"/>
      <c r="IQ205" s="278"/>
      <c r="IR205" s="278"/>
      <c r="IS205" s="278"/>
      <c r="IT205" s="278"/>
      <c r="IU205" s="278"/>
      <c r="IV205" s="278"/>
    </row>
    <row r="206" spans="1:256">
      <c r="A206" s="278"/>
      <c r="B206" s="278"/>
      <c r="C206" s="278"/>
      <c r="D206" s="278"/>
      <c r="E206" s="278"/>
      <c r="F206" s="278"/>
      <c r="G206" s="278"/>
      <c r="H206" s="278"/>
      <c r="I206" s="278"/>
      <c r="J206" s="278"/>
      <c r="K206" s="278"/>
      <c r="L206" s="278"/>
      <c r="M206" s="278"/>
      <c r="N206" s="278"/>
      <c r="O206" s="278"/>
      <c r="P206" s="278"/>
      <c r="Q206" s="278"/>
      <c r="R206" s="278"/>
      <c r="S206" s="278"/>
      <c r="T206" s="278"/>
      <c r="U206" s="278"/>
      <c r="V206" s="278"/>
      <c r="W206" s="278"/>
      <c r="X206" s="278"/>
      <c r="Y206" s="278"/>
      <c r="Z206" s="278"/>
      <c r="AC206" s="278"/>
      <c r="AD206" s="278"/>
      <c r="AE206" s="278"/>
      <c r="AF206" s="278"/>
      <c r="AG206" s="278"/>
      <c r="AH206" s="278"/>
      <c r="AI206" s="278"/>
      <c r="AJ206" s="278"/>
      <c r="AK206" s="278"/>
      <c r="AL206" s="278"/>
      <c r="AM206" s="278"/>
      <c r="AN206" s="278"/>
      <c r="AO206" s="278"/>
      <c r="AP206" s="278"/>
      <c r="AQ206" s="278"/>
      <c r="AR206" s="278"/>
      <c r="AS206" s="278"/>
      <c r="AT206" s="278"/>
      <c r="AU206" s="278"/>
      <c r="AV206" s="278"/>
      <c r="AW206" s="278"/>
      <c r="AX206" s="278"/>
      <c r="AY206" s="278"/>
      <c r="AZ206" s="278"/>
      <c r="BA206" s="278"/>
      <c r="BB206" s="278"/>
      <c r="BC206" s="278"/>
      <c r="BD206" s="278"/>
      <c r="BE206" s="278"/>
      <c r="BF206" s="278"/>
      <c r="BG206" s="278"/>
      <c r="BH206" s="278"/>
      <c r="BI206" s="278"/>
      <c r="BJ206" s="278"/>
      <c r="BK206" s="278"/>
      <c r="BL206" s="278"/>
      <c r="BM206" s="278"/>
      <c r="BN206" s="278"/>
      <c r="BO206" s="278"/>
      <c r="BP206" s="278"/>
      <c r="BQ206" s="278"/>
      <c r="BR206" s="278"/>
      <c r="BS206" s="278"/>
      <c r="BT206" s="278"/>
      <c r="BU206" s="278"/>
      <c r="BV206" s="278"/>
      <c r="BW206" s="278"/>
      <c r="BX206" s="278"/>
      <c r="BY206" s="278"/>
      <c r="BZ206" s="278"/>
      <c r="CA206" s="278"/>
      <c r="CB206" s="278"/>
      <c r="CC206" s="278"/>
      <c r="CD206" s="278"/>
      <c r="CE206" s="278"/>
      <c r="CF206" s="278"/>
      <c r="CG206" s="278"/>
      <c r="CH206" s="278"/>
      <c r="CI206" s="278"/>
      <c r="CJ206" s="278"/>
      <c r="CK206" s="278"/>
      <c r="CL206" s="278"/>
      <c r="CM206" s="278"/>
      <c r="CN206" s="278"/>
      <c r="CO206" s="278"/>
      <c r="CP206" s="278"/>
      <c r="CQ206" s="278"/>
      <c r="CR206" s="278"/>
      <c r="CS206" s="278"/>
      <c r="CT206" s="278"/>
      <c r="CU206" s="278"/>
      <c r="CV206" s="278"/>
      <c r="CW206" s="278"/>
      <c r="CX206" s="278"/>
      <c r="CY206" s="278"/>
      <c r="CZ206" s="278"/>
      <c r="DA206" s="278"/>
      <c r="DB206" s="278"/>
      <c r="DC206" s="278"/>
      <c r="DD206" s="278"/>
      <c r="DE206" s="278"/>
      <c r="DF206" s="278"/>
      <c r="DG206" s="278"/>
      <c r="DH206" s="278"/>
      <c r="DI206" s="278"/>
      <c r="DJ206" s="278"/>
      <c r="DK206" s="278"/>
      <c r="DL206" s="278"/>
      <c r="DM206" s="278"/>
      <c r="DN206" s="278"/>
      <c r="DO206" s="278"/>
      <c r="DP206" s="278"/>
      <c r="DQ206" s="278"/>
      <c r="DR206" s="278"/>
      <c r="DS206" s="278"/>
      <c r="DT206" s="278"/>
      <c r="DU206" s="278"/>
      <c r="DV206" s="278"/>
      <c r="DW206" s="278"/>
      <c r="DX206" s="278"/>
      <c r="DY206" s="278"/>
      <c r="DZ206" s="278"/>
      <c r="EA206" s="278"/>
      <c r="EB206" s="278"/>
      <c r="EC206" s="278"/>
      <c r="ED206" s="278"/>
      <c r="EE206" s="278"/>
      <c r="EF206" s="278"/>
      <c r="EG206" s="278"/>
      <c r="EH206" s="278"/>
      <c r="EI206" s="278"/>
      <c r="EJ206" s="278"/>
      <c r="EK206" s="278"/>
      <c r="EL206" s="278"/>
      <c r="EM206" s="278"/>
      <c r="EN206" s="278"/>
      <c r="EO206" s="278"/>
      <c r="EP206" s="278"/>
      <c r="EQ206" s="278"/>
      <c r="ER206" s="278"/>
      <c r="ES206" s="278"/>
      <c r="ET206" s="278"/>
      <c r="EU206" s="278"/>
      <c r="EV206" s="278"/>
      <c r="EW206" s="278"/>
      <c r="EX206" s="278"/>
      <c r="EY206" s="278"/>
      <c r="EZ206" s="278"/>
      <c r="FA206" s="278"/>
      <c r="FB206" s="278"/>
      <c r="FC206" s="278"/>
      <c r="FD206" s="278"/>
      <c r="FE206" s="278"/>
      <c r="FF206" s="278"/>
      <c r="FG206" s="278"/>
      <c r="FH206" s="278"/>
      <c r="FI206" s="278"/>
      <c r="FJ206" s="278"/>
      <c r="FK206" s="278"/>
      <c r="FL206" s="278"/>
      <c r="FM206" s="278"/>
      <c r="FN206" s="278"/>
      <c r="FO206" s="278"/>
      <c r="FP206" s="278"/>
      <c r="FQ206" s="278"/>
      <c r="FR206" s="278"/>
      <c r="FS206" s="278"/>
      <c r="FT206" s="278"/>
      <c r="FU206" s="278"/>
      <c r="FV206" s="278"/>
      <c r="FW206" s="278"/>
      <c r="FX206" s="278"/>
      <c r="FY206" s="278"/>
      <c r="FZ206" s="278"/>
      <c r="GA206" s="278"/>
      <c r="GB206" s="278"/>
      <c r="GC206" s="278"/>
      <c r="GD206" s="278"/>
      <c r="GE206" s="278"/>
      <c r="GF206" s="278"/>
      <c r="GG206" s="278"/>
      <c r="GH206" s="278"/>
      <c r="GI206" s="278"/>
      <c r="GJ206" s="278"/>
      <c r="GK206" s="278"/>
      <c r="GL206" s="278"/>
      <c r="GM206" s="278"/>
      <c r="GN206" s="278"/>
      <c r="GO206" s="278"/>
      <c r="GP206" s="278"/>
      <c r="GQ206" s="278"/>
      <c r="GR206" s="278"/>
      <c r="GS206" s="278"/>
      <c r="GT206" s="278"/>
      <c r="GU206" s="278"/>
      <c r="GV206" s="278"/>
      <c r="GW206" s="278"/>
      <c r="GX206" s="278"/>
      <c r="GY206" s="278"/>
      <c r="GZ206" s="278"/>
      <c r="HA206" s="278"/>
      <c r="HB206" s="278"/>
      <c r="HC206" s="278"/>
      <c r="HD206" s="278"/>
      <c r="HE206" s="278"/>
      <c r="HF206" s="278"/>
      <c r="HG206" s="278"/>
      <c r="HH206" s="278"/>
      <c r="HI206" s="278"/>
      <c r="HJ206" s="278"/>
      <c r="HK206" s="278"/>
      <c r="HL206" s="278"/>
      <c r="HM206" s="278"/>
      <c r="HN206" s="278"/>
      <c r="HO206" s="278"/>
      <c r="HP206" s="278"/>
      <c r="HQ206" s="278"/>
      <c r="HR206" s="278"/>
      <c r="HS206" s="278"/>
      <c r="HT206" s="278"/>
      <c r="HU206" s="278"/>
      <c r="HV206" s="278"/>
      <c r="HW206" s="278"/>
      <c r="HX206" s="278"/>
      <c r="HY206" s="278"/>
      <c r="HZ206" s="278"/>
      <c r="IA206" s="278"/>
      <c r="IB206" s="278"/>
      <c r="IC206" s="278"/>
      <c r="ID206" s="278"/>
      <c r="IE206" s="278"/>
      <c r="IF206" s="278"/>
      <c r="IG206" s="278"/>
      <c r="IH206" s="278"/>
      <c r="II206" s="278"/>
      <c r="IJ206" s="278"/>
      <c r="IK206" s="278"/>
      <c r="IL206" s="278"/>
      <c r="IM206" s="278"/>
      <c r="IN206" s="278"/>
      <c r="IO206" s="278"/>
      <c r="IP206" s="278"/>
      <c r="IQ206" s="278"/>
      <c r="IR206" s="278"/>
      <c r="IS206" s="278"/>
      <c r="IT206" s="278"/>
      <c r="IU206" s="278"/>
      <c r="IV206" s="278"/>
    </row>
    <row r="207" spans="1:256">
      <c r="A207" s="278"/>
      <c r="B207" s="278"/>
      <c r="C207" s="278"/>
      <c r="D207" s="278"/>
      <c r="E207" s="278"/>
      <c r="F207" s="278"/>
      <c r="G207" s="278"/>
      <c r="H207" s="278"/>
      <c r="I207" s="278"/>
      <c r="J207" s="278"/>
      <c r="K207" s="278"/>
      <c r="L207" s="278"/>
      <c r="M207" s="278"/>
      <c r="N207" s="278"/>
      <c r="O207" s="278"/>
      <c r="P207" s="278"/>
      <c r="Q207" s="278"/>
      <c r="R207" s="278"/>
      <c r="S207" s="278"/>
      <c r="T207" s="278"/>
      <c r="U207" s="278"/>
      <c r="V207" s="278"/>
      <c r="W207" s="278"/>
      <c r="X207" s="278"/>
      <c r="Y207" s="278"/>
      <c r="Z207" s="278"/>
      <c r="AC207" s="278"/>
      <c r="AD207" s="278"/>
      <c r="AE207" s="278"/>
      <c r="AF207" s="278"/>
      <c r="AG207" s="278"/>
      <c r="AH207" s="278"/>
      <c r="AI207" s="278"/>
      <c r="AJ207" s="278"/>
      <c r="AK207" s="278"/>
      <c r="AL207" s="278"/>
      <c r="AM207" s="278"/>
      <c r="AN207" s="278"/>
      <c r="AO207" s="278"/>
      <c r="AP207" s="278"/>
      <c r="AQ207" s="278"/>
      <c r="AR207" s="278"/>
      <c r="AS207" s="278"/>
      <c r="AT207" s="278"/>
      <c r="AU207" s="278"/>
      <c r="AV207" s="278"/>
      <c r="AW207" s="278"/>
      <c r="AX207" s="278"/>
      <c r="AY207" s="278"/>
      <c r="AZ207" s="278"/>
      <c r="BA207" s="278"/>
      <c r="BB207" s="278"/>
      <c r="BC207" s="278"/>
      <c r="BD207" s="278"/>
      <c r="BE207" s="278"/>
      <c r="BF207" s="278"/>
      <c r="BG207" s="278"/>
      <c r="BH207" s="278"/>
      <c r="BI207" s="278"/>
      <c r="BJ207" s="278"/>
      <c r="BK207" s="278"/>
      <c r="BL207" s="278"/>
      <c r="BM207" s="278"/>
      <c r="BN207" s="278"/>
      <c r="BO207" s="278"/>
      <c r="BP207" s="278"/>
      <c r="BQ207" s="278"/>
      <c r="BR207" s="278"/>
      <c r="BS207" s="278"/>
      <c r="BT207" s="278"/>
      <c r="BU207" s="278"/>
      <c r="BV207" s="278"/>
      <c r="BW207" s="278"/>
      <c r="BX207" s="278"/>
      <c r="BY207" s="278"/>
      <c r="BZ207" s="278"/>
      <c r="CA207" s="278"/>
      <c r="CB207" s="278"/>
      <c r="CC207" s="278"/>
      <c r="CD207" s="278"/>
      <c r="CE207" s="278"/>
      <c r="CF207" s="278"/>
      <c r="CG207" s="278"/>
      <c r="CH207" s="278"/>
      <c r="CI207" s="278"/>
      <c r="CJ207" s="278"/>
      <c r="CK207" s="278"/>
      <c r="CL207" s="278"/>
      <c r="CM207" s="278"/>
      <c r="CN207" s="278"/>
      <c r="CO207" s="278"/>
      <c r="CP207" s="278"/>
      <c r="CQ207" s="278"/>
      <c r="CR207" s="278"/>
      <c r="CS207" s="278"/>
      <c r="CT207" s="278"/>
      <c r="CU207" s="278"/>
      <c r="CV207" s="278"/>
      <c r="CW207" s="278"/>
      <c r="CX207" s="278"/>
      <c r="CY207" s="278"/>
      <c r="CZ207" s="278"/>
      <c r="DA207" s="278"/>
      <c r="DB207" s="278"/>
      <c r="DC207" s="278"/>
      <c r="DD207" s="278"/>
      <c r="DE207" s="278"/>
      <c r="DF207" s="278"/>
      <c r="DG207" s="278"/>
      <c r="DH207" s="278"/>
      <c r="DI207" s="278"/>
      <c r="DJ207" s="278"/>
      <c r="DK207" s="278"/>
      <c r="DL207" s="278"/>
      <c r="DM207" s="278"/>
      <c r="DN207" s="278"/>
      <c r="DO207" s="278"/>
      <c r="DP207" s="278"/>
      <c r="DQ207" s="278"/>
      <c r="DR207" s="278"/>
      <c r="DS207" s="278"/>
      <c r="DT207" s="278"/>
      <c r="DU207" s="278"/>
      <c r="DV207" s="278"/>
      <c r="DW207" s="278"/>
      <c r="DX207" s="278"/>
      <c r="DY207" s="278"/>
      <c r="DZ207" s="278"/>
      <c r="EA207" s="278"/>
      <c r="EB207" s="278"/>
      <c r="EC207" s="278"/>
      <c r="ED207" s="278"/>
      <c r="EE207" s="278"/>
      <c r="EF207" s="278"/>
      <c r="EG207" s="278"/>
      <c r="EH207" s="278"/>
      <c r="EI207" s="278"/>
      <c r="EJ207" s="278"/>
      <c r="EK207" s="278"/>
      <c r="EL207" s="278"/>
      <c r="EM207" s="278"/>
      <c r="EN207" s="278"/>
      <c r="EO207" s="278"/>
      <c r="EP207" s="278"/>
      <c r="EQ207" s="278"/>
      <c r="ER207" s="278"/>
      <c r="ES207" s="278"/>
      <c r="ET207" s="278"/>
      <c r="EU207" s="278"/>
      <c r="EV207" s="278"/>
      <c r="EW207" s="278"/>
      <c r="EX207" s="278"/>
      <c r="EY207" s="278"/>
      <c r="EZ207" s="278"/>
      <c r="FA207" s="278"/>
      <c r="FB207" s="278"/>
      <c r="FC207" s="278"/>
      <c r="FD207" s="278"/>
      <c r="FE207" s="278"/>
      <c r="FF207" s="278"/>
      <c r="FG207" s="278"/>
      <c r="FH207" s="278"/>
      <c r="FI207" s="278"/>
      <c r="FJ207" s="278"/>
      <c r="FK207" s="278"/>
      <c r="FL207" s="278"/>
      <c r="FM207" s="278"/>
      <c r="FN207" s="278"/>
      <c r="FO207" s="278"/>
      <c r="FP207" s="278"/>
      <c r="FQ207" s="278"/>
      <c r="FR207" s="278"/>
      <c r="FS207" s="278"/>
      <c r="FT207" s="278"/>
      <c r="FU207" s="278"/>
      <c r="FV207" s="278"/>
      <c r="FW207" s="278"/>
      <c r="FX207" s="278"/>
      <c r="FY207" s="278"/>
      <c r="FZ207" s="278"/>
      <c r="GA207" s="278"/>
      <c r="GB207" s="278"/>
      <c r="GC207" s="278"/>
      <c r="GD207" s="278"/>
      <c r="GE207" s="278"/>
      <c r="GF207" s="278"/>
      <c r="GG207" s="278"/>
      <c r="GH207" s="278"/>
      <c r="GI207" s="278"/>
      <c r="GJ207" s="278"/>
      <c r="GK207" s="278"/>
      <c r="GL207" s="278"/>
      <c r="GM207" s="278"/>
      <c r="GN207" s="278"/>
      <c r="GO207" s="278"/>
      <c r="GP207" s="278"/>
      <c r="GQ207" s="278"/>
      <c r="GR207" s="278"/>
      <c r="GS207" s="278"/>
      <c r="GT207" s="278"/>
      <c r="GU207" s="278"/>
      <c r="GV207" s="278"/>
      <c r="GW207" s="278"/>
      <c r="GX207" s="278"/>
      <c r="GY207" s="278"/>
      <c r="GZ207" s="278"/>
      <c r="HA207" s="278"/>
      <c r="HB207" s="278"/>
      <c r="HC207" s="278"/>
      <c r="HD207" s="278"/>
      <c r="HE207" s="278"/>
      <c r="HF207" s="278"/>
      <c r="HG207" s="278"/>
      <c r="HH207" s="278"/>
      <c r="HI207" s="278"/>
      <c r="HJ207" s="278"/>
      <c r="HK207" s="278"/>
      <c r="HL207" s="278"/>
      <c r="HM207" s="278"/>
      <c r="HN207" s="278"/>
      <c r="HO207" s="278"/>
      <c r="HP207" s="278"/>
      <c r="HQ207" s="278"/>
      <c r="HR207" s="278"/>
      <c r="HS207" s="278"/>
      <c r="HT207" s="278"/>
      <c r="HU207" s="278"/>
      <c r="HV207" s="278"/>
      <c r="HW207" s="278"/>
      <c r="HX207" s="278"/>
      <c r="HY207" s="278"/>
      <c r="HZ207" s="278"/>
      <c r="IA207" s="278"/>
      <c r="IB207" s="278"/>
      <c r="IC207" s="278"/>
      <c r="ID207" s="278"/>
      <c r="IE207" s="278"/>
      <c r="IF207" s="278"/>
      <c r="IG207" s="278"/>
      <c r="IH207" s="278"/>
      <c r="II207" s="278"/>
      <c r="IJ207" s="278"/>
      <c r="IK207" s="278"/>
      <c r="IL207" s="278"/>
      <c r="IM207" s="278"/>
      <c r="IN207" s="278"/>
      <c r="IO207" s="278"/>
      <c r="IP207" s="278"/>
      <c r="IQ207" s="278"/>
      <c r="IR207" s="278"/>
      <c r="IS207" s="278"/>
      <c r="IT207" s="278"/>
      <c r="IU207" s="278"/>
      <c r="IV207" s="278"/>
    </row>
    <row r="208" spans="1:256">
      <c r="A208" s="278"/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C208" s="278"/>
      <c r="AD208" s="278"/>
      <c r="AE208" s="278"/>
      <c r="AF208" s="278"/>
      <c r="AG208" s="278"/>
      <c r="AH208" s="278"/>
      <c r="AI208" s="278"/>
      <c r="AJ208" s="278"/>
      <c r="AK208" s="278"/>
      <c r="AL208" s="278"/>
      <c r="AM208" s="278"/>
      <c r="AN208" s="278"/>
      <c r="AO208" s="278"/>
      <c r="AP208" s="278"/>
      <c r="AQ208" s="278"/>
      <c r="AR208" s="278"/>
      <c r="AS208" s="278"/>
      <c r="AT208" s="278"/>
      <c r="AU208" s="278"/>
      <c r="AV208" s="278"/>
      <c r="AW208" s="278"/>
      <c r="AX208" s="278"/>
      <c r="AY208" s="278"/>
      <c r="AZ208" s="278"/>
      <c r="BA208" s="278"/>
      <c r="BB208" s="278"/>
      <c r="BC208" s="278"/>
      <c r="BD208" s="278"/>
      <c r="BE208" s="278"/>
      <c r="BF208" s="278"/>
      <c r="BG208" s="278"/>
      <c r="BH208" s="278"/>
      <c r="BI208" s="278"/>
      <c r="BJ208" s="278"/>
      <c r="BK208" s="278"/>
      <c r="BL208" s="278"/>
      <c r="BM208" s="278"/>
      <c r="BN208" s="278"/>
      <c r="BO208" s="278"/>
      <c r="BP208" s="278"/>
      <c r="BQ208" s="278"/>
      <c r="BR208" s="278"/>
      <c r="BS208" s="278"/>
      <c r="BT208" s="278"/>
      <c r="BU208" s="278"/>
      <c r="BV208" s="278"/>
      <c r="BW208" s="278"/>
      <c r="BX208" s="278"/>
      <c r="BY208" s="278"/>
      <c r="BZ208" s="278"/>
      <c r="CA208" s="278"/>
      <c r="CB208" s="278"/>
      <c r="CC208" s="278"/>
      <c r="CD208" s="278"/>
      <c r="CE208" s="278"/>
      <c r="CF208" s="278"/>
      <c r="CG208" s="278"/>
      <c r="CH208" s="278"/>
      <c r="CI208" s="278"/>
      <c r="CJ208" s="278"/>
      <c r="CK208" s="278"/>
      <c r="CL208" s="278"/>
      <c r="CM208" s="278"/>
      <c r="CN208" s="278"/>
      <c r="CO208" s="278"/>
      <c r="CP208" s="278"/>
      <c r="CQ208" s="278"/>
      <c r="CR208" s="278"/>
      <c r="CS208" s="278"/>
      <c r="CT208" s="278"/>
      <c r="CU208" s="278"/>
      <c r="CV208" s="278"/>
      <c r="CW208" s="278"/>
      <c r="CX208" s="278"/>
      <c r="CY208" s="278"/>
      <c r="CZ208" s="278"/>
      <c r="DA208" s="278"/>
      <c r="DB208" s="278"/>
      <c r="DC208" s="278"/>
      <c r="DD208" s="278"/>
      <c r="DE208" s="278"/>
      <c r="DF208" s="278"/>
      <c r="DG208" s="278"/>
      <c r="DH208" s="278"/>
      <c r="DI208" s="278"/>
      <c r="DJ208" s="278"/>
      <c r="DK208" s="278"/>
      <c r="DL208" s="278"/>
      <c r="DM208" s="278"/>
      <c r="DN208" s="278"/>
      <c r="DO208" s="278"/>
      <c r="DP208" s="278"/>
      <c r="DQ208" s="278"/>
      <c r="DR208" s="278"/>
      <c r="DS208" s="278"/>
      <c r="DT208" s="278"/>
      <c r="DU208" s="278"/>
      <c r="DV208" s="278"/>
      <c r="DW208" s="278"/>
      <c r="DX208" s="278"/>
      <c r="DY208" s="278"/>
      <c r="DZ208" s="278"/>
      <c r="EA208" s="278"/>
      <c r="EB208" s="278"/>
      <c r="EC208" s="278"/>
      <c r="ED208" s="278"/>
      <c r="EE208" s="278"/>
      <c r="EF208" s="278"/>
      <c r="EG208" s="278"/>
      <c r="EH208" s="278"/>
      <c r="EI208" s="278"/>
      <c r="EJ208" s="278"/>
      <c r="EK208" s="278"/>
      <c r="EL208" s="278"/>
      <c r="EM208" s="278"/>
      <c r="EN208" s="278"/>
      <c r="EO208" s="278"/>
      <c r="EP208" s="278"/>
      <c r="EQ208" s="278"/>
      <c r="ER208" s="278"/>
      <c r="ES208" s="278"/>
      <c r="ET208" s="278"/>
      <c r="EU208" s="278"/>
      <c r="EV208" s="278"/>
      <c r="EW208" s="278"/>
      <c r="EX208" s="278"/>
      <c r="EY208" s="278"/>
      <c r="EZ208" s="278"/>
      <c r="FA208" s="278"/>
      <c r="FB208" s="278"/>
      <c r="FC208" s="278"/>
      <c r="FD208" s="278"/>
      <c r="FE208" s="278"/>
      <c r="FF208" s="278"/>
      <c r="FG208" s="278"/>
      <c r="FH208" s="278"/>
      <c r="FI208" s="278"/>
      <c r="FJ208" s="278"/>
      <c r="FK208" s="278"/>
      <c r="FL208" s="278"/>
      <c r="FM208" s="278"/>
      <c r="FN208" s="278"/>
      <c r="FO208" s="278"/>
      <c r="FP208" s="278"/>
      <c r="FQ208" s="278"/>
      <c r="FR208" s="278"/>
      <c r="FS208" s="278"/>
      <c r="FT208" s="278"/>
      <c r="FU208" s="278"/>
      <c r="FV208" s="278"/>
      <c r="FW208" s="278"/>
      <c r="FX208" s="278"/>
      <c r="FY208" s="278"/>
      <c r="FZ208" s="278"/>
      <c r="GA208" s="278"/>
      <c r="GB208" s="278"/>
      <c r="GC208" s="278"/>
      <c r="GD208" s="278"/>
      <c r="GE208" s="278"/>
      <c r="GF208" s="278"/>
      <c r="GG208" s="278"/>
      <c r="GH208" s="278"/>
      <c r="GI208" s="278"/>
      <c r="GJ208" s="278"/>
      <c r="GK208" s="278"/>
      <c r="GL208" s="278"/>
      <c r="GM208" s="278"/>
      <c r="GN208" s="278"/>
      <c r="GO208" s="278"/>
      <c r="GP208" s="278"/>
      <c r="GQ208" s="278"/>
      <c r="GR208" s="278"/>
      <c r="GS208" s="278"/>
      <c r="GT208" s="278"/>
      <c r="GU208" s="278"/>
      <c r="GV208" s="278"/>
      <c r="GW208" s="278"/>
      <c r="GX208" s="278"/>
      <c r="GY208" s="278"/>
      <c r="GZ208" s="278"/>
      <c r="HA208" s="278"/>
      <c r="HB208" s="278"/>
      <c r="HC208" s="278"/>
      <c r="HD208" s="278"/>
      <c r="HE208" s="278"/>
      <c r="HF208" s="278"/>
      <c r="HG208" s="278"/>
      <c r="HH208" s="278"/>
      <c r="HI208" s="278"/>
      <c r="HJ208" s="278"/>
      <c r="HK208" s="278"/>
      <c r="HL208" s="278"/>
      <c r="HM208" s="278"/>
      <c r="HN208" s="278"/>
      <c r="HO208" s="278"/>
      <c r="HP208" s="278"/>
      <c r="HQ208" s="278"/>
      <c r="HR208" s="278"/>
      <c r="HS208" s="278"/>
      <c r="HT208" s="278"/>
      <c r="HU208" s="278"/>
      <c r="HV208" s="278"/>
      <c r="HW208" s="278"/>
      <c r="HX208" s="278"/>
      <c r="HY208" s="278"/>
      <c r="HZ208" s="278"/>
      <c r="IA208" s="278"/>
      <c r="IB208" s="278"/>
      <c r="IC208" s="278"/>
      <c r="ID208" s="278"/>
      <c r="IE208" s="278"/>
      <c r="IF208" s="278"/>
      <c r="IG208" s="278"/>
      <c r="IH208" s="278"/>
      <c r="II208" s="278"/>
      <c r="IJ208" s="278"/>
      <c r="IK208" s="278"/>
      <c r="IL208" s="278"/>
      <c r="IM208" s="278"/>
      <c r="IN208" s="278"/>
      <c r="IO208" s="278"/>
      <c r="IP208" s="278"/>
      <c r="IQ208" s="278"/>
      <c r="IR208" s="278"/>
      <c r="IS208" s="278"/>
      <c r="IT208" s="278"/>
      <c r="IU208" s="278"/>
      <c r="IV208" s="278"/>
    </row>
    <row r="209" spans="1:256">
      <c r="A209" s="278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C209" s="278"/>
      <c r="AD209" s="278"/>
      <c r="AE209" s="278"/>
      <c r="AF209" s="278"/>
      <c r="AG209" s="278"/>
      <c r="AH209" s="278"/>
      <c r="AI209" s="278"/>
      <c r="AJ209" s="278"/>
      <c r="AK209" s="278"/>
      <c r="AL209" s="278"/>
      <c r="AM209" s="278"/>
      <c r="AN209" s="278"/>
      <c r="AO209" s="278"/>
      <c r="AP209" s="278"/>
      <c r="AQ209" s="278"/>
      <c r="AR209" s="278"/>
      <c r="AS209" s="278"/>
      <c r="AT209" s="278"/>
      <c r="AU209" s="278"/>
      <c r="AV209" s="278"/>
      <c r="AW209" s="278"/>
      <c r="AX209" s="278"/>
      <c r="AY209" s="278"/>
      <c r="AZ209" s="278"/>
      <c r="BA209" s="278"/>
      <c r="BB209" s="278"/>
      <c r="BC209" s="278"/>
      <c r="BD209" s="278"/>
      <c r="BE209" s="278"/>
      <c r="BF209" s="278"/>
      <c r="BG209" s="278"/>
      <c r="BH209" s="278"/>
      <c r="BI209" s="278"/>
      <c r="BJ209" s="278"/>
      <c r="BK209" s="278"/>
      <c r="BL209" s="278"/>
      <c r="BM209" s="278"/>
      <c r="BN209" s="278"/>
      <c r="BO209" s="278"/>
      <c r="BP209" s="278"/>
      <c r="BQ209" s="278"/>
      <c r="BR209" s="278"/>
      <c r="BS209" s="278"/>
      <c r="BT209" s="278"/>
      <c r="BU209" s="278"/>
      <c r="BV209" s="278"/>
      <c r="BW209" s="278"/>
      <c r="BX209" s="278"/>
      <c r="BY209" s="278"/>
      <c r="BZ209" s="278"/>
      <c r="CA209" s="278"/>
      <c r="CB209" s="278"/>
      <c r="CC209" s="278"/>
      <c r="CD209" s="278"/>
      <c r="CE209" s="278"/>
      <c r="CF209" s="278"/>
      <c r="CG209" s="278"/>
      <c r="CH209" s="278"/>
      <c r="CI209" s="278"/>
      <c r="CJ209" s="278"/>
      <c r="CK209" s="278"/>
      <c r="CL209" s="278"/>
      <c r="CM209" s="278"/>
      <c r="CN209" s="278"/>
      <c r="CO209" s="278"/>
      <c r="CP209" s="278"/>
      <c r="CQ209" s="278"/>
      <c r="CR209" s="278"/>
      <c r="CS209" s="278"/>
      <c r="CT209" s="278"/>
      <c r="CU209" s="278"/>
      <c r="CV209" s="278"/>
      <c r="CW209" s="278"/>
      <c r="CX209" s="278"/>
      <c r="CY209" s="278"/>
      <c r="CZ209" s="278"/>
      <c r="DA209" s="278"/>
      <c r="DB209" s="278"/>
      <c r="DC209" s="278"/>
      <c r="DD209" s="278"/>
      <c r="DE209" s="278"/>
      <c r="DF209" s="278"/>
      <c r="DG209" s="278"/>
      <c r="DH209" s="278"/>
      <c r="DI209" s="278"/>
      <c r="DJ209" s="278"/>
      <c r="DK209" s="278"/>
      <c r="DL209" s="278"/>
      <c r="DM209" s="278"/>
      <c r="DN209" s="278"/>
      <c r="DO209" s="278"/>
      <c r="DP209" s="278"/>
      <c r="DQ209" s="278"/>
      <c r="DR209" s="278"/>
      <c r="DS209" s="278"/>
      <c r="DT209" s="278"/>
      <c r="DU209" s="278"/>
      <c r="DV209" s="278"/>
      <c r="DW209" s="278"/>
      <c r="DX209" s="278"/>
      <c r="DY209" s="278"/>
      <c r="DZ209" s="278"/>
      <c r="EA209" s="278"/>
      <c r="EB209" s="278"/>
      <c r="EC209" s="278"/>
      <c r="ED209" s="278"/>
      <c r="EE209" s="278"/>
      <c r="EF209" s="278"/>
      <c r="EG209" s="278"/>
      <c r="EH209" s="278"/>
      <c r="EI209" s="278"/>
      <c r="EJ209" s="278"/>
      <c r="EK209" s="278"/>
      <c r="EL209" s="278"/>
      <c r="EM209" s="278"/>
      <c r="EN209" s="278"/>
      <c r="EO209" s="278"/>
      <c r="EP209" s="278"/>
      <c r="EQ209" s="278"/>
      <c r="ER209" s="278"/>
      <c r="ES209" s="278"/>
      <c r="ET209" s="278"/>
      <c r="EU209" s="278"/>
      <c r="EV209" s="278"/>
      <c r="EW209" s="278"/>
      <c r="EX209" s="278"/>
      <c r="EY209" s="278"/>
      <c r="EZ209" s="278"/>
      <c r="FA209" s="278"/>
      <c r="FB209" s="278"/>
      <c r="FC209" s="278"/>
      <c r="FD209" s="278"/>
      <c r="FE209" s="278"/>
      <c r="FF209" s="278"/>
      <c r="FG209" s="278"/>
      <c r="FH209" s="278"/>
      <c r="FI209" s="278"/>
      <c r="FJ209" s="278"/>
      <c r="FK209" s="278"/>
      <c r="FL209" s="278"/>
      <c r="FM209" s="278"/>
      <c r="FN209" s="278"/>
      <c r="FO209" s="278"/>
      <c r="FP209" s="278"/>
      <c r="FQ209" s="278"/>
      <c r="FR209" s="278"/>
      <c r="FS209" s="278"/>
      <c r="FT209" s="278"/>
      <c r="FU209" s="278"/>
      <c r="FV209" s="278"/>
      <c r="FW209" s="278"/>
      <c r="FX209" s="278"/>
      <c r="FY209" s="278"/>
      <c r="FZ209" s="278"/>
      <c r="GA209" s="278"/>
      <c r="GB209" s="278"/>
      <c r="GC209" s="278"/>
      <c r="GD209" s="278"/>
      <c r="GE209" s="278"/>
      <c r="GF209" s="278"/>
      <c r="GG209" s="278"/>
      <c r="GH209" s="278"/>
      <c r="GI209" s="278"/>
      <c r="GJ209" s="278"/>
      <c r="GK209" s="278"/>
      <c r="GL209" s="278"/>
      <c r="GM209" s="278"/>
      <c r="GN209" s="278"/>
      <c r="GO209" s="278"/>
      <c r="GP209" s="278"/>
      <c r="GQ209" s="278"/>
      <c r="GR209" s="278"/>
      <c r="GS209" s="278"/>
      <c r="GT209" s="278"/>
      <c r="GU209" s="278"/>
      <c r="GV209" s="278"/>
      <c r="GW209" s="278"/>
      <c r="GX209" s="278"/>
      <c r="GY209" s="278"/>
      <c r="GZ209" s="278"/>
      <c r="HA209" s="278"/>
      <c r="HB209" s="278"/>
      <c r="HC209" s="278"/>
      <c r="HD209" s="278"/>
      <c r="HE209" s="278"/>
      <c r="HF209" s="278"/>
      <c r="HG209" s="278"/>
      <c r="HH209" s="278"/>
      <c r="HI209" s="278"/>
      <c r="HJ209" s="278"/>
      <c r="HK209" s="278"/>
      <c r="HL209" s="278"/>
      <c r="HM209" s="278"/>
      <c r="HN209" s="278"/>
      <c r="HO209" s="278"/>
      <c r="HP209" s="278"/>
      <c r="HQ209" s="278"/>
      <c r="HR209" s="278"/>
      <c r="HS209" s="278"/>
      <c r="HT209" s="278"/>
      <c r="HU209" s="278"/>
      <c r="HV209" s="278"/>
      <c r="HW209" s="278"/>
      <c r="HX209" s="278"/>
      <c r="HY209" s="278"/>
      <c r="HZ209" s="278"/>
      <c r="IA209" s="278"/>
      <c r="IB209" s="278"/>
      <c r="IC209" s="278"/>
      <c r="ID209" s="278"/>
      <c r="IE209" s="278"/>
      <c r="IF209" s="278"/>
      <c r="IG209" s="278"/>
      <c r="IH209" s="278"/>
      <c r="II209" s="278"/>
      <c r="IJ209" s="278"/>
      <c r="IK209" s="278"/>
      <c r="IL209" s="278"/>
      <c r="IM209" s="278"/>
      <c r="IN209" s="278"/>
      <c r="IO209" s="278"/>
      <c r="IP209" s="278"/>
      <c r="IQ209" s="278"/>
      <c r="IR209" s="278"/>
      <c r="IS209" s="278"/>
      <c r="IT209" s="278"/>
      <c r="IU209" s="278"/>
      <c r="IV209" s="278"/>
    </row>
    <row r="210" spans="1:256">
      <c r="A210" s="278"/>
      <c r="B210" s="278"/>
      <c r="C210" s="278"/>
      <c r="D210" s="278"/>
      <c r="E210" s="278"/>
      <c r="F210" s="278"/>
      <c r="G210" s="278"/>
      <c r="H210" s="278"/>
      <c r="I210" s="278"/>
      <c r="J210" s="278"/>
      <c r="K210" s="278"/>
      <c r="L210" s="278"/>
      <c r="M210" s="278"/>
      <c r="N210" s="278"/>
      <c r="O210" s="278"/>
      <c r="P210" s="278"/>
      <c r="Q210" s="278"/>
      <c r="R210" s="278"/>
      <c r="S210" s="278"/>
      <c r="T210" s="278"/>
      <c r="U210" s="278"/>
      <c r="V210" s="278"/>
      <c r="W210" s="278"/>
      <c r="X210" s="278"/>
      <c r="Y210" s="278"/>
      <c r="Z210" s="278"/>
      <c r="AC210" s="278"/>
      <c r="AD210" s="278"/>
      <c r="AE210" s="278"/>
      <c r="AF210" s="278"/>
      <c r="AG210" s="278"/>
    </row>
    <row r="211" spans="1:256">
      <c r="J211" s="283"/>
      <c r="K211" s="283"/>
      <c r="S211" s="535"/>
      <c r="T211" s="535"/>
      <c r="U211" s="535"/>
      <c r="V211" s="535"/>
      <c r="W211" s="535"/>
      <c r="X211" s="535"/>
      <c r="Y211" s="535"/>
      <c r="Z211" s="535"/>
      <c r="AR211" s="278"/>
      <c r="AS211" s="278"/>
      <c r="AT211" s="278"/>
      <c r="AU211" s="278"/>
      <c r="AV211" s="278"/>
      <c r="AW211" s="278"/>
      <c r="AX211" s="278"/>
      <c r="AY211" s="278"/>
      <c r="AZ211" s="278"/>
      <c r="BA211" s="278"/>
      <c r="BB211" s="278"/>
      <c r="BC211" s="278"/>
      <c r="BD211" s="278"/>
      <c r="BE211" s="278"/>
      <c r="BF211" s="278"/>
      <c r="BG211" s="278"/>
      <c r="BH211" s="278"/>
      <c r="BI211" s="278"/>
      <c r="BJ211" s="278"/>
      <c r="BK211" s="278"/>
      <c r="BL211" s="278"/>
      <c r="BM211" s="278"/>
      <c r="BN211" s="278"/>
      <c r="BO211" s="278"/>
      <c r="BP211" s="278"/>
      <c r="BQ211" s="278"/>
      <c r="BR211" s="278"/>
      <c r="BS211" s="278"/>
      <c r="BT211" s="278"/>
      <c r="BU211" s="278"/>
      <c r="BV211" s="278"/>
      <c r="BW211" s="278"/>
      <c r="BX211" s="278"/>
      <c r="BY211" s="278"/>
      <c r="BZ211" s="278"/>
      <c r="CA211" s="278"/>
      <c r="CB211" s="278"/>
      <c r="CC211" s="278"/>
      <c r="CD211" s="278"/>
      <c r="CE211" s="278"/>
      <c r="CF211" s="278"/>
      <c r="CG211" s="278"/>
      <c r="CH211" s="278"/>
      <c r="CI211" s="278"/>
      <c r="CJ211" s="278"/>
      <c r="CK211" s="278"/>
      <c r="CL211" s="278"/>
      <c r="CM211" s="278"/>
      <c r="CN211" s="278"/>
      <c r="CO211" s="278"/>
      <c r="CP211" s="278"/>
      <c r="CQ211" s="278"/>
      <c r="CR211" s="278"/>
      <c r="CS211" s="278"/>
      <c r="CT211" s="278"/>
      <c r="CU211" s="278"/>
      <c r="CV211" s="278"/>
      <c r="CW211" s="278"/>
      <c r="CX211" s="278"/>
      <c r="CY211" s="278"/>
      <c r="CZ211" s="278"/>
      <c r="DA211" s="278"/>
      <c r="DB211" s="278"/>
      <c r="DC211" s="278"/>
      <c r="DD211" s="278"/>
      <c r="DE211" s="278"/>
      <c r="DF211" s="278"/>
      <c r="DG211" s="278"/>
      <c r="DH211" s="278"/>
      <c r="DI211" s="278"/>
      <c r="DJ211" s="278"/>
      <c r="DK211" s="278"/>
      <c r="DL211" s="278"/>
      <c r="DM211" s="278"/>
      <c r="DN211" s="278"/>
      <c r="DO211" s="278"/>
      <c r="DP211" s="278"/>
      <c r="DQ211" s="278"/>
      <c r="DR211" s="278"/>
      <c r="DS211" s="278"/>
      <c r="DT211" s="278"/>
      <c r="DU211" s="278"/>
      <c r="DV211" s="278"/>
      <c r="DW211" s="278"/>
      <c r="DX211" s="278"/>
      <c r="DY211" s="278"/>
      <c r="DZ211" s="278"/>
      <c r="EA211" s="278"/>
      <c r="EB211" s="278"/>
      <c r="EC211" s="278"/>
      <c r="ED211" s="278"/>
      <c r="EE211" s="278"/>
      <c r="EF211" s="278"/>
      <c r="EG211" s="278"/>
      <c r="EH211" s="278"/>
      <c r="EI211" s="278"/>
      <c r="EJ211" s="278"/>
      <c r="EK211" s="278"/>
      <c r="EL211" s="278"/>
      <c r="EM211" s="278"/>
      <c r="EN211" s="278"/>
      <c r="EO211" s="278"/>
      <c r="EP211" s="278"/>
      <c r="EQ211" s="278"/>
      <c r="ER211" s="278"/>
      <c r="ES211" s="278"/>
      <c r="ET211" s="278"/>
      <c r="EU211" s="278"/>
      <c r="EV211" s="278"/>
      <c r="EW211" s="278"/>
      <c r="EX211" s="278"/>
      <c r="EY211" s="278"/>
      <c r="EZ211" s="278"/>
      <c r="FA211" s="278"/>
      <c r="FB211" s="278"/>
      <c r="FC211" s="278"/>
      <c r="FD211" s="278"/>
      <c r="FE211" s="278"/>
      <c r="FF211" s="278"/>
      <c r="FG211" s="278"/>
      <c r="FH211" s="278"/>
      <c r="FI211" s="278"/>
      <c r="FJ211" s="278"/>
      <c r="FK211" s="278"/>
      <c r="FL211" s="278"/>
      <c r="FM211" s="278"/>
      <c r="FN211" s="278"/>
      <c r="FO211" s="278"/>
      <c r="FP211" s="278"/>
      <c r="FQ211" s="278"/>
      <c r="FR211" s="278"/>
      <c r="FS211" s="278"/>
      <c r="FT211" s="278"/>
      <c r="FU211" s="278"/>
      <c r="FV211" s="278"/>
      <c r="FW211" s="278"/>
      <c r="FX211" s="278"/>
      <c r="FY211" s="278"/>
      <c r="FZ211" s="278"/>
      <c r="GA211" s="278"/>
      <c r="GB211" s="278"/>
      <c r="GC211" s="278"/>
      <c r="GD211" s="278"/>
      <c r="GE211" s="278"/>
      <c r="GF211" s="278"/>
      <c r="GG211" s="278"/>
      <c r="GH211" s="278"/>
      <c r="GI211" s="278"/>
      <c r="GJ211" s="278"/>
      <c r="GK211" s="278"/>
      <c r="GL211" s="278"/>
      <c r="GM211" s="278"/>
      <c r="GN211" s="278"/>
      <c r="GO211" s="278"/>
      <c r="GP211" s="278"/>
      <c r="GQ211" s="278"/>
      <c r="GR211" s="278"/>
      <c r="GS211" s="278"/>
      <c r="GT211" s="278"/>
      <c r="GU211" s="278"/>
      <c r="GV211" s="278"/>
      <c r="GW211" s="278"/>
      <c r="GX211" s="278"/>
      <c r="GY211" s="278"/>
      <c r="GZ211" s="278"/>
      <c r="HA211" s="278"/>
      <c r="HB211" s="278"/>
      <c r="HC211" s="278"/>
      <c r="HD211" s="278"/>
      <c r="HE211" s="278"/>
      <c r="HF211" s="278"/>
      <c r="HG211" s="278"/>
      <c r="HH211" s="278"/>
      <c r="HI211" s="278"/>
      <c r="HJ211" s="278"/>
      <c r="HK211" s="278"/>
      <c r="HL211" s="278"/>
      <c r="HM211" s="278"/>
      <c r="HN211" s="278"/>
      <c r="HO211" s="278"/>
      <c r="HP211" s="278"/>
      <c r="HQ211" s="278"/>
      <c r="HR211" s="278"/>
      <c r="HS211" s="278"/>
      <c r="HT211" s="278"/>
      <c r="HU211" s="278"/>
      <c r="HV211" s="278"/>
      <c r="HW211" s="278"/>
      <c r="HX211" s="278"/>
      <c r="HY211" s="278"/>
      <c r="HZ211" s="278"/>
      <c r="IA211" s="278"/>
      <c r="IB211" s="278"/>
      <c r="IC211" s="278"/>
      <c r="ID211" s="278"/>
      <c r="IE211" s="278"/>
      <c r="IF211" s="278"/>
      <c r="IG211" s="278"/>
      <c r="IH211" s="278"/>
      <c r="II211" s="278"/>
      <c r="IJ211" s="278"/>
      <c r="IK211" s="278"/>
      <c r="IL211" s="278"/>
      <c r="IM211" s="278"/>
      <c r="IN211" s="278"/>
      <c r="IO211" s="278"/>
      <c r="IP211" s="278"/>
      <c r="IQ211" s="278"/>
      <c r="IR211" s="278"/>
      <c r="IS211" s="278"/>
      <c r="IT211" s="278"/>
      <c r="IU211" s="278"/>
      <c r="IV211" s="278"/>
    </row>
    <row r="212" spans="1:256">
      <c r="J212" s="283"/>
      <c r="K212" s="283"/>
      <c r="S212" s="535"/>
      <c r="T212" s="535"/>
      <c r="U212" s="535"/>
      <c r="V212" s="535"/>
      <c r="W212" s="535"/>
      <c r="X212" s="535"/>
      <c r="Y212" s="535"/>
      <c r="Z212" s="535"/>
      <c r="AR212" s="278"/>
      <c r="AS212" s="278"/>
      <c r="AT212" s="278"/>
      <c r="AU212" s="278"/>
      <c r="AV212" s="278"/>
      <c r="AW212" s="278"/>
      <c r="AX212" s="278"/>
      <c r="AY212" s="278"/>
      <c r="AZ212" s="278"/>
      <c r="BA212" s="278"/>
      <c r="BB212" s="278"/>
      <c r="BC212" s="278"/>
      <c r="BD212" s="278"/>
      <c r="BE212" s="278"/>
      <c r="BF212" s="278"/>
      <c r="BG212" s="278"/>
      <c r="BH212" s="278"/>
      <c r="BI212" s="278"/>
      <c r="BJ212" s="278"/>
      <c r="BK212" s="278"/>
      <c r="BL212" s="278"/>
      <c r="BM212" s="278"/>
      <c r="BN212" s="278"/>
      <c r="BO212" s="278"/>
      <c r="BP212" s="278"/>
      <c r="BQ212" s="278"/>
      <c r="BR212" s="278"/>
      <c r="BS212" s="278"/>
      <c r="BT212" s="278"/>
      <c r="BU212" s="278"/>
      <c r="BV212" s="278"/>
      <c r="BW212" s="278"/>
      <c r="BX212" s="278"/>
      <c r="BY212" s="278"/>
      <c r="BZ212" s="278"/>
      <c r="CA212" s="278"/>
      <c r="CB212" s="278"/>
      <c r="CC212" s="278"/>
      <c r="CD212" s="278"/>
      <c r="CE212" s="278"/>
      <c r="CF212" s="278"/>
      <c r="CG212" s="278"/>
      <c r="CH212" s="278"/>
      <c r="CI212" s="278"/>
      <c r="CJ212" s="278"/>
      <c r="CK212" s="278"/>
      <c r="CL212" s="278"/>
      <c r="CM212" s="278"/>
      <c r="CN212" s="278"/>
      <c r="CO212" s="278"/>
      <c r="CP212" s="278"/>
      <c r="CQ212" s="278"/>
      <c r="CR212" s="278"/>
      <c r="CS212" s="278"/>
      <c r="CT212" s="278"/>
      <c r="CU212" s="278"/>
      <c r="CV212" s="278"/>
      <c r="CW212" s="278"/>
      <c r="CX212" s="278"/>
      <c r="CY212" s="278"/>
      <c r="CZ212" s="278"/>
      <c r="DA212" s="278"/>
      <c r="DB212" s="278"/>
      <c r="DC212" s="278"/>
      <c r="DD212" s="278"/>
      <c r="DE212" s="278"/>
      <c r="DF212" s="278"/>
      <c r="DG212" s="278"/>
      <c r="DH212" s="278"/>
      <c r="DI212" s="278"/>
      <c r="DJ212" s="278"/>
      <c r="DK212" s="278"/>
      <c r="DL212" s="278"/>
      <c r="DM212" s="278"/>
      <c r="DN212" s="278"/>
      <c r="DO212" s="278"/>
      <c r="DP212" s="278"/>
      <c r="DQ212" s="278"/>
      <c r="DR212" s="278"/>
      <c r="DS212" s="278"/>
      <c r="DT212" s="278"/>
      <c r="DU212" s="278"/>
      <c r="DV212" s="278"/>
      <c r="DW212" s="278"/>
      <c r="DX212" s="278"/>
      <c r="DY212" s="278"/>
      <c r="DZ212" s="278"/>
      <c r="EA212" s="278"/>
      <c r="EB212" s="278"/>
      <c r="EC212" s="278"/>
      <c r="ED212" s="278"/>
      <c r="EE212" s="278"/>
      <c r="EF212" s="278"/>
      <c r="EG212" s="278"/>
      <c r="EH212" s="278"/>
      <c r="EI212" s="278"/>
      <c r="EJ212" s="278"/>
      <c r="EK212" s="278"/>
      <c r="EL212" s="278"/>
      <c r="EM212" s="278"/>
      <c r="EN212" s="278"/>
      <c r="EO212" s="278"/>
      <c r="EP212" s="278"/>
      <c r="EQ212" s="278"/>
      <c r="ER212" s="278"/>
      <c r="ES212" s="278"/>
      <c r="ET212" s="278"/>
      <c r="EU212" s="278"/>
      <c r="EV212" s="278"/>
      <c r="EW212" s="278"/>
      <c r="EX212" s="278"/>
      <c r="EY212" s="278"/>
      <c r="EZ212" s="278"/>
      <c r="FA212" s="278"/>
      <c r="FB212" s="278"/>
      <c r="FC212" s="278"/>
      <c r="FD212" s="278"/>
      <c r="FE212" s="278"/>
      <c r="FF212" s="278"/>
      <c r="FG212" s="278"/>
      <c r="FH212" s="278"/>
      <c r="FI212" s="278"/>
      <c r="FJ212" s="278"/>
      <c r="FK212" s="278"/>
      <c r="FL212" s="278"/>
      <c r="FM212" s="278"/>
      <c r="FN212" s="278"/>
      <c r="FO212" s="278"/>
      <c r="FP212" s="278"/>
      <c r="FQ212" s="278"/>
      <c r="FR212" s="278"/>
      <c r="FS212" s="278"/>
      <c r="FT212" s="278"/>
      <c r="FU212" s="278"/>
      <c r="FV212" s="278"/>
      <c r="FW212" s="278"/>
      <c r="FX212" s="278"/>
      <c r="FY212" s="278"/>
      <c r="FZ212" s="278"/>
      <c r="GA212" s="278"/>
      <c r="GB212" s="278"/>
      <c r="GC212" s="278"/>
      <c r="GD212" s="278"/>
      <c r="GE212" s="278"/>
      <c r="GF212" s="278"/>
      <c r="GG212" s="278"/>
      <c r="GH212" s="278"/>
      <c r="GI212" s="278"/>
      <c r="GJ212" s="278"/>
      <c r="GK212" s="278"/>
      <c r="GL212" s="278"/>
      <c r="GM212" s="278"/>
      <c r="GN212" s="278"/>
      <c r="GO212" s="278"/>
      <c r="GP212" s="278"/>
      <c r="GQ212" s="278"/>
      <c r="GR212" s="278"/>
      <c r="GS212" s="278"/>
      <c r="GT212" s="278"/>
      <c r="GU212" s="278"/>
      <c r="GV212" s="278"/>
      <c r="GW212" s="278"/>
      <c r="GX212" s="278"/>
      <c r="GY212" s="278"/>
      <c r="GZ212" s="278"/>
      <c r="HA212" s="278"/>
      <c r="HB212" s="278"/>
      <c r="HC212" s="278"/>
      <c r="HD212" s="278"/>
      <c r="HE212" s="278"/>
      <c r="HF212" s="278"/>
      <c r="HG212" s="278"/>
      <c r="HH212" s="278"/>
      <c r="HI212" s="278"/>
      <c r="HJ212" s="278"/>
      <c r="HK212" s="278"/>
      <c r="HL212" s="278"/>
      <c r="HM212" s="278"/>
      <c r="HN212" s="278"/>
      <c r="HO212" s="278"/>
      <c r="HP212" s="278"/>
      <c r="HQ212" s="278"/>
      <c r="HR212" s="278"/>
      <c r="HS212" s="278"/>
      <c r="HT212" s="278"/>
      <c r="HU212" s="278"/>
      <c r="HV212" s="278"/>
      <c r="HW212" s="278"/>
      <c r="HX212" s="278"/>
      <c r="HY212" s="278"/>
      <c r="HZ212" s="278"/>
      <c r="IA212" s="278"/>
      <c r="IB212" s="278"/>
      <c r="IC212" s="278"/>
      <c r="ID212" s="278"/>
      <c r="IE212" s="278"/>
      <c r="IF212" s="278"/>
      <c r="IG212" s="278"/>
      <c r="IH212" s="278"/>
      <c r="II212" s="278"/>
      <c r="IJ212" s="278"/>
      <c r="IK212" s="278"/>
      <c r="IL212" s="278"/>
      <c r="IM212" s="278"/>
      <c r="IN212" s="278"/>
      <c r="IO212" s="278"/>
      <c r="IP212" s="278"/>
      <c r="IQ212" s="278"/>
      <c r="IR212" s="278"/>
      <c r="IS212" s="278"/>
      <c r="IT212" s="278"/>
      <c r="IU212" s="278"/>
      <c r="IV212" s="278"/>
    </row>
    <row r="213" spans="1:256">
      <c r="J213" s="283"/>
      <c r="K213" s="283"/>
      <c r="S213" s="535"/>
      <c r="T213" s="535"/>
      <c r="U213" s="535"/>
      <c r="V213" s="535"/>
      <c r="W213" s="535"/>
      <c r="X213" s="535"/>
      <c r="Y213" s="535"/>
      <c r="Z213" s="535"/>
      <c r="AR213" s="278"/>
      <c r="AS213" s="278"/>
      <c r="AT213" s="278"/>
      <c r="AU213" s="278"/>
      <c r="AV213" s="278"/>
      <c r="AW213" s="278"/>
      <c r="AX213" s="278"/>
      <c r="AY213" s="278"/>
      <c r="AZ213" s="278"/>
      <c r="BA213" s="278"/>
      <c r="BB213" s="278"/>
      <c r="BC213" s="278"/>
      <c r="BD213" s="278"/>
      <c r="BE213" s="278"/>
      <c r="BF213" s="278"/>
      <c r="BG213" s="278"/>
      <c r="BH213" s="278"/>
      <c r="BI213" s="278"/>
      <c r="BJ213" s="278"/>
      <c r="BK213" s="278"/>
      <c r="BL213" s="278"/>
      <c r="BM213" s="278"/>
      <c r="BN213" s="278"/>
      <c r="BO213" s="278"/>
      <c r="BP213" s="278"/>
      <c r="BQ213" s="278"/>
      <c r="BR213" s="278"/>
      <c r="BS213" s="278"/>
      <c r="BT213" s="278"/>
      <c r="BU213" s="278"/>
      <c r="BV213" s="278"/>
      <c r="BW213" s="278"/>
      <c r="BX213" s="278"/>
      <c r="BY213" s="278"/>
      <c r="BZ213" s="278"/>
      <c r="CA213" s="278"/>
      <c r="CB213" s="278"/>
      <c r="CC213" s="278"/>
      <c r="CD213" s="278"/>
      <c r="CE213" s="278"/>
      <c r="CF213" s="278"/>
      <c r="CG213" s="278"/>
      <c r="CH213" s="278"/>
      <c r="CI213" s="278"/>
      <c r="CJ213" s="278"/>
      <c r="CK213" s="278"/>
      <c r="CL213" s="278"/>
      <c r="CM213" s="278"/>
      <c r="CN213" s="278"/>
      <c r="CO213" s="278"/>
      <c r="CP213" s="278"/>
      <c r="CQ213" s="278"/>
      <c r="CR213" s="278"/>
      <c r="CS213" s="278"/>
      <c r="CT213" s="278"/>
      <c r="CU213" s="278"/>
      <c r="CV213" s="278"/>
      <c r="CW213" s="278"/>
      <c r="CX213" s="278"/>
      <c r="CY213" s="278"/>
      <c r="CZ213" s="278"/>
      <c r="DA213" s="278"/>
      <c r="DB213" s="278"/>
      <c r="DC213" s="278"/>
      <c r="DD213" s="278"/>
      <c r="DE213" s="278"/>
      <c r="DF213" s="278"/>
      <c r="DG213" s="278"/>
      <c r="DH213" s="278"/>
      <c r="DI213" s="278"/>
      <c r="DJ213" s="278"/>
      <c r="DK213" s="278"/>
      <c r="DL213" s="278"/>
      <c r="DM213" s="278"/>
      <c r="DN213" s="278"/>
      <c r="DO213" s="278"/>
      <c r="DP213" s="278"/>
      <c r="DQ213" s="278"/>
      <c r="DR213" s="278"/>
      <c r="DS213" s="278"/>
      <c r="DT213" s="278"/>
      <c r="DU213" s="278"/>
      <c r="DV213" s="278"/>
      <c r="DW213" s="278"/>
      <c r="DX213" s="278"/>
      <c r="DY213" s="278"/>
      <c r="DZ213" s="278"/>
      <c r="EA213" s="278"/>
      <c r="EB213" s="278"/>
      <c r="EC213" s="278"/>
      <c r="ED213" s="278"/>
      <c r="EE213" s="278"/>
      <c r="EF213" s="278"/>
      <c r="EG213" s="278"/>
      <c r="EH213" s="278"/>
      <c r="EI213" s="278"/>
      <c r="EJ213" s="278"/>
      <c r="EK213" s="278"/>
      <c r="EL213" s="278"/>
      <c r="EM213" s="278"/>
      <c r="EN213" s="278"/>
      <c r="EO213" s="278"/>
      <c r="EP213" s="278"/>
      <c r="EQ213" s="278"/>
      <c r="ER213" s="278"/>
      <c r="ES213" s="278"/>
      <c r="ET213" s="278"/>
      <c r="EU213" s="278"/>
      <c r="EV213" s="278"/>
      <c r="EW213" s="278"/>
      <c r="EX213" s="278"/>
      <c r="EY213" s="278"/>
      <c r="EZ213" s="278"/>
      <c r="FA213" s="278"/>
      <c r="FB213" s="278"/>
      <c r="FC213" s="278"/>
      <c r="FD213" s="278"/>
      <c r="FE213" s="278"/>
      <c r="FF213" s="278"/>
      <c r="FG213" s="278"/>
      <c r="FH213" s="278"/>
      <c r="FI213" s="278"/>
      <c r="FJ213" s="278"/>
      <c r="FK213" s="278"/>
      <c r="FL213" s="278"/>
      <c r="FM213" s="278"/>
      <c r="FN213" s="278"/>
      <c r="FO213" s="278"/>
      <c r="FP213" s="278"/>
      <c r="FQ213" s="278"/>
      <c r="FR213" s="278"/>
      <c r="FS213" s="278"/>
      <c r="FT213" s="278"/>
      <c r="FU213" s="278"/>
      <c r="FV213" s="278"/>
      <c r="FW213" s="278"/>
      <c r="FX213" s="278"/>
      <c r="FY213" s="278"/>
      <c r="FZ213" s="278"/>
      <c r="GA213" s="278"/>
      <c r="GB213" s="278"/>
      <c r="GC213" s="278"/>
      <c r="GD213" s="278"/>
      <c r="GE213" s="278"/>
      <c r="GF213" s="278"/>
      <c r="GG213" s="278"/>
      <c r="GH213" s="278"/>
      <c r="GI213" s="278"/>
      <c r="GJ213" s="278"/>
      <c r="GK213" s="278"/>
      <c r="GL213" s="278"/>
      <c r="GM213" s="278"/>
      <c r="GN213" s="278"/>
      <c r="GO213" s="278"/>
      <c r="GP213" s="278"/>
      <c r="GQ213" s="278"/>
      <c r="GR213" s="278"/>
      <c r="GS213" s="278"/>
      <c r="GT213" s="278"/>
      <c r="GU213" s="278"/>
      <c r="GV213" s="278"/>
      <c r="GW213" s="278"/>
      <c r="GX213" s="278"/>
      <c r="GY213" s="278"/>
      <c r="GZ213" s="278"/>
      <c r="HA213" s="278"/>
      <c r="HB213" s="278"/>
      <c r="HC213" s="278"/>
      <c r="HD213" s="278"/>
      <c r="HE213" s="278"/>
      <c r="HF213" s="278"/>
      <c r="HG213" s="278"/>
      <c r="HH213" s="278"/>
      <c r="HI213" s="278"/>
      <c r="HJ213" s="278"/>
      <c r="HK213" s="278"/>
      <c r="HL213" s="278"/>
      <c r="HM213" s="278"/>
      <c r="HN213" s="278"/>
      <c r="HO213" s="278"/>
      <c r="HP213" s="278"/>
      <c r="HQ213" s="278"/>
      <c r="HR213" s="278"/>
      <c r="HS213" s="278"/>
      <c r="HT213" s="278"/>
      <c r="HU213" s="278"/>
      <c r="HV213" s="278"/>
      <c r="HW213" s="278"/>
      <c r="HX213" s="278"/>
      <c r="HY213" s="278"/>
      <c r="HZ213" s="278"/>
      <c r="IA213" s="278"/>
      <c r="IB213" s="278"/>
      <c r="IC213" s="278"/>
      <c r="ID213" s="278"/>
      <c r="IE213" s="278"/>
      <c r="IF213" s="278"/>
      <c r="IG213" s="278"/>
      <c r="IH213" s="278"/>
      <c r="II213" s="278"/>
      <c r="IJ213" s="278"/>
      <c r="IK213" s="278"/>
      <c r="IL213" s="278"/>
      <c r="IM213" s="278"/>
      <c r="IN213" s="278"/>
      <c r="IO213" s="278"/>
      <c r="IP213" s="278"/>
      <c r="IQ213" s="278"/>
      <c r="IR213" s="278"/>
      <c r="IS213" s="278"/>
      <c r="IT213" s="278"/>
      <c r="IU213" s="278"/>
      <c r="IV213" s="278"/>
    </row>
    <row r="214" spans="1:256">
      <c r="J214" s="283"/>
      <c r="K214" s="283"/>
      <c r="S214" s="535"/>
      <c r="T214" s="535"/>
      <c r="U214" s="535"/>
      <c r="V214" s="535"/>
      <c r="W214" s="535"/>
      <c r="X214" s="535"/>
      <c r="Y214" s="535"/>
      <c r="Z214" s="535"/>
      <c r="AR214" s="278"/>
      <c r="AS214" s="278"/>
      <c r="AT214" s="278"/>
      <c r="AU214" s="278"/>
      <c r="AV214" s="278"/>
      <c r="AW214" s="278"/>
      <c r="AX214" s="278"/>
      <c r="AY214" s="278"/>
      <c r="AZ214" s="278"/>
      <c r="BA214" s="278"/>
      <c r="BB214" s="278"/>
      <c r="BC214" s="278"/>
      <c r="BD214" s="278"/>
      <c r="BE214" s="278"/>
      <c r="BF214" s="278"/>
      <c r="BG214" s="278"/>
      <c r="BH214" s="278"/>
      <c r="BI214" s="278"/>
      <c r="BJ214" s="278"/>
      <c r="BK214" s="278"/>
      <c r="BL214" s="278"/>
      <c r="BM214" s="278"/>
      <c r="BN214" s="278"/>
      <c r="BO214" s="278"/>
      <c r="BP214" s="278"/>
      <c r="BQ214" s="278"/>
      <c r="BR214" s="278"/>
      <c r="BS214" s="278"/>
      <c r="BT214" s="278"/>
      <c r="BU214" s="278"/>
      <c r="BV214" s="278"/>
      <c r="BW214" s="278"/>
      <c r="BX214" s="278"/>
      <c r="BY214" s="278"/>
      <c r="BZ214" s="278"/>
      <c r="CA214" s="278"/>
      <c r="CB214" s="278"/>
      <c r="CC214" s="278"/>
      <c r="CD214" s="278"/>
      <c r="CE214" s="278"/>
      <c r="CF214" s="278"/>
      <c r="CG214" s="278"/>
      <c r="CH214" s="278"/>
      <c r="CI214" s="278"/>
      <c r="CJ214" s="278"/>
      <c r="CK214" s="278"/>
      <c r="CL214" s="278"/>
      <c r="CM214" s="278"/>
      <c r="CN214" s="278"/>
      <c r="CO214" s="278"/>
      <c r="CP214" s="278"/>
      <c r="CQ214" s="278"/>
      <c r="CR214" s="278"/>
      <c r="CS214" s="278"/>
      <c r="CT214" s="278"/>
      <c r="CU214" s="278"/>
      <c r="CV214" s="278"/>
      <c r="CW214" s="278"/>
      <c r="CX214" s="278"/>
      <c r="CY214" s="278"/>
      <c r="CZ214" s="278"/>
      <c r="DA214" s="278"/>
      <c r="DB214" s="278"/>
      <c r="DC214" s="278"/>
      <c r="DD214" s="278"/>
      <c r="DE214" s="278"/>
      <c r="DF214" s="278"/>
      <c r="DG214" s="278"/>
      <c r="DH214" s="278"/>
      <c r="DI214" s="278"/>
      <c r="DJ214" s="278"/>
      <c r="DK214" s="278"/>
      <c r="DL214" s="278"/>
      <c r="DM214" s="278"/>
      <c r="DN214" s="278"/>
      <c r="DO214" s="278"/>
      <c r="DP214" s="278"/>
      <c r="DQ214" s="278"/>
      <c r="DR214" s="278"/>
      <c r="DS214" s="278"/>
      <c r="DT214" s="278"/>
      <c r="DU214" s="278"/>
      <c r="DV214" s="278"/>
      <c r="DW214" s="278"/>
      <c r="DX214" s="278"/>
      <c r="DY214" s="278"/>
      <c r="DZ214" s="278"/>
      <c r="EA214" s="278"/>
      <c r="EB214" s="278"/>
      <c r="EC214" s="278"/>
      <c r="ED214" s="278"/>
      <c r="EE214" s="278"/>
      <c r="EF214" s="278"/>
      <c r="EG214" s="278"/>
      <c r="EH214" s="278"/>
      <c r="EI214" s="278"/>
      <c r="EJ214" s="278"/>
      <c r="EK214" s="278"/>
      <c r="EL214" s="278"/>
      <c r="EM214" s="278"/>
      <c r="EN214" s="278"/>
      <c r="EO214" s="278"/>
      <c r="EP214" s="278"/>
      <c r="EQ214" s="278"/>
      <c r="ER214" s="278"/>
      <c r="ES214" s="278"/>
      <c r="ET214" s="278"/>
      <c r="EU214" s="278"/>
      <c r="EV214" s="278"/>
      <c r="EW214" s="278"/>
      <c r="EX214" s="278"/>
      <c r="EY214" s="278"/>
      <c r="EZ214" s="278"/>
      <c r="FA214" s="278"/>
      <c r="FB214" s="278"/>
      <c r="FC214" s="278"/>
      <c r="FD214" s="278"/>
      <c r="FE214" s="278"/>
      <c r="FF214" s="278"/>
      <c r="FG214" s="278"/>
      <c r="FH214" s="278"/>
      <c r="FI214" s="278"/>
      <c r="FJ214" s="278"/>
      <c r="FK214" s="278"/>
      <c r="FL214" s="278"/>
      <c r="FM214" s="278"/>
      <c r="FN214" s="278"/>
      <c r="FO214" s="278"/>
      <c r="FP214" s="278"/>
      <c r="FQ214" s="278"/>
      <c r="FR214" s="278"/>
      <c r="FS214" s="278"/>
      <c r="FT214" s="278"/>
      <c r="FU214" s="278"/>
      <c r="FV214" s="278"/>
      <c r="FW214" s="278"/>
      <c r="FX214" s="278"/>
      <c r="FY214" s="278"/>
      <c r="FZ214" s="278"/>
      <c r="GA214" s="278"/>
      <c r="GB214" s="278"/>
      <c r="GC214" s="278"/>
      <c r="GD214" s="278"/>
      <c r="GE214" s="278"/>
      <c r="GF214" s="278"/>
      <c r="GG214" s="278"/>
      <c r="GH214" s="278"/>
      <c r="GI214" s="278"/>
      <c r="GJ214" s="278"/>
      <c r="GK214" s="278"/>
      <c r="GL214" s="278"/>
      <c r="GM214" s="278"/>
      <c r="GN214" s="278"/>
      <c r="GO214" s="278"/>
      <c r="GP214" s="278"/>
      <c r="GQ214" s="278"/>
      <c r="GR214" s="278"/>
      <c r="GS214" s="278"/>
      <c r="GT214" s="278"/>
      <c r="GU214" s="278"/>
      <c r="GV214" s="278"/>
      <c r="GW214" s="278"/>
      <c r="GX214" s="278"/>
      <c r="GY214" s="278"/>
      <c r="GZ214" s="278"/>
      <c r="HA214" s="278"/>
      <c r="HB214" s="278"/>
      <c r="HC214" s="278"/>
      <c r="HD214" s="278"/>
      <c r="HE214" s="278"/>
      <c r="HF214" s="278"/>
      <c r="HG214" s="278"/>
      <c r="HH214" s="278"/>
      <c r="HI214" s="278"/>
      <c r="HJ214" s="278"/>
      <c r="HK214" s="278"/>
      <c r="HL214" s="278"/>
      <c r="HM214" s="278"/>
      <c r="HN214" s="278"/>
      <c r="HO214" s="278"/>
      <c r="HP214" s="278"/>
      <c r="HQ214" s="278"/>
      <c r="HR214" s="278"/>
      <c r="HS214" s="278"/>
      <c r="HT214" s="278"/>
      <c r="HU214" s="278"/>
      <c r="HV214" s="278"/>
      <c r="HW214" s="278"/>
      <c r="HX214" s="278"/>
      <c r="HY214" s="278"/>
      <c r="HZ214" s="278"/>
      <c r="IA214" s="278"/>
      <c r="IB214" s="278"/>
      <c r="IC214" s="278"/>
      <c r="ID214" s="278"/>
      <c r="IE214" s="278"/>
      <c r="IF214" s="278"/>
      <c r="IG214" s="278"/>
      <c r="IH214" s="278"/>
      <c r="II214" s="278"/>
      <c r="IJ214" s="278"/>
      <c r="IK214" s="278"/>
      <c r="IL214" s="278"/>
      <c r="IM214" s="278"/>
      <c r="IN214" s="278"/>
      <c r="IO214" s="278"/>
      <c r="IP214" s="278"/>
      <c r="IQ214" s="278"/>
      <c r="IR214" s="278"/>
      <c r="IS214" s="278"/>
      <c r="IT214" s="278"/>
      <c r="IU214" s="278"/>
      <c r="IV214" s="278"/>
    </row>
    <row r="215" spans="1:256">
      <c r="J215" s="283"/>
      <c r="K215" s="283"/>
      <c r="S215" s="535"/>
      <c r="T215" s="535"/>
      <c r="U215" s="535"/>
      <c r="V215" s="535"/>
      <c r="W215" s="535"/>
      <c r="X215" s="535"/>
      <c r="Y215" s="535"/>
      <c r="Z215" s="535"/>
      <c r="AR215" s="278"/>
      <c r="AS215" s="278"/>
      <c r="AT215" s="278"/>
      <c r="AU215" s="278"/>
      <c r="AV215" s="278"/>
      <c r="AW215" s="278"/>
      <c r="AX215" s="278"/>
      <c r="AY215" s="278"/>
      <c r="AZ215" s="278"/>
      <c r="BA215" s="278"/>
      <c r="BB215" s="278"/>
      <c r="BC215" s="278"/>
      <c r="BD215" s="278"/>
      <c r="BE215" s="278"/>
      <c r="BF215" s="278"/>
      <c r="BG215" s="278"/>
      <c r="BH215" s="278"/>
      <c r="BI215" s="278"/>
      <c r="BJ215" s="278"/>
      <c r="BK215" s="278"/>
      <c r="BL215" s="278"/>
      <c r="BM215" s="278"/>
      <c r="BN215" s="278"/>
      <c r="BO215" s="278"/>
      <c r="BP215" s="278"/>
      <c r="BQ215" s="278"/>
      <c r="BR215" s="278"/>
      <c r="BS215" s="278"/>
      <c r="BT215" s="278"/>
      <c r="BU215" s="278"/>
      <c r="BV215" s="278"/>
      <c r="BW215" s="278"/>
      <c r="BX215" s="278"/>
      <c r="BY215" s="278"/>
      <c r="BZ215" s="278"/>
      <c r="CA215" s="278"/>
      <c r="CB215" s="278"/>
      <c r="CC215" s="278"/>
      <c r="CD215" s="278"/>
      <c r="CE215" s="278"/>
      <c r="CF215" s="278"/>
      <c r="CG215" s="278"/>
      <c r="CH215" s="278"/>
      <c r="CI215" s="278"/>
      <c r="CJ215" s="278"/>
      <c r="CK215" s="278"/>
      <c r="CL215" s="278"/>
      <c r="CM215" s="278"/>
      <c r="CN215" s="278"/>
      <c r="CO215" s="278"/>
      <c r="CP215" s="278"/>
      <c r="CQ215" s="278"/>
      <c r="CR215" s="278"/>
      <c r="CS215" s="278"/>
      <c r="CT215" s="278"/>
      <c r="CU215" s="278"/>
      <c r="CV215" s="278"/>
      <c r="CW215" s="278"/>
      <c r="CX215" s="278"/>
      <c r="CY215" s="278"/>
      <c r="CZ215" s="278"/>
      <c r="DA215" s="278"/>
      <c r="DB215" s="278"/>
      <c r="DC215" s="278"/>
      <c r="DD215" s="278"/>
      <c r="DE215" s="278"/>
      <c r="DF215" s="278"/>
      <c r="DG215" s="278"/>
      <c r="DH215" s="278"/>
      <c r="DI215" s="278"/>
      <c r="DJ215" s="278"/>
      <c r="DK215" s="278"/>
      <c r="DL215" s="278"/>
      <c r="DM215" s="278"/>
      <c r="DN215" s="278"/>
      <c r="DO215" s="278"/>
      <c r="DP215" s="278"/>
      <c r="DQ215" s="278"/>
      <c r="DR215" s="278"/>
      <c r="DS215" s="278"/>
      <c r="DT215" s="278"/>
      <c r="DU215" s="278"/>
      <c r="DV215" s="278"/>
      <c r="DW215" s="278"/>
      <c r="DX215" s="278"/>
      <c r="DY215" s="278"/>
      <c r="DZ215" s="278"/>
      <c r="EA215" s="278"/>
      <c r="EB215" s="278"/>
      <c r="EC215" s="278"/>
      <c r="ED215" s="278"/>
      <c r="EE215" s="278"/>
      <c r="EF215" s="278"/>
      <c r="EG215" s="278"/>
      <c r="EH215" s="278"/>
      <c r="EI215" s="278"/>
      <c r="EJ215" s="278"/>
      <c r="EK215" s="278"/>
      <c r="EL215" s="278"/>
      <c r="EM215" s="278"/>
      <c r="EN215" s="278"/>
      <c r="EO215" s="278"/>
      <c r="EP215" s="278"/>
      <c r="EQ215" s="278"/>
      <c r="ER215" s="278"/>
      <c r="ES215" s="278"/>
      <c r="ET215" s="278"/>
      <c r="EU215" s="278"/>
      <c r="EV215" s="278"/>
      <c r="EW215" s="278"/>
      <c r="EX215" s="278"/>
      <c r="EY215" s="278"/>
      <c r="EZ215" s="278"/>
      <c r="FA215" s="278"/>
      <c r="FB215" s="278"/>
      <c r="FC215" s="278"/>
      <c r="FD215" s="278"/>
      <c r="FE215" s="278"/>
      <c r="FF215" s="278"/>
      <c r="FG215" s="278"/>
      <c r="FH215" s="278"/>
      <c r="FI215" s="278"/>
      <c r="FJ215" s="278"/>
      <c r="FK215" s="278"/>
      <c r="FL215" s="278"/>
      <c r="FM215" s="278"/>
      <c r="FN215" s="278"/>
      <c r="FO215" s="278"/>
      <c r="FP215" s="278"/>
      <c r="FQ215" s="278"/>
      <c r="FR215" s="278"/>
      <c r="FS215" s="278"/>
      <c r="FT215" s="278"/>
      <c r="FU215" s="278"/>
      <c r="FV215" s="278"/>
      <c r="FW215" s="278"/>
      <c r="FX215" s="278"/>
      <c r="FY215" s="278"/>
      <c r="FZ215" s="278"/>
      <c r="GA215" s="278"/>
      <c r="GB215" s="278"/>
      <c r="GC215" s="278"/>
      <c r="GD215" s="278"/>
      <c r="GE215" s="278"/>
      <c r="GF215" s="278"/>
      <c r="GG215" s="278"/>
      <c r="GH215" s="278"/>
      <c r="GI215" s="278"/>
      <c r="GJ215" s="278"/>
      <c r="GK215" s="278"/>
      <c r="GL215" s="278"/>
      <c r="GM215" s="278"/>
      <c r="GN215" s="278"/>
      <c r="GO215" s="278"/>
      <c r="GP215" s="278"/>
      <c r="GQ215" s="278"/>
      <c r="GR215" s="278"/>
      <c r="GS215" s="278"/>
      <c r="GT215" s="278"/>
      <c r="GU215" s="278"/>
      <c r="GV215" s="278"/>
      <c r="GW215" s="278"/>
      <c r="GX215" s="278"/>
      <c r="GY215" s="278"/>
      <c r="GZ215" s="278"/>
      <c r="HA215" s="278"/>
      <c r="HB215" s="278"/>
      <c r="HC215" s="278"/>
      <c r="HD215" s="278"/>
      <c r="HE215" s="278"/>
      <c r="HF215" s="278"/>
      <c r="HG215" s="278"/>
      <c r="HH215" s="278"/>
      <c r="HI215" s="278"/>
      <c r="HJ215" s="278"/>
      <c r="HK215" s="278"/>
      <c r="HL215" s="278"/>
      <c r="HM215" s="278"/>
      <c r="HN215" s="278"/>
      <c r="HO215" s="278"/>
      <c r="HP215" s="278"/>
      <c r="HQ215" s="278"/>
      <c r="HR215" s="278"/>
      <c r="HS215" s="278"/>
      <c r="HT215" s="278"/>
      <c r="HU215" s="278"/>
      <c r="HV215" s="278"/>
      <c r="HW215" s="278"/>
      <c r="HX215" s="278"/>
      <c r="HY215" s="278"/>
      <c r="HZ215" s="278"/>
      <c r="IA215" s="278"/>
      <c r="IB215" s="278"/>
      <c r="IC215" s="278"/>
      <c r="ID215" s="278"/>
      <c r="IE215" s="278"/>
      <c r="IF215" s="278"/>
      <c r="IG215" s="278"/>
      <c r="IH215" s="278"/>
      <c r="II215" s="278"/>
      <c r="IJ215" s="278"/>
      <c r="IK215" s="278"/>
      <c r="IL215" s="278"/>
      <c r="IM215" s="278"/>
      <c r="IN215" s="278"/>
      <c r="IO215" s="278"/>
      <c r="IP215" s="278"/>
      <c r="IQ215" s="278"/>
      <c r="IR215" s="278"/>
      <c r="IS215" s="278"/>
      <c r="IT215" s="278"/>
      <c r="IU215" s="278"/>
      <c r="IV215" s="278"/>
    </row>
    <row r="216" spans="1:256">
      <c r="J216" s="283"/>
      <c r="K216" s="283"/>
      <c r="S216" s="535"/>
      <c r="T216" s="535"/>
      <c r="U216" s="535"/>
      <c r="V216" s="535"/>
      <c r="W216" s="535"/>
      <c r="X216" s="535"/>
      <c r="Y216" s="535"/>
      <c r="Z216" s="535"/>
      <c r="AR216" s="278"/>
      <c r="AS216" s="278"/>
      <c r="AT216" s="278"/>
      <c r="AU216" s="278"/>
      <c r="AV216" s="278"/>
      <c r="AW216" s="278"/>
      <c r="AX216" s="278"/>
      <c r="AY216" s="278"/>
      <c r="AZ216" s="278"/>
      <c r="BA216" s="278"/>
      <c r="BB216" s="278"/>
      <c r="BC216" s="278"/>
      <c r="BD216" s="278"/>
      <c r="BE216" s="278"/>
      <c r="BF216" s="278"/>
      <c r="BG216" s="278"/>
      <c r="BH216" s="278"/>
      <c r="BI216" s="278"/>
      <c r="BJ216" s="278"/>
      <c r="BK216" s="278"/>
      <c r="BL216" s="278"/>
      <c r="BM216" s="278"/>
      <c r="BN216" s="278"/>
      <c r="BO216" s="278"/>
      <c r="BP216" s="278"/>
      <c r="BQ216" s="278"/>
      <c r="BR216" s="278"/>
      <c r="BS216" s="278"/>
      <c r="BT216" s="278"/>
      <c r="BU216" s="278"/>
      <c r="BV216" s="278"/>
      <c r="BW216" s="278"/>
      <c r="BX216" s="278"/>
      <c r="BY216" s="278"/>
      <c r="BZ216" s="278"/>
      <c r="CA216" s="278"/>
      <c r="CB216" s="278"/>
      <c r="CC216" s="278"/>
      <c r="CD216" s="278"/>
      <c r="CE216" s="278"/>
      <c r="CF216" s="278"/>
      <c r="CG216" s="278"/>
      <c r="CH216" s="278"/>
      <c r="CI216" s="278"/>
      <c r="CJ216" s="278"/>
      <c r="CK216" s="278"/>
      <c r="CL216" s="278"/>
      <c r="CM216" s="278"/>
      <c r="CN216" s="278"/>
      <c r="CO216" s="278"/>
      <c r="CP216" s="278"/>
      <c r="CQ216" s="278"/>
      <c r="CR216" s="278"/>
      <c r="CS216" s="278"/>
      <c r="CT216" s="278"/>
      <c r="CU216" s="278"/>
      <c r="CV216" s="278"/>
      <c r="CW216" s="278"/>
      <c r="CX216" s="278"/>
      <c r="CY216" s="278"/>
      <c r="CZ216" s="278"/>
      <c r="DA216" s="278"/>
      <c r="DB216" s="278"/>
      <c r="DC216" s="278"/>
      <c r="DD216" s="278"/>
      <c r="DE216" s="278"/>
      <c r="DF216" s="278"/>
      <c r="DG216" s="278"/>
      <c r="DH216" s="278"/>
      <c r="DI216" s="278"/>
      <c r="DJ216" s="278"/>
      <c r="DK216" s="278"/>
      <c r="DL216" s="278"/>
      <c r="DM216" s="278"/>
      <c r="DN216" s="278"/>
      <c r="DO216" s="278"/>
      <c r="DP216" s="278"/>
      <c r="DQ216" s="278"/>
      <c r="DR216" s="278"/>
      <c r="DS216" s="278"/>
      <c r="DT216" s="278"/>
      <c r="DU216" s="278"/>
      <c r="DV216" s="278"/>
      <c r="DW216" s="278"/>
      <c r="DX216" s="278"/>
      <c r="DY216" s="278"/>
      <c r="DZ216" s="278"/>
      <c r="EA216" s="278"/>
      <c r="EB216" s="278"/>
      <c r="EC216" s="278"/>
      <c r="ED216" s="278"/>
      <c r="EE216" s="278"/>
      <c r="EF216" s="278"/>
      <c r="EG216" s="278"/>
      <c r="EH216" s="278"/>
      <c r="EI216" s="278"/>
      <c r="EJ216" s="278"/>
      <c r="EK216" s="278"/>
      <c r="EL216" s="278"/>
      <c r="EM216" s="278"/>
      <c r="EN216" s="278"/>
      <c r="EO216" s="278"/>
      <c r="EP216" s="278"/>
      <c r="EQ216" s="278"/>
      <c r="ER216" s="278"/>
      <c r="ES216" s="278"/>
      <c r="ET216" s="278"/>
      <c r="EU216" s="278"/>
      <c r="EV216" s="278"/>
      <c r="EW216" s="278"/>
      <c r="EX216" s="278"/>
      <c r="EY216" s="278"/>
      <c r="EZ216" s="278"/>
      <c r="FA216" s="278"/>
      <c r="FB216" s="278"/>
      <c r="FC216" s="278"/>
      <c r="FD216" s="278"/>
      <c r="FE216" s="278"/>
      <c r="FF216" s="278"/>
      <c r="FG216" s="278"/>
      <c r="FH216" s="278"/>
      <c r="FI216" s="278"/>
      <c r="FJ216" s="278"/>
      <c r="FK216" s="278"/>
      <c r="FL216" s="278"/>
      <c r="FM216" s="278"/>
      <c r="FN216" s="278"/>
      <c r="FO216" s="278"/>
      <c r="FP216" s="278"/>
      <c r="FQ216" s="278"/>
      <c r="FR216" s="278"/>
      <c r="FS216" s="278"/>
      <c r="FT216" s="278"/>
      <c r="FU216" s="278"/>
      <c r="FV216" s="278"/>
      <c r="FW216" s="278"/>
      <c r="FX216" s="278"/>
      <c r="FY216" s="278"/>
      <c r="FZ216" s="278"/>
      <c r="GA216" s="278"/>
      <c r="GB216" s="278"/>
      <c r="GC216" s="278"/>
      <c r="GD216" s="278"/>
      <c r="GE216" s="278"/>
      <c r="GF216" s="278"/>
      <c r="GG216" s="278"/>
      <c r="GH216" s="278"/>
      <c r="GI216" s="278"/>
      <c r="GJ216" s="278"/>
      <c r="GK216" s="278"/>
      <c r="GL216" s="278"/>
      <c r="GM216" s="278"/>
      <c r="GN216" s="278"/>
      <c r="GO216" s="278"/>
      <c r="GP216" s="278"/>
      <c r="GQ216" s="278"/>
      <c r="GR216" s="278"/>
      <c r="GS216" s="278"/>
      <c r="GT216" s="278"/>
      <c r="GU216" s="278"/>
      <c r="GV216" s="278"/>
      <c r="GW216" s="278"/>
      <c r="GX216" s="278"/>
      <c r="GY216" s="278"/>
      <c r="GZ216" s="278"/>
      <c r="HA216" s="278"/>
      <c r="HB216" s="278"/>
      <c r="HC216" s="278"/>
      <c r="HD216" s="278"/>
      <c r="HE216" s="278"/>
      <c r="HF216" s="278"/>
      <c r="HG216" s="278"/>
      <c r="HH216" s="278"/>
      <c r="HI216" s="278"/>
      <c r="HJ216" s="278"/>
      <c r="HK216" s="278"/>
      <c r="HL216" s="278"/>
      <c r="HM216" s="278"/>
      <c r="HN216" s="278"/>
      <c r="HO216" s="278"/>
      <c r="HP216" s="278"/>
      <c r="HQ216" s="278"/>
      <c r="HR216" s="278"/>
      <c r="HS216" s="278"/>
      <c r="HT216" s="278"/>
      <c r="HU216" s="278"/>
      <c r="HV216" s="278"/>
      <c r="HW216" s="278"/>
      <c r="HX216" s="278"/>
      <c r="HY216" s="278"/>
      <c r="HZ216" s="278"/>
      <c r="IA216" s="278"/>
      <c r="IB216" s="278"/>
      <c r="IC216" s="278"/>
      <c r="ID216" s="278"/>
      <c r="IE216" s="278"/>
      <c r="IF216" s="278"/>
      <c r="IG216" s="278"/>
      <c r="IH216" s="278"/>
      <c r="II216" s="278"/>
      <c r="IJ216" s="278"/>
      <c r="IK216" s="278"/>
      <c r="IL216" s="278"/>
      <c r="IM216" s="278"/>
      <c r="IN216" s="278"/>
      <c r="IO216" s="278"/>
      <c r="IP216" s="278"/>
      <c r="IQ216" s="278"/>
      <c r="IR216" s="278"/>
      <c r="IS216" s="278"/>
      <c r="IT216" s="278"/>
      <c r="IU216" s="278"/>
      <c r="IV216" s="278"/>
    </row>
    <row r="217" spans="1:256">
      <c r="J217" s="283"/>
      <c r="K217" s="283"/>
      <c r="S217" s="535"/>
      <c r="T217" s="535"/>
      <c r="U217" s="535"/>
      <c r="V217" s="535"/>
      <c r="W217" s="535"/>
      <c r="X217" s="535"/>
      <c r="Y217" s="535"/>
      <c r="Z217" s="535"/>
      <c r="AR217" s="278"/>
      <c r="AS217" s="278"/>
      <c r="AT217" s="278"/>
      <c r="AU217" s="278"/>
      <c r="AV217" s="278"/>
      <c r="AW217" s="278"/>
      <c r="AX217" s="278"/>
      <c r="AY217" s="278"/>
      <c r="AZ217" s="278"/>
      <c r="BA217" s="278"/>
      <c r="BB217" s="278"/>
      <c r="BC217" s="278"/>
      <c r="BD217" s="278"/>
      <c r="BE217" s="278"/>
      <c r="BF217" s="278"/>
      <c r="BG217" s="278"/>
      <c r="BH217" s="278"/>
      <c r="BI217" s="278"/>
      <c r="BJ217" s="278"/>
      <c r="BK217" s="278"/>
      <c r="BL217" s="278"/>
      <c r="BM217" s="278"/>
      <c r="BN217" s="278"/>
      <c r="BO217" s="278"/>
      <c r="BP217" s="278"/>
      <c r="BQ217" s="278"/>
      <c r="BR217" s="278"/>
      <c r="BS217" s="278"/>
      <c r="BT217" s="278"/>
      <c r="BU217" s="278"/>
      <c r="BV217" s="278"/>
      <c r="BW217" s="278"/>
      <c r="BX217" s="278"/>
      <c r="BY217" s="278"/>
      <c r="BZ217" s="278"/>
      <c r="CA217" s="278"/>
      <c r="CB217" s="278"/>
      <c r="CC217" s="278"/>
      <c r="CD217" s="278"/>
      <c r="CE217" s="278"/>
      <c r="CF217" s="278"/>
      <c r="CG217" s="278"/>
      <c r="CH217" s="278"/>
      <c r="CI217" s="278"/>
      <c r="CJ217" s="278"/>
      <c r="CK217" s="278"/>
      <c r="CL217" s="278"/>
      <c r="CM217" s="278"/>
      <c r="CN217" s="278"/>
      <c r="CO217" s="278"/>
      <c r="CP217" s="278"/>
      <c r="CQ217" s="278"/>
      <c r="CR217" s="278"/>
      <c r="CS217" s="278"/>
      <c r="CT217" s="278"/>
      <c r="CU217" s="278"/>
      <c r="CV217" s="278"/>
      <c r="CW217" s="278"/>
      <c r="CX217" s="278"/>
      <c r="CY217" s="278"/>
      <c r="CZ217" s="278"/>
      <c r="DA217" s="278"/>
      <c r="DB217" s="278"/>
      <c r="DC217" s="278"/>
      <c r="DD217" s="278"/>
      <c r="DE217" s="278"/>
      <c r="DF217" s="278"/>
      <c r="DG217" s="278"/>
      <c r="DH217" s="278"/>
      <c r="DI217" s="278"/>
      <c r="DJ217" s="278"/>
      <c r="DK217" s="278"/>
      <c r="DL217" s="278"/>
      <c r="DM217" s="278"/>
      <c r="DN217" s="278"/>
      <c r="DO217" s="278"/>
      <c r="DP217" s="278"/>
      <c r="DQ217" s="278"/>
      <c r="DR217" s="278"/>
      <c r="DS217" s="278"/>
      <c r="DT217" s="278"/>
      <c r="DU217" s="278"/>
      <c r="DV217" s="278"/>
      <c r="DW217" s="278"/>
      <c r="DX217" s="278"/>
      <c r="DY217" s="278"/>
      <c r="DZ217" s="278"/>
      <c r="EA217" s="278"/>
      <c r="EB217" s="278"/>
      <c r="EC217" s="278"/>
      <c r="ED217" s="278"/>
      <c r="EE217" s="278"/>
      <c r="EF217" s="278"/>
      <c r="EG217" s="278"/>
      <c r="EH217" s="278"/>
      <c r="EI217" s="278"/>
      <c r="EJ217" s="278"/>
      <c r="EK217" s="278"/>
      <c r="EL217" s="278"/>
      <c r="EM217" s="278"/>
      <c r="EN217" s="278"/>
      <c r="EO217" s="278"/>
      <c r="EP217" s="278"/>
      <c r="EQ217" s="278"/>
      <c r="ER217" s="278"/>
      <c r="ES217" s="278"/>
      <c r="ET217" s="278"/>
      <c r="EU217" s="278"/>
      <c r="EV217" s="278"/>
      <c r="EW217" s="278"/>
      <c r="EX217" s="278"/>
      <c r="EY217" s="278"/>
      <c r="EZ217" s="278"/>
      <c r="FA217" s="278"/>
      <c r="FB217" s="278"/>
      <c r="FC217" s="278"/>
      <c r="FD217" s="278"/>
      <c r="FE217" s="278"/>
      <c r="FF217" s="278"/>
      <c r="FG217" s="278"/>
      <c r="FH217" s="278"/>
      <c r="FI217" s="278"/>
      <c r="FJ217" s="278"/>
      <c r="FK217" s="278"/>
      <c r="FL217" s="278"/>
      <c r="FM217" s="278"/>
      <c r="FN217" s="278"/>
      <c r="FO217" s="278"/>
      <c r="FP217" s="278"/>
      <c r="FQ217" s="278"/>
      <c r="FR217" s="278"/>
      <c r="FS217" s="278"/>
      <c r="FT217" s="278"/>
      <c r="FU217" s="278"/>
      <c r="FV217" s="278"/>
      <c r="FW217" s="278"/>
      <c r="FX217" s="278"/>
      <c r="FY217" s="278"/>
      <c r="FZ217" s="278"/>
      <c r="GA217" s="278"/>
      <c r="GB217" s="278"/>
      <c r="GC217" s="278"/>
      <c r="GD217" s="278"/>
      <c r="GE217" s="278"/>
      <c r="GF217" s="278"/>
      <c r="GG217" s="278"/>
      <c r="GH217" s="278"/>
      <c r="GI217" s="278"/>
      <c r="GJ217" s="278"/>
      <c r="GK217" s="278"/>
      <c r="GL217" s="278"/>
      <c r="GM217" s="278"/>
      <c r="GN217" s="278"/>
      <c r="GO217" s="278"/>
      <c r="GP217" s="278"/>
      <c r="GQ217" s="278"/>
      <c r="GR217" s="278"/>
      <c r="GS217" s="278"/>
      <c r="GT217" s="278"/>
      <c r="GU217" s="278"/>
      <c r="GV217" s="278"/>
      <c r="GW217" s="278"/>
      <c r="GX217" s="278"/>
      <c r="GY217" s="278"/>
      <c r="GZ217" s="278"/>
      <c r="HA217" s="278"/>
      <c r="HB217" s="278"/>
      <c r="HC217" s="278"/>
      <c r="HD217" s="278"/>
      <c r="HE217" s="278"/>
      <c r="HF217" s="278"/>
      <c r="HG217" s="278"/>
      <c r="HH217" s="278"/>
      <c r="HI217" s="278"/>
      <c r="HJ217" s="278"/>
      <c r="HK217" s="278"/>
      <c r="HL217" s="278"/>
      <c r="HM217" s="278"/>
      <c r="HN217" s="278"/>
      <c r="HO217" s="278"/>
      <c r="HP217" s="278"/>
      <c r="HQ217" s="278"/>
      <c r="HR217" s="278"/>
      <c r="HS217" s="278"/>
      <c r="HT217" s="278"/>
      <c r="HU217" s="278"/>
      <c r="HV217" s="278"/>
      <c r="HW217" s="278"/>
      <c r="HX217" s="278"/>
      <c r="HY217" s="278"/>
      <c r="HZ217" s="278"/>
      <c r="IA217" s="278"/>
      <c r="IB217" s="278"/>
      <c r="IC217" s="278"/>
      <c r="ID217" s="278"/>
      <c r="IE217" s="278"/>
      <c r="IF217" s="278"/>
      <c r="IG217" s="278"/>
      <c r="IH217" s="278"/>
      <c r="II217" s="278"/>
      <c r="IJ217" s="278"/>
      <c r="IK217" s="278"/>
      <c r="IL217" s="278"/>
      <c r="IM217" s="278"/>
      <c r="IN217" s="278"/>
      <c r="IO217" s="278"/>
      <c r="IP217" s="278"/>
      <c r="IQ217" s="278"/>
      <c r="IR217" s="278"/>
      <c r="IS217" s="278"/>
      <c r="IT217" s="278"/>
      <c r="IU217" s="278"/>
      <c r="IV217" s="278"/>
    </row>
    <row r="218" spans="1:256">
      <c r="J218" s="283"/>
      <c r="K218" s="283"/>
      <c r="S218" s="535"/>
      <c r="T218" s="535"/>
      <c r="U218" s="535"/>
      <c r="V218" s="535"/>
      <c r="W218" s="535"/>
      <c r="X218" s="535"/>
      <c r="Y218" s="535"/>
      <c r="Z218" s="535"/>
      <c r="AR218" s="278"/>
      <c r="AS218" s="278"/>
      <c r="AT218" s="278"/>
      <c r="AU218" s="278"/>
      <c r="AV218" s="278"/>
      <c r="AW218" s="278"/>
      <c r="AX218" s="278"/>
      <c r="AY218" s="278"/>
      <c r="AZ218" s="278"/>
      <c r="BA218" s="278"/>
      <c r="BB218" s="278"/>
      <c r="BC218" s="278"/>
      <c r="BD218" s="278"/>
      <c r="BE218" s="278"/>
      <c r="BF218" s="278"/>
      <c r="BG218" s="278"/>
      <c r="BH218" s="278"/>
      <c r="BI218" s="278"/>
      <c r="BJ218" s="278"/>
      <c r="BK218" s="278"/>
      <c r="BL218" s="278"/>
      <c r="BM218" s="278"/>
      <c r="BN218" s="278"/>
      <c r="BO218" s="278"/>
      <c r="BP218" s="278"/>
      <c r="BQ218" s="278"/>
      <c r="BR218" s="278"/>
      <c r="BS218" s="278"/>
      <c r="BT218" s="278"/>
      <c r="BU218" s="278"/>
      <c r="BV218" s="278"/>
      <c r="BW218" s="278"/>
      <c r="BX218" s="278"/>
      <c r="BY218" s="278"/>
      <c r="BZ218" s="278"/>
      <c r="CA218" s="278"/>
      <c r="CB218" s="278"/>
      <c r="CC218" s="278"/>
      <c r="CD218" s="278"/>
      <c r="CE218" s="278"/>
      <c r="CF218" s="278"/>
      <c r="CG218" s="278"/>
      <c r="CH218" s="278"/>
      <c r="CI218" s="278"/>
      <c r="CJ218" s="278"/>
      <c r="CK218" s="278"/>
      <c r="CL218" s="278"/>
      <c r="CM218" s="278"/>
      <c r="CN218" s="278"/>
      <c r="CO218" s="278"/>
      <c r="CP218" s="278"/>
      <c r="CQ218" s="278"/>
      <c r="CR218" s="278"/>
      <c r="CS218" s="278"/>
      <c r="CT218" s="278"/>
      <c r="CU218" s="278"/>
      <c r="CV218" s="278"/>
      <c r="CW218" s="278"/>
      <c r="CX218" s="278"/>
      <c r="CY218" s="278"/>
      <c r="CZ218" s="278"/>
      <c r="DA218" s="278"/>
      <c r="DB218" s="278"/>
      <c r="DC218" s="278"/>
      <c r="DD218" s="278"/>
      <c r="DE218" s="278"/>
      <c r="DF218" s="278"/>
      <c r="DG218" s="278"/>
      <c r="DH218" s="278"/>
      <c r="DI218" s="278"/>
      <c r="DJ218" s="278"/>
      <c r="DK218" s="278"/>
      <c r="DL218" s="278"/>
      <c r="DM218" s="278"/>
      <c r="DN218" s="278"/>
      <c r="DO218" s="278"/>
      <c r="DP218" s="278"/>
      <c r="DQ218" s="278"/>
      <c r="DR218" s="278"/>
      <c r="DS218" s="278"/>
      <c r="DT218" s="278"/>
      <c r="DU218" s="278"/>
      <c r="DV218" s="278"/>
      <c r="DW218" s="278"/>
      <c r="DX218" s="278"/>
      <c r="DY218" s="278"/>
      <c r="DZ218" s="278"/>
      <c r="EA218" s="278"/>
      <c r="EB218" s="278"/>
      <c r="EC218" s="278"/>
      <c r="ED218" s="278"/>
      <c r="EE218" s="278"/>
      <c r="EF218" s="278"/>
      <c r="EG218" s="278"/>
      <c r="EH218" s="278"/>
      <c r="EI218" s="278"/>
      <c r="EJ218" s="278"/>
      <c r="EK218" s="278"/>
      <c r="EL218" s="278"/>
      <c r="EM218" s="278"/>
      <c r="EN218" s="278"/>
      <c r="EO218" s="278"/>
      <c r="EP218" s="278"/>
      <c r="EQ218" s="278"/>
      <c r="ER218" s="278"/>
      <c r="ES218" s="278"/>
      <c r="ET218" s="278"/>
      <c r="EU218" s="278"/>
      <c r="EV218" s="278"/>
      <c r="EW218" s="278"/>
      <c r="EX218" s="278"/>
      <c r="EY218" s="278"/>
      <c r="EZ218" s="278"/>
      <c r="FA218" s="278"/>
      <c r="FB218" s="278"/>
      <c r="FC218" s="278"/>
      <c r="FD218" s="278"/>
      <c r="FE218" s="278"/>
      <c r="FF218" s="278"/>
      <c r="FG218" s="278"/>
      <c r="FH218" s="278"/>
      <c r="FI218" s="278"/>
      <c r="FJ218" s="278"/>
      <c r="FK218" s="278"/>
      <c r="FL218" s="278"/>
      <c r="FM218" s="278"/>
      <c r="FN218" s="278"/>
      <c r="FO218" s="278"/>
      <c r="FP218" s="278"/>
      <c r="FQ218" s="278"/>
      <c r="FR218" s="278"/>
      <c r="FS218" s="278"/>
      <c r="FT218" s="278"/>
      <c r="FU218" s="278"/>
      <c r="FV218" s="278"/>
      <c r="FW218" s="278"/>
      <c r="FX218" s="278"/>
      <c r="FY218" s="278"/>
      <c r="FZ218" s="278"/>
      <c r="GA218" s="278"/>
      <c r="GB218" s="278"/>
      <c r="GC218" s="278"/>
      <c r="GD218" s="278"/>
      <c r="GE218" s="278"/>
      <c r="GF218" s="278"/>
      <c r="GG218" s="278"/>
      <c r="GH218" s="278"/>
      <c r="GI218" s="278"/>
      <c r="GJ218" s="278"/>
      <c r="GK218" s="278"/>
      <c r="GL218" s="278"/>
      <c r="GM218" s="278"/>
      <c r="GN218" s="278"/>
      <c r="GO218" s="278"/>
      <c r="GP218" s="278"/>
      <c r="GQ218" s="278"/>
      <c r="GR218" s="278"/>
      <c r="GS218" s="278"/>
      <c r="GT218" s="278"/>
      <c r="GU218" s="278"/>
      <c r="GV218" s="278"/>
      <c r="GW218" s="278"/>
      <c r="GX218" s="278"/>
      <c r="GY218" s="278"/>
      <c r="GZ218" s="278"/>
      <c r="HA218" s="278"/>
      <c r="HB218" s="278"/>
      <c r="HC218" s="278"/>
      <c r="HD218" s="278"/>
      <c r="HE218" s="278"/>
      <c r="HF218" s="278"/>
      <c r="HG218" s="278"/>
      <c r="HH218" s="278"/>
      <c r="HI218" s="278"/>
      <c r="HJ218" s="278"/>
      <c r="HK218" s="278"/>
      <c r="HL218" s="278"/>
      <c r="HM218" s="278"/>
      <c r="HN218" s="278"/>
      <c r="HO218" s="278"/>
      <c r="HP218" s="278"/>
      <c r="HQ218" s="278"/>
      <c r="HR218" s="278"/>
      <c r="HS218" s="278"/>
      <c r="HT218" s="278"/>
      <c r="HU218" s="278"/>
      <c r="HV218" s="278"/>
      <c r="HW218" s="278"/>
      <c r="HX218" s="278"/>
      <c r="HY218" s="278"/>
      <c r="HZ218" s="278"/>
      <c r="IA218" s="278"/>
      <c r="IB218" s="278"/>
      <c r="IC218" s="278"/>
      <c r="ID218" s="278"/>
      <c r="IE218" s="278"/>
      <c r="IF218" s="278"/>
      <c r="IG218" s="278"/>
      <c r="IH218" s="278"/>
      <c r="II218" s="278"/>
      <c r="IJ218" s="278"/>
      <c r="IK218" s="278"/>
      <c r="IL218" s="278"/>
      <c r="IM218" s="278"/>
      <c r="IN218" s="278"/>
      <c r="IO218" s="278"/>
      <c r="IP218" s="278"/>
      <c r="IQ218" s="278"/>
      <c r="IR218" s="278"/>
      <c r="IS218" s="278"/>
      <c r="IT218" s="278"/>
      <c r="IU218" s="278"/>
      <c r="IV218" s="278"/>
    </row>
  </sheetData>
  <phoneticPr fontId="4" type="noConversion"/>
  <conditionalFormatting sqref="O142">
    <cfRule type="cellIs" dxfId="43" priority="1" stopIfTrue="1" operator="equal">
      <formula>OR($O$23,$O$24,$O$25,$O$26,$O$27,$O$28,$O$29,$O$30,#REF!,$O$32)</formula>
    </cfRule>
  </conditionalFormatting>
  <conditionalFormatting sqref="Q142">
    <cfRule type="cellIs" dxfId="42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220"/>
  <sheetViews>
    <sheetView topLeftCell="A13" workbookViewId="0">
      <selection activeCell="M140" sqref="M140"/>
    </sheetView>
  </sheetViews>
  <sheetFormatPr defaultColWidth="11.109375" defaultRowHeight="15"/>
  <cols>
    <col min="1" max="1" width="14.21875" style="6" customWidth="1"/>
    <col min="2" max="2" width="5.5546875" style="6" hidden="1" customWidth="1"/>
    <col min="3" max="3" width="8.33203125" style="6" customWidth="1"/>
    <col min="4" max="4" width="4.21875" style="6" customWidth="1"/>
    <col min="5" max="5" width="5" style="6" customWidth="1"/>
    <col min="6" max="7" width="5.77734375" style="6" customWidth="1"/>
    <col min="8" max="8" width="6.33203125" style="6" customWidth="1"/>
    <col min="9" max="9" width="6" style="6" customWidth="1"/>
    <col min="10" max="10" width="4.6640625" style="6" customWidth="1"/>
    <col min="11" max="11" width="5.33203125" style="6" customWidth="1"/>
    <col min="12" max="12" width="5.77734375" style="6" customWidth="1"/>
    <col min="13" max="13" width="6.109375" style="6" customWidth="1"/>
    <col min="14" max="14" width="6.6640625" style="6" customWidth="1"/>
    <col min="15" max="15" width="4.6640625" style="6" customWidth="1"/>
    <col min="16" max="16" width="5.109375" style="6" customWidth="1"/>
    <col min="17" max="17" width="5.88671875" style="6" customWidth="1"/>
    <col min="18" max="18" width="6.21875" style="6" customWidth="1"/>
    <col min="19" max="20" width="6.109375" style="8" bestFit="1" customWidth="1"/>
    <col min="21" max="21" width="6.109375" style="6" customWidth="1"/>
    <col min="22" max="23" width="5.109375" style="6" customWidth="1"/>
    <col min="24" max="24" width="4.77734375" style="6" customWidth="1"/>
    <col min="25" max="25" width="6.5546875" style="6" bestFit="1" customWidth="1"/>
    <col min="26" max="26" width="0.33203125" style="6" hidden="1" customWidth="1"/>
    <col min="27" max="27" width="9.5546875" style="263" bestFit="1" customWidth="1"/>
    <col min="28" max="28" width="6.6640625" style="263" hidden="1" customWidth="1"/>
    <col min="29" max="29" width="7.5546875" style="6" bestFit="1" customWidth="1"/>
    <col min="30" max="30" width="6.6640625" style="6" hidden="1" customWidth="1"/>
    <col min="31" max="31" width="8.21875" style="6" customWidth="1"/>
    <col min="32" max="32" width="8.88671875" style="6" customWidth="1"/>
    <col min="33" max="33" width="8.5546875" style="6" customWidth="1"/>
    <col min="34" max="16384" width="11.109375" style="6"/>
  </cols>
  <sheetData>
    <row r="1" spans="1:256" ht="19.5">
      <c r="A1" s="54" t="s">
        <v>171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  <c r="Z1" s="2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15.75" thickBot="1">
      <c r="A2" s="5"/>
      <c r="B2" s="5"/>
      <c r="E2" s="7"/>
      <c r="M2" s="7"/>
      <c r="U2" s="9"/>
    </row>
    <row r="3" spans="1:256" ht="23.25">
      <c r="A3" s="10" t="s">
        <v>0</v>
      </c>
      <c r="B3" s="11"/>
      <c r="C3" s="12" t="s">
        <v>1</v>
      </c>
      <c r="D3" s="13" t="s">
        <v>2</v>
      </c>
      <c r="E3" s="14"/>
      <c r="F3" s="15"/>
      <c r="G3" s="13" t="s">
        <v>3</v>
      </c>
      <c r="H3" s="14"/>
      <c r="I3" s="15"/>
      <c r="J3" s="12" t="s">
        <v>4</v>
      </c>
      <c r="K3" s="12" t="s">
        <v>5</v>
      </c>
      <c r="L3" s="12" t="s">
        <v>6</v>
      </c>
      <c r="M3" s="16" t="s">
        <v>7</v>
      </c>
      <c r="N3" s="17"/>
      <c r="O3" s="18"/>
      <c r="P3" s="18"/>
      <c r="Q3" s="18"/>
      <c r="R3" s="19"/>
      <c r="S3" s="20" t="s">
        <v>8</v>
      </c>
      <c r="T3" s="21"/>
      <c r="U3" s="18"/>
      <c r="V3" s="18"/>
      <c r="W3" s="18"/>
      <c r="X3" s="46"/>
      <c r="Y3" s="51" t="s">
        <v>9</v>
      </c>
      <c r="Z3" s="52" t="s">
        <v>10</v>
      </c>
      <c r="AA3" s="53" t="s">
        <v>172</v>
      </c>
      <c r="AB3" s="53"/>
      <c r="AC3" s="53" t="s">
        <v>173</v>
      </c>
      <c r="AD3" s="53"/>
      <c r="AE3" s="57" t="s">
        <v>174</v>
      </c>
      <c r="AF3" s="57"/>
      <c r="AG3" s="57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</row>
    <row r="4" spans="1:256" ht="78.75">
      <c r="A4" s="23" t="s">
        <v>11</v>
      </c>
      <c r="B4" s="24"/>
      <c r="C4" s="25" t="s">
        <v>12</v>
      </c>
      <c r="D4" s="26" t="s">
        <v>13</v>
      </c>
      <c r="E4" s="26" t="s">
        <v>14</v>
      </c>
      <c r="F4" s="26" t="s">
        <v>15</v>
      </c>
      <c r="G4" s="25" t="s">
        <v>16</v>
      </c>
      <c r="H4" s="25" t="s">
        <v>17</v>
      </c>
      <c r="I4" s="25" t="s">
        <v>18</v>
      </c>
      <c r="J4" s="25" t="s">
        <v>19</v>
      </c>
      <c r="K4" s="25" t="s">
        <v>20</v>
      </c>
      <c r="L4" s="25" t="s">
        <v>21</v>
      </c>
      <c r="M4" s="25" t="s">
        <v>22</v>
      </c>
      <c r="N4" s="25" t="s">
        <v>175</v>
      </c>
      <c r="O4" s="25" t="s">
        <v>23</v>
      </c>
      <c r="P4" s="25" t="s">
        <v>176</v>
      </c>
      <c r="Q4" s="25" t="s">
        <v>24</v>
      </c>
      <c r="R4" s="25" t="s">
        <v>177</v>
      </c>
      <c r="S4" s="27" t="s">
        <v>22</v>
      </c>
      <c r="T4" s="27" t="s">
        <v>175</v>
      </c>
      <c r="U4" s="25" t="s">
        <v>25</v>
      </c>
      <c r="V4" s="25" t="s">
        <v>178</v>
      </c>
      <c r="W4" s="28" t="s">
        <v>179</v>
      </c>
      <c r="X4" s="47" t="s">
        <v>180</v>
      </c>
      <c r="Y4" s="48" t="s">
        <v>26</v>
      </c>
      <c r="Z4" s="49" t="s">
        <v>181</v>
      </c>
      <c r="AA4" s="50" t="s">
        <v>182</v>
      </c>
      <c r="AB4" s="50" t="s">
        <v>183</v>
      </c>
      <c r="AC4" s="50" t="s">
        <v>182</v>
      </c>
      <c r="AD4" s="50" t="s">
        <v>183</v>
      </c>
      <c r="AE4" s="42" t="s">
        <v>184</v>
      </c>
      <c r="AF4" s="42" t="s">
        <v>185</v>
      </c>
      <c r="AG4" s="42" t="s">
        <v>186</v>
      </c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>
      <c r="A5" s="30" t="s">
        <v>187</v>
      </c>
      <c r="B5" s="316">
        <v>365</v>
      </c>
      <c r="C5" s="317">
        <v>4628.5713999999998</v>
      </c>
      <c r="D5" s="106">
        <v>172</v>
      </c>
      <c r="E5" s="319">
        <v>3566</v>
      </c>
      <c r="F5" s="319">
        <v>94155</v>
      </c>
      <c r="G5" s="108">
        <v>358247</v>
      </c>
      <c r="H5" s="319">
        <v>191954</v>
      </c>
      <c r="I5" s="319">
        <v>166293</v>
      </c>
      <c r="J5" s="88">
        <v>3.804864319473209</v>
      </c>
      <c r="K5" s="88">
        <v>77.399043687648415</v>
      </c>
      <c r="L5" s="109">
        <v>783</v>
      </c>
      <c r="M5" s="109">
        <v>2652</v>
      </c>
      <c r="N5" s="88"/>
      <c r="O5" s="110">
        <v>5810</v>
      </c>
      <c r="P5" s="87"/>
      <c r="Q5" s="110">
        <v>3158</v>
      </c>
      <c r="R5" s="88"/>
      <c r="S5" s="109">
        <v>-1869</v>
      </c>
      <c r="T5" s="80"/>
      <c r="U5" s="110">
        <v>27512</v>
      </c>
      <c r="V5" s="88"/>
      <c r="W5" s="110">
        <v>29381</v>
      </c>
      <c r="X5" s="88"/>
      <c r="Y5" s="88">
        <v>0</v>
      </c>
      <c r="Z5" s="88" t="e">
        <v>#REF!</v>
      </c>
      <c r="AA5" s="111">
        <v>3138</v>
      </c>
      <c r="AB5" s="112">
        <v>8.7593196872548837</v>
      </c>
      <c r="AC5" s="111">
        <v>763</v>
      </c>
      <c r="AD5" s="112">
        <v>2.1298154625160852</v>
      </c>
      <c r="AE5" s="113">
        <v>82675</v>
      </c>
      <c r="AF5" s="113">
        <v>52335</v>
      </c>
      <c r="AG5" s="113">
        <v>30340</v>
      </c>
      <c r="AH5" s="81"/>
      <c r="AI5" s="81"/>
      <c r="AJ5" s="81"/>
      <c r="AK5" s="81"/>
      <c r="AQ5" s="263"/>
    </row>
    <row r="6" spans="1:256" ht="12">
      <c r="A6" s="30" t="s">
        <v>188</v>
      </c>
      <c r="B6" s="114">
        <v>365</v>
      </c>
      <c r="C6" s="317">
        <v>4628.5713999999998</v>
      </c>
      <c r="D6" s="106">
        <v>172</v>
      </c>
      <c r="E6" s="319">
        <v>3566</v>
      </c>
      <c r="F6" s="319">
        <v>96703</v>
      </c>
      <c r="G6" s="108">
        <v>358981</v>
      </c>
      <c r="H6" s="319">
        <v>191900</v>
      </c>
      <c r="I6" s="319">
        <v>167081</v>
      </c>
      <c r="J6" s="88">
        <v>3.712201276072097</v>
      </c>
      <c r="K6" s="88">
        <v>77.557623935540889</v>
      </c>
      <c r="L6" s="109">
        <v>734</v>
      </c>
      <c r="M6" s="109">
        <v>2489</v>
      </c>
      <c r="N6" s="88">
        <v>6.9406102383063679</v>
      </c>
      <c r="O6" s="115">
        <v>5827</v>
      </c>
      <c r="P6" s="87">
        <v>16.248668484777504</v>
      </c>
      <c r="Q6" s="115">
        <v>3338</v>
      </c>
      <c r="R6" s="88">
        <v>9.3080582464711359</v>
      </c>
      <c r="S6" s="109">
        <v>-1755</v>
      </c>
      <c r="T6" s="80">
        <v>-4.8938412889625056</v>
      </c>
      <c r="U6" s="115">
        <v>29021</v>
      </c>
      <c r="V6" s="88">
        <v>80.925451878621587</v>
      </c>
      <c r="W6" s="115">
        <v>30776</v>
      </c>
      <c r="X6" s="88">
        <v>85.819293167584092</v>
      </c>
      <c r="Y6" s="88">
        <v>2.0467689493438623</v>
      </c>
      <c r="Z6" s="88">
        <v>166.74474504620568</v>
      </c>
      <c r="AA6" s="111">
        <v>2887</v>
      </c>
      <c r="AB6" s="112">
        <v>8.0504386331821962</v>
      </c>
      <c r="AC6" s="111">
        <v>721</v>
      </c>
      <c r="AD6" s="112">
        <v>2.0105182731293256</v>
      </c>
      <c r="AE6" s="113">
        <v>83048</v>
      </c>
      <c r="AF6" s="113">
        <v>52668</v>
      </c>
      <c r="AG6" s="113">
        <v>30380</v>
      </c>
      <c r="AH6" s="81"/>
      <c r="AI6" s="81"/>
      <c r="AJ6" s="81"/>
      <c r="AK6" s="81"/>
    </row>
    <row r="7" spans="1:256" ht="12">
      <c r="A7" s="30" t="s">
        <v>189</v>
      </c>
      <c r="B7" s="114">
        <v>365</v>
      </c>
      <c r="C7" s="317">
        <v>4628.5713999999998</v>
      </c>
      <c r="D7" s="106">
        <v>172</v>
      </c>
      <c r="E7" s="319">
        <v>3566</v>
      </c>
      <c r="F7" s="319">
        <v>98671</v>
      </c>
      <c r="G7" s="108">
        <v>358863</v>
      </c>
      <c r="H7" s="319">
        <v>191507</v>
      </c>
      <c r="I7" s="319">
        <v>167356</v>
      </c>
      <c r="J7" s="88">
        <v>3.6369652684172653</v>
      </c>
      <c r="K7" s="88">
        <v>77.532130108223029</v>
      </c>
      <c r="L7" s="109">
        <v>-321</v>
      </c>
      <c r="M7" s="109">
        <v>2523</v>
      </c>
      <c r="N7" s="88">
        <v>7.0293824284942144</v>
      </c>
      <c r="O7" s="115">
        <v>5802</v>
      </c>
      <c r="P7" s="87">
        <v>16.165072076941509</v>
      </c>
      <c r="Q7" s="115">
        <v>3279</v>
      </c>
      <c r="R7" s="88">
        <v>9.1356896484472951</v>
      </c>
      <c r="S7" s="109">
        <v>-2844</v>
      </c>
      <c r="T7" s="80">
        <v>-7.9237271607758828</v>
      </c>
      <c r="U7" s="115">
        <v>26510</v>
      </c>
      <c r="V7" s="88">
        <v>73.860058731423536</v>
      </c>
      <c r="W7" s="115">
        <v>29354</v>
      </c>
      <c r="X7" s="88">
        <v>81.783785892199418</v>
      </c>
      <c r="Y7" s="88">
        <v>-0.89434473228166844</v>
      </c>
      <c r="Z7" s="88">
        <v>155.64384462362295</v>
      </c>
      <c r="AA7" s="111">
        <v>2897</v>
      </c>
      <c r="AB7" s="112">
        <v>8.0713915558254996</v>
      </c>
      <c r="AC7" s="111">
        <v>792</v>
      </c>
      <c r="AD7" s="112">
        <v>2.2066075637603713</v>
      </c>
      <c r="AE7" s="113">
        <v>84371</v>
      </c>
      <c r="AF7" s="113">
        <v>53564</v>
      </c>
      <c r="AG7" s="113">
        <v>30807</v>
      </c>
      <c r="AH7" s="81"/>
      <c r="AI7" s="81"/>
      <c r="AJ7" s="81"/>
      <c r="AK7" s="81"/>
    </row>
    <row r="8" spans="1:256" ht="12">
      <c r="A8" s="33" t="s">
        <v>190</v>
      </c>
      <c r="B8" s="114">
        <v>365</v>
      </c>
      <c r="C8" s="317">
        <v>4628.5713999999998</v>
      </c>
      <c r="D8" s="106">
        <v>172</v>
      </c>
      <c r="E8" s="333">
        <v>3573</v>
      </c>
      <c r="F8" s="333">
        <v>100904</v>
      </c>
      <c r="G8" s="108">
        <v>358077</v>
      </c>
      <c r="H8" s="333">
        <v>190728</v>
      </c>
      <c r="I8" s="333">
        <v>167349</v>
      </c>
      <c r="J8" s="88">
        <v>3.5486898438119399</v>
      </c>
      <c r="K8" s="88">
        <v>77.36231529235998</v>
      </c>
      <c r="L8" s="109">
        <v>-583</v>
      </c>
      <c r="M8" s="109">
        <v>2324</v>
      </c>
      <c r="N8" s="88">
        <v>6.4831087678187842</v>
      </c>
      <c r="O8" s="117">
        <v>5522</v>
      </c>
      <c r="P8" s="87">
        <v>15.404357407872345</v>
      </c>
      <c r="Q8" s="117">
        <v>3198</v>
      </c>
      <c r="R8" s="88">
        <v>8.9212486400535607</v>
      </c>
      <c r="S8" s="109">
        <v>-2907</v>
      </c>
      <c r="T8" s="80">
        <v>-8.1094652272156793</v>
      </c>
      <c r="U8" s="117">
        <v>26862</v>
      </c>
      <c r="V8" s="88">
        <v>74.935141015984598</v>
      </c>
      <c r="W8" s="117">
        <v>29769</v>
      </c>
      <c r="X8" s="88">
        <v>83.044606243200278</v>
      </c>
      <c r="Y8" s="88">
        <v>-1.6263564593968951</v>
      </c>
      <c r="Z8" s="88">
        <v>157.97974725918488</v>
      </c>
      <c r="AA8" s="111">
        <v>2708</v>
      </c>
      <c r="AB8" s="112">
        <v>7.554328116718275</v>
      </c>
      <c r="AC8" s="111">
        <v>770</v>
      </c>
      <c r="AD8" s="112">
        <v>2.1480179652411637</v>
      </c>
      <c r="AE8" s="113">
        <v>84841</v>
      </c>
      <c r="AF8" s="113">
        <v>53846</v>
      </c>
      <c r="AG8" s="113">
        <v>30995</v>
      </c>
      <c r="AH8" s="81"/>
      <c r="AI8" s="81"/>
      <c r="AJ8" s="81"/>
      <c r="AK8" s="81"/>
    </row>
    <row r="9" spans="1:256" ht="12">
      <c r="A9" s="33" t="s">
        <v>191</v>
      </c>
      <c r="B9" s="114">
        <v>365</v>
      </c>
      <c r="C9" s="317">
        <v>4628.5713999999998</v>
      </c>
      <c r="D9" s="106">
        <v>173</v>
      </c>
      <c r="E9" s="333">
        <v>3583</v>
      </c>
      <c r="F9" s="333">
        <v>102938</v>
      </c>
      <c r="G9" s="118">
        <v>356601</v>
      </c>
      <c r="H9" s="333">
        <v>189537</v>
      </c>
      <c r="I9" s="333">
        <v>167064</v>
      </c>
      <c r="J9" s="87">
        <v>3.4642308962676562</v>
      </c>
      <c r="K9" s="88">
        <v>77.043426401502629</v>
      </c>
      <c r="L9" s="85">
        <v>-1475</v>
      </c>
      <c r="M9" s="85">
        <v>1433</v>
      </c>
      <c r="N9" s="87">
        <v>4.0101975994783672</v>
      </c>
      <c r="O9" s="117">
        <v>4624</v>
      </c>
      <c r="P9" s="87">
        <v>12.940093300759223</v>
      </c>
      <c r="Q9" s="117">
        <v>3191</v>
      </c>
      <c r="R9" s="88">
        <v>8.9298957012808557</v>
      </c>
      <c r="S9" s="85">
        <v>-2908</v>
      </c>
      <c r="T9" s="80">
        <v>-8.1379306484878526</v>
      </c>
      <c r="U9" s="117">
        <v>25051</v>
      </c>
      <c r="V9" s="88">
        <v>70.104298719143443</v>
      </c>
      <c r="W9" s="117">
        <v>27959</v>
      </c>
      <c r="X9" s="88">
        <v>78.242229367631296</v>
      </c>
      <c r="Y9" s="88">
        <v>-4.1277330490094855</v>
      </c>
      <c r="Z9" s="87">
        <v>1802.9704963127379</v>
      </c>
      <c r="AA9" s="111">
        <v>2341</v>
      </c>
      <c r="AB9" s="112">
        <v>6.5512020798177639</v>
      </c>
      <c r="AC9" s="111">
        <v>950</v>
      </c>
      <c r="AD9" s="112">
        <v>2.658539929870515</v>
      </c>
      <c r="AE9" s="113">
        <v>84533</v>
      </c>
      <c r="AF9" s="113">
        <v>53409</v>
      </c>
      <c r="AG9" s="113">
        <v>31124</v>
      </c>
      <c r="AH9" s="81"/>
      <c r="AI9" s="81"/>
      <c r="AJ9" s="81"/>
      <c r="AK9" s="81"/>
    </row>
    <row r="10" spans="1:256" ht="12">
      <c r="A10" s="33" t="s">
        <v>192</v>
      </c>
      <c r="B10" s="114">
        <v>365</v>
      </c>
      <c r="C10" s="317">
        <v>4628.5713999999998</v>
      </c>
      <c r="D10" s="106">
        <v>173</v>
      </c>
      <c r="E10" s="333">
        <v>3620</v>
      </c>
      <c r="F10" s="333">
        <v>104799</v>
      </c>
      <c r="G10" s="118">
        <v>355686</v>
      </c>
      <c r="H10" s="333">
        <v>188588</v>
      </c>
      <c r="I10" s="333">
        <v>167098</v>
      </c>
      <c r="J10" s="87">
        <v>3.3939827670111358</v>
      </c>
      <c r="K10" s="88">
        <v>76.845741215097178</v>
      </c>
      <c r="L10" s="85">
        <v>-916</v>
      </c>
      <c r="M10" s="85">
        <v>1570</v>
      </c>
      <c r="N10" s="87">
        <v>4.4083354041278309</v>
      </c>
      <c r="O10" s="117">
        <v>4675</v>
      </c>
      <c r="P10" s="87">
        <v>13.12673121929784</v>
      </c>
      <c r="Q10" s="117">
        <v>3105</v>
      </c>
      <c r="R10" s="88">
        <v>8.7183958151700089</v>
      </c>
      <c r="S10" s="85">
        <v>-2486</v>
      </c>
      <c r="T10" s="80">
        <v>-6.9803323660266159</v>
      </c>
      <c r="U10" s="117">
        <v>23557</v>
      </c>
      <c r="V10" s="88">
        <v>66.144686060534582</v>
      </c>
      <c r="W10" s="117">
        <v>26043</v>
      </c>
      <c r="X10" s="88">
        <v>73.125018426561198</v>
      </c>
      <c r="Y10" s="88">
        <v>-2.571996961898785</v>
      </c>
      <c r="Z10" s="87">
        <v>1694.4480712596655</v>
      </c>
      <c r="AA10" s="111">
        <v>2662</v>
      </c>
      <c r="AB10" s="112">
        <v>7.474515188400181</v>
      </c>
      <c r="AC10" s="111">
        <v>1121</v>
      </c>
      <c r="AD10" s="112">
        <v>3.1476076356861769</v>
      </c>
      <c r="AE10" s="113">
        <v>84367</v>
      </c>
      <c r="AF10" s="113">
        <v>53092</v>
      </c>
      <c r="AG10" s="113">
        <v>31275</v>
      </c>
      <c r="AH10" s="119"/>
      <c r="AI10" s="119"/>
      <c r="AJ10" s="119"/>
      <c r="AK10" s="119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</row>
    <row r="11" spans="1:256" ht="12">
      <c r="A11" s="31" t="s">
        <v>193</v>
      </c>
      <c r="B11" s="114">
        <v>365</v>
      </c>
      <c r="C11" s="317">
        <v>4628.5713999999998</v>
      </c>
      <c r="D11" s="106">
        <v>173</v>
      </c>
      <c r="E11" s="333">
        <v>3624</v>
      </c>
      <c r="F11" s="333">
        <v>106472</v>
      </c>
      <c r="G11" s="118">
        <v>353630</v>
      </c>
      <c r="H11" s="333">
        <v>187174</v>
      </c>
      <c r="I11" s="333">
        <v>166456</v>
      </c>
      <c r="J11" s="87">
        <v>3.3213427004282816</v>
      </c>
      <c r="K11" s="88">
        <v>76.40154368149102</v>
      </c>
      <c r="L11" s="85">
        <v>-1977</v>
      </c>
      <c r="M11" s="85">
        <v>1722</v>
      </c>
      <c r="N11" s="87">
        <v>4.8553818044425903</v>
      </c>
      <c r="O11" s="117">
        <v>4727</v>
      </c>
      <c r="P11" s="87">
        <v>13.328333211149896</v>
      </c>
      <c r="Q11" s="117">
        <v>3005</v>
      </c>
      <c r="R11" s="88">
        <v>8.4729514067073062</v>
      </c>
      <c r="S11" s="85">
        <v>-3699</v>
      </c>
      <c r="T11" s="80">
        <v>-10.42976614090194</v>
      </c>
      <c r="U11" s="117">
        <v>22525</v>
      </c>
      <c r="V11" s="88">
        <v>63.511890328147125</v>
      </c>
      <c r="W11" s="117">
        <v>26224</v>
      </c>
      <c r="X11" s="88">
        <v>73.941656469049065</v>
      </c>
      <c r="Y11" s="88">
        <v>-5.5743843364593495</v>
      </c>
      <c r="Z11" s="87"/>
      <c r="AA11" s="340">
        <v>2833</v>
      </c>
      <c r="AB11" s="340">
        <v>7.9879771498175698</v>
      </c>
      <c r="AC11" s="340">
        <v>1106</v>
      </c>
      <c r="AD11" s="112">
        <v>3.1184972565119073</v>
      </c>
      <c r="AE11" s="113">
        <v>83804</v>
      </c>
      <c r="AF11" s="113">
        <v>52643</v>
      </c>
      <c r="AG11" s="113">
        <v>31161</v>
      </c>
      <c r="AH11" s="119"/>
      <c r="AI11" s="119"/>
      <c r="AJ11" s="119"/>
      <c r="AK11" s="119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</row>
    <row r="12" spans="1:256" ht="12">
      <c r="A12" s="33" t="s">
        <v>194</v>
      </c>
      <c r="B12" s="114">
        <v>365</v>
      </c>
      <c r="C12" s="317">
        <v>4628.5713999999998</v>
      </c>
      <c r="D12" s="106">
        <v>173</v>
      </c>
      <c r="E12" s="333">
        <v>3624</v>
      </c>
      <c r="F12" s="333">
        <v>104799</v>
      </c>
      <c r="G12" s="118">
        <v>353139</v>
      </c>
      <c r="H12" s="333">
        <v>186376</v>
      </c>
      <c r="I12" s="333">
        <v>166763</v>
      </c>
      <c r="J12" s="87">
        <v>3.3696790999914121</v>
      </c>
      <c r="K12" s="88">
        <v>76.29546343392262</v>
      </c>
      <c r="L12" s="85">
        <v>-491</v>
      </c>
      <c r="M12" s="85">
        <v>989</v>
      </c>
      <c r="N12" s="87">
        <v>2.7986513273785345</v>
      </c>
      <c r="O12" s="117">
        <v>4188</v>
      </c>
      <c r="P12" s="87">
        <v>11.851114013206578</v>
      </c>
      <c r="Q12" s="117">
        <v>3199</v>
      </c>
      <c r="R12" s="88">
        <v>9.0524626858280435</v>
      </c>
      <c r="S12" s="85">
        <v>-1480</v>
      </c>
      <c r="T12" s="80">
        <v>-4.1880727649345104</v>
      </c>
      <c r="U12" s="117">
        <v>22384</v>
      </c>
      <c r="V12" s="88">
        <v>63.341770790739268</v>
      </c>
      <c r="W12" s="117">
        <v>23864</v>
      </c>
      <c r="X12" s="88">
        <v>67.529843555673779</v>
      </c>
      <c r="Y12" s="88">
        <v>-1.3894214375559759</v>
      </c>
      <c r="Z12" s="87"/>
      <c r="AA12" s="340">
        <v>2714</v>
      </c>
      <c r="AB12" s="340">
        <v>7.6577434486650446</v>
      </c>
      <c r="AC12" s="340">
        <v>1075</v>
      </c>
      <c r="AD12" s="112">
        <v>3.0420123123679734</v>
      </c>
      <c r="AE12" s="113">
        <v>85135</v>
      </c>
      <c r="AF12" s="113">
        <v>53315</v>
      </c>
      <c r="AG12" s="113">
        <v>31820</v>
      </c>
      <c r="AH12" s="119"/>
      <c r="AI12" s="119"/>
      <c r="AJ12" s="119"/>
      <c r="AK12" s="119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ht="12">
      <c r="A13" s="31" t="s">
        <v>195</v>
      </c>
      <c r="B13" s="114">
        <v>365</v>
      </c>
      <c r="C13" s="317">
        <v>4628.5713999999998</v>
      </c>
      <c r="D13" s="106">
        <v>177</v>
      </c>
      <c r="E13" s="333">
        <v>3649</v>
      </c>
      <c r="F13" s="333">
        <v>109231</v>
      </c>
      <c r="G13" s="118">
        <v>352154</v>
      </c>
      <c r="H13" s="333">
        <v>185554</v>
      </c>
      <c r="I13" s="333">
        <v>166600</v>
      </c>
      <c r="J13" s="87">
        <v>3.2239382592853678</v>
      </c>
      <c r="K13" s="88">
        <v>76.082654790633669</v>
      </c>
      <c r="L13" s="85">
        <v>-923</v>
      </c>
      <c r="M13" s="85">
        <v>908</v>
      </c>
      <c r="N13" s="87">
        <v>2.574816423812516</v>
      </c>
      <c r="O13" s="117">
        <v>3982</v>
      </c>
      <c r="P13" s="87">
        <v>11.291761012798936</v>
      </c>
      <c r="Q13" s="117">
        <v>3074</v>
      </c>
      <c r="R13" s="88">
        <v>8.7169445889864203</v>
      </c>
      <c r="S13" s="85">
        <v>-1831</v>
      </c>
      <c r="T13" s="80">
        <v>-5.192168361234252</v>
      </c>
      <c r="U13" s="117">
        <v>25267</v>
      </c>
      <c r="V13" s="88">
        <v>71.649654824307063</v>
      </c>
      <c r="W13" s="117">
        <v>27098</v>
      </c>
      <c r="X13" s="88">
        <v>76.841823185541315</v>
      </c>
      <c r="Y13" s="88">
        <v>-2.617351937421736</v>
      </c>
      <c r="Z13" s="87"/>
      <c r="AA13" s="340">
        <v>3332</v>
      </c>
      <c r="AB13" s="340"/>
      <c r="AC13" s="340">
        <v>1180</v>
      </c>
      <c r="AD13" s="112">
        <v>3.0331887278242164</v>
      </c>
      <c r="AE13" s="113">
        <v>86759</v>
      </c>
      <c r="AF13" s="113">
        <v>54236</v>
      </c>
      <c r="AG13" s="113">
        <v>32523</v>
      </c>
      <c r="AH13" s="119"/>
      <c r="AI13" s="119"/>
      <c r="AJ13" s="119"/>
      <c r="AK13" s="119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4" spans="1:256" ht="12">
      <c r="A14" s="31" t="s">
        <v>196</v>
      </c>
      <c r="B14" s="114">
        <v>365</v>
      </c>
      <c r="C14" s="317">
        <v>4628.5713999999998</v>
      </c>
      <c r="D14" s="106">
        <v>177</v>
      </c>
      <c r="E14" s="319">
        <v>2649</v>
      </c>
      <c r="F14" s="319">
        <v>110985</v>
      </c>
      <c r="G14" s="118">
        <v>351146</v>
      </c>
      <c r="H14" s="319">
        <v>184682</v>
      </c>
      <c r="I14" s="319">
        <v>166464</v>
      </c>
      <c r="J14" s="87">
        <v>3.1639050322115603</v>
      </c>
      <c r="K14" s="88">
        <v>75.864877011511595</v>
      </c>
      <c r="L14" s="85">
        <v>-1010</v>
      </c>
      <c r="M14" s="85">
        <v>447</v>
      </c>
      <c r="N14" s="87">
        <v>1.2711502914830071</v>
      </c>
      <c r="O14" s="110">
        <v>3550</v>
      </c>
      <c r="P14" s="87">
        <v>10.095265178444475</v>
      </c>
      <c r="Q14" s="110">
        <v>3103</v>
      </c>
      <c r="R14" s="88">
        <v>8.8241148869614676</v>
      </c>
      <c r="S14" s="85">
        <v>-1457</v>
      </c>
      <c r="T14" s="80">
        <v>-4.1433243281671963</v>
      </c>
      <c r="U14" s="115">
        <v>22776</v>
      </c>
      <c r="V14" s="88">
        <v>64.768946395563773</v>
      </c>
      <c r="W14" s="110">
        <v>24233</v>
      </c>
      <c r="X14" s="88">
        <v>68.91227072373097</v>
      </c>
      <c r="Y14" s="88">
        <v>-2.8721740366841892</v>
      </c>
      <c r="Z14" s="87"/>
      <c r="AA14" s="340">
        <v>4038</v>
      </c>
      <c r="AB14" s="340"/>
      <c r="AC14" s="340">
        <v>1451</v>
      </c>
      <c r="AD14" s="119"/>
      <c r="AE14" s="113">
        <v>87578</v>
      </c>
      <c r="AF14" s="113">
        <v>54705</v>
      </c>
      <c r="AG14" s="113">
        <v>32873</v>
      </c>
      <c r="AH14" s="119"/>
      <c r="AI14" s="119"/>
      <c r="AJ14" s="119"/>
      <c r="AK14" s="119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</row>
    <row r="15" spans="1:256" ht="12">
      <c r="A15" s="31" t="s">
        <v>197</v>
      </c>
      <c r="B15" s="121">
        <v>365</v>
      </c>
      <c r="C15" s="317">
        <v>4628.5713999999998</v>
      </c>
      <c r="D15" s="106">
        <v>177</v>
      </c>
      <c r="E15" s="319">
        <v>3648</v>
      </c>
      <c r="F15" s="319">
        <v>112948</v>
      </c>
      <c r="G15" s="118">
        <v>349149</v>
      </c>
      <c r="H15" s="319">
        <v>183149</v>
      </c>
      <c r="I15" s="319">
        <v>166000</v>
      </c>
      <c r="J15" s="87">
        <v>3.0912366752842018</v>
      </c>
      <c r="K15" s="88">
        <v>75.433426391564367</v>
      </c>
      <c r="L15" s="85">
        <v>-1997</v>
      </c>
      <c r="M15" s="85">
        <v>302</v>
      </c>
      <c r="N15" s="87">
        <v>0.86249366338471667</v>
      </c>
      <c r="O15" s="110">
        <v>3415</v>
      </c>
      <c r="P15" s="87">
        <v>9.7530326505258493</v>
      </c>
      <c r="Q15" s="110">
        <v>3113</v>
      </c>
      <c r="R15" s="88">
        <v>8.8905389871411327</v>
      </c>
      <c r="S15" s="85">
        <v>-2299</v>
      </c>
      <c r="T15" s="80">
        <v>-6.5658044109982114</v>
      </c>
      <c r="U15" s="110">
        <v>22605</v>
      </c>
      <c r="V15" s="88">
        <v>64.55850748613085</v>
      </c>
      <c r="W15" s="110">
        <v>24904</v>
      </c>
      <c r="X15" s="88">
        <v>71.124311897129061</v>
      </c>
      <c r="Y15" s="88">
        <v>-5.7033107476134948</v>
      </c>
      <c r="Z15" s="87"/>
      <c r="AA15" s="340">
        <v>2133</v>
      </c>
      <c r="AB15" s="340">
        <v>0</v>
      </c>
      <c r="AC15" s="340">
        <v>1426</v>
      </c>
      <c r="AD15" s="119"/>
      <c r="AE15" s="113">
        <v>88406</v>
      </c>
      <c r="AF15" s="113">
        <v>55117</v>
      </c>
      <c r="AG15" s="113">
        <v>33289</v>
      </c>
      <c r="AH15" s="119"/>
      <c r="AI15" s="119"/>
      <c r="AJ15" s="119"/>
      <c r="AK15" s="119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</row>
    <row r="16" spans="1:256" ht="12">
      <c r="A16" s="31" t="s">
        <v>198</v>
      </c>
      <c r="B16" s="121">
        <v>365</v>
      </c>
      <c r="C16" s="317">
        <v>4628.5713999999998</v>
      </c>
      <c r="D16" s="106">
        <v>177</v>
      </c>
      <c r="E16" s="319">
        <v>3654</v>
      </c>
      <c r="F16" s="319">
        <v>114230</v>
      </c>
      <c r="G16" s="118">
        <v>347298</v>
      </c>
      <c r="H16" s="319">
        <v>181557</v>
      </c>
      <c r="I16" s="319">
        <v>165741</v>
      </c>
      <c r="J16" s="87">
        <v>3.0403396655869734</v>
      </c>
      <c r="K16" s="88">
        <v>75.033518981688388</v>
      </c>
      <c r="L16" s="85">
        <v>-1853</v>
      </c>
      <c r="M16" s="85">
        <v>-139</v>
      </c>
      <c r="N16" s="87">
        <v>-0.39916892455563691</v>
      </c>
      <c r="O16" s="110">
        <v>3112</v>
      </c>
      <c r="P16" s="87">
        <v>8.9367891598355662</v>
      </c>
      <c r="Q16" s="110">
        <v>3251</v>
      </c>
      <c r="R16" s="88">
        <v>9.3359580843912031</v>
      </c>
      <c r="S16" s="85">
        <v>-1714</v>
      </c>
      <c r="T16" s="80">
        <v>-4.9221261632256272</v>
      </c>
      <c r="U16" s="110">
        <v>23406</v>
      </c>
      <c r="V16" s="88">
        <v>67.215452144958618</v>
      </c>
      <c r="W16" s="110">
        <v>25120</v>
      </c>
      <c r="X16" s="88">
        <v>72.137578308184246</v>
      </c>
      <c r="Y16" s="88">
        <v>-5.3212950877812641</v>
      </c>
      <c r="Z16" s="87"/>
      <c r="AA16" s="340">
        <v>2026</v>
      </c>
      <c r="AB16" s="340"/>
      <c r="AC16" s="340">
        <v>1274</v>
      </c>
      <c r="AD16" s="119"/>
      <c r="AE16" s="113">
        <v>88831</v>
      </c>
      <c r="AF16" s="113">
        <v>55256</v>
      </c>
      <c r="AG16" s="113">
        <v>33575</v>
      </c>
      <c r="AH16" s="119"/>
      <c r="AI16" s="119"/>
      <c r="AJ16" s="119"/>
      <c r="AK16" s="119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</row>
    <row r="17" spans="1:256" ht="12">
      <c r="A17" s="33" t="s">
        <v>247</v>
      </c>
      <c r="B17" s="121">
        <v>365</v>
      </c>
      <c r="C17" s="317">
        <v>4628.5713999999998</v>
      </c>
      <c r="D17" s="106">
        <v>177</v>
      </c>
      <c r="E17" s="319">
        <v>3655</v>
      </c>
      <c r="F17" s="319">
        <v>115378</v>
      </c>
      <c r="G17" s="118">
        <v>345303</v>
      </c>
      <c r="H17" s="319">
        <v>180042</v>
      </c>
      <c r="I17" s="319">
        <v>165261</v>
      </c>
      <c r="J17" s="87">
        <v>2.9927975870616583</v>
      </c>
      <c r="K17" s="88">
        <v>74.602500460509262</v>
      </c>
      <c r="L17" s="85">
        <v>-1995</v>
      </c>
      <c r="M17" s="85">
        <v>-3</v>
      </c>
      <c r="N17" s="87">
        <v>-8.6629964438404983E-3</v>
      </c>
      <c r="O17" s="110">
        <v>3062</v>
      </c>
      <c r="P17" s="87">
        <v>8.8420317036793179</v>
      </c>
      <c r="Q17" s="110">
        <v>3065</v>
      </c>
      <c r="R17" s="88">
        <v>8.8506947001231584</v>
      </c>
      <c r="S17" s="85">
        <v>-1992</v>
      </c>
      <c r="T17" s="80">
        <v>-5.7522296387097356</v>
      </c>
      <c r="U17" s="115">
        <v>23847</v>
      </c>
      <c r="V17" s="88">
        <v>68.862158732083842</v>
      </c>
      <c r="W17" s="110">
        <v>25839</v>
      </c>
      <c r="X17" s="88">
        <v>74.614388370793577</v>
      </c>
      <c r="Y17" s="88">
        <v>-5.7608926351535761</v>
      </c>
      <c r="Z17" s="87"/>
      <c r="AA17" s="340">
        <v>2039</v>
      </c>
      <c r="AB17" s="340"/>
      <c r="AC17" s="340">
        <v>1215</v>
      </c>
      <c r="AD17" s="119"/>
      <c r="AE17" s="342">
        <v>89093</v>
      </c>
      <c r="AF17" s="343">
        <v>55278</v>
      </c>
      <c r="AG17" s="343">
        <v>33815</v>
      </c>
      <c r="AH17" s="119"/>
      <c r="AI17" s="119"/>
      <c r="AJ17" s="119"/>
      <c r="AK17" s="119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</row>
    <row r="18" spans="1:256" ht="12">
      <c r="A18" s="33" t="s">
        <v>248</v>
      </c>
      <c r="B18" s="121">
        <v>365</v>
      </c>
      <c r="C18" s="317">
        <v>4628.5713999999998</v>
      </c>
      <c r="D18" s="106">
        <v>177</v>
      </c>
      <c r="E18" s="319">
        <v>3655</v>
      </c>
      <c r="F18" s="319">
        <v>116766</v>
      </c>
      <c r="G18" s="118">
        <v>343302</v>
      </c>
      <c r="H18" s="319">
        <v>178376</v>
      </c>
      <c r="I18" s="319">
        <v>164926</v>
      </c>
      <c r="J18" s="87">
        <v>2.9400852988027335</v>
      </c>
      <c r="K18" s="88">
        <v>74.170185643025846</v>
      </c>
      <c r="L18" s="85">
        <v>-2001</v>
      </c>
      <c r="M18" s="85">
        <v>-250</v>
      </c>
      <c r="N18" s="87">
        <v>-0.72610567742029275</v>
      </c>
      <c r="O18" s="110">
        <v>2967</v>
      </c>
      <c r="P18" s="87">
        <v>8.6174221796240218</v>
      </c>
      <c r="Q18" s="110">
        <v>3217</v>
      </c>
      <c r="R18" s="88">
        <v>9.3435278570443145</v>
      </c>
      <c r="S18" s="85">
        <v>-1751</v>
      </c>
      <c r="T18" s="86">
        <v>-5.0856441646517325</v>
      </c>
      <c r="U18" s="115">
        <v>18622</v>
      </c>
      <c r="V18" s="88">
        <v>54.086159699682689</v>
      </c>
      <c r="W18" s="110">
        <v>20373</v>
      </c>
      <c r="X18" s="88">
        <v>59.171803864334422</v>
      </c>
      <c r="Y18" s="88">
        <v>-5.8117498420720253</v>
      </c>
      <c r="Z18" s="87"/>
      <c r="AA18" s="340">
        <v>1869</v>
      </c>
      <c r="AB18" s="340"/>
      <c r="AC18" s="340">
        <v>1051</v>
      </c>
      <c r="AD18" s="119"/>
      <c r="AE18" s="342">
        <v>89347</v>
      </c>
      <c r="AF18" s="343">
        <v>55319</v>
      </c>
      <c r="AG18" s="343">
        <v>34028</v>
      </c>
      <c r="AH18" s="119"/>
      <c r="AI18" s="119"/>
      <c r="AJ18" s="119"/>
      <c r="AK18" s="119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</row>
    <row r="19" spans="1:256" ht="12">
      <c r="A19" s="33" t="s">
        <v>249</v>
      </c>
      <c r="B19" s="121">
        <v>365</v>
      </c>
      <c r="C19" s="317">
        <v>4628.5713999999998</v>
      </c>
      <c r="D19" s="106">
        <v>177</v>
      </c>
      <c r="E19" s="319">
        <v>3655</v>
      </c>
      <c r="F19" s="319">
        <v>118433</v>
      </c>
      <c r="G19" s="118">
        <v>341433</v>
      </c>
      <c r="H19" s="319">
        <v>177032</v>
      </c>
      <c r="I19" s="319">
        <v>164401</v>
      </c>
      <c r="J19" s="87">
        <v>2.8829211452888974</v>
      </c>
      <c r="K19" s="88">
        <v>73.76638934423697</v>
      </c>
      <c r="L19" s="85">
        <v>-1869</v>
      </c>
      <c r="M19" s="85">
        <v>-346</v>
      </c>
      <c r="N19" s="87">
        <v>-1.0106099439929306</v>
      </c>
      <c r="O19" s="110">
        <v>2824</v>
      </c>
      <c r="P19" s="87">
        <v>8.248446479294909</v>
      </c>
      <c r="Q19" s="110">
        <v>3170</v>
      </c>
      <c r="R19" s="88">
        <v>9.2590564232878396</v>
      </c>
      <c r="S19" s="85">
        <v>-1523</v>
      </c>
      <c r="T19" s="86">
        <v>-4.4484362563619513</v>
      </c>
      <c r="U19" s="110">
        <v>18855</v>
      </c>
      <c r="V19" s="88">
        <v>55.072400271637932</v>
      </c>
      <c r="W19" s="110">
        <v>20378</v>
      </c>
      <c r="X19" s="88">
        <v>59.520836527999883</v>
      </c>
      <c r="Y19" s="88">
        <v>-5.4590462003548819</v>
      </c>
      <c r="Z19" s="87"/>
      <c r="AA19" s="340">
        <v>2085</v>
      </c>
      <c r="AB19" s="340"/>
      <c r="AC19" s="340">
        <v>1011</v>
      </c>
      <c r="AD19" s="119"/>
      <c r="AE19" s="342">
        <v>89812</v>
      </c>
      <c r="AF19" s="343">
        <v>55543</v>
      </c>
      <c r="AG19" s="343">
        <v>34269</v>
      </c>
      <c r="AH19" s="119"/>
      <c r="AI19" s="119"/>
      <c r="AJ19" s="119"/>
      <c r="AK19" s="119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</row>
    <row r="20" spans="1:256" ht="12">
      <c r="A20" s="33" t="s">
        <v>250</v>
      </c>
      <c r="B20" s="121">
        <v>365</v>
      </c>
      <c r="C20" s="317">
        <v>4628.5713999999998</v>
      </c>
      <c r="D20" s="106">
        <v>177</v>
      </c>
      <c r="E20" s="319">
        <v>3655</v>
      </c>
      <c r="F20" s="319">
        <v>119916</v>
      </c>
      <c r="G20" s="118">
        <v>340964</v>
      </c>
      <c r="H20" s="319">
        <v>176151</v>
      </c>
      <c r="I20" s="319">
        <v>164813</v>
      </c>
      <c r="J20" s="87">
        <v>2.8433570165782713</v>
      </c>
      <c r="K20" s="88">
        <v>73.665062183117669</v>
      </c>
      <c r="L20" s="85">
        <v>-469</v>
      </c>
      <c r="M20" s="85">
        <v>-487</v>
      </c>
      <c r="N20" s="87">
        <v>-1.4273216324221814</v>
      </c>
      <c r="O20" s="110">
        <v>2612</v>
      </c>
      <c r="P20" s="87">
        <v>7.6553677697879685</v>
      </c>
      <c r="Q20" s="110">
        <v>3099</v>
      </c>
      <c r="R20" s="88">
        <v>9.0826894022101499</v>
      </c>
      <c r="S20" s="85">
        <v>18</v>
      </c>
      <c r="T20" s="86">
        <v>5.2755214340038492E-2</v>
      </c>
      <c r="U20" s="110">
        <v>19323</v>
      </c>
      <c r="V20" s="88">
        <v>56.632722594032508</v>
      </c>
      <c r="W20" s="110">
        <v>19305</v>
      </c>
      <c r="X20" s="88">
        <v>56.579967379692469</v>
      </c>
      <c r="Y20" s="88">
        <v>-1.3745664180821429</v>
      </c>
      <c r="Z20" s="87"/>
      <c r="AA20" s="340">
        <v>1629</v>
      </c>
      <c r="AB20" s="340"/>
      <c r="AC20" s="340">
        <v>977</v>
      </c>
      <c r="AD20" s="119"/>
      <c r="AE20" s="342">
        <v>90604</v>
      </c>
      <c r="AF20" s="343">
        <v>55977</v>
      </c>
      <c r="AG20" s="343">
        <v>34627</v>
      </c>
      <c r="AH20" s="119"/>
      <c r="AI20" s="119"/>
      <c r="AJ20" s="119"/>
      <c r="AK20" s="119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>
      <c r="A21" s="33" t="s">
        <v>251</v>
      </c>
      <c r="B21" s="124">
        <v>365</v>
      </c>
      <c r="C21" s="317">
        <v>4628.5713999999998</v>
      </c>
      <c r="D21" s="106">
        <v>177</v>
      </c>
      <c r="E21" s="319">
        <v>3656</v>
      </c>
      <c r="F21" s="319">
        <v>120903</v>
      </c>
      <c r="G21" s="118">
        <v>338805</v>
      </c>
      <c r="H21" s="319">
        <v>174584</v>
      </c>
      <c r="I21" s="319">
        <v>164221</v>
      </c>
      <c r="J21" s="80">
        <v>2.8022877844222229</v>
      </c>
      <c r="K21" s="81">
        <v>73.198611562954397</v>
      </c>
      <c r="L21" s="85">
        <v>-2159</v>
      </c>
      <c r="M21" s="85">
        <v>-758</v>
      </c>
      <c r="N21" s="87">
        <v>-2.230169366358278</v>
      </c>
      <c r="O21" s="117">
        <v>2341</v>
      </c>
      <c r="P21" s="87">
        <v>6.8876338873940997</v>
      </c>
      <c r="Q21" s="117">
        <v>3099</v>
      </c>
      <c r="R21" s="88">
        <v>9.1178032537523777</v>
      </c>
      <c r="S21" s="85">
        <v>-1401</v>
      </c>
      <c r="T21" s="86">
        <v>-4.1219884990342308</v>
      </c>
      <c r="U21" s="117">
        <v>19104</v>
      </c>
      <c r="V21" s="88">
        <v>56.207329254496749</v>
      </c>
      <c r="W21" s="117">
        <v>20505</v>
      </c>
      <c r="X21" s="88">
        <v>60.329317753530979</v>
      </c>
      <c r="Y21" s="88">
        <v>-6.3521578653925088</v>
      </c>
      <c r="Z21" s="87"/>
      <c r="AA21" s="117">
        <v>2010</v>
      </c>
      <c r="AB21" s="125"/>
      <c r="AC21" s="117">
        <v>1036</v>
      </c>
      <c r="AD21" s="119"/>
      <c r="AE21" s="342">
        <v>90929</v>
      </c>
      <c r="AF21" s="343">
        <v>56087</v>
      </c>
      <c r="AG21" s="343">
        <v>34842</v>
      </c>
      <c r="AH21" s="119"/>
      <c r="AI21" s="119"/>
      <c r="AJ21" s="119"/>
      <c r="AK21" s="119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</row>
    <row r="22" spans="1:256">
      <c r="A22" s="33" t="s">
        <v>252</v>
      </c>
      <c r="B22" s="124">
        <v>365</v>
      </c>
      <c r="C22" s="317">
        <v>4628.5713999999998</v>
      </c>
      <c r="D22" s="106">
        <v>177</v>
      </c>
      <c r="E22" s="319">
        <v>3656</v>
      </c>
      <c r="F22" s="319">
        <v>121833</v>
      </c>
      <c r="G22" s="118">
        <v>336838</v>
      </c>
      <c r="H22" s="319">
        <v>173205</v>
      </c>
      <c r="I22" s="319">
        <v>163633</v>
      </c>
      <c r="J22" s="80">
        <v>2.764751750346786</v>
      </c>
      <c r="K22" s="81">
        <v>72.77364242452866</v>
      </c>
      <c r="L22" s="85">
        <v>-1967</v>
      </c>
      <c r="M22" s="85">
        <v>-534</v>
      </c>
      <c r="N22" s="87">
        <v>-1.580716443447205</v>
      </c>
      <c r="O22" s="117">
        <v>2603</v>
      </c>
      <c r="P22" s="87">
        <v>7.7052526260169945</v>
      </c>
      <c r="Q22" s="117">
        <v>3137</v>
      </c>
      <c r="R22" s="88">
        <v>9.2859690694641994</v>
      </c>
      <c r="S22" s="85">
        <v>-1433</v>
      </c>
      <c r="T22" s="86">
        <v>-4.2418851375652551</v>
      </c>
      <c r="U22" s="117">
        <v>17412</v>
      </c>
      <c r="V22" s="88">
        <v>51.542012571727966</v>
      </c>
      <c r="W22" s="117">
        <v>18845</v>
      </c>
      <c r="X22" s="88">
        <v>55.783897709293221</v>
      </c>
      <c r="Y22" s="88">
        <v>-5.8226015810124601</v>
      </c>
      <c r="Z22" s="87"/>
      <c r="AA22" s="117">
        <v>2054</v>
      </c>
      <c r="AB22" s="125"/>
      <c r="AC22" s="117">
        <v>893</v>
      </c>
      <c r="AD22" s="119"/>
      <c r="AE22" s="342">
        <v>90920</v>
      </c>
      <c r="AF22" s="343">
        <v>56017</v>
      </c>
      <c r="AG22" s="343">
        <v>34903</v>
      </c>
      <c r="AH22" s="119"/>
      <c r="AI22" s="119"/>
      <c r="AJ22" s="119"/>
      <c r="AK22" s="119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</row>
    <row r="23" spans="1:256" ht="12" hidden="1">
      <c r="A23" s="36" t="s">
        <v>204</v>
      </c>
      <c r="B23" s="126">
        <v>31</v>
      </c>
      <c r="C23" s="317">
        <v>4628.5713999999998</v>
      </c>
      <c r="D23" s="106">
        <v>177</v>
      </c>
      <c r="E23" s="319">
        <v>3656</v>
      </c>
      <c r="F23" s="333">
        <v>120927</v>
      </c>
      <c r="G23" s="118">
        <v>338634</v>
      </c>
      <c r="H23" s="333">
        <v>174424</v>
      </c>
      <c r="I23" s="333">
        <v>164210</v>
      </c>
      <c r="J23" s="80">
        <v>2.8</v>
      </c>
      <c r="K23" s="81">
        <v>73.161667118281898</v>
      </c>
      <c r="L23" s="85">
        <v>-171</v>
      </c>
      <c r="M23" s="85">
        <v>-86</v>
      </c>
      <c r="N23" s="87">
        <v>-0.25463675770424232</v>
      </c>
      <c r="O23" s="117">
        <v>198</v>
      </c>
      <c r="P23" s="87">
        <v>0.58625672122604644</v>
      </c>
      <c r="Q23" s="110">
        <v>284</v>
      </c>
      <c r="R23" s="88">
        <v>0.84089347893028876</v>
      </c>
      <c r="S23" s="85">
        <v>-85</v>
      </c>
      <c r="T23" s="86">
        <v>-0.25167586517279794</v>
      </c>
      <c r="U23" s="110">
        <v>1309</v>
      </c>
      <c r="V23" s="88">
        <v>3.8758083236610847</v>
      </c>
      <c r="W23" s="110">
        <v>1394</v>
      </c>
      <c r="X23" s="88">
        <v>4.1274841888338827</v>
      </c>
      <c r="Y23" s="88">
        <v>-0.50631262287704026</v>
      </c>
      <c r="Z23" s="87">
        <v>92.011816481100951</v>
      </c>
      <c r="AA23" s="127">
        <v>206</v>
      </c>
      <c r="AB23" s="128"/>
      <c r="AC23" s="127">
        <v>66</v>
      </c>
      <c r="AD23" s="119"/>
      <c r="AE23" s="342">
        <v>90924</v>
      </c>
      <c r="AF23" s="343">
        <v>56060</v>
      </c>
      <c r="AG23" s="343">
        <v>34864</v>
      </c>
      <c r="AH23" s="119"/>
      <c r="AI23" s="119"/>
      <c r="AJ23" s="119"/>
      <c r="AK23" s="119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</row>
    <row r="24" spans="1:256" ht="12" hidden="1">
      <c r="A24" s="38" t="s">
        <v>205</v>
      </c>
      <c r="B24" s="121">
        <v>28</v>
      </c>
      <c r="C24" s="317">
        <v>4628.5713999999998</v>
      </c>
      <c r="D24" s="106">
        <v>177</v>
      </c>
      <c r="E24" s="319">
        <v>3656</v>
      </c>
      <c r="F24" s="333">
        <v>120956</v>
      </c>
      <c r="G24" s="118">
        <v>338481</v>
      </c>
      <c r="H24" s="333">
        <v>174313</v>
      </c>
      <c r="I24" s="333">
        <v>164168</v>
      </c>
      <c r="J24" s="80">
        <v>2.7983812295380139</v>
      </c>
      <c r="K24" s="81">
        <v>73.128611562522295</v>
      </c>
      <c r="L24" s="85">
        <v>-153</v>
      </c>
      <c r="M24" s="85">
        <v>-73</v>
      </c>
      <c r="N24" s="87">
        <v>-0.21562068481720242</v>
      </c>
      <c r="O24" s="117">
        <v>174</v>
      </c>
      <c r="P24" s="87">
        <v>0.51394519394785232</v>
      </c>
      <c r="Q24" s="110">
        <v>247</v>
      </c>
      <c r="R24" s="88">
        <v>0.72956587876505474</v>
      </c>
      <c r="S24" s="85">
        <v>-80</v>
      </c>
      <c r="T24" s="86">
        <v>-0.23629664089556357</v>
      </c>
      <c r="U24" s="110">
        <v>1369</v>
      </c>
      <c r="V24" s="88">
        <v>4.0436262673253438</v>
      </c>
      <c r="W24" s="110">
        <v>1449</v>
      </c>
      <c r="X24" s="88">
        <v>4.2799229082209074</v>
      </c>
      <c r="Y24" s="88">
        <v>-0.45191732571276599</v>
      </c>
      <c r="Z24" s="87">
        <v>104.76191203704764</v>
      </c>
      <c r="AA24" s="127">
        <v>120</v>
      </c>
      <c r="AB24" s="128"/>
      <c r="AC24" s="127">
        <v>68</v>
      </c>
      <c r="AD24" s="119"/>
      <c r="AE24" s="342">
        <v>90965</v>
      </c>
      <c r="AF24" s="343">
        <v>56110</v>
      </c>
      <c r="AG24" s="343">
        <v>34855</v>
      </c>
      <c r="AH24" s="119"/>
      <c r="AI24" s="119"/>
      <c r="AJ24" s="119"/>
      <c r="AK24" s="119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</row>
    <row r="25" spans="1:256" ht="12" hidden="1">
      <c r="A25" s="38" t="s">
        <v>206</v>
      </c>
      <c r="B25" s="121">
        <v>31</v>
      </c>
      <c r="C25" s="317">
        <v>4628.5713999999998</v>
      </c>
      <c r="D25" s="106">
        <v>177</v>
      </c>
      <c r="E25" s="319">
        <v>3656</v>
      </c>
      <c r="F25" s="333">
        <v>121078</v>
      </c>
      <c r="G25" s="118">
        <v>338276</v>
      </c>
      <c r="H25" s="333">
        <v>174144</v>
      </c>
      <c r="I25" s="333">
        <v>164132</v>
      </c>
      <c r="J25" s="80">
        <v>2.7938684154016418</v>
      </c>
      <c r="K25" s="81">
        <v>73.084321438792117</v>
      </c>
      <c r="L25" s="85">
        <v>-205</v>
      </c>
      <c r="M25" s="85">
        <v>-80</v>
      </c>
      <c r="N25" s="87">
        <v>-0.23642164026378742</v>
      </c>
      <c r="O25" s="110">
        <v>233</v>
      </c>
      <c r="P25" s="87">
        <v>0.68857802726828099</v>
      </c>
      <c r="Q25" s="110">
        <v>313</v>
      </c>
      <c r="R25" s="88">
        <v>0.92499966753206841</v>
      </c>
      <c r="S25" s="85">
        <v>-125</v>
      </c>
      <c r="T25" s="86">
        <v>-0.36940881291216865</v>
      </c>
      <c r="U25" s="110">
        <v>1556</v>
      </c>
      <c r="V25" s="88">
        <v>4.5984009031306652</v>
      </c>
      <c r="W25" s="110">
        <v>1681</v>
      </c>
      <c r="X25" s="88">
        <v>4.9678097160428338</v>
      </c>
      <c r="Y25" s="88">
        <v>-0.60583045317595607</v>
      </c>
      <c r="Z25" s="87">
        <v>112.63441535478476</v>
      </c>
      <c r="AA25" s="127">
        <v>171</v>
      </c>
      <c r="AB25" s="128"/>
      <c r="AC25" s="127">
        <v>98</v>
      </c>
      <c r="AD25" s="119"/>
      <c r="AE25" s="342">
        <v>90968</v>
      </c>
      <c r="AF25" s="343">
        <v>56095</v>
      </c>
      <c r="AG25" s="343">
        <v>34873</v>
      </c>
      <c r="AH25" s="119"/>
      <c r="AI25" s="119"/>
      <c r="AJ25" s="119"/>
      <c r="AK25" s="119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</row>
    <row r="26" spans="1:256" ht="12" hidden="1">
      <c r="A26" s="38" t="s">
        <v>207</v>
      </c>
      <c r="B26" s="121">
        <v>30</v>
      </c>
      <c r="C26" s="317">
        <v>4628.5713999999998</v>
      </c>
      <c r="D26" s="106">
        <v>177</v>
      </c>
      <c r="E26" s="319">
        <v>3656</v>
      </c>
      <c r="F26" s="319">
        <v>121295</v>
      </c>
      <c r="G26" s="118">
        <v>338048</v>
      </c>
      <c r="H26" s="319">
        <v>174011</v>
      </c>
      <c r="I26" s="319">
        <v>164037</v>
      </c>
      <c r="J26" s="80">
        <v>2.7869903953172019</v>
      </c>
      <c r="K26" s="81">
        <v>73.035062179228788</v>
      </c>
      <c r="L26" s="85">
        <v>-228</v>
      </c>
      <c r="M26" s="85">
        <v>-36</v>
      </c>
      <c r="N26" s="87">
        <v>-0.10645785156226895</v>
      </c>
      <c r="O26" s="110">
        <v>211</v>
      </c>
      <c r="P26" s="87">
        <v>0.62396129665663203</v>
      </c>
      <c r="Q26" s="110">
        <v>247</v>
      </c>
      <c r="R26" s="88">
        <v>0.73041914821890097</v>
      </c>
      <c r="S26" s="85">
        <v>-192</v>
      </c>
      <c r="T26" s="86">
        <v>-0.56777520833210104</v>
      </c>
      <c r="U26" s="110">
        <v>1547</v>
      </c>
      <c r="V26" s="88">
        <v>4.5747304546341701</v>
      </c>
      <c r="W26" s="110">
        <v>1739</v>
      </c>
      <c r="X26" s="88">
        <v>5.1425056629662711</v>
      </c>
      <c r="Y26" s="88">
        <v>-0.67423305989436999</v>
      </c>
      <c r="Z26" s="87">
        <v>118.22637276413867</v>
      </c>
      <c r="AA26" s="127">
        <v>130</v>
      </c>
      <c r="AB26" s="128"/>
      <c r="AC26" s="127">
        <v>57</v>
      </c>
      <c r="AD26" s="119"/>
      <c r="AE26" s="342">
        <v>90920</v>
      </c>
      <c r="AF26" s="343">
        <v>56065</v>
      </c>
      <c r="AG26" s="343">
        <v>34855</v>
      </c>
      <c r="AH26" s="119"/>
      <c r="AI26" s="119"/>
      <c r="AJ26" s="119"/>
      <c r="AK26" s="119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</row>
    <row r="27" spans="1:256" ht="12" hidden="1">
      <c r="A27" s="38" t="s">
        <v>208</v>
      </c>
      <c r="B27" s="121">
        <v>31</v>
      </c>
      <c r="C27" s="317">
        <v>4628.5713999999998</v>
      </c>
      <c r="D27" s="106">
        <v>177</v>
      </c>
      <c r="E27" s="319">
        <v>3656</v>
      </c>
      <c r="F27" s="319">
        <v>121375</v>
      </c>
      <c r="G27" s="118">
        <v>337758</v>
      </c>
      <c r="H27" s="319">
        <v>173831</v>
      </c>
      <c r="I27" s="319">
        <v>163927</v>
      </c>
      <c r="J27" s="80">
        <v>2.7827641606591142</v>
      </c>
      <c r="K27" s="81">
        <v>72.972407857854378</v>
      </c>
      <c r="L27" s="85">
        <v>-290</v>
      </c>
      <c r="M27" s="85">
        <v>-106</v>
      </c>
      <c r="N27" s="87">
        <v>-0.31369949364166649</v>
      </c>
      <c r="O27" s="110">
        <v>191</v>
      </c>
      <c r="P27" s="87">
        <v>0.56525097439205918</v>
      </c>
      <c r="Q27" s="110">
        <v>297</v>
      </c>
      <c r="R27" s="88">
        <v>0.87895046803372567</v>
      </c>
      <c r="S27" s="85">
        <v>-184</v>
      </c>
      <c r="T27" s="86">
        <v>-0.54453497009496843</v>
      </c>
      <c r="U27" s="110">
        <v>1494</v>
      </c>
      <c r="V27" s="88">
        <v>4.4213872028363168</v>
      </c>
      <c r="W27" s="110">
        <v>1678</v>
      </c>
      <c r="X27" s="88">
        <v>4.9659221729312852</v>
      </c>
      <c r="Y27" s="88">
        <v>-0.85823446373663492</v>
      </c>
      <c r="Z27" s="87">
        <v>110.52799748887661</v>
      </c>
      <c r="AA27" s="127">
        <v>158</v>
      </c>
      <c r="AB27" s="128"/>
      <c r="AC27" s="127">
        <v>67</v>
      </c>
      <c r="AD27" s="119"/>
      <c r="AE27" s="342">
        <v>90897</v>
      </c>
      <c r="AF27" s="343">
        <v>56053</v>
      </c>
      <c r="AG27" s="343">
        <v>34844</v>
      </c>
      <c r="AH27" s="119"/>
      <c r="AI27" s="119"/>
      <c r="AJ27" s="119"/>
      <c r="AK27" s="119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</row>
    <row r="28" spans="1:256" ht="12" hidden="1">
      <c r="A28" s="38" t="s">
        <v>209</v>
      </c>
      <c r="B28" s="121">
        <v>30</v>
      </c>
      <c r="C28" s="317">
        <v>4628.5713999999998</v>
      </c>
      <c r="D28" s="106">
        <v>177</v>
      </c>
      <c r="E28" s="319">
        <v>3656</v>
      </c>
      <c r="F28" s="319">
        <v>121455</v>
      </c>
      <c r="G28" s="118">
        <v>337557</v>
      </c>
      <c r="H28" s="319">
        <v>173712</v>
      </c>
      <c r="I28" s="319">
        <v>163845</v>
      </c>
      <c r="J28" s="80">
        <v>2.7792762751636411</v>
      </c>
      <c r="K28" s="81">
        <v>72.928981931660388</v>
      </c>
      <c r="L28" s="85">
        <v>-201</v>
      </c>
      <c r="M28" s="85">
        <v>-53</v>
      </c>
      <c r="N28" s="87">
        <v>-0.15696378726964455</v>
      </c>
      <c r="O28" s="110">
        <v>191</v>
      </c>
      <c r="P28" s="87">
        <v>0.56566195034909639</v>
      </c>
      <c r="Q28" s="110">
        <v>244</v>
      </c>
      <c r="R28" s="88">
        <v>0.72262573761874094</v>
      </c>
      <c r="S28" s="85">
        <v>-148</v>
      </c>
      <c r="T28" s="86">
        <v>-0.43831397199825339</v>
      </c>
      <c r="U28" s="110">
        <v>1490</v>
      </c>
      <c r="V28" s="88">
        <v>4.4127555289013269</v>
      </c>
      <c r="W28" s="110">
        <v>1638</v>
      </c>
      <c r="X28" s="88">
        <v>4.8510695008995803</v>
      </c>
      <c r="Y28" s="88">
        <v>-0.59527775926789794</v>
      </c>
      <c r="Z28" s="87">
        <v>112.70987119591105</v>
      </c>
      <c r="AA28" s="127">
        <v>187</v>
      </c>
      <c r="AB28" s="128"/>
      <c r="AC28" s="127">
        <v>95</v>
      </c>
      <c r="AD28" s="119"/>
      <c r="AE28" s="342">
        <v>90858</v>
      </c>
      <c r="AF28" s="343">
        <v>56040</v>
      </c>
      <c r="AG28" s="343">
        <v>34818</v>
      </c>
      <c r="AH28" s="119"/>
      <c r="AI28" s="119"/>
      <c r="AJ28" s="119"/>
      <c r="AK28" s="119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</row>
    <row r="29" spans="1:256" ht="12" hidden="1">
      <c r="A29" s="38" t="s">
        <v>210</v>
      </c>
      <c r="B29" s="121">
        <v>31</v>
      </c>
      <c r="C29" s="317">
        <v>4628.5713999999998</v>
      </c>
      <c r="D29" s="106">
        <v>177</v>
      </c>
      <c r="E29" s="319">
        <v>3656</v>
      </c>
      <c r="F29" s="319">
        <v>121497</v>
      </c>
      <c r="G29" s="118">
        <v>337382</v>
      </c>
      <c r="H29" s="319">
        <v>173592</v>
      </c>
      <c r="I29" s="319">
        <v>163790</v>
      </c>
      <c r="J29" s="80">
        <v>2.776875149180638</v>
      </c>
      <c r="K29" s="81">
        <v>72.891173289451686</v>
      </c>
      <c r="L29" s="85">
        <v>-175</v>
      </c>
      <c r="M29" s="85">
        <v>-40</v>
      </c>
      <c r="N29" s="87">
        <v>-0.11852923004893778</v>
      </c>
      <c r="O29" s="110">
        <v>195</v>
      </c>
      <c r="P29" s="87">
        <v>0.57782999648857158</v>
      </c>
      <c r="Q29" s="110">
        <v>235</v>
      </c>
      <c r="R29" s="88">
        <v>0.69635922653750937</v>
      </c>
      <c r="S29" s="85">
        <v>-135</v>
      </c>
      <c r="T29" s="86">
        <v>-0.40003615141516402</v>
      </c>
      <c r="U29" s="110">
        <v>1582</v>
      </c>
      <c r="V29" s="88">
        <v>4.6878310484354886</v>
      </c>
      <c r="W29" s="110">
        <v>1717</v>
      </c>
      <c r="X29" s="88">
        <v>5.0878671998506526</v>
      </c>
      <c r="Y29" s="88">
        <v>-0.5185653814641018</v>
      </c>
      <c r="Z29" s="87">
        <v>115.10096324594973</v>
      </c>
      <c r="AA29" s="127">
        <v>138</v>
      </c>
      <c r="AB29" s="128"/>
      <c r="AC29" s="127">
        <v>88</v>
      </c>
      <c r="AD29" s="119"/>
      <c r="AE29" s="342">
        <v>90837</v>
      </c>
      <c r="AF29" s="343">
        <v>56028</v>
      </c>
      <c r="AG29" s="343">
        <v>34809</v>
      </c>
      <c r="AH29" s="119"/>
      <c r="AI29" s="119"/>
      <c r="AJ29" s="119"/>
      <c r="AK29" s="119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</row>
    <row r="30" spans="1:256" ht="12" hidden="1">
      <c r="A30" s="36" t="s">
        <v>211</v>
      </c>
      <c r="B30" s="126">
        <v>30</v>
      </c>
      <c r="C30" s="317">
        <v>4628.5713999999998</v>
      </c>
      <c r="D30" s="106">
        <v>177</v>
      </c>
      <c r="E30" s="319">
        <v>3656</v>
      </c>
      <c r="F30" s="319">
        <v>121604</v>
      </c>
      <c r="G30" s="118">
        <v>337193</v>
      </c>
      <c r="H30" s="319">
        <v>173497</v>
      </c>
      <c r="I30" s="319">
        <v>163696</v>
      </c>
      <c r="J30" s="80">
        <v>2.7728775369231276</v>
      </c>
      <c r="K30" s="81">
        <v>72.850339955866303</v>
      </c>
      <c r="L30" s="85">
        <v>-189</v>
      </c>
      <c r="M30" s="85">
        <v>-44</v>
      </c>
      <c r="N30" s="87">
        <v>-0.13045250713412149</v>
      </c>
      <c r="O30" s="110">
        <v>219</v>
      </c>
      <c r="P30" s="87">
        <v>0.64929770596301373</v>
      </c>
      <c r="Q30" s="110">
        <v>263</v>
      </c>
      <c r="R30" s="88">
        <v>0.77975021309713521</v>
      </c>
      <c r="S30" s="85">
        <v>-145</v>
      </c>
      <c r="T30" s="86">
        <v>-0.42990030760108233</v>
      </c>
      <c r="U30" s="115">
        <v>1946</v>
      </c>
      <c r="V30" s="88">
        <v>5.7695586109772821</v>
      </c>
      <c r="W30" s="110">
        <v>2091</v>
      </c>
      <c r="X30" s="88">
        <v>6.1994589185783644</v>
      </c>
      <c r="Y30" s="88">
        <v>-0.56035281473520382</v>
      </c>
      <c r="Z30" s="87">
        <v>140.92552897702618</v>
      </c>
      <c r="AA30" s="127">
        <v>72</v>
      </c>
      <c r="AB30" s="128"/>
      <c r="AC30" s="127">
        <v>74</v>
      </c>
      <c r="AD30" s="119"/>
      <c r="AE30" s="342">
        <v>90801</v>
      </c>
      <c r="AF30" s="343">
        <v>56019</v>
      </c>
      <c r="AG30" s="343">
        <v>34782</v>
      </c>
      <c r="AH30" s="119"/>
      <c r="AI30" s="119"/>
      <c r="AJ30" s="119"/>
      <c r="AK30" s="119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</row>
    <row r="31" spans="1:256" ht="12" hidden="1">
      <c r="A31" s="36" t="s">
        <v>212</v>
      </c>
      <c r="B31" s="126">
        <v>30</v>
      </c>
      <c r="C31" s="317">
        <v>4628.5713999999998</v>
      </c>
      <c r="D31" s="106">
        <v>177</v>
      </c>
      <c r="E31" s="319">
        <v>3656</v>
      </c>
      <c r="F31" s="319">
        <v>121712</v>
      </c>
      <c r="G31" s="118">
        <v>336978</v>
      </c>
      <c r="H31" s="319">
        <v>173338</v>
      </c>
      <c r="I31" s="319">
        <v>163640</v>
      </c>
      <c r="J31" s="80">
        <v>2.7686505849875114</v>
      </c>
      <c r="K31" s="81">
        <v>72.803889338295619</v>
      </c>
      <c r="L31" s="85">
        <v>-215</v>
      </c>
      <c r="M31" s="85">
        <v>-35</v>
      </c>
      <c r="N31" s="87">
        <v>-0.10383122382896925</v>
      </c>
      <c r="O31" s="110">
        <v>226</v>
      </c>
      <c r="P31" s="87">
        <v>0.67045304529562977</v>
      </c>
      <c r="Q31" s="110">
        <v>261</v>
      </c>
      <c r="R31" s="88">
        <v>0.77428426912459902</v>
      </c>
      <c r="S31" s="85">
        <v>-180</v>
      </c>
      <c r="T31" s="86">
        <v>-0.53398915112041223</v>
      </c>
      <c r="U31" s="115">
        <v>1577</v>
      </c>
      <c r="V31" s="88">
        <v>4.678338285093842</v>
      </c>
      <c r="W31" s="110">
        <v>1757</v>
      </c>
      <c r="X31" s="88">
        <v>5.2123274362142542</v>
      </c>
      <c r="Y31" s="88">
        <v>-0.63782037494938149</v>
      </c>
      <c r="Z31" s="87">
        <v>116.4546125250792</v>
      </c>
      <c r="AA31" s="127">
        <v>155</v>
      </c>
      <c r="AB31" s="128"/>
      <c r="AC31" s="127">
        <v>76</v>
      </c>
      <c r="AD31" s="119"/>
      <c r="AE31" s="342">
        <v>90810</v>
      </c>
      <c r="AF31" s="343">
        <v>56013</v>
      </c>
      <c r="AG31" s="343">
        <v>34797</v>
      </c>
      <c r="AH31" s="119"/>
      <c r="AI31" s="119"/>
      <c r="AJ31" s="119"/>
      <c r="AK31" s="119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</row>
    <row r="32" spans="1:256" ht="12" hidden="1">
      <c r="A32" s="38" t="s">
        <v>213</v>
      </c>
      <c r="B32" s="121">
        <v>31</v>
      </c>
      <c r="C32" s="317">
        <v>4628.5713999999998</v>
      </c>
      <c r="D32" s="106">
        <v>177</v>
      </c>
      <c r="E32" s="319">
        <v>3656</v>
      </c>
      <c r="F32" s="319">
        <v>121733</v>
      </c>
      <c r="G32" s="118">
        <v>336885</v>
      </c>
      <c r="H32" s="319">
        <v>173287</v>
      </c>
      <c r="I32" s="319">
        <v>163598</v>
      </c>
      <c r="J32" s="80">
        <v>2.7674090016675841</v>
      </c>
      <c r="K32" s="81">
        <v>72.783796745578996</v>
      </c>
      <c r="L32" s="85">
        <v>-93</v>
      </c>
      <c r="M32" s="85">
        <v>-9</v>
      </c>
      <c r="N32" s="87">
        <v>-2.671166097559885E-2</v>
      </c>
      <c r="O32" s="110">
        <v>221</v>
      </c>
      <c r="P32" s="87">
        <v>0.65591967506748405</v>
      </c>
      <c r="Q32" s="110">
        <v>230</v>
      </c>
      <c r="R32" s="88">
        <v>0.6826313360430829</v>
      </c>
      <c r="S32" s="85">
        <v>-84</v>
      </c>
      <c r="T32" s="86">
        <v>-0.24930883577225682</v>
      </c>
      <c r="U32" s="115">
        <v>1217</v>
      </c>
      <c r="V32" s="88">
        <v>3.612010156367095</v>
      </c>
      <c r="W32" s="110">
        <v>1301</v>
      </c>
      <c r="X32" s="88">
        <v>3.8613189921393518</v>
      </c>
      <c r="Y32" s="88">
        <v>-0.27602049674785567</v>
      </c>
      <c r="Z32" s="87" t="e">
        <v>#REF!</v>
      </c>
      <c r="AA32" s="129">
        <v>265</v>
      </c>
      <c r="AB32" s="130"/>
      <c r="AC32" s="129">
        <v>60</v>
      </c>
      <c r="AD32" s="131"/>
      <c r="AE32" s="355">
        <v>90825</v>
      </c>
      <c r="AF32" s="356">
        <v>55987</v>
      </c>
      <c r="AG32" s="356">
        <v>34838</v>
      </c>
      <c r="AH32" s="119"/>
      <c r="AI32" s="119"/>
      <c r="AJ32" s="119"/>
      <c r="AK32" s="119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</row>
    <row r="33" spans="1:256" ht="12" hidden="1">
      <c r="A33" s="38" t="s">
        <v>214</v>
      </c>
      <c r="B33" s="121">
        <v>30</v>
      </c>
      <c r="C33" s="317">
        <v>4628.5713999999998</v>
      </c>
      <c r="D33" s="106">
        <v>177</v>
      </c>
      <c r="E33" s="319">
        <v>3656</v>
      </c>
      <c r="F33" s="319">
        <v>121786</v>
      </c>
      <c r="G33" s="118">
        <v>336836</v>
      </c>
      <c r="H33" s="319">
        <v>173268</v>
      </c>
      <c r="I33" s="319">
        <v>163568</v>
      </c>
      <c r="J33" s="80">
        <v>2.76580230896819</v>
      </c>
      <c r="K33" s="81">
        <v>72.773210325760559</v>
      </c>
      <c r="L33" s="85">
        <v>-49</v>
      </c>
      <c r="M33" s="85">
        <v>13</v>
      </c>
      <c r="N33" s="87">
        <v>3.8591642534520965E-2</v>
      </c>
      <c r="O33" s="110">
        <v>260</v>
      </c>
      <c r="P33" s="87">
        <v>0.77183285069041929</v>
      </c>
      <c r="Q33" s="110">
        <v>247</v>
      </c>
      <c r="R33" s="88">
        <v>0.73324120815589833</v>
      </c>
      <c r="S33" s="85">
        <v>-62</v>
      </c>
      <c r="T33" s="86">
        <v>-0.18405244901079199</v>
      </c>
      <c r="U33" s="115">
        <v>1136</v>
      </c>
      <c r="V33" s="88">
        <v>3.3723158399396786</v>
      </c>
      <c r="W33" s="110">
        <v>1198</v>
      </c>
      <c r="X33" s="88">
        <v>3.5563682889504706</v>
      </c>
      <c r="Y33" s="88">
        <v>-0.14546080647627102</v>
      </c>
      <c r="Z33" s="87">
        <v>81.579667969190453</v>
      </c>
      <c r="AA33" s="127">
        <v>233</v>
      </c>
      <c r="AB33" s="128"/>
      <c r="AC33" s="127">
        <v>71</v>
      </c>
      <c r="AD33" s="119"/>
      <c r="AE33" s="342">
        <v>90866</v>
      </c>
      <c r="AF33" s="343">
        <v>55997</v>
      </c>
      <c r="AG33" s="343">
        <v>34869</v>
      </c>
      <c r="AH33" s="119"/>
      <c r="AI33" s="119"/>
      <c r="AJ33" s="119"/>
      <c r="AK33" s="119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</row>
    <row r="34" spans="1:256" ht="12" hidden="1">
      <c r="A34" s="55" t="s">
        <v>80</v>
      </c>
      <c r="B34" s="121">
        <v>31</v>
      </c>
      <c r="C34" s="317">
        <v>4628.5713999999998</v>
      </c>
      <c r="D34" s="106">
        <v>177</v>
      </c>
      <c r="E34" s="319">
        <v>3656</v>
      </c>
      <c r="F34" s="319">
        <v>121833</v>
      </c>
      <c r="G34" s="118">
        <v>336838</v>
      </c>
      <c r="H34" s="319">
        <v>173205</v>
      </c>
      <c r="I34" s="319">
        <v>163633</v>
      </c>
      <c r="J34" s="80">
        <v>2.764751750346786</v>
      </c>
      <c r="K34" s="81">
        <v>72.77364242452866</v>
      </c>
      <c r="L34" s="85">
        <v>2</v>
      </c>
      <c r="M34" s="85">
        <v>15</v>
      </c>
      <c r="N34" s="87">
        <v>4.4531924936987211E-2</v>
      </c>
      <c r="O34" s="110">
        <v>284</v>
      </c>
      <c r="P34" s="87">
        <v>0.84313777880695995</v>
      </c>
      <c r="Q34" s="110">
        <v>269</v>
      </c>
      <c r="R34" s="88">
        <v>0.79860585386997274</v>
      </c>
      <c r="S34" s="85">
        <v>-13</v>
      </c>
      <c r="T34" s="86">
        <v>-3.8594334945388997E-2</v>
      </c>
      <c r="U34" s="115">
        <v>1189</v>
      </c>
      <c r="V34" s="88">
        <v>3.5298972500051957</v>
      </c>
      <c r="W34" s="110">
        <v>1202</v>
      </c>
      <c r="X34" s="88">
        <v>3.5684915849505847</v>
      </c>
      <c r="Y34" s="88">
        <v>5.9375899915982133E-3</v>
      </c>
      <c r="Z34" s="134"/>
      <c r="AA34" s="129">
        <v>219</v>
      </c>
      <c r="AB34" s="130"/>
      <c r="AC34" s="129">
        <v>73</v>
      </c>
      <c r="AD34" s="131"/>
      <c r="AE34" s="355">
        <v>90920</v>
      </c>
      <c r="AF34" s="356">
        <v>56017</v>
      </c>
      <c r="AG34" s="356">
        <v>34903</v>
      </c>
      <c r="AH34" s="119"/>
      <c r="AI34" s="119"/>
      <c r="AJ34" s="119"/>
      <c r="AK34" s="119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ht="12">
      <c r="A35" s="65" t="s">
        <v>253</v>
      </c>
      <c r="B35" s="135">
        <v>365</v>
      </c>
      <c r="C35" s="362">
        <v>4628.5713999999998</v>
      </c>
      <c r="D35" s="137">
        <v>177</v>
      </c>
      <c r="E35" s="333">
        <v>3656</v>
      </c>
      <c r="F35" s="333">
        <v>122651</v>
      </c>
      <c r="G35" s="118">
        <v>335190</v>
      </c>
      <c r="H35" s="333">
        <v>172064</v>
      </c>
      <c r="I35" s="333">
        <v>163126</v>
      </c>
      <c r="J35" s="86">
        <v>2.7328762097333081</v>
      </c>
      <c r="K35" s="119">
        <v>72.417593039614772</v>
      </c>
      <c r="L35" s="85">
        <v>-1508</v>
      </c>
      <c r="M35" s="85">
        <v>-289</v>
      </c>
      <c r="N35" s="87">
        <v>-0.86008321081859584</v>
      </c>
      <c r="O35" s="117">
        <v>2779</v>
      </c>
      <c r="P35" s="87">
        <v>8.2704887296362664</v>
      </c>
      <c r="Q35" s="117">
        <v>3068</v>
      </c>
      <c r="R35" s="87">
        <v>9.1305719404548622</v>
      </c>
      <c r="S35" s="85">
        <v>-1317</v>
      </c>
      <c r="T35" s="86">
        <v>-3.919479545495129</v>
      </c>
      <c r="U35" s="138">
        <v>16871</v>
      </c>
      <c r="V35" s="87">
        <v>50.20921747308148</v>
      </c>
      <c r="W35" s="117">
        <v>18188</v>
      </c>
      <c r="X35" s="87">
        <v>54.128697018576609</v>
      </c>
      <c r="Y35" s="87">
        <v>-4.7795627563137248</v>
      </c>
      <c r="Z35" s="87"/>
      <c r="AA35" s="139">
        <v>1763</v>
      </c>
      <c r="AB35" s="127">
        <v>0</v>
      </c>
      <c r="AC35" s="140">
        <v>840</v>
      </c>
      <c r="AD35" s="127">
        <v>0</v>
      </c>
      <c r="AE35" s="342">
        <v>90976</v>
      </c>
      <c r="AF35" s="343">
        <v>55948</v>
      </c>
      <c r="AG35" s="343">
        <v>35028</v>
      </c>
      <c r="AH35" s="119"/>
      <c r="AI35" s="119"/>
      <c r="AJ35" s="119"/>
      <c r="AK35" s="119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ht="12" hidden="1">
      <c r="A36" s="55" t="s">
        <v>81</v>
      </c>
      <c r="B36" s="121">
        <v>31</v>
      </c>
      <c r="C36" s="317">
        <v>4628.5713999999998</v>
      </c>
      <c r="D36" s="106">
        <v>177</v>
      </c>
      <c r="E36" s="319">
        <v>3656</v>
      </c>
      <c r="F36" s="319">
        <v>121791</v>
      </c>
      <c r="G36" s="118">
        <v>336733</v>
      </c>
      <c r="H36" s="319">
        <v>173137</v>
      </c>
      <c r="I36" s="319">
        <v>163596</v>
      </c>
      <c r="J36" s="80">
        <v>2.7648430508001414</v>
      </c>
      <c r="K36" s="81">
        <v>72.750957239203444</v>
      </c>
      <c r="L36" s="85">
        <v>-105</v>
      </c>
      <c r="M36" s="85">
        <v>-84</v>
      </c>
      <c r="N36" s="87">
        <v>-0.2500286491160445</v>
      </c>
      <c r="O36" s="110">
        <v>179</v>
      </c>
      <c r="P36" s="87">
        <v>0.53279914514014259</v>
      </c>
      <c r="Q36" s="110">
        <v>263</v>
      </c>
      <c r="R36" s="87">
        <v>0.78282779425618709</v>
      </c>
      <c r="S36" s="85">
        <v>-21</v>
      </c>
      <c r="T36" s="86">
        <v>-6.2507162279011208E-2</v>
      </c>
      <c r="U36" s="115">
        <v>1111</v>
      </c>
      <c r="V36" s="87">
        <v>3.3069265377133985</v>
      </c>
      <c r="W36" s="110">
        <v>1132</v>
      </c>
      <c r="X36" s="87">
        <v>3.3694336999924097</v>
      </c>
      <c r="Y36" s="87">
        <v>-0.31253581139505571</v>
      </c>
      <c r="Z36" s="87"/>
      <c r="AA36" s="127">
        <v>172</v>
      </c>
      <c r="AB36" s="128"/>
      <c r="AC36" s="127">
        <v>65</v>
      </c>
      <c r="AD36" s="119"/>
      <c r="AE36" s="342">
        <v>90961</v>
      </c>
      <c r="AF36" s="343">
        <v>56041</v>
      </c>
      <c r="AG36" s="343">
        <v>34920</v>
      </c>
      <c r="AH36" s="119"/>
      <c r="AI36" s="119"/>
      <c r="AJ36" s="119"/>
      <c r="AK36" s="119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ht="12" hidden="1">
      <c r="A37" s="55" t="s">
        <v>83</v>
      </c>
      <c r="B37" s="121">
        <v>28</v>
      </c>
      <c r="C37" s="317">
        <v>4628.5713999999998</v>
      </c>
      <c r="D37" s="106">
        <v>177</v>
      </c>
      <c r="E37" s="319">
        <v>3656</v>
      </c>
      <c r="F37" s="319">
        <v>121850</v>
      </c>
      <c r="G37" s="118">
        <v>336621</v>
      </c>
      <c r="H37" s="319">
        <v>173041</v>
      </c>
      <c r="I37" s="319">
        <v>163580</v>
      </c>
      <c r="J37" s="80">
        <v>2.762585145670907</v>
      </c>
      <c r="K37" s="81">
        <v>72.726759708189874</v>
      </c>
      <c r="L37" s="85">
        <v>-112</v>
      </c>
      <c r="M37" s="85">
        <v>-71</v>
      </c>
      <c r="N37" s="87">
        <v>-0.21088461641276357</v>
      </c>
      <c r="O37" s="110">
        <v>206</v>
      </c>
      <c r="P37" s="87">
        <v>0.61186240818351123</v>
      </c>
      <c r="Q37" s="110">
        <v>277</v>
      </c>
      <c r="R37" s="87">
        <v>0.8227470245962748</v>
      </c>
      <c r="S37" s="85">
        <v>-41</v>
      </c>
      <c r="T37" s="86">
        <v>-0.12177844046370812</v>
      </c>
      <c r="U37" s="115">
        <v>1811</v>
      </c>
      <c r="V37" s="87">
        <v>5.3790428214579551</v>
      </c>
      <c r="W37" s="110">
        <v>1852</v>
      </c>
      <c r="X37" s="87">
        <v>5.5008212619216632</v>
      </c>
      <c r="Y37" s="87">
        <v>-0.33266305687647169</v>
      </c>
      <c r="Z37" s="87"/>
      <c r="AA37" s="127">
        <v>132</v>
      </c>
      <c r="AB37" s="128"/>
      <c r="AC37" s="127">
        <v>70</v>
      </c>
      <c r="AD37" s="119"/>
      <c r="AE37" s="342">
        <v>91073</v>
      </c>
      <c r="AF37" s="343">
        <v>56106</v>
      </c>
      <c r="AG37" s="343">
        <v>34967</v>
      </c>
      <c r="AH37" s="119"/>
      <c r="AI37" s="119"/>
      <c r="AJ37" s="119"/>
      <c r="AK37" s="119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ht="12" hidden="1">
      <c r="A38" s="55" t="s">
        <v>84</v>
      </c>
      <c r="B38" s="121">
        <v>31</v>
      </c>
      <c r="C38" s="317">
        <v>4628.5713999999998</v>
      </c>
      <c r="D38" s="106">
        <v>177</v>
      </c>
      <c r="E38" s="319">
        <v>3656</v>
      </c>
      <c r="F38" s="319">
        <v>121980</v>
      </c>
      <c r="G38" s="118">
        <v>336485</v>
      </c>
      <c r="H38" s="319">
        <v>172936</v>
      </c>
      <c r="I38" s="319">
        <v>163549</v>
      </c>
      <c r="J38" s="80">
        <v>2.7585259878668635</v>
      </c>
      <c r="K38" s="81">
        <v>72.697376991959118</v>
      </c>
      <c r="L38" s="85">
        <v>-136</v>
      </c>
      <c r="M38" s="85">
        <v>-37</v>
      </c>
      <c r="N38" s="87">
        <v>-0.10993810781659941</v>
      </c>
      <c r="O38" s="110">
        <v>252</v>
      </c>
      <c r="P38" s="87">
        <v>0.74876765323738015</v>
      </c>
      <c r="Q38" s="110">
        <v>289</v>
      </c>
      <c r="R38" s="87">
        <v>0.85870576105397955</v>
      </c>
      <c r="S38" s="85">
        <v>-99</v>
      </c>
      <c r="T38" s="86">
        <v>-0.29415872091468476</v>
      </c>
      <c r="U38" s="115">
        <v>1614</v>
      </c>
      <c r="V38" s="87">
        <v>4.7956785409727445</v>
      </c>
      <c r="W38" s="110">
        <v>1713</v>
      </c>
      <c r="X38" s="87">
        <v>5.0898372618874292</v>
      </c>
      <c r="Y38" s="87">
        <v>-0.40409682873128416</v>
      </c>
      <c r="Z38" s="87"/>
      <c r="AA38" s="127">
        <v>178</v>
      </c>
      <c r="AB38" s="128"/>
      <c r="AC38" s="127">
        <v>65</v>
      </c>
      <c r="AD38" s="119"/>
      <c r="AE38" s="342">
        <v>91067</v>
      </c>
      <c r="AF38" s="343">
        <v>56096</v>
      </c>
      <c r="AG38" s="343">
        <v>34971</v>
      </c>
      <c r="AH38" s="119"/>
      <c r="AI38" s="119"/>
      <c r="AJ38" s="119"/>
      <c r="AK38" s="119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ht="12" hidden="1">
      <c r="A39" s="55" t="s">
        <v>85</v>
      </c>
      <c r="B39" s="121">
        <v>30</v>
      </c>
      <c r="C39" s="317">
        <v>4628.5713999999998</v>
      </c>
      <c r="D39" s="106">
        <v>177</v>
      </c>
      <c r="E39" s="319">
        <v>3656</v>
      </c>
      <c r="F39" s="319">
        <v>122070</v>
      </c>
      <c r="G39" s="118">
        <v>336318</v>
      </c>
      <c r="H39" s="319">
        <v>172832</v>
      </c>
      <c r="I39" s="319">
        <v>163486</v>
      </c>
      <c r="J39" s="80">
        <v>2.7551241091177192</v>
      </c>
      <c r="K39" s="81">
        <v>72.66129674482282</v>
      </c>
      <c r="L39" s="85">
        <v>-167</v>
      </c>
      <c r="M39" s="85">
        <v>-50</v>
      </c>
      <c r="N39" s="87">
        <v>-0.14863191751523108</v>
      </c>
      <c r="O39" s="110">
        <v>210</v>
      </c>
      <c r="P39" s="87">
        <v>0.62425405356397046</v>
      </c>
      <c r="Q39" s="110">
        <v>260</v>
      </c>
      <c r="R39" s="87">
        <v>0.77288597107920154</v>
      </c>
      <c r="S39" s="85">
        <v>-117</v>
      </c>
      <c r="T39" s="86">
        <v>-0.34779868698564087</v>
      </c>
      <c r="U39" s="115">
        <v>1396</v>
      </c>
      <c r="V39" s="87">
        <v>4.1498031370252511</v>
      </c>
      <c r="W39" s="110">
        <v>1513</v>
      </c>
      <c r="X39" s="87">
        <v>4.4976018240108919</v>
      </c>
      <c r="Y39" s="87">
        <v>-0.49643060450087195</v>
      </c>
      <c r="Z39" s="87"/>
      <c r="AA39" s="127">
        <v>154</v>
      </c>
      <c r="AB39" s="128"/>
      <c r="AC39" s="127">
        <v>74</v>
      </c>
      <c r="AD39" s="119"/>
      <c r="AE39" s="342">
        <v>91062</v>
      </c>
      <c r="AF39" s="343">
        <v>56090</v>
      </c>
      <c r="AG39" s="343">
        <v>34972</v>
      </c>
      <c r="AH39" s="119"/>
      <c r="AI39" s="119"/>
      <c r="AJ39" s="119"/>
      <c r="AK39" s="119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ht="12" hidden="1">
      <c r="A40" s="55" t="s">
        <v>86</v>
      </c>
      <c r="B40" s="121">
        <v>31</v>
      </c>
      <c r="C40" s="317">
        <v>4628.5713999999998</v>
      </c>
      <c r="D40" s="106">
        <v>177</v>
      </c>
      <c r="E40" s="319">
        <v>3656</v>
      </c>
      <c r="F40" s="319">
        <v>122126</v>
      </c>
      <c r="G40" s="118">
        <v>336076</v>
      </c>
      <c r="H40" s="319">
        <v>172704</v>
      </c>
      <c r="I40" s="319">
        <v>163372</v>
      </c>
      <c r="J40" s="80">
        <v>2.7518792067209277</v>
      </c>
      <c r="K40" s="81">
        <v>72.609012793882798</v>
      </c>
      <c r="L40" s="85">
        <v>-242</v>
      </c>
      <c r="M40" s="85">
        <v>-31</v>
      </c>
      <c r="N40" s="87">
        <v>-9.2207842425720665E-2</v>
      </c>
      <c r="O40" s="110">
        <v>219</v>
      </c>
      <c r="P40" s="87">
        <v>0.65140379003976834</v>
      </c>
      <c r="Q40" s="110">
        <v>250</v>
      </c>
      <c r="R40" s="87">
        <v>0.743611632465489</v>
      </c>
      <c r="S40" s="85">
        <v>-211</v>
      </c>
      <c r="T40" s="86">
        <v>-0.62760821780087284</v>
      </c>
      <c r="U40" s="115">
        <v>1469</v>
      </c>
      <c r="V40" s="87">
        <v>4.3694619523672138</v>
      </c>
      <c r="W40" s="110">
        <v>1680</v>
      </c>
      <c r="X40" s="87">
        <v>4.9970701701680866</v>
      </c>
      <c r="Y40" s="87">
        <v>-0.7198160602265935</v>
      </c>
      <c r="Z40" s="87"/>
      <c r="AA40" s="127">
        <v>147</v>
      </c>
      <c r="AB40" s="128"/>
      <c r="AC40" s="127">
        <v>77</v>
      </c>
      <c r="AD40" s="119"/>
      <c r="AE40" s="342">
        <v>91030</v>
      </c>
      <c r="AF40" s="343">
        <v>56078</v>
      </c>
      <c r="AG40" s="343">
        <v>34952</v>
      </c>
      <c r="AH40" s="119"/>
      <c r="AI40" s="119"/>
      <c r="AJ40" s="119"/>
      <c r="AK40" s="119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ht="12" hidden="1">
      <c r="A41" s="55" t="s">
        <v>87</v>
      </c>
      <c r="B41" s="121">
        <v>30</v>
      </c>
      <c r="C41" s="317">
        <v>4628.5713999999998</v>
      </c>
      <c r="D41" s="106">
        <v>177</v>
      </c>
      <c r="E41" s="319">
        <v>3656</v>
      </c>
      <c r="F41" s="319">
        <v>122228</v>
      </c>
      <c r="G41" s="118">
        <v>336020</v>
      </c>
      <c r="H41" s="319">
        <v>172668</v>
      </c>
      <c r="I41" s="319">
        <v>163352</v>
      </c>
      <c r="J41" s="80">
        <v>2.7491245868377132</v>
      </c>
      <c r="K41" s="81">
        <v>72.59691402837602</v>
      </c>
      <c r="L41" s="85">
        <v>-56</v>
      </c>
      <c r="M41" s="85">
        <v>-22</v>
      </c>
      <c r="N41" s="87">
        <v>-6.5466838070751709E-2</v>
      </c>
      <c r="O41" s="110">
        <v>243</v>
      </c>
      <c r="P41" s="87">
        <v>0.7231109841451222</v>
      </c>
      <c r="Q41" s="110">
        <v>265</v>
      </c>
      <c r="R41" s="87">
        <v>0.78857782221587391</v>
      </c>
      <c r="S41" s="85">
        <v>-34</v>
      </c>
      <c r="T41" s="86">
        <v>-0.10117602247298008</v>
      </c>
      <c r="U41" s="115">
        <v>1296</v>
      </c>
      <c r="V41" s="87">
        <v>3.8565919154406512</v>
      </c>
      <c r="W41" s="110">
        <v>1330</v>
      </c>
      <c r="X41" s="87">
        <v>3.9577679379136312</v>
      </c>
      <c r="Y41" s="87">
        <v>-0.16664286054373179</v>
      </c>
      <c r="Z41" s="87"/>
      <c r="AA41" s="127">
        <v>137</v>
      </c>
      <c r="AB41" s="128"/>
      <c r="AC41" s="127">
        <v>85</v>
      </c>
      <c r="AD41" s="119"/>
      <c r="AE41" s="342">
        <v>91046</v>
      </c>
      <c r="AF41" s="343">
        <v>56053</v>
      </c>
      <c r="AG41" s="343">
        <v>34993</v>
      </c>
      <c r="AH41" s="119"/>
      <c r="AI41" s="119"/>
      <c r="AJ41" s="119"/>
      <c r="AK41" s="119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ht="12" hidden="1">
      <c r="A42" s="55" t="s">
        <v>88</v>
      </c>
      <c r="B42" s="121">
        <v>31</v>
      </c>
      <c r="C42" s="317">
        <v>4628.5713999999998</v>
      </c>
      <c r="D42" s="106">
        <v>177</v>
      </c>
      <c r="E42" s="319">
        <v>3656</v>
      </c>
      <c r="F42" s="319">
        <v>122325</v>
      </c>
      <c r="G42" s="118">
        <v>335794</v>
      </c>
      <c r="H42" s="319">
        <v>172555</v>
      </c>
      <c r="I42" s="319">
        <v>163239</v>
      </c>
      <c r="J42" s="80">
        <v>2.7450970774575927</v>
      </c>
      <c r="K42" s="81">
        <v>72.55</v>
      </c>
      <c r="L42" s="85">
        <v>-226</v>
      </c>
      <c r="M42" s="85">
        <v>-72</v>
      </c>
      <c r="N42" s="87">
        <v>-0.21434504193124881</v>
      </c>
      <c r="O42" s="110">
        <v>193</v>
      </c>
      <c r="P42" s="87">
        <v>0.57456379295459759</v>
      </c>
      <c r="Q42" s="110">
        <v>265</v>
      </c>
      <c r="R42" s="87">
        <v>0.7889088348858464</v>
      </c>
      <c r="S42" s="85">
        <v>-154</v>
      </c>
      <c r="T42" s="86">
        <v>-0.45846022857517088</v>
      </c>
      <c r="U42" s="115">
        <v>1564</v>
      </c>
      <c r="V42" s="87">
        <v>4.6560506330621267</v>
      </c>
      <c r="W42" s="110">
        <v>1718</v>
      </c>
      <c r="X42" s="87">
        <v>5.1145108616372976</v>
      </c>
      <c r="Y42" s="87">
        <v>-0.67280527050641969</v>
      </c>
      <c r="Z42" s="87"/>
      <c r="AA42" s="127">
        <v>168</v>
      </c>
      <c r="AB42" s="128"/>
      <c r="AC42" s="127">
        <v>87</v>
      </c>
      <c r="AD42" s="119"/>
      <c r="AE42" s="342">
        <v>91022</v>
      </c>
      <c r="AF42" s="343">
        <v>56039</v>
      </c>
      <c r="AG42" s="343">
        <v>34983</v>
      </c>
      <c r="AH42" s="119"/>
      <c r="AI42" s="119"/>
      <c r="AJ42" s="119"/>
      <c r="AK42" s="119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ht="12" hidden="1">
      <c r="A43" s="55" t="s">
        <v>89</v>
      </c>
      <c r="B43" s="121">
        <v>31</v>
      </c>
      <c r="C43" s="317">
        <v>4628.5713999999998</v>
      </c>
      <c r="D43" s="106">
        <v>177</v>
      </c>
      <c r="E43" s="319">
        <v>3656</v>
      </c>
      <c r="F43" s="319">
        <v>122460</v>
      </c>
      <c r="G43" s="118">
        <v>335522</v>
      </c>
      <c r="H43" s="319">
        <v>172379</v>
      </c>
      <c r="I43" s="319">
        <v>163143</v>
      </c>
      <c r="J43" s="80">
        <v>2.7398497468561165</v>
      </c>
      <c r="K43" s="81">
        <v>72.489999999999995</v>
      </c>
      <c r="L43" s="85">
        <v>-174</v>
      </c>
      <c r="M43" s="85">
        <v>-20</v>
      </c>
      <c r="N43" s="87">
        <v>-5.9584457989977913E-2</v>
      </c>
      <c r="O43" s="110">
        <v>235</v>
      </c>
      <c r="P43" s="87">
        <v>0.70011738138224022</v>
      </c>
      <c r="Q43" s="110">
        <v>255</v>
      </c>
      <c r="R43" s="87">
        <v>0.75970183937221814</v>
      </c>
      <c r="S43" s="85">
        <v>-252</v>
      </c>
      <c r="T43" s="86">
        <v>-0.75076417067372159</v>
      </c>
      <c r="U43" s="115">
        <v>1769</v>
      </c>
      <c r="V43" s="87">
        <v>5.2702453092135446</v>
      </c>
      <c r="W43" s="110">
        <v>2021</v>
      </c>
      <c r="X43" s="87">
        <v>6.0210094798872662</v>
      </c>
      <c r="Y43" s="87">
        <v>-0.8103486286636995</v>
      </c>
      <c r="Z43" s="87"/>
      <c r="AA43" s="127">
        <v>101</v>
      </c>
      <c r="AB43" s="128"/>
      <c r="AC43" s="127">
        <v>75</v>
      </c>
      <c r="AD43" s="119"/>
      <c r="AE43" s="342">
        <v>90971</v>
      </c>
      <c r="AF43" s="343">
        <v>55997</v>
      </c>
      <c r="AG43" s="343">
        <v>34974</v>
      </c>
      <c r="AH43" s="119"/>
      <c r="AI43" s="119"/>
      <c r="AJ43" s="119"/>
      <c r="AK43" s="119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ht="12" hidden="1">
      <c r="A44" s="55" t="s">
        <v>76</v>
      </c>
      <c r="B44" s="121">
        <v>30</v>
      </c>
      <c r="C44" s="317">
        <v>4628.5713999999998</v>
      </c>
      <c r="D44" s="106">
        <v>177</v>
      </c>
      <c r="E44" s="319">
        <v>3656</v>
      </c>
      <c r="F44" s="319">
        <v>122614</v>
      </c>
      <c r="G44" s="118">
        <v>335331</v>
      </c>
      <c r="H44" s="319">
        <v>172256</v>
      </c>
      <c r="I44" s="319">
        <v>163075</v>
      </c>
      <c r="J44" s="80">
        <v>2.7348508326944723</v>
      </c>
      <c r="K44" s="81">
        <v>72.448056002765782</v>
      </c>
      <c r="L44" s="85">
        <v>-191</v>
      </c>
      <c r="M44" s="85">
        <v>-4</v>
      </c>
      <c r="N44" s="87">
        <v>-1.1925116232617272E-2</v>
      </c>
      <c r="O44" s="110">
        <v>238</v>
      </c>
      <c r="P44" s="87">
        <v>0.70954441584072814</v>
      </c>
      <c r="Q44" s="110">
        <v>242</v>
      </c>
      <c r="R44" s="87">
        <v>0.72146953207334541</v>
      </c>
      <c r="S44" s="85">
        <v>-187</v>
      </c>
      <c r="T44" s="86">
        <v>-0.55749918387485753</v>
      </c>
      <c r="U44" s="115">
        <v>1460</v>
      </c>
      <c r="V44" s="87">
        <v>4.3526674249053077</v>
      </c>
      <c r="W44" s="110">
        <v>1647</v>
      </c>
      <c r="X44" s="87">
        <v>4.9101666087801652</v>
      </c>
      <c r="Y44" s="87">
        <v>-0.5694243001074748</v>
      </c>
      <c r="Z44" s="87"/>
      <c r="AA44" s="127">
        <v>97</v>
      </c>
      <c r="AB44" s="128"/>
      <c r="AC44" s="127">
        <v>74</v>
      </c>
      <c r="AD44" s="119"/>
      <c r="AE44" s="342">
        <v>90992</v>
      </c>
      <c r="AF44" s="343">
        <v>55990</v>
      </c>
      <c r="AG44" s="343">
        <v>35002</v>
      </c>
      <c r="AH44" s="119"/>
      <c r="AI44" s="119"/>
      <c r="AJ44" s="119"/>
      <c r="AK44" s="119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ht="12" hidden="1">
      <c r="A45" s="55" t="s">
        <v>90</v>
      </c>
      <c r="B45" s="121">
        <v>31</v>
      </c>
      <c r="C45" s="317">
        <v>4628.5713999999998</v>
      </c>
      <c r="D45" s="106">
        <v>177</v>
      </c>
      <c r="E45" s="319">
        <v>3656</v>
      </c>
      <c r="F45" s="319">
        <v>122651</v>
      </c>
      <c r="G45" s="118">
        <v>335190</v>
      </c>
      <c r="H45" s="319">
        <v>172064</v>
      </c>
      <c r="I45" s="319">
        <v>163126</v>
      </c>
      <c r="J45" s="80">
        <v>2.7328762097333081</v>
      </c>
      <c r="K45" s="81">
        <v>72.417593039614772</v>
      </c>
      <c r="L45" s="85">
        <v>-33</v>
      </c>
      <c r="M45" s="85">
        <v>34</v>
      </c>
      <c r="N45" s="87">
        <v>0.10141367682742219</v>
      </c>
      <c r="O45" s="110">
        <v>268</v>
      </c>
      <c r="P45" s="87">
        <v>0.79937839381615194</v>
      </c>
      <c r="Q45" s="110">
        <v>234</v>
      </c>
      <c r="R45" s="87">
        <v>0.69796471698872975</v>
      </c>
      <c r="S45" s="85">
        <v>-67</v>
      </c>
      <c r="T45" s="86">
        <v>-0.19984459845403801</v>
      </c>
      <c r="U45" s="115">
        <v>1127</v>
      </c>
      <c r="V45" s="87">
        <v>3.3615651113089671</v>
      </c>
      <c r="W45" s="110">
        <v>1194</v>
      </c>
      <c r="X45" s="87">
        <v>3.5614097097630051</v>
      </c>
      <c r="Y45" s="87">
        <v>-9.8430921626615819E-2</v>
      </c>
      <c r="Z45" s="87"/>
      <c r="AA45" s="127">
        <v>159</v>
      </c>
      <c r="AB45" s="128"/>
      <c r="AC45" s="127">
        <v>56</v>
      </c>
      <c r="AD45" s="119"/>
      <c r="AE45" s="342">
        <v>90976</v>
      </c>
      <c r="AF45" s="343">
        <v>55948</v>
      </c>
      <c r="AG45" s="343">
        <v>35028</v>
      </c>
      <c r="AH45" s="119"/>
      <c r="AI45" s="119"/>
      <c r="AJ45" s="119"/>
      <c r="AK45" s="119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ht="12" hidden="1">
      <c r="A46" s="55" t="s">
        <v>91</v>
      </c>
      <c r="B46" s="121">
        <v>30</v>
      </c>
      <c r="C46" s="317">
        <v>4628.5713999999998</v>
      </c>
      <c r="D46" s="106">
        <v>177</v>
      </c>
      <c r="E46" s="319">
        <v>3656</v>
      </c>
      <c r="F46" s="319">
        <v>122651</v>
      </c>
      <c r="G46" s="118">
        <v>335190</v>
      </c>
      <c r="H46" s="319">
        <v>172064</v>
      </c>
      <c r="I46" s="319">
        <v>163126</v>
      </c>
      <c r="J46" s="80">
        <v>2.7328762097333081</v>
      </c>
      <c r="K46" s="81">
        <v>72.417593039614772</v>
      </c>
      <c r="L46" s="85">
        <v>-33</v>
      </c>
      <c r="M46" s="85">
        <v>34</v>
      </c>
      <c r="N46" s="87">
        <v>0.1014350070109491</v>
      </c>
      <c r="O46" s="110">
        <v>268</v>
      </c>
      <c r="P46" s="87">
        <v>0.79954652585100994</v>
      </c>
      <c r="Q46" s="110">
        <v>234</v>
      </c>
      <c r="R46" s="87">
        <v>0.69811151884006084</v>
      </c>
      <c r="S46" s="85">
        <v>-67</v>
      </c>
      <c r="T46" s="86">
        <v>-0.19988663146275254</v>
      </c>
      <c r="U46" s="115">
        <v>1127</v>
      </c>
      <c r="V46" s="87">
        <v>3.3622721441570453</v>
      </c>
      <c r="W46" s="110">
        <v>1194</v>
      </c>
      <c r="X46" s="87">
        <v>3.5621587756197979</v>
      </c>
      <c r="Y46" s="87">
        <v>-9.8451624451803443E-2</v>
      </c>
      <c r="Z46" s="87"/>
      <c r="AA46" s="127">
        <v>159</v>
      </c>
      <c r="AB46" s="128"/>
      <c r="AC46" s="127">
        <v>56</v>
      </c>
      <c r="AD46" s="119"/>
      <c r="AE46" s="342">
        <v>90976</v>
      </c>
      <c r="AF46" s="343">
        <v>55948</v>
      </c>
      <c r="AG46" s="343">
        <v>35028</v>
      </c>
      <c r="AH46" s="119"/>
      <c r="AI46" s="119"/>
      <c r="AJ46" s="119"/>
      <c r="AK46" s="119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ht="12" hidden="1">
      <c r="A47" s="55" t="s">
        <v>80</v>
      </c>
      <c r="B47" s="135">
        <v>31</v>
      </c>
      <c r="C47" s="362">
        <v>4628.5713999999998</v>
      </c>
      <c r="D47" s="137">
        <v>177</v>
      </c>
      <c r="E47" s="333">
        <v>3656</v>
      </c>
      <c r="F47" s="333">
        <v>122651</v>
      </c>
      <c r="G47" s="118">
        <v>335190</v>
      </c>
      <c r="H47" s="333">
        <v>172064</v>
      </c>
      <c r="I47" s="333">
        <v>163126</v>
      </c>
      <c r="J47" s="86">
        <v>2.7328762097333081</v>
      </c>
      <c r="K47" s="119">
        <v>72.417593039614772</v>
      </c>
      <c r="L47" s="85">
        <v>-33</v>
      </c>
      <c r="M47" s="85">
        <v>34</v>
      </c>
      <c r="N47" s="87">
        <v>0.1014350070109491</v>
      </c>
      <c r="O47" s="117">
        <v>268</v>
      </c>
      <c r="P47" s="87">
        <v>0.79954652585100994</v>
      </c>
      <c r="Q47" s="117">
        <v>234</v>
      </c>
      <c r="R47" s="87">
        <v>0.69811151884006084</v>
      </c>
      <c r="S47" s="85">
        <v>-67</v>
      </c>
      <c r="T47" s="86">
        <v>-0.19988663146275254</v>
      </c>
      <c r="U47" s="138">
        <v>1127</v>
      </c>
      <c r="V47" s="87">
        <v>3.3622721441570453</v>
      </c>
      <c r="W47" s="117">
        <v>1194</v>
      </c>
      <c r="X47" s="87">
        <v>3.5621587756197979</v>
      </c>
      <c r="Y47" s="87">
        <v>-9.8451624451803443E-2</v>
      </c>
      <c r="Z47" s="87"/>
      <c r="AA47" s="127">
        <v>159</v>
      </c>
      <c r="AB47" s="128"/>
      <c r="AC47" s="127">
        <v>56</v>
      </c>
      <c r="AD47" s="119"/>
      <c r="AE47" s="342">
        <v>90976</v>
      </c>
      <c r="AF47" s="343">
        <v>55948</v>
      </c>
      <c r="AG47" s="343">
        <v>35028</v>
      </c>
      <c r="AH47" s="119"/>
      <c r="AI47" s="119"/>
      <c r="AJ47" s="119"/>
      <c r="AK47" s="119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>
      <c r="A48" s="56" t="s">
        <v>254</v>
      </c>
      <c r="B48" s="141">
        <v>365</v>
      </c>
      <c r="C48" s="317">
        <v>4628.5713999999998</v>
      </c>
      <c r="D48" s="106">
        <v>177</v>
      </c>
      <c r="E48" s="319">
        <v>3656</v>
      </c>
      <c r="F48" s="369">
        <v>123440</v>
      </c>
      <c r="G48" s="143">
        <v>333897</v>
      </c>
      <c r="H48" s="369">
        <v>171016</v>
      </c>
      <c r="I48" s="369">
        <v>162881</v>
      </c>
      <c r="J48" s="144">
        <v>2.7</v>
      </c>
      <c r="K48" s="145">
        <v>72.138241186038528</v>
      </c>
      <c r="L48" s="146">
        <v>-1293</v>
      </c>
      <c r="M48" s="146">
        <v>-567</v>
      </c>
      <c r="N48" s="87">
        <v>-1.694846858480286</v>
      </c>
      <c r="O48" s="147">
        <v>2657</v>
      </c>
      <c r="P48" s="87">
        <v>7.9421659664587718</v>
      </c>
      <c r="Q48" s="147">
        <v>3224</v>
      </c>
      <c r="R48" s="87">
        <v>9.6370128249390579</v>
      </c>
      <c r="S48" s="146">
        <v>-726</v>
      </c>
      <c r="T48" s="86">
        <v>-2.1701213743504155</v>
      </c>
      <c r="U48" s="139">
        <v>17500</v>
      </c>
      <c r="V48" s="87">
        <v>52.31008822470023</v>
      </c>
      <c r="W48" s="147">
        <v>18226</v>
      </c>
      <c r="X48" s="87">
        <v>54.480209599050646</v>
      </c>
      <c r="Y48" s="87">
        <v>-3.8649682328307016</v>
      </c>
      <c r="Z48" s="87"/>
      <c r="AA48" s="139">
        <v>1801</v>
      </c>
      <c r="AB48" s="125"/>
      <c r="AC48" s="139">
        <v>872</v>
      </c>
      <c r="AD48" s="119"/>
      <c r="AE48" s="375">
        <v>91122</v>
      </c>
      <c r="AF48" s="376">
        <v>55963</v>
      </c>
      <c r="AG48" s="376">
        <v>35159</v>
      </c>
      <c r="AH48" s="119"/>
      <c r="AI48" s="119"/>
      <c r="AJ48" s="119"/>
      <c r="AK48" s="119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</row>
    <row r="49" spans="1:256" ht="12" hidden="1">
      <c r="A49" s="59" t="s">
        <v>81</v>
      </c>
      <c r="B49" s="150">
        <v>31</v>
      </c>
      <c r="C49" s="379">
        <v>4628.5713999999998</v>
      </c>
      <c r="D49" s="152">
        <v>177</v>
      </c>
      <c r="E49" s="381">
        <v>3656</v>
      </c>
      <c r="F49" s="381">
        <v>122685</v>
      </c>
      <c r="G49" s="154">
        <v>334989</v>
      </c>
      <c r="H49" s="381">
        <v>171926</v>
      </c>
      <c r="I49" s="381">
        <v>163063</v>
      </c>
      <c r="J49" s="155">
        <v>2.73</v>
      </c>
      <c r="K49" s="156">
        <v>72.374167113420782</v>
      </c>
      <c r="L49" s="157">
        <v>-201</v>
      </c>
      <c r="M49" s="157">
        <v>-60</v>
      </c>
      <c r="N49" s="158">
        <v>-2.1082475365632956</v>
      </c>
      <c r="O49" s="159">
        <v>251</v>
      </c>
      <c r="P49" s="158">
        <v>8.8195021946231122</v>
      </c>
      <c r="Q49" s="159">
        <v>311</v>
      </c>
      <c r="R49" s="158">
        <v>10.927749731186408</v>
      </c>
      <c r="S49" s="157">
        <v>-141</v>
      </c>
      <c r="T49" s="155">
        <v>-4.9543817109237338</v>
      </c>
      <c r="U49" s="160">
        <v>1331</v>
      </c>
      <c r="V49" s="158">
        <v>46.7679578527624</v>
      </c>
      <c r="W49" s="159">
        <v>1472</v>
      </c>
      <c r="X49" s="158">
        <v>51.722339563686134</v>
      </c>
      <c r="Y49" s="158">
        <v>-7.0626292474870294</v>
      </c>
      <c r="Z49" s="83"/>
      <c r="AA49" s="161">
        <v>206</v>
      </c>
      <c r="AB49" s="162"/>
      <c r="AC49" s="161">
        <v>65</v>
      </c>
      <c r="AD49" s="145"/>
      <c r="AE49" s="392">
        <v>90922</v>
      </c>
      <c r="AF49" s="393">
        <v>55911</v>
      </c>
      <c r="AG49" s="393">
        <v>35011</v>
      </c>
      <c r="AH49" s="165"/>
      <c r="AI49" s="165"/>
      <c r="AJ49" s="165"/>
      <c r="AK49" s="165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</row>
    <row r="50" spans="1:256" ht="12" hidden="1">
      <c r="A50" s="59" t="s">
        <v>83</v>
      </c>
      <c r="B50" s="150">
        <v>28</v>
      </c>
      <c r="C50" s="379">
        <v>4628.5713999999998</v>
      </c>
      <c r="D50" s="152">
        <v>177</v>
      </c>
      <c r="E50" s="381">
        <v>3656</v>
      </c>
      <c r="F50" s="381">
        <v>122709</v>
      </c>
      <c r="G50" s="154">
        <v>334991</v>
      </c>
      <c r="H50" s="381">
        <v>171894</v>
      </c>
      <c r="I50" s="381">
        <v>163097</v>
      </c>
      <c r="J50" s="155">
        <v>2.73</v>
      </c>
      <c r="K50" s="156">
        <v>72.374599212188883</v>
      </c>
      <c r="L50" s="157">
        <v>2</v>
      </c>
      <c r="M50" s="157">
        <v>-20</v>
      </c>
      <c r="N50" s="158">
        <v>-0.70295791208018787</v>
      </c>
      <c r="O50" s="159">
        <v>202</v>
      </c>
      <c r="P50" s="158">
        <v>7.0998749120098914</v>
      </c>
      <c r="Q50" s="159">
        <v>222</v>
      </c>
      <c r="R50" s="158">
        <v>7.8028328240900793</v>
      </c>
      <c r="S50" s="157">
        <v>22</v>
      </c>
      <c r="T50" s="155">
        <v>0.77325370328819787</v>
      </c>
      <c r="U50" s="160">
        <v>1252</v>
      </c>
      <c r="V50" s="158">
        <v>44.005165296219722</v>
      </c>
      <c r="W50" s="159">
        <v>1230</v>
      </c>
      <c r="X50" s="158">
        <v>43.231911592931525</v>
      </c>
      <c r="Y50" s="158">
        <v>7.0295791208009994E-2</v>
      </c>
      <c r="Z50" s="83"/>
      <c r="AA50" s="161">
        <v>84</v>
      </c>
      <c r="AB50" s="162"/>
      <c r="AC50" s="161">
        <v>54</v>
      </c>
      <c r="AD50" s="145"/>
      <c r="AE50" s="392">
        <v>91001</v>
      </c>
      <c r="AF50" s="393">
        <v>55972</v>
      </c>
      <c r="AG50" s="393">
        <v>35029</v>
      </c>
      <c r="AH50" s="165"/>
      <c r="AI50" s="165"/>
      <c r="AJ50" s="165"/>
      <c r="AK50" s="165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</row>
    <row r="51" spans="1:256" ht="12" hidden="1">
      <c r="A51" s="59" t="s">
        <v>84</v>
      </c>
      <c r="B51" s="150">
        <v>31</v>
      </c>
      <c r="C51" s="379">
        <v>4628.5713999999998</v>
      </c>
      <c r="D51" s="152">
        <v>177</v>
      </c>
      <c r="E51" s="381">
        <v>3656</v>
      </c>
      <c r="F51" s="381">
        <v>122804</v>
      </c>
      <c r="G51" s="154">
        <v>334991</v>
      </c>
      <c r="H51" s="381">
        <v>171810</v>
      </c>
      <c r="I51" s="381">
        <v>163062</v>
      </c>
      <c r="J51" s="155">
        <v>2.73</v>
      </c>
      <c r="K51" s="156">
        <v>72.374599212188883</v>
      </c>
      <c r="L51" s="157">
        <v>-119</v>
      </c>
      <c r="M51" s="157">
        <v>-70</v>
      </c>
      <c r="N51" s="158">
        <v>-2.4603453477469452</v>
      </c>
      <c r="O51" s="159">
        <v>193</v>
      </c>
      <c r="P51" s="158">
        <v>6.7835236016451477</v>
      </c>
      <c r="Q51" s="159">
        <v>263</v>
      </c>
      <c r="R51" s="158">
        <v>9.2438689493920929</v>
      </c>
      <c r="S51" s="157">
        <v>-49</v>
      </c>
      <c r="T51" s="155">
        <v>-1.7222417434228703</v>
      </c>
      <c r="U51" s="160">
        <v>1634</v>
      </c>
      <c r="V51" s="158">
        <v>57.431489974550104</v>
      </c>
      <c r="W51" s="159">
        <v>1683</v>
      </c>
      <c r="X51" s="158">
        <v>59.153731717972974</v>
      </c>
      <c r="Y51" s="158">
        <v>-4.1825870911698155</v>
      </c>
      <c r="Z51" s="83"/>
      <c r="AA51" s="161">
        <v>84</v>
      </c>
      <c r="AB51" s="162"/>
      <c r="AC51" s="161">
        <v>54</v>
      </c>
      <c r="AD51" s="145"/>
      <c r="AE51" s="392">
        <v>91014</v>
      </c>
      <c r="AF51" s="393">
        <v>55970</v>
      </c>
      <c r="AG51" s="393">
        <v>35044</v>
      </c>
      <c r="AH51" s="165"/>
      <c r="AI51" s="165"/>
      <c r="AJ51" s="165"/>
      <c r="AK51" s="165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</row>
    <row r="52" spans="1:256" ht="12" hidden="1">
      <c r="A52" s="59" t="s">
        <v>85</v>
      </c>
      <c r="B52" s="150">
        <v>30</v>
      </c>
      <c r="C52" s="379">
        <v>4628.5713999999998</v>
      </c>
      <c r="D52" s="152">
        <v>177</v>
      </c>
      <c r="E52" s="381">
        <v>3656</v>
      </c>
      <c r="F52" s="381">
        <v>122838</v>
      </c>
      <c r="G52" s="154">
        <v>334712</v>
      </c>
      <c r="H52" s="381">
        <v>171697</v>
      </c>
      <c r="I52" s="381">
        <v>163015</v>
      </c>
      <c r="J52" s="155">
        <v>2.72</v>
      </c>
      <c r="K52" s="156">
        <v>72.31432143403903</v>
      </c>
      <c r="L52" s="157">
        <v>-160</v>
      </c>
      <c r="M52" s="157">
        <v>-79</v>
      </c>
      <c r="N52" s="158">
        <v>-2.8704266418596509</v>
      </c>
      <c r="O52" s="159">
        <v>210</v>
      </c>
      <c r="P52" s="158">
        <v>7.6302480353231212</v>
      </c>
      <c r="Q52" s="159">
        <v>289</v>
      </c>
      <c r="R52" s="158">
        <v>10.500674677182772</v>
      </c>
      <c r="S52" s="157">
        <v>-81</v>
      </c>
      <c r="T52" s="155">
        <v>-2.9430956707674909</v>
      </c>
      <c r="U52" s="160">
        <v>1449</v>
      </c>
      <c r="V52" s="158">
        <v>52.648711443729532</v>
      </c>
      <c r="W52" s="159">
        <v>1530</v>
      </c>
      <c r="X52" s="158">
        <v>55.591807114497023</v>
      </c>
      <c r="Y52" s="158">
        <v>-5.8135223126271418</v>
      </c>
      <c r="Z52" s="83"/>
      <c r="AA52" s="161">
        <v>160</v>
      </c>
      <c r="AB52" s="162"/>
      <c r="AC52" s="161">
        <v>77</v>
      </c>
      <c r="AD52" s="145"/>
      <c r="AE52" s="392">
        <v>90989</v>
      </c>
      <c r="AF52" s="393">
        <v>55959</v>
      </c>
      <c r="AG52" s="393">
        <v>35030</v>
      </c>
      <c r="AH52" s="165"/>
      <c r="AI52" s="165"/>
      <c r="AJ52" s="165"/>
      <c r="AK52" s="165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</row>
    <row r="53" spans="1:256" ht="12" hidden="1">
      <c r="A53" s="59" t="s">
        <v>86</v>
      </c>
      <c r="B53" s="150">
        <v>31</v>
      </c>
      <c r="C53" s="379">
        <v>4628.5713999999998</v>
      </c>
      <c r="D53" s="152">
        <v>177</v>
      </c>
      <c r="E53" s="381">
        <v>3656</v>
      </c>
      <c r="F53" s="381">
        <v>122928</v>
      </c>
      <c r="G53" s="154">
        <v>334513</v>
      </c>
      <c r="H53" s="381">
        <v>171544</v>
      </c>
      <c r="I53" s="381">
        <v>162969</v>
      </c>
      <c r="J53" s="155">
        <v>2.72</v>
      </c>
      <c r="K53" s="156">
        <v>72.271327606613141</v>
      </c>
      <c r="L53" s="157">
        <v>-199</v>
      </c>
      <c r="M53" s="157">
        <v>-63</v>
      </c>
      <c r="N53" s="158">
        <v>-2.2168155509683212</v>
      </c>
      <c r="O53" s="159">
        <v>201</v>
      </c>
      <c r="P53" s="158">
        <v>7.072697234041784</v>
      </c>
      <c r="Q53" s="159">
        <v>264</v>
      </c>
      <c r="R53" s="158">
        <v>9.2895127850101051</v>
      </c>
      <c r="S53" s="157">
        <v>-136</v>
      </c>
      <c r="T53" s="155">
        <v>-4.7855065862173305</v>
      </c>
      <c r="U53" s="160">
        <v>1564</v>
      </c>
      <c r="V53" s="158">
        <v>55.033325741499254</v>
      </c>
      <c r="W53" s="159">
        <v>1700</v>
      </c>
      <c r="X53" s="158">
        <v>59.818832327716585</v>
      </c>
      <c r="Y53" s="158">
        <v>-7.0023221371856517</v>
      </c>
      <c r="Z53" s="83"/>
      <c r="AA53" s="161">
        <v>194</v>
      </c>
      <c r="AB53" s="162"/>
      <c r="AC53" s="161">
        <v>71</v>
      </c>
      <c r="AD53" s="145"/>
      <c r="AE53" s="392">
        <v>90960</v>
      </c>
      <c r="AF53" s="393">
        <v>55918</v>
      </c>
      <c r="AG53" s="393">
        <v>35042</v>
      </c>
      <c r="AH53" s="165"/>
      <c r="AI53" s="165"/>
      <c r="AJ53" s="165"/>
      <c r="AK53" s="165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ht="12" hidden="1">
      <c r="A54" s="59" t="s">
        <v>87</v>
      </c>
      <c r="B54" s="150">
        <v>30</v>
      </c>
      <c r="C54" s="379">
        <v>4628.5713999999998</v>
      </c>
      <c r="D54" s="152">
        <v>177</v>
      </c>
      <c r="E54" s="381">
        <v>3656</v>
      </c>
      <c r="F54" s="381">
        <v>123004</v>
      </c>
      <c r="G54" s="154">
        <v>334468</v>
      </c>
      <c r="H54" s="381">
        <v>171503</v>
      </c>
      <c r="I54" s="381">
        <v>162965</v>
      </c>
      <c r="J54" s="155">
        <v>2.72</v>
      </c>
      <c r="K54" s="156">
        <v>72.261605384330906</v>
      </c>
      <c r="L54" s="157">
        <v>-45</v>
      </c>
      <c r="M54" s="157">
        <v>-49</v>
      </c>
      <c r="N54" s="158">
        <v>-1.7823127014568918</v>
      </c>
      <c r="O54" s="159">
        <v>203</v>
      </c>
      <c r="P54" s="158">
        <v>7.3838669060356974</v>
      </c>
      <c r="Q54" s="159">
        <v>252</v>
      </c>
      <c r="R54" s="158">
        <v>9.1661796074925892</v>
      </c>
      <c r="S54" s="157">
        <v>4</v>
      </c>
      <c r="T54" s="155">
        <v>0.14549491440464379</v>
      </c>
      <c r="U54" s="160">
        <v>1371</v>
      </c>
      <c r="V54" s="158">
        <v>49.868381912191822</v>
      </c>
      <c r="W54" s="159">
        <v>1367</v>
      </c>
      <c r="X54" s="158">
        <v>49.722886997787178</v>
      </c>
      <c r="Y54" s="158">
        <v>-1.636817787052248</v>
      </c>
      <c r="Z54" s="83"/>
      <c r="AA54" s="161">
        <v>114</v>
      </c>
      <c r="AB54" s="162"/>
      <c r="AC54" s="161">
        <v>75</v>
      </c>
      <c r="AD54" s="145"/>
      <c r="AE54" s="392">
        <v>91007</v>
      </c>
      <c r="AF54" s="393">
        <v>55948</v>
      </c>
      <c r="AG54" s="393">
        <v>35059</v>
      </c>
      <c r="AH54" s="165"/>
      <c r="AI54" s="165"/>
      <c r="AJ54" s="165"/>
      <c r="AK54" s="165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ht="12" hidden="1">
      <c r="A55" s="59" t="s">
        <v>88</v>
      </c>
      <c r="B55" s="150">
        <v>31</v>
      </c>
      <c r="C55" s="379">
        <v>4628.5713999999998</v>
      </c>
      <c r="D55" s="152">
        <v>177</v>
      </c>
      <c r="E55" s="381">
        <v>3656</v>
      </c>
      <c r="F55" s="381">
        <v>123055</v>
      </c>
      <c r="G55" s="154">
        <v>334302</v>
      </c>
      <c r="H55" s="381">
        <v>171358</v>
      </c>
      <c r="I55" s="381">
        <v>162944</v>
      </c>
      <c r="J55" s="155">
        <v>2.72</v>
      </c>
      <c r="K55" s="156">
        <v>72.225741186578645</v>
      </c>
      <c r="L55" s="157">
        <v>-166</v>
      </c>
      <c r="M55" s="157">
        <v>-77</v>
      </c>
      <c r="N55" s="158">
        <v>-2.7112846067431438</v>
      </c>
      <c r="O55" s="159">
        <v>219</v>
      </c>
      <c r="P55" s="158">
        <v>7.711315959438295</v>
      </c>
      <c r="Q55" s="159">
        <v>296</v>
      </c>
      <c r="R55" s="158">
        <v>10.422600566181439</v>
      </c>
      <c r="S55" s="157">
        <v>-89</v>
      </c>
      <c r="T55" s="155">
        <v>-3.133822467534273</v>
      </c>
      <c r="U55" s="160">
        <v>1704</v>
      </c>
      <c r="V55" s="158">
        <v>60.0003762323418</v>
      </c>
      <c r="W55" s="159">
        <v>1793</v>
      </c>
      <c r="X55" s="158">
        <v>63.134198699876073</v>
      </c>
      <c r="Y55" s="158">
        <v>-5.8451070742774167</v>
      </c>
      <c r="Z55" s="83"/>
      <c r="AA55" s="161">
        <v>145</v>
      </c>
      <c r="AB55" s="162"/>
      <c r="AC55" s="161">
        <v>84</v>
      </c>
      <c r="AD55" s="145"/>
      <c r="AE55" s="392">
        <v>90983</v>
      </c>
      <c r="AF55" s="393">
        <v>55913</v>
      </c>
      <c r="AG55" s="393">
        <v>35070</v>
      </c>
      <c r="AH55" s="165"/>
      <c r="AI55" s="165"/>
      <c r="AJ55" s="165"/>
      <c r="AK55" s="165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</row>
    <row r="56" spans="1:256" ht="12" hidden="1">
      <c r="A56" s="59" t="s">
        <v>89</v>
      </c>
      <c r="B56" s="150">
        <v>31</v>
      </c>
      <c r="C56" s="379">
        <v>4628.5713999999998</v>
      </c>
      <c r="D56" s="152">
        <v>177</v>
      </c>
      <c r="E56" s="381">
        <v>3656</v>
      </c>
      <c r="F56" s="381">
        <v>123253</v>
      </c>
      <c r="G56" s="154">
        <v>334128</v>
      </c>
      <c r="H56" s="381">
        <v>171255</v>
      </c>
      <c r="I56" s="381">
        <v>162873</v>
      </c>
      <c r="J56" s="155">
        <v>2.71</v>
      </c>
      <c r="K56" s="156">
        <v>72.188148593754008</v>
      </c>
      <c r="L56" s="157">
        <v>-174</v>
      </c>
      <c r="M56" s="157">
        <v>-48</v>
      </c>
      <c r="N56" s="158">
        <v>-1.6910111464852893</v>
      </c>
      <c r="O56" s="159">
        <v>210</v>
      </c>
      <c r="P56" s="158">
        <v>7.3981737658731355</v>
      </c>
      <c r="Q56" s="159">
        <v>258</v>
      </c>
      <c r="R56" s="158">
        <v>9.0891849123584247</v>
      </c>
      <c r="S56" s="157">
        <v>-126</v>
      </c>
      <c r="T56" s="155">
        <v>-4.4389042595238735</v>
      </c>
      <c r="U56" s="160">
        <v>1804</v>
      </c>
      <c r="V56" s="158">
        <v>63.553835588738757</v>
      </c>
      <c r="W56" s="159">
        <v>1930</v>
      </c>
      <c r="X56" s="158">
        <v>67.99273984826263</v>
      </c>
      <c r="Y56" s="158">
        <v>-6.1299154060091627</v>
      </c>
      <c r="Z56" s="83"/>
      <c r="AA56" s="161">
        <v>74</v>
      </c>
      <c r="AB56" s="162"/>
      <c r="AC56" s="161">
        <v>84</v>
      </c>
      <c r="AD56" s="145"/>
      <c r="AE56" s="392">
        <v>91035</v>
      </c>
      <c r="AF56" s="393">
        <v>55970</v>
      </c>
      <c r="AG56" s="393">
        <v>35065</v>
      </c>
      <c r="AH56" s="165"/>
      <c r="AI56" s="165"/>
      <c r="AJ56" s="165"/>
      <c r="AK56" s="165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</row>
    <row r="57" spans="1:256" ht="12" hidden="1">
      <c r="A57" s="59" t="s">
        <v>76</v>
      </c>
      <c r="B57" s="150">
        <v>30</v>
      </c>
      <c r="C57" s="379">
        <v>4628.5713999999998</v>
      </c>
      <c r="D57" s="152">
        <v>177</v>
      </c>
      <c r="E57" s="381">
        <v>3656</v>
      </c>
      <c r="F57" s="381">
        <v>123301</v>
      </c>
      <c r="G57" s="154">
        <v>334039</v>
      </c>
      <c r="H57" s="381">
        <v>171196</v>
      </c>
      <c r="I57" s="381">
        <v>162843</v>
      </c>
      <c r="J57" s="155">
        <v>2.71</v>
      </c>
      <c r="K57" s="156">
        <v>72.168920198573588</v>
      </c>
      <c r="L57" s="157">
        <v>-89</v>
      </c>
      <c r="M57" s="157">
        <v>-25</v>
      </c>
      <c r="N57" s="158">
        <v>-0.91045102995708049</v>
      </c>
      <c r="O57" s="159">
        <v>221</v>
      </c>
      <c r="P57" s="158">
        <v>8.0483871048206019</v>
      </c>
      <c r="Q57" s="159">
        <v>246</v>
      </c>
      <c r="R57" s="158">
        <v>8.9588381347776824</v>
      </c>
      <c r="S57" s="157">
        <v>-64</v>
      </c>
      <c r="T57" s="155">
        <v>-2.3307546366901164</v>
      </c>
      <c r="U57" s="160">
        <v>1540</v>
      </c>
      <c r="V57" s="158">
        <v>56.083783445356232</v>
      </c>
      <c r="W57" s="159">
        <v>1604</v>
      </c>
      <c r="X57" s="158">
        <v>58.414538082046349</v>
      </c>
      <c r="Y57" s="158">
        <v>-3.2412056666471969</v>
      </c>
      <c r="Z57" s="83"/>
      <c r="AA57" s="161">
        <v>165</v>
      </c>
      <c r="AB57" s="162"/>
      <c r="AC57" s="161">
        <v>84</v>
      </c>
      <c r="AD57" s="145"/>
      <c r="AE57" s="392">
        <v>91063</v>
      </c>
      <c r="AF57" s="393">
        <v>55959</v>
      </c>
      <c r="AG57" s="393">
        <v>35104</v>
      </c>
      <c r="AH57" s="165"/>
      <c r="AI57" s="165"/>
      <c r="AJ57" s="165"/>
      <c r="AK57" s="165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ht="12" hidden="1">
      <c r="A58" s="59" t="s">
        <v>90</v>
      </c>
      <c r="B58" s="150">
        <v>31</v>
      </c>
      <c r="C58" s="379">
        <v>4628.5713999999998</v>
      </c>
      <c r="D58" s="152">
        <v>177</v>
      </c>
      <c r="E58" s="381">
        <v>3656</v>
      </c>
      <c r="F58" s="381">
        <v>123370</v>
      </c>
      <c r="G58" s="154">
        <v>334014</v>
      </c>
      <c r="H58" s="381">
        <v>171128</v>
      </c>
      <c r="I58" s="381">
        <v>162886</v>
      </c>
      <c r="J58" s="155">
        <v>2.71</v>
      </c>
      <c r="K58" s="156">
        <v>72.163518963972336</v>
      </c>
      <c r="L58" s="157">
        <v>-25</v>
      </c>
      <c r="M58" s="157">
        <v>-31</v>
      </c>
      <c r="N58" s="158">
        <v>-1.0927276728044024</v>
      </c>
      <c r="O58" s="159">
        <v>251</v>
      </c>
      <c r="P58" s="158">
        <v>8.8475692217388779</v>
      </c>
      <c r="Q58" s="159">
        <v>282</v>
      </c>
      <c r="R58" s="158">
        <v>9.9402968945432804</v>
      </c>
      <c r="S58" s="157">
        <v>6</v>
      </c>
      <c r="T58" s="155">
        <v>0.21149567860729945</v>
      </c>
      <c r="U58" s="160">
        <v>1367</v>
      </c>
      <c r="V58" s="158">
        <v>48.185765442697395</v>
      </c>
      <c r="W58" s="159">
        <v>1361</v>
      </c>
      <c r="X58" s="158">
        <v>47.974269764090096</v>
      </c>
      <c r="Y58" s="158">
        <v>-0.88123199419710296</v>
      </c>
      <c r="Z58" s="83"/>
      <c r="AA58" s="161">
        <v>198</v>
      </c>
      <c r="AB58" s="162"/>
      <c r="AC58" s="161">
        <v>88</v>
      </c>
      <c r="AD58" s="145"/>
      <c r="AE58" s="392">
        <v>91131</v>
      </c>
      <c r="AF58" s="393">
        <v>55999</v>
      </c>
      <c r="AG58" s="393">
        <v>35132</v>
      </c>
      <c r="AH58" s="165"/>
      <c r="AI58" s="165"/>
      <c r="AJ58" s="165"/>
      <c r="AK58" s="165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</row>
    <row r="59" spans="1:256" ht="12" hidden="1">
      <c r="A59" s="59" t="s">
        <v>91</v>
      </c>
      <c r="B59" s="150">
        <v>30</v>
      </c>
      <c r="C59" s="379">
        <v>4628.5713999999998</v>
      </c>
      <c r="D59" s="152">
        <v>177</v>
      </c>
      <c r="E59" s="381">
        <v>3656</v>
      </c>
      <c r="F59" s="381">
        <v>123411</v>
      </c>
      <c r="G59" s="154">
        <v>333961</v>
      </c>
      <c r="H59" s="381">
        <v>171080</v>
      </c>
      <c r="I59" s="381">
        <v>162881</v>
      </c>
      <c r="J59" s="155">
        <v>2.71</v>
      </c>
      <c r="K59" s="156">
        <v>72.15206834661771</v>
      </c>
      <c r="L59" s="157">
        <v>-53</v>
      </c>
      <c r="M59" s="157">
        <v>-29</v>
      </c>
      <c r="N59" s="158">
        <v>-1.056426762478635</v>
      </c>
      <c r="O59" s="159">
        <v>237</v>
      </c>
      <c r="P59" s="158">
        <v>8.633556645084024</v>
      </c>
      <c r="Q59" s="159">
        <v>266</v>
      </c>
      <c r="R59" s="158">
        <v>9.689983407562659</v>
      </c>
      <c r="S59" s="157">
        <v>-24</v>
      </c>
      <c r="T59" s="155">
        <v>-0.87428421722370331</v>
      </c>
      <c r="U59" s="160">
        <v>1242</v>
      </c>
      <c r="V59" s="158">
        <v>45.24420824132639</v>
      </c>
      <c r="W59" s="159">
        <v>1266</v>
      </c>
      <c r="X59" s="158">
        <v>46.118492458550094</v>
      </c>
      <c r="Y59" s="158">
        <v>-1.9307109797023383</v>
      </c>
      <c r="Z59" s="83"/>
      <c r="AA59" s="161">
        <v>190</v>
      </c>
      <c r="AB59" s="162"/>
      <c r="AC59" s="161">
        <v>62</v>
      </c>
      <c r="AD59" s="145"/>
      <c r="AE59" s="392">
        <v>91112</v>
      </c>
      <c r="AF59" s="393">
        <v>55973</v>
      </c>
      <c r="AG59" s="393">
        <v>35139</v>
      </c>
      <c r="AH59" s="165"/>
      <c r="AI59" s="165"/>
      <c r="AJ59" s="165"/>
      <c r="AK59" s="165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</row>
    <row r="60" spans="1:256" ht="12" hidden="1">
      <c r="A60" s="59" t="s">
        <v>80</v>
      </c>
      <c r="B60" s="166">
        <v>31</v>
      </c>
      <c r="C60" s="397">
        <v>4628.5713999999998</v>
      </c>
      <c r="D60" s="168">
        <v>177</v>
      </c>
      <c r="E60" s="399">
        <v>3656</v>
      </c>
      <c r="F60" s="399">
        <v>123440</v>
      </c>
      <c r="G60" s="170">
        <v>333897</v>
      </c>
      <c r="H60" s="399">
        <v>171016</v>
      </c>
      <c r="I60" s="399">
        <v>162881</v>
      </c>
      <c r="J60" s="171">
        <v>2.7</v>
      </c>
      <c r="K60" s="172">
        <v>72.138241186038528</v>
      </c>
      <c r="L60" s="173">
        <v>-64</v>
      </c>
      <c r="M60" s="173">
        <v>-16</v>
      </c>
      <c r="N60" s="174">
        <v>-0.56415314864594812</v>
      </c>
      <c r="O60" s="175">
        <v>259</v>
      </c>
      <c r="P60" s="174">
        <v>9.1322290937063215</v>
      </c>
      <c r="Q60" s="175">
        <v>275</v>
      </c>
      <c r="R60" s="174">
        <v>9.6963822423522696</v>
      </c>
      <c r="S60" s="173">
        <v>-48</v>
      </c>
      <c r="T60" s="171">
        <v>-1.6924594459378497</v>
      </c>
      <c r="U60" s="176">
        <v>1242</v>
      </c>
      <c r="V60" s="174">
        <v>43.792388163641895</v>
      </c>
      <c r="W60" s="175">
        <v>1290</v>
      </c>
      <c r="X60" s="174">
        <v>45.484847609579745</v>
      </c>
      <c r="Y60" s="174">
        <v>-2.2566125945837978</v>
      </c>
      <c r="Z60" s="177"/>
      <c r="AA60" s="178">
        <v>187</v>
      </c>
      <c r="AB60" s="179"/>
      <c r="AC60" s="178">
        <v>74</v>
      </c>
      <c r="AD60" s="180"/>
      <c r="AE60" s="411">
        <v>91122</v>
      </c>
      <c r="AF60" s="412">
        <v>55963</v>
      </c>
      <c r="AG60" s="412">
        <v>35159</v>
      </c>
      <c r="AH60" s="165"/>
      <c r="AI60" s="165"/>
      <c r="AJ60" s="165"/>
      <c r="AK60" s="165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>
      <c r="A61" s="63" t="s">
        <v>255</v>
      </c>
      <c r="B61" s="141">
        <v>365</v>
      </c>
      <c r="C61" s="317">
        <v>4628.5713999999998</v>
      </c>
      <c r="D61" s="106">
        <v>177</v>
      </c>
      <c r="E61" s="319">
        <v>3652</v>
      </c>
      <c r="F61" s="369">
        <v>124243</v>
      </c>
      <c r="G61" s="143">
        <v>333392</v>
      </c>
      <c r="H61" s="369">
        <v>170324</v>
      </c>
      <c r="I61" s="369">
        <v>163068</v>
      </c>
      <c r="J61" s="144">
        <v>2.68</v>
      </c>
      <c r="K61" s="145">
        <v>72.029136247093405</v>
      </c>
      <c r="L61" s="146">
        <v>-505</v>
      </c>
      <c r="M61" s="146">
        <v>-757</v>
      </c>
      <c r="N61" s="87">
        <v>-2.0470890423789401</v>
      </c>
      <c r="O61" s="147">
        <v>2639</v>
      </c>
      <c r="P61" s="87">
        <v>7.9096163731156954</v>
      </c>
      <c r="Q61" s="147">
        <v>3322</v>
      </c>
      <c r="R61" s="87">
        <v>9.9567054154946355</v>
      </c>
      <c r="S61" s="146">
        <v>178</v>
      </c>
      <c r="T61" s="86">
        <v>0.53350197590548731</v>
      </c>
      <c r="U61" s="139">
        <v>19289</v>
      </c>
      <c r="V61" s="87">
        <v>57.813031535062017</v>
      </c>
      <c r="W61" s="147">
        <v>19111</v>
      </c>
      <c r="X61" s="87">
        <v>57.279529559156529</v>
      </c>
      <c r="Y61" s="87">
        <v>-1.5135870664734528</v>
      </c>
      <c r="Z61" s="87"/>
      <c r="AA61" s="139">
        <v>2062</v>
      </c>
      <c r="AB61" s="125"/>
      <c r="AC61" s="139">
        <v>974</v>
      </c>
      <c r="AD61" s="119"/>
      <c r="AE61" s="375">
        <v>91675</v>
      </c>
      <c r="AF61" s="376">
        <v>56214</v>
      </c>
      <c r="AG61" s="376">
        <v>35461</v>
      </c>
      <c r="AH61" s="165"/>
      <c r="AI61" s="165"/>
      <c r="AJ61" s="165"/>
      <c r="AK61" s="165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</row>
    <row r="62" spans="1:256" ht="12" hidden="1">
      <c r="A62" s="59" t="s">
        <v>81</v>
      </c>
      <c r="B62" s="183">
        <v>31</v>
      </c>
      <c r="C62" s="415">
        <v>4628.5713999999998</v>
      </c>
      <c r="D62" s="185">
        <v>177</v>
      </c>
      <c r="E62" s="417">
        <v>3656</v>
      </c>
      <c r="F62" s="417">
        <v>124171</v>
      </c>
      <c r="G62" s="154">
        <v>333823</v>
      </c>
      <c r="H62" s="417">
        <v>170947</v>
      </c>
      <c r="I62" s="417">
        <v>162876</v>
      </c>
      <c r="J62" s="187">
        <v>2.69</v>
      </c>
      <c r="K62" s="188">
        <v>72.122253531618853</v>
      </c>
      <c r="L62" s="157">
        <v>-74</v>
      </c>
      <c r="M62" s="157">
        <v>-87</v>
      </c>
      <c r="N62" s="158">
        <v>-0.26058827053255851</v>
      </c>
      <c r="O62" s="189">
        <v>194</v>
      </c>
      <c r="P62" s="158">
        <v>0.58108189061283178</v>
      </c>
      <c r="Q62" s="189">
        <v>281</v>
      </c>
      <c r="R62" s="158">
        <v>0.84167016114539028</v>
      </c>
      <c r="S62" s="157">
        <v>13</v>
      </c>
      <c r="T62" s="155">
        <v>3.8938477206014177E-2</v>
      </c>
      <c r="U62" s="190">
        <v>1303</v>
      </c>
      <c r="V62" s="158">
        <v>3.9028335230336069</v>
      </c>
      <c r="W62" s="189">
        <v>1290</v>
      </c>
      <c r="X62" s="158">
        <v>3.8638950458275927</v>
      </c>
      <c r="Y62" s="158">
        <v>-0.22164979332654433</v>
      </c>
      <c r="Z62" s="83"/>
      <c r="AA62" s="161">
        <v>167</v>
      </c>
      <c r="AB62" s="162"/>
      <c r="AC62" s="161">
        <v>54</v>
      </c>
      <c r="AD62" s="145"/>
      <c r="AE62" s="392">
        <v>91143</v>
      </c>
      <c r="AF62" s="393">
        <v>55971</v>
      </c>
      <c r="AG62" s="393">
        <v>35172</v>
      </c>
      <c r="AH62" s="165"/>
      <c r="AI62" s="165"/>
      <c r="AJ62" s="165"/>
      <c r="AK62" s="165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</row>
    <row r="63" spans="1:256" ht="12" hidden="1">
      <c r="A63" s="59" t="s">
        <v>83</v>
      </c>
      <c r="B63" s="183">
        <v>28</v>
      </c>
      <c r="C63" s="415">
        <v>4628.5713999999998</v>
      </c>
      <c r="D63" s="185">
        <v>177</v>
      </c>
      <c r="E63" s="417">
        <v>3656</v>
      </c>
      <c r="F63" s="417">
        <v>123524</v>
      </c>
      <c r="G63" s="154">
        <v>333653</v>
      </c>
      <c r="H63" s="417">
        <v>170801</v>
      </c>
      <c r="I63" s="417">
        <v>162852</v>
      </c>
      <c r="J63" s="187">
        <v>2.7</v>
      </c>
      <c r="K63" s="188">
        <v>72.085525136330403</v>
      </c>
      <c r="L63" s="157">
        <v>-170</v>
      </c>
      <c r="M63" s="157">
        <v>-105</v>
      </c>
      <c r="N63" s="158">
        <v>-0.31461805368282902</v>
      </c>
      <c r="O63" s="189">
        <v>206</v>
      </c>
      <c r="P63" s="158">
        <v>0.6172506577015503</v>
      </c>
      <c r="Q63" s="189">
        <v>311</v>
      </c>
      <c r="R63" s="158">
        <v>0.93186871138437932</v>
      </c>
      <c r="S63" s="157">
        <v>-65</v>
      </c>
      <c r="T63" s="155">
        <v>-0.19476355704175052</v>
      </c>
      <c r="U63" s="190">
        <v>1524</v>
      </c>
      <c r="V63" s="158">
        <v>4.5664563220250622</v>
      </c>
      <c r="W63" s="189">
        <v>1589</v>
      </c>
      <c r="X63" s="158">
        <v>4.7612198790668128</v>
      </c>
      <c r="Y63" s="158">
        <v>-0.50938161072457955</v>
      </c>
      <c r="Z63" s="83"/>
      <c r="AA63" s="161">
        <v>142</v>
      </c>
      <c r="AB63" s="162"/>
      <c r="AC63" s="161">
        <v>81</v>
      </c>
      <c r="AD63" s="145"/>
      <c r="AE63" s="392">
        <v>91176</v>
      </c>
      <c r="AF63" s="393">
        <v>56008</v>
      </c>
      <c r="AG63" s="393">
        <v>35168</v>
      </c>
      <c r="AH63" s="165"/>
      <c r="AI63" s="165"/>
      <c r="AJ63" s="165"/>
      <c r="AK63" s="165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</row>
    <row r="64" spans="1:256" ht="12" hidden="1">
      <c r="A64" s="59" t="s">
        <v>84</v>
      </c>
      <c r="B64" s="183">
        <v>31</v>
      </c>
      <c r="C64" s="415">
        <v>4628.5713999999998</v>
      </c>
      <c r="D64" s="185">
        <v>177</v>
      </c>
      <c r="E64" s="417">
        <v>3578</v>
      </c>
      <c r="F64" s="417">
        <v>123606</v>
      </c>
      <c r="G64" s="154">
        <v>333639</v>
      </c>
      <c r="H64" s="417">
        <v>170731</v>
      </c>
      <c r="I64" s="417">
        <v>162908</v>
      </c>
      <c r="J64" s="187">
        <v>2.7</v>
      </c>
      <c r="K64" s="188">
        <v>72.082500444953709</v>
      </c>
      <c r="L64" s="157">
        <v>-14</v>
      </c>
      <c r="M64" s="157">
        <v>-89</v>
      </c>
      <c r="N64" s="158">
        <v>-0.2667497886982011</v>
      </c>
      <c r="O64" s="189">
        <v>217</v>
      </c>
      <c r="P64" s="158">
        <v>0.65038993424168134</v>
      </c>
      <c r="Q64" s="189">
        <v>306</v>
      </c>
      <c r="R64" s="158">
        <v>0.91713972293988244</v>
      </c>
      <c r="S64" s="157">
        <v>75</v>
      </c>
      <c r="T64" s="155">
        <v>0.22478914777938286</v>
      </c>
      <c r="U64" s="190">
        <v>1879</v>
      </c>
      <c r="V64" s="158">
        <v>5.6317174490328075</v>
      </c>
      <c r="W64" s="189">
        <v>1804</v>
      </c>
      <c r="X64" s="158">
        <v>5.4069283012534246</v>
      </c>
      <c r="Y64" s="158">
        <v>-4.1960640918818237E-2</v>
      </c>
      <c r="Z64" s="83"/>
      <c r="AA64" s="161">
        <v>190</v>
      </c>
      <c r="AB64" s="162"/>
      <c r="AC64" s="161">
        <v>86</v>
      </c>
      <c r="AD64" s="145"/>
      <c r="AE64" s="392">
        <v>91185</v>
      </c>
      <c r="AF64" s="393">
        <v>56004</v>
      </c>
      <c r="AG64" s="393">
        <v>35181</v>
      </c>
      <c r="AH64" s="165"/>
      <c r="AI64" s="165"/>
      <c r="AJ64" s="165"/>
      <c r="AK64" s="165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</row>
    <row r="65" spans="1:256" ht="12" hidden="1">
      <c r="A65" s="59" t="s">
        <v>85</v>
      </c>
      <c r="B65" s="183">
        <v>30</v>
      </c>
      <c r="C65" s="415">
        <v>4628.5713999999998</v>
      </c>
      <c r="D65" s="185">
        <v>177</v>
      </c>
      <c r="E65" s="417">
        <v>3577</v>
      </c>
      <c r="F65" s="417">
        <v>123680</v>
      </c>
      <c r="G65" s="154">
        <v>333694</v>
      </c>
      <c r="H65" s="417">
        <v>170711</v>
      </c>
      <c r="I65" s="417">
        <v>162983</v>
      </c>
      <c r="J65" s="187">
        <v>2.7</v>
      </c>
      <c r="K65" s="188">
        <v>72.094383161076436</v>
      </c>
      <c r="L65" s="157">
        <v>55</v>
      </c>
      <c r="M65" s="157">
        <v>-54</v>
      </c>
      <c r="N65" s="158">
        <v>-0.16183824267644498</v>
      </c>
      <c r="O65" s="189">
        <v>207</v>
      </c>
      <c r="P65" s="158">
        <v>0.62037993025970539</v>
      </c>
      <c r="Q65" s="189">
        <v>261</v>
      </c>
      <c r="R65" s="158">
        <v>0.78221817293615037</v>
      </c>
      <c r="S65" s="157">
        <v>109</v>
      </c>
      <c r="T65" s="155">
        <v>0.3266734898468977</v>
      </c>
      <c r="U65" s="190">
        <v>1808</v>
      </c>
      <c r="V65" s="158">
        <v>5.4185841251668956</v>
      </c>
      <c r="W65" s="189">
        <v>1699</v>
      </c>
      <c r="X65" s="158">
        <v>5.0919106353199979</v>
      </c>
      <c r="Y65" s="158">
        <v>0.16483524717045273</v>
      </c>
      <c r="Z65" s="83"/>
      <c r="AA65" s="161">
        <v>150</v>
      </c>
      <c r="AB65" s="162"/>
      <c r="AC65" s="161">
        <v>93</v>
      </c>
      <c r="AD65" s="145"/>
      <c r="AE65" s="392">
        <v>91303</v>
      </c>
      <c r="AF65" s="393">
        <v>56087</v>
      </c>
      <c r="AG65" s="393">
        <v>35216</v>
      </c>
      <c r="AH65" s="165"/>
      <c r="AI65" s="165"/>
      <c r="AJ65" s="165"/>
      <c r="AK65" s="165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</row>
    <row r="66" spans="1:256" ht="12" hidden="1">
      <c r="A66" s="59" t="s">
        <v>86</v>
      </c>
      <c r="B66" s="183">
        <v>31</v>
      </c>
      <c r="C66" s="415">
        <v>4628.5713999999998</v>
      </c>
      <c r="D66" s="185">
        <v>177</v>
      </c>
      <c r="E66" s="417">
        <v>3577</v>
      </c>
      <c r="F66" s="417">
        <v>123752</v>
      </c>
      <c r="G66" s="154">
        <v>333668</v>
      </c>
      <c r="H66" s="417">
        <v>170674</v>
      </c>
      <c r="I66" s="417">
        <v>162994</v>
      </c>
      <c r="J66" s="187">
        <v>2.7</v>
      </c>
      <c r="K66" s="188">
        <v>72.088765877091149</v>
      </c>
      <c r="L66" s="157">
        <v>-26</v>
      </c>
      <c r="M66" s="157">
        <v>-144</v>
      </c>
      <c r="N66" s="158">
        <v>-0.20978119821026675</v>
      </c>
      <c r="O66" s="189">
        <v>179</v>
      </c>
      <c r="P66" s="158">
        <v>0.53644049256625337</v>
      </c>
      <c r="Q66" s="189">
        <v>249</v>
      </c>
      <c r="R66" s="158">
        <v>0.74622169077652012</v>
      </c>
      <c r="S66" s="157">
        <v>44</v>
      </c>
      <c r="T66" s="155">
        <v>0.13186246744645302</v>
      </c>
      <c r="U66" s="190">
        <v>2164</v>
      </c>
      <c r="V66" s="158">
        <v>6.4852358989573871</v>
      </c>
      <c r="W66" s="189">
        <v>2120</v>
      </c>
      <c r="X66" s="158">
        <v>6.353373431510934</v>
      </c>
      <c r="Y66" s="158">
        <v>-7.7918730763813726E-2</v>
      </c>
      <c r="Z66" s="83"/>
      <c r="AA66" s="161">
        <v>242</v>
      </c>
      <c r="AB66" s="162"/>
      <c r="AC66" s="161">
        <v>75</v>
      </c>
      <c r="AD66" s="145"/>
      <c r="AE66" s="392">
        <v>91320</v>
      </c>
      <c r="AF66" s="393">
        <v>56124</v>
      </c>
      <c r="AG66" s="393">
        <v>35196</v>
      </c>
      <c r="AH66" s="165"/>
      <c r="AI66" s="165"/>
      <c r="AJ66" s="165"/>
      <c r="AK66" s="165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</row>
    <row r="67" spans="1:256" ht="12" hidden="1">
      <c r="A67" s="59" t="s">
        <v>87</v>
      </c>
      <c r="B67" s="183">
        <v>30</v>
      </c>
      <c r="C67" s="415">
        <v>4628.5713999999998</v>
      </c>
      <c r="D67" s="185">
        <v>177</v>
      </c>
      <c r="E67" s="417">
        <v>3574</v>
      </c>
      <c r="F67" s="417">
        <v>123835</v>
      </c>
      <c r="G67" s="154">
        <v>333630</v>
      </c>
      <c r="H67" s="417">
        <v>170658</v>
      </c>
      <c r="I67" s="417">
        <v>162972</v>
      </c>
      <c r="J67" s="187">
        <v>2.69</v>
      </c>
      <c r="K67" s="188">
        <v>72.080556000497268</v>
      </c>
      <c r="L67" s="157">
        <v>-38</v>
      </c>
      <c r="M67" s="157">
        <v>-59</v>
      </c>
      <c r="N67" s="158">
        <v>-0.17683253958501299</v>
      </c>
      <c r="O67" s="189">
        <v>204</v>
      </c>
      <c r="P67" s="158">
        <v>0.61142098432784153</v>
      </c>
      <c r="Q67" s="189">
        <v>263</v>
      </c>
      <c r="R67" s="158">
        <v>0.78825352391285453</v>
      </c>
      <c r="S67" s="157">
        <v>21</v>
      </c>
      <c r="T67" s="155">
        <v>6.2940395445513886E-2</v>
      </c>
      <c r="U67" s="190">
        <v>1740</v>
      </c>
      <c r="V67" s="158">
        <v>5.2150613369139434</v>
      </c>
      <c r="W67" s="189">
        <v>1719</v>
      </c>
      <c r="X67" s="158">
        <v>5.1521209414684295</v>
      </c>
      <c r="Y67" s="158">
        <v>-0.11389214413949911</v>
      </c>
      <c r="Z67" s="83"/>
      <c r="AA67" s="161">
        <v>181</v>
      </c>
      <c r="AB67" s="162"/>
      <c r="AC67" s="161">
        <v>81</v>
      </c>
      <c r="AD67" s="145"/>
      <c r="AE67" s="392">
        <v>91383</v>
      </c>
      <c r="AF67" s="393">
        <v>56149</v>
      </c>
      <c r="AG67" s="393">
        <v>35234</v>
      </c>
      <c r="AH67" s="165"/>
      <c r="AI67" s="165"/>
      <c r="AJ67" s="165"/>
      <c r="AK67" s="165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</row>
    <row r="68" spans="1:256" ht="12" hidden="1">
      <c r="A68" s="59" t="s">
        <v>88</v>
      </c>
      <c r="B68" s="183">
        <v>31</v>
      </c>
      <c r="C68" s="415">
        <v>4628.5713999999998</v>
      </c>
      <c r="D68" s="185">
        <v>177</v>
      </c>
      <c r="E68" s="417">
        <v>3657</v>
      </c>
      <c r="F68" s="417">
        <v>123873</v>
      </c>
      <c r="G68" s="154">
        <v>333707</v>
      </c>
      <c r="H68" s="417">
        <v>170628</v>
      </c>
      <c r="I68" s="417">
        <v>163079</v>
      </c>
      <c r="J68" s="187">
        <v>2.69</v>
      </c>
      <c r="K68" s="188">
        <v>72.097191803069094</v>
      </c>
      <c r="L68" s="157">
        <v>77</v>
      </c>
      <c r="M68" s="157">
        <v>-61</v>
      </c>
      <c r="N68" s="158">
        <v>-0.18281617833268637</v>
      </c>
      <c r="O68" s="189">
        <v>226</v>
      </c>
      <c r="P68" s="158">
        <v>0.67731895578995327</v>
      </c>
      <c r="Q68" s="189">
        <v>287</v>
      </c>
      <c r="R68" s="158">
        <v>0.86013513412263964</v>
      </c>
      <c r="S68" s="157">
        <v>138</v>
      </c>
      <c r="T68" s="155">
        <v>0.41358414114607722</v>
      </c>
      <c r="U68" s="190">
        <v>1902</v>
      </c>
      <c r="V68" s="158">
        <v>5.7002683801437648</v>
      </c>
      <c r="W68" s="189">
        <v>1764</v>
      </c>
      <c r="X68" s="158">
        <v>5.2866842389976876</v>
      </c>
      <c r="Y68" s="158">
        <v>0.23076796281339085</v>
      </c>
      <c r="Z68" s="83"/>
      <c r="AA68" s="161">
        <v>164</v>
      </c>
      <c r="AB68" s="162"/>
      <c r="AC68" s="161">
        <v>83</v>
      </c>
      <c r="AD68" s="145"/>
      <c r="AE68" s="392">
        <v>91459</v>
      </c>
      <c r="AF68" s="393">
        <v>56199</v>
      </c>
      <c r="AG68" s="393">
        <v>35260</v>
      </c>
      <c r="AH68" s="165"/>
      <c r="AI68" s="165"/>
      <c r="AJ68" s="165"/>
      <c r="AK68" s="165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ht="12" hidden="1">
      <c r="A69" s="59" t="s">
        <v>89</v>
      </c>
      <c r="B69" s="183">
        <v>31</v>
      </c>
      <c r="C69" s="415">
        <v>4628.5713999999998</v>
      </c>
      <c r="D69" s="185">
        <v>177</v>
      </c>
      <c r="E69" s="417">
        <v>3656</v>
      </c>
      <c r="F69" s="417">
        <v>124009</v>
      </c>
      <c r="G69" s="154">
        <v>333733</v>
      </c>
      <c r="H69" s="417">
        <v>170614</v>
      </c>
      <c r="I69" s="417">
        <v>163119</v>
      </c>
      <c r="J69" s="187">
        <v>2.69</v>
      </c>
      <c r="K69" s="188">
        <v>72.102809087054382</v>
      </c>
      <c r="L69" s="157">
        <v>26</v>
      </c>
      <c r="M69" s="157">
        <v>-7</v>
      </c>
      <c r="N69" s="158">
        <v>-2.0975668224859301E-2</v>
      </c>
      <c r="O69" s="189">
        <v>235</v>
      </c>
      <c r="P69" s="158">
        <v>0.70418314754884326</v>
      </c>
      <c r="Q69" s="189">
        <v>242</v>
      </c>
      <c r="R69" s="158">
        <v>0.72515881577370256</v>
      </c>
      <c r="S69" s="157">
        <v>33</v>
      </c>
      <c r="T69" s="155">
        <v>9.8885293060051005E-2</v>
      </c>
      <c r="U69" s="190">
        <v>1603</v>
      </c>
      <c r="V69" s="158">
        <v>4.8034280234927484</v>
      </c>
      <c r="W69" s="189">
        <v>1570</v>
      </c>
      <c r="X69" s="158">
        <v>4.7045427304326974</v>
      </c>
      <c r="Y69" s="158">
        <v>7.7909624835191704E-2</v>
      </c>
      <c r="Z69" s="83"/>
      <c r="AA69" s="161">
        <v>85</v>
      </c>
      <c r="AB69" s="162"/>
      <c r="AC69" s="161">
        <v>102</v>
      </c>
      <c r="AD69" s="145"/>
      <c r="AE69" s="392">
        <v>91537</v>
      </c>
      <c r="AF69" s="393">
        <v>56209</v>
      </c>
      <c r="AG69" s="393">
        <v>35328</v>
      </c>
      <c r="AH69" s="165"/>
      <c r="AI69" s="165"/>
      <c r="AJ69" s="165"/>
      <c r="AK69" s="165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ht="12" hidden="1">
      <c r="A70" s="59" t="s">
        <v>76</v>
      </c>
      <c r="B70" s="183">
        <v>30</v>
      </c>
      <c r="C70" s="415">
        <v>4628.5713999999998</v>
      </c>
      <c r="D70" s="185">
        <v>177</v>
      </c>
      <c r="E70" s="417">
        <v>3656</v>
      </c>
      <c r="F70" s="417">
        <v>124106</v>
      </c>
      <c r="G70" s="154">
        <v>333531</v>
      </c>
      <c r="H70" s="417">
        <v>170468</v>
      </c>
      <c r="I70" s="417">
        <v>163063</v>
      </c>
      <c r="J70" s="187">
        <v>2.69</v>
      </c>
      <c r="K70" s="188">
        <v>72.059167111476341</v>
      </c>
      <c r="L70" s="157">
        <v>-202</v>
      </c>
      <c r="M70" s="157">
        <v>-74</v>
      </c>
      <c r="N70" s="158">
        <v>-0.22180126606560524</v>
      </c>
      <c r="O70" s="189">
        <v>225</v>
      </c>
      <c r="P70" s="158">
        <v>0.67439574141569159</v>
      </c>
      <c r="Q70" s="189">
        <v>299</v>
      </c>
      <c r="R70" s="158">
        <v>0.89619700748129683</v>
      </c>
      <c r="S70" s="157">
        <v>-128</v>
      </c>
      <c r="T70" s="155">
        <v>-0.38365624400537079</v>
      </c>
      <c r="U70" s="190">
        <v>1527</v>
      </c>
      <c r="V70" s="158">
        <v>4.5768990984078268</v>
      </c>
      <c r="W70" s="189">
        <v>1655</v>
      </c>
      <c r="X70" s="158">
        <v>4.9605553424131976</v>
      </c>
      <c r="Y70" s="158">
        <v>-0.60545751007097603</v>
      </c>
      <c r="Z70" s="83"/>
      <c r="AA70" s="161">
        <v>167</v>
      </c>
      <c r="AB70" s="162"/>
      <c r="AC70" s="161">
        <v>105</v>
      </c>
      <c r="AD70" s="145"/>
      <c r="AE70" s="392">
        <v>91570</v>
      </c>
      <c r="AF70" s="393">
        <v>56210</v>
      </c>
      <c r="AG70" s="393">
        <v>35360</v>
      </c>
      <c r="AH70" s="165"/>
      <c r="AI70" s="165"/>
      <c r="AJ70" s="165"/>
      <c r="AK70" s="165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ht="12" hidden="1">
      <c r="A71" s="59" t="s">
        <v>90</v>
      </c>
      <c r="B71" s="183">
        <v>31</v>
      </c>
      <c r="C71" s="415">
        <v>4628.5713999999998</v>
      </c>
      <c r="D71" s="185">
        <v>177</v>
      </c>
      <c r="E71" s="417">
        <v>3656</v>
      </c>
      <c r="F71" s="417">
        <v>124086</v>
      </c>
      <c r="G71" s="154">
        <v>333413</v>
      </c>
      <c r="H71" s="417">
        <v>170393</v>
      </c>
      <c r="I71" s="417">
        <v>163020</v>
      </c>
      <c r="J71" s="187">
        <v>2.69</v>
      </c>
      <c r="K71" s="188">
        <v>72.033673284158482</v>
      </c>
      <c r="L71" s="157">
        <v>-118</v>
      </c>
      <c r="M71" s="157">
        <v>-40</v>
      </c>
      <c r="N71" s="158">
        <v>-0.11995010075808454</v>
      </c>
      <c r="O71" s="189">
        <v>250</v>
      </c>
      <c r="P71" s="158">
        <v>0.74968812973802901</v>
      </c>
      <c r="Q71" s="189">
        <v>290</v>
      </c>
      <c r="R71" s="158">
        <v>0.86963823049611355</v>
      </c>
      <c r="S71" s="157">
        <v>-78</v>
      </c>
      <c r="T71" s="155">
        <v>-0.23390269647826489</v>
      </c>
      <c r="U71" s="190">
        <v>1144</v>
      </c>
      <c r="V71" s="158">
        <v>3.4305728816812207</v>
      </c>
      <c r="W71" s="189">
        <v>1222</v>
      </c>
      <c r="X71" s="158">
        <v>3.6644755781594855</v>
      </c>
      <c r="Y71" s="158">
        <v>-0.35385279723634944</v>
      </c>
      <c r="Z71" s="83"/>
      <c r="AA71" s="161">
        <v>228</v>
      </c>
      <c r="AB71" s="162"/>
      <c r="AC71" s="161">
        <v>72</v>
      </c>
      <c r="AD71" s="145"/>
      <c r="AE71" s="392">
        <v>91564</v>
      </c>
      <c r="AF71" s="393">
        <v>56191</v>
      </c>
      <c r="AG71" s="393">
        <v>35373</v>
      </c>
      <c r="AH71" s="165"/>
      <c r="AI71" s="165"/>
      <c r="AJ71" s="165"/>
      <c r="AK71" s="165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</row>
    <row r="72" spans="1:256" ht="12" hidden="1">
      <c r="A72" s="59" t="s">
        <v>91</v>
      </c>
      <c r="B72" s="183">
        <v>30</v>
      </c>
      <c r="C72" s="415">
        <v>4628.5713999999998</v>
      </c>
      <c r="D72" s="185">
        <v>177</v>
      </c>
      <c r="E72" s="417">
        <v>3657</v>
      </c>
      <c r="F72" s="417">
        <v>124153</v>
      </c>
      <c r="G72" s="154">
        <v>333484</v>
      </c>
      <c r="H72" s="417">
        <v>170419</v>
      </c>
      <c r="I72" s="417">
        <v>163065</v>
      </c>
      <c r="J72" s="187">
        <v>2.69</v>
      </c>
      <c r="K72" s="188">
        <v>72.049012790426005</v>
      </c>
      <c r="L72" s="157">
        <v>71</v>
      </c>
      <c r="M72" s="157">
        <v>3</v>
      </c>
      <c r="N72" s="158">
        <v>8.9968915739612187E-3</v>
      </c>
      <c r="O72" s="189">
        <v>227</v>
      </c>
      <c r="P72" s="158">
        <v>0.68076479576306392</v>
      </c>
      <c r="Q72" s="189">
        <v>224</v>
      </c>
      <c r="R72" s="158">
        <v>0.6717679041891027</v>
      </c>
      <c r="S72" s="157">
        <v>68</v>
      </c>
      <c r="T72" s="155">
        <v>0.20392954234312111</v>
      </c>
      <c r="U72" s="190">
        <v>906</v>
      </c>
      <c r="V72" s="158">
        <v>2.7170612553362816</v>
      </c>
      <c r="W72" s="189">
        <v>838</v>
      </c>
      <c r="X72" s="158">
        <v>2.5131317129931605</v>
      </c>
      <c r="Y72" s="158">
        <v>0.21292643391708233</v>
      </c>
      <c r="Z72" s="83"/>
      <c r="AA72" s="161">
        <v>148</v>
      </c>
      <c r="AB72" s="162"/>
      <c r="AC72" s="161">
        <v>56</v>
      </c>
      <c r="AD72" s="145"/>
      <c r="AE72" s="392">
        <v>91655</v>
      </c>
      <c r="AF72" s="393">
        <v>56230</v>
      </c>
      <c r="AG72" s="393">
        <v>35425</v>
      </c>
      <c r="AH72" s="165"/>
      <c r="AI72" s="165"/>
      <c r="AJ72" s="165"/>
      <c r="AK72" s="165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</row>
    <row r="73" spans="1:256" ht="12" hidden="1">
      <c r="A73" s="59" t="s">
        <v>80</v>
      </c>
      <c r="B73" s="183">
        <v>31</v>
      </c>
      <c r="C73" s="415">
        <v>4628.5713999999998</v>
      </c>
      <c r="D73" s="185">
        <v>177</v>
      </c>
      <c r="E73" s="417">
        <v>3652</v>
      </c>
      <c r="F73" s="417">
        <v>124243</v>
      </c>
      <c r="G73" s="154">
        <v>333392</v>
      </c>
      <c r="H73" s="417">
        <v>170324</v>
      </c>
      <c r="I73" s="417">
        <v>163068</v>
      </c>
      <c r="J73" s="187">
        <v>2.68</v>
      </c>
      <c r="K73" s="188">
        <v>72.029136247093433</v>
      </c>
      <c r="L73" s="157">
        <v>-92</v>
      </c>
      <c r="M73" s="157">
        <v>-40</v>
      </c>
      <c r="N73" s="158">
        <v>-0.11996233182780602</v>
      </c>
      <c r="O73" s="189">
        <v>269</v>
      </c>
      <c r="P73" s="158">
        <v>0.8067466815419958</v>
      </c>
      <c r="Q73" s="189">
        <v>309</v>
      </c>
      <c r="R73" s="158">
        <v>0.92670901336980183</v>
      </c>
      <c r="S73" s="157">
        <v>-52</v>
      </c>
      <c r="T73" s="155">
        <v>-0.15595103137614785</v>
      </c>
      <c r="U73" s="190">
        <v>1789</v>
      </c>
      <c r="V73" s="158">
        <v>5.3653152909986259</v>
      </c>
      <c r="W73" s="189">
        <v>1841</v>
      </c>
      <c r="X73" s="158">
        <v>5.5212663223747738</v>
      </c>
      <c r="Y73" s="158">
        <v>-0.27591336320395388</v>
      </c>
      <c r="Z73" s="83"/>
      <c r="AA73" s="161">
        <v>198</v>
      </c>
      <c r="AB73" s="162"/>
      <c r="AC73" s="161">
        <v>86</v>
      </c>
      <c r="AD73" s="145"/>
      <c r="AE73" s="392">
        <v>91675</v>
      </c>
      <c r="AF73" s="393">
        <v>56214</v>
      </c>
      <c r="AG73" s="393">
        <v>35461</v>
      </c>
      <c r="AH73" s="165"/>
      <c r="AI73" s="165"/>
      <c r="AJ73" s="165"/>
      <c r="AK73" s="165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>
      <c r="A74" s="63" t="s">
        <v>256</v>
      </c>
      <c r="B74" s="141">
        <v>365</v>
      </c>
      <c r="C74" s="317">
        <v>4628.5713999999998</v>
      </c>
      <c r="D74" s="106">
        <v>177</v>
      </c>
      <c r="E74" s="319">
        <v>3652</v>
      </c>
      <c r="F74" s="369">
        <v>124956</v>
      </c>
      <c r="G74" s="143">
        <v>331945</v>
      </c>
      <c r="H74" s="369">
        <v>169335</v>
      </c>
      <c r="I74" s="369">
        <v>162610</v>
      </c>
      <c r="J74" s="144">
        <v>2.66</v>
      </c>
      <c r="K74" s="144">
        <v>71.716512788373535</v>
      </c>
      <c r="L74" s="146">
        <v>-1447</v>
      </c>
      <c r="M74" s="146">
        <v>-583</v>
      </c>
      <c r="N74" s="87">
        <v>-1.7524953519795243</v>
      </c>
      <c r="O74" s="147">
        <v>2693</v>
      </c>
      <c r="P74" s="87">
        <v>8.0951457682347439</v>
      </c>
      <c r="Q74" s="147">
        <v>3276</v>
      </c>
      <c r="R74" s="87">
        <v>9.8476411202142682</v>
      </c>
      <c r="S74" s="146">
        <v>-864</v>
      </c>
      <c r="T74" s="86">
        <v>-2.5971800756609085</v>
      </c>
      <c r="U74" s="139">
        <v>16639</v>
      </c>
      <c r="V74" s="87">
        <v>50.016758424678024</v>
      </c>
      <c r="W74" s="147">
        <v>17503</v>
      </c>
      <c r="X74" s="87">
        <v>52.613938500338932</v>
      </c>
      <c r="Y74" s="87">
        <v>-4.3496754276404328</v>
      </c>
      <c r="Z74" s="87"/>
      <c r="AA74" s="139">
        <v>2125</v>
      </c>
      <c r="AB74" s="125"/>
      <c r="AC74" s="139">
        <v>919</v>
      </c>
      <c r="AD74" s="119"/>
      <c r="AE74" s="375">
        <v>91999</v>
      </c>
      <c r="AF74" s="376">
        <v>56309</v>
      </c>
      <c r="AG74" s="376">
        <v>35690</v>
      </c>
      <c r="AH74" s="165"/>
      <c r="AI74" s="165"/>
      <c r="AJ74" s="165"/>
      <c r="AK74" s="165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</row>
    <row r="75" spans="1:256" ht="12" hidden="1">
      <c r="A75" s="222" t="s">
        <v>81</v>
      </c>
      <c r="B75" s="183">
        <v>31</v>
      </c>
      <c r="C75" s="415">
        <v>4628.5713999999998</v>
      </c>
      <c r="D75" s="185">
        <v>177</v>
      </c>
      <c r="E75" s="417">
        <v>3652</v>
      </c>
      <c r="F75" s="417">
        <v>124288</v>
      </c>
      <c r="G75" s="154">
        <v>333240</v>
      </c>
      <c r="H75" s="417">
        <v>170234</v>
      </c>
      <c r="I75" s="417">
        <v>163006</v>
      </c>
      <c r="J75" s="187">
        <v>2.68</v>
      </c>
      <c r="K75" s="188">
        <v>71.996296740717881</v>
      </c>
      <c r="L75" s="157">
        <v>-152</v>
      </c>
      <c r="M75" s="157">
        <v>-91</v>
      </c>
      <c r="N75" s="158">
        <v>-0.27301419673823035</v>
      </c>
      <c r="O75" s="189">
        <v>227</v>
      </c>
      <c r="P75" s="158">
        <v>0.68103541384151978</v>
      </c>
      <c r="Q75" s="189">
        <v>318</v>
      </c>
      <c r="R75" s="158">
        <v>0.95404961057975013</v>
      </c>
      <c r="S75" s="157">
        <v>-61</v>
      </c>
      <c r="T75" s="155">
        <v>-0.18300951649485775</v>
      </c>
      <c r="U75" s="190">
        <v>1354</v>
      </c>
      <c r="V75" s="158">
        <v>4.0622112349842192</v>
      </c>
      <c r="W75" s="189">
        <v>1415</v>
      </c>
      <c r="X75" s="158">
        <v>4.245220751479077</v>
      </c>
      <c r="Y75" s="158">
        <v>-0.4560237132330881</v>
      </c>
      <c r="Z75" s="83"/>
      <c r="AA75" s="161">
        <v>186</v>
      </c>
      <c r="AB75" s="162"/>
      <c r="AC75" s="161">
        <v>41</v>
      </c>
      <c r="AD75" s="145"/>
      <c r="AE75" s="392">
        <v>91715</v>
      </c>
      <c r="AF75" s="393">
        <v>56209</v>
      </c>
      <c r="AG75" s="393">
        <v>35506</v>
      </c>
      <c r="AH75" s="165"/>
      <c r="AI75" s="165"/>
      <c r="AJ75" s="165"/>
      <c r="AK75" s="165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</row>
    <row r="76" spans="1:256" ht="12" hidden="1">
      <c r="A76" s="222" t="s">
        <v>83</v>
      </c>
      <c r="B76" s="183">
        <v>28</v>
      </c>
      <c r="C76" s="415">
        <v>4628.5713999999998</v>
      </c>
      <c r="D76" s="185">
        <v>177</v>
      </c>
      <c r="E76" s="417">
        <v>3652</v>
      </c>
      <c r="F76" s="417">
        <v>124267</v>
      </c>
      <c r="G76" s="154">
        <v>333070</v>
      </c>
      <c r="H76" s="417">
        <v>170124</v>
      </c>
      <c r="I76" s="417">
        <v>162946</v>
      </c>
      <c r="J76" s="187">
        <v>2.68</v>
      </c>
      <c r="K76" s="188">
        <v>71.959568345429432</v>
      </c>
      <c r="L76" s="157">
        <v>-170</v>
      </c>
      <c r="M76" s="157">
        <v>-53</v>
      </c>
      <c r="N76" s="158">
        <v>-0.15908511053413577</v>
      </c>
      <c r="O76" s="189">
        <v>170</v>
      </c>
      <c r="P76" s="158">
        <v>0.51027299605288823</v>
      </c>
      <c r="Q76" s="189">
        <v>223</v>
      </c>
      <c r="R76" s="158">
        <v>0.66935810658702399</v>
      </c>
      <c r="S76" s="157">
        <v>-117</v>
      </c>
      <c r="T76" s="155">
        <v>-0.35118788551875291</v>
      </c>
      <c r="U76" s="190">
        <v>1068</v>
      </c>
      <c r="V76" s="158">
        <v>3.2057150575557922</v>
      </c>
      <c r="W76" s="189">
        <v>1185</v>
      </c>
      <c r="X76" s="158">
        <v>3.5569029430745451</v>
      </c>
      <c r="Y76" s="158">
        <v>-0.51027299605288867</v>
      </c>
      <c r="Z76" s="83"/>
      <c r="AA76" s="161">
        <v>145</v>
      </c>
      <c r="AB76" s="162"/>
      <c r="AC76" s="161">
        <v>62</v>
      </c>
      <c r="AD76" s="145"/>
      <c r="AE76" s="392">
        <v>91698</v>
      </c>
      <c r="AF76" s="393">
        <v>56184</v>
      </c>
      <c r="AG76" s="393">
        <v>35514</v>
      </c>
      <c r="AH76" s="165"/>
      <c r="AI76" s="165"/>
      <c r="AJ76" s="165"/>
      <c r="AK76" s="165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</row>
    <row r="77" spans="1:256" ht="12" hidden="1">
      <c r="A77" s="222" t="s">
        <v>84</v>
      </c>
      <c r="B77" s="183">
        <v>31</v>
      </c>
      <c r="C77" s="415">
        <v>4628.5713999999998</v>
      </c>
      <c r="D77" s="185">
        <v>177</v>
      </c>
      <c r="E77" s="417">
        <v>3652</v>
      </c>
      <c r="F77" s="417">
        <v>124373</v>
      </c>
      <c r="G77" s="154">
        <v>332837</v>
      </c>
      <c r="H77" s="417">
        <v>169974</v>
      </c>
      <c r="I77" s="417">
        <v>162863</v>
      </c>
      <c r="J77" s="187">
        <v>2.68</v>
      </c>
      <c r="K77" s="188">
        <v>71.909228838945864</v>
      </c>
      <c r="L77" s="157">
        <v>-233</v>
      </c>
      <c r="M77" s="157">
        <v>-74</v>
      </c>
      <c r="N77" s="158">
        <v>-0.2222532575870203</v>
      </c>
      <c r="O77" s="189">
        <v>236</v>
      </c>
      <c r="P77" s="158">
        <v>0.70880768635860569</v>
      </c>
      <c r="Q77" s="189">
        <v>310</v>
      </c>
      <c r="R77" s="158">
        <v>0.931060943945626</v>
      </c>
      <c r="S77" s="157">
        <v>-159</v>
      </c>
      <c r="T77" s="155">
        <v>-0.47754416157211121</v>
      </c>
      <c r="U77" s="190">
        <v>1661</v>
      </c>
      <c r="V77" s="158">
        <v>4.9886846061086612</v>
      </c>
      <c r="W77" s="189">
        <v>1820</v>
      </c>
      <c r="X77" s="158">
        <v>5.4662287676807724</v>
      </c>
      <c r="Y77" s="158">
        <v>-0.69979741915913152</v>
      </c>
      <c r="Z77" s="83"/>
      <c r="AA77" s="161">
        <v>176</v>
      </c>
      <c r="AB77" s="162"/>
      <c r="AC77" s="161">
        <v>99</v>
      </c>
      <c r="AD77" s="145"/>
      <c r="AE77" s="392">
        <v>91714</v>
      </c>
      <c r="AF77" s="393">
        <v>56179</v>
      </c>
      <c r="AG77" s="393">
        <v>35535</v>
      </c>
      <c r="AH77" s="165"/>
      <c r="AI77" s="165"/>
      <c r="AJ77" s="165"/>
      <c r="AK77" s="165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ht="12" hidden="1">
      <c r="A78" s="222" t="s">
        <v>85</v>
      </c>
      <c r="B78" s="183">
        <v>30</v>
      </c>
      <c r="C78" s="415">
        <v>4628.5713999999998</v>
      </c>
      <c r="D78" s="185">
        <v>177</v>
      </c>
      <c r="E78" s="417">
        <v>3652</v>
      </c>
      <c r="F78" s="417">
        <v>124467</v>
      </c>
      <c r="G78" s="154">
        <v>332674</v>
      </c>
      <c r="H78" s="417">
        <v>169883</v>
      </c>
      <c r="I78" s="417">
        <v>162791</v>
      </c>
      <c r="J78" s="187">
        <v>2.67</v>
      </c>
      <c r="K78" s="188">
        <v>71.874012789345755</v>
      </c>
      <c r="L78" s="157">
        <v>-163</v>
      </c>
      <c r="M78" s="157">
        <v>-62</v>
      </c>
      <c r="N78" s="158">
        <v>-0.18632299090473337</v>
      </c>
      <c r="O78" s="189">
        <v>202</v>
      </c>
      <c r="P78" s="158">
        <v>0.60705232520574415</v>
      </c>
      <c r="Q78" s="189">
        <v>264</v>
      </c>
      <c r="R78" s="158">
        <v>0.79337531611047751</v>
      </c>
      <c r="S78" s="157">
        <v>-101</v>
      </c>
      <c r="T78" s="155">
        <v>-0.30352616260287224</v>
      </c>
      <c r="U78" s="190">
        <v>1353</v>
      </c>
      <c r="V78" s="158">
        <v>4.0660484950661973</v>
      </c>
      <c r="W78" s="189">
        <v>1454</v>
      </c>
      <c r="X78" s="158">
        <v>4.3695746576690695</v>
      </c>
      <c r="Y78" s="158">
        <v>-0.48984915350760561</v>
      </c>
      <c r="Z78" s="83"/>
      <c r="AA78" s="161">
        <v>163</v>
      </c>
      <c r="AB78" s="162"/>
      <c r="AC78" s="161">
        <v>95</v>
      </c>
      <c r="AD78" s="145"/>
      <c r="AE78" s="392">
        <v>91706</v>
      </c>
      <c r="AF78" s="393">
        <v>56183</v>
      </c>
      <c r="AG78" s="393">
        <v>35523</v>
      </c>
      <c r="AH78" s="165"/>
      <c r="AI78" s="165"/>
      <c r="AJ78" s="165"/>
      <c r="AK78" s="165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ht="12" hidden="1">
      <c r="A79" s="222" t="s">
        <v>86</v>
      </c>
      <c r="B79" s="183">
        <v>31</v>
      </c>
      <c r="C79" s="415">
        <v>4628.5713999999998</v>
      </c>
      <c r="D79" s="185">
        <v>177</v>
      </c>
      <c r="E79" s="417">
        <v>3652</v>
      </c>
      <c r="F79" s="417">
        <v>124553</v>
      </c>
      <c r="G79" s="154">
        <v>332472</v>
      </c>
      <c r="H79" s="417">
        <v>169761</v>
      </c>
      <c r="I79" s="417">
        <v>162711</v>
      </c>
      <c r="J79" s="187">
        <v>2.67</v>
      </c>
      <c r="K79" s="188">
        <v>71.830370813767729</v>
      </c>
      <c r="L79" s="157">
        <v>-202</v>
      </c>
      <c r="M79" s="157">
        <v>-63</v>
      </c>
      <c r="N79" s="158">
        <v>-0.18943209460780042</v>
      </c>
      <c r="O79" s="189">
        <v>194</v>
      </c>
      <c r="P79" s="158">
        <v>0.58333057704624247</v>
      </c>
      <c r="Q79" s="189">
        <v>257</v>
      </c>
      <c r="R79" s="158">
        <v>0.77276267165404289</v>
      </c>
      <c r="S79" s="157">
        <v>-139</v>
      </c>
      <c r="T79" s="155">
        <v>-0.41795335159498936</v>
      </c>
      <c r="U79" s="190">
        <v>1516</v>
      </c>
      <c r="V79" s="158">
        <v>4.5583977051654818</v>
      </c>
      <c r="W79" s="189">
        <v>1655</v>
      </c>
      <c r="X79" s="158">
        <v>4.9763510567604712</v>
      </c>
      <c r="Y79" s="158">
        <v>-0.60738544620278978</v>
      </c>
      <c r="Z79" s="83"/>
      <c r="AA79" s="161">
        <v>252</v>
      </c>
      <c r="AB79" s="162"/>
      <c r="AC79" s="161">
        <v>88</v>
      </c>
      <c r="AD79" s="145"/>
      <c r="AE79" s="392">
        <v>91706</v>
      </c>
      <c r="AF79" s="393">
        <v>56184</v>
      </c>
      <c r="AG79" s="393">
        <v>35522</v>
      </c>
      <c r="AH79" s="165"/>
      <c r="AI79" s="165"/>
      <c r="AJ79" s="165"/>
      <c r="AK79" s="165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ht="12" hidden="1">
      <c r="A80" s="222" t="s">
        <v>87</v>
      </c>
      <c r="B80" s="183">
        <v>30</v>
      </c>
      <c r="C80" s="415">
        <v>4628.5713999999998</v>
      </c>
      <c r="D80" s="185">
        <v>177</v>
      </c>
      <c r="E80" s="417">
        <v>3566</v>
      </c>
      <c r="F80" s="417">
        <v>124617</v>
      </c>
      <c r="G80" s="154">
        <v>332424</v>
      </c>
      <c r="H80" s="417">
        <v>169695</v>
      </c>
      <c r="I80" s="417">
        <v>162729</v>
      </c>
      <c r="J80" s="187">
        <v>2.67</v>
      </c>
      <c r="K80" s="188">
        <v>71.820000443333342</v>
      </c>
      <c r="L80" s="157">
        <v>-48</v>
      </c>
      <c r="M80" s="157">
        <v>-60</v>
      </c>
      <c r="N80" s="158">
        <v>-0.18047935316199815</v>
      </c>
      <c r="O80" s="189">
        <v>207</v>
      </c>
      <c r="P80" s="158">
        <v>0.62265376840889408</v>
      </c>
      <c r="Q80" s="189">
        <v>267</v>
      </c>
      <c r="R80" s="158">
        <v>0.80313312157089223</v>
      </c>
      <c r="S80" s="157">
        <v>12</v>
      </c>
      <c r="T80" s="155">
        <v>3.6095870632400384E-2</v>
      </c>
      <c r="U80" s="190">
        <v>1659</v>
      </c>
      <c r="V80" s="158">
        <v>4.9902541149292521</v>
      </c>
      <c r="W80" s="189">
        <v>1647</v>
      </c>
      <c r="X80" s="158">
        <v>4.9541582442968517</v>
      </c>
      <c r="Y80" s="158">
        <v>-0.14438348252959776</v>
      </c>
      <c r="Z80" s="83"/>
      <c r="AA80" s="161">
        <v>137</v>
      </c>
      <c r="AB80" s="162"/>
      <c r="AC80" s="161">
        <v>66</v>
      </c>
      <c r="AD80" s="145"/>
      <c r="AE80" s="392">
        <v>91806</v>
      </c>
      <c r="AF80" s="393">
        <v>56251</v>
      </c>
      <c r="AG80" s="393">
        <v>35555</v>
      </c>
      <c r="AH80" s="165"/>
      <c r="AI80" s="165"/>
      <c r="AJ80" s="165"/>
      <c r="AK80" s="165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ht="12" hidden="1">
      <c r="A81" s="222" t="s">
        <v>88</v>
      </c>
      <c r="B81" s="183">
        <v>31</v>
      </c>
      <c r="C81" s="415">
        <v>4628.5713999999998</v>
      </c>
      <c r="D81" s="185">
        <v>177</v>
      </c>
      <c r="E81" s="417">
        <v>3653</v>
      </c>
      <c r="F81" s="417">
        <v>124670</v>
      </c>
      <c r="G81" s="154">
        <v>332242</v>
      </c>
      <c r="H81" s="417">
        <v>169594</v>
      </c>
      <c r="I81" s="417">
        <v>162648</v>
      </c>
      <c r="J81" s="187">
        <v>2.66</v>
      </c>
      <c r="K81" s="188">
        <v>71.780679455436299</v>
      </c>
      <c r="L81" s="157">
        <v>-182</v>
      </c>
      <c r="M81" s="157">
        <v>-78</v>
      </c>
      <c r="N81" s="158">
        <v>-0.23470434774759052</v>
      </c>
      <c r="O81" s="189">
        <v>228</v>
      </c>
      <c r="P81" s="158">
        <v>0.68605886264680305</v>
      </c>
      <c r="Q81" s="189">
        <v>306</v>
      </c>
      <c r="R81" s="158">
        <v>0.92076321039439357</v>
      </c>
      <c r="S81" s="157">
        <v>-104</v>
      </c>
      <c r="T81" s="155">
        <v>-0.312939130330121</v>
      </c>
      <c r="U81" s="190">
        <v>1605</v>
      </c>
      <c r="V81" s="158">
        <v>4.829493309421574</v>
      </c>
      <c r="W81" s="189">
        <v>1709</v>
      </c>
      <c r="X81" s="158">
        <v>5.142432439751695</v>
      </c>
      <c r="Y81" s="158">
        <v>-0.54764347807771152</v>
      </c>
      <c r="Z81" s="83"/>
      <c r="AA81" s="161">
        <v>157</v>
      </c>
      <c r="AB81" s="162"/>
      <c r="AC81" s="161">
        <v>76</v>
      </c>
      <c r="AD81" s="145"/>
      <c r="AE81" s="392">
        <v>91786</v>
      </c>
      <c r="AF81" s="393">
        <v>56215</v>
      </c>
      <c r="AG81" s="393">
        <v>35571</v>
      </c>
      <c r="AH81" s="165"/>
      <c r="AI81" s="165"/>
      <c r="AJ81" s="165"/>
      <c r="AK81" s="165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ht="12" hidden="1">
      <c r="A82" s="222" t="s">
        <v>89</v>
      </c>
      <c r="B82" s="183">
        <v>31</v>
      </c>
      <c r="C82" s="415">
        <v>4628.5713999999998</v>
      </c>
      <c r="D82" s="185">
        <v>177</v>
      </c>
      <c r="E82" s="417">
        <v>3652</v>
      </c>
      <c r="F82" s="417">
        <v>124735</v>
      </c>
      <c r="G82" s="154">
        <v>332091</v>
      </c>
      <c r="H82" s="417">
        <v>169513</v>
      </c>
      <c r="I82" s="417">
        <v>162578</v>
      </c>
      <c r="J82" s="187">
        <v>2.66</v>
      </c>
      <c r="K82" s="188">
        <v>71.748055998444798</v>
      </c>
      <c r="L82" s="157">
        <v>-151</v>
      </c>
      <c r="M82" s="157">
        <v>-53</v>
      </c>
      <c r="N82" s="158">
        <v>-0.15955853465054415</v>
      </c>
      <c r="O82" s="189">
        <v>216</v>
      </c>
      <c r="P82" s="158">
        <v>0.65027629216070859</v>
      </c>
      <c r="Q82" s="189">
        <v>269</v>
      </c>
      <c r="R82" s="158">
        <v>0.80983482681125274</v>
      </c>
      <c r="S82" s="157">
        <v>-98</v>
      </c>
      <c r="T82" s="155">
        <v>-0.2950327621840243</v>
      </c>
      <c r="U82" s="190">
        <v>1588</v>
      </c>
      <c r="V82" s="158">
        <v>4.7807349627370614</v>
      </c>
      <c r="W82" s="189">
        <v>1686</v>
      </c>
      <c r="X82" s="158">
        <v>5.0757677249210857</v>
      </c>
      <c r="Y82" s="158">
        <v>-0.45459129683456845</v>
      </c>
      <c r="Z82" s="83"/>
      <c r="AA82" s="161">
        <v>123</v>
      </c>
      <c r="AB82" s="162"/>
      <c r="AC82" s="161">
        <v>72</v>
      </c>
      <c r="AD82" s="145"/>
      <c r="AE82" s="392">
        <v>91820</v>
      </c>
      <c r="AF82" s="393">
        <v>56241</v>
      </c>
      <c r="AG82" s="393">
        <v>35579</v>
      </c>
      <c r="AH82" s="165"/>
      <c r="AI82" s="165"/>
      <c r="AJ82" s="165"/>
      <c r="AK82" s="165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ht="12" hidden="1">
      <c r="A83" s="222" t="s">
        <v>76</v>
      </c>
      <c r="B83" s="183">
        <v>30</v>
      </c>
      <c r="C83" s="415">
        <v>4628.5713999999998</v>
      </c>
      <c r="D83" s="185">
        <v>177</v>
      </c>
      <c r="E83" s="417">
        <v>3652</v>
      </c>
      <c r="F83" s="417">
        <v>124816</v>
      </c>
      <c r="G83" s="154">
        <v>332026</v>
      </c>
      <c r="H83" s="417">
        <v>169432</v>
      </c>
      <c r="I83" s="417">
        <v>162594</v>
      </c>
      <c r="J83" s="187">
        <v>2.66</v>
      </c>
      <c r="K83" s="188">
        <v>71.734012788481564</v>
      </c>
      <c r="L83" s="157">
        <v>-65</v>
      </c>
      <c r="M83" s="157">
        <v>-10</v>
      </c>
      <c r="N83" s="158">
        <v>-3.0115175488656387E-2</v>
      </c>
      <c r="O83" s="189">
        <v>233</v>
      </c>
      <c r="P83" s="158">
        <v>0.70168358888569327</v>
      </c>
      <c r="Q83" s="189">
        <v>243</v>
      </c>
      <c r="R83" s="158">
        <v>0.73179876437434965</v>
      </c>
      <c r="S83" s="157">
        <v>-55</v>
      </c>
      <c r="T83" s="155">
        <v>-0.1656334651876108</v>
      </c>
      <c r="U83" s="190">
        <v>1351</v>
      </c>
      <c r="V83" s="158">
        <v>4.068560208517475</v>
      </c>
      <c r="W83" s="189">
        <v>1406</v>
      </c>
      <c r="X83" s="158">
        <v>4.2341936737050858</v>
      </c>
      <c r="Y83" s="158">
        <v>-0.19574864067626718</v>
      </c>
      <c r="Z83" s="83"/>
      <c r="AA83" s="161">
        <v>130</v>
      </c>
      <c r="AB83" s="162"/>
      <c r="AC83" s="161">
        <v>87</v>
      </c>
      <c r="AD83" s="145"/>
      <c r="AE83" s="392">
        <v>91879</v>
      </c>
      <c r="AF83" s="393">
        <v>56260</v>
      </c>
      <c r="AG83" s="393">
        <v>35619</v>
      </c>
      <c r="AH83" s="165"/>
      <c r="AI83" s="165"/>
      <c r="AJ83" s="165"/>
      <c r="AK83" s="165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ht="12" hidden="1">
      <c r="A84" s="223" t="s">
        <v>90</v>
      </c>
      <c r="B84" s="197">
        <v>31</v>
      </c>
      <c r="C84" s="425">
        <v>4628.5713999999998</v>
      </c>
      <c r="D84" s="199">
        <v>177</v>
      </c>
      <c r="E84" s="427">
        <v>3652</v>
      </c>
      <c r="F84" s="427">
        <v>124826</v>
      </c>
      <c r="G84" s="201">
        <v>332063</v>
      </c>
      <c r="H84" s="427">
        <v>169448</v>
      </c>
      <c r="I84" s="427">
        <v>162615</v>
      </c>
      <c r="J84" s="202">
        <v>2.66</v>
      </c>
      <c r="K84" s="203">
        <v>71.742006615691395</v>
      </c>
      <c r="L84" s="204">
        <v>37</v>
      </c>
      <c r="M84" s="204">
        <v>30</v>
      </c>
      <c r="N84" s="205">
        <v>9.034933570650916E-2</v>
      </c>
      <c r="O84" s="206">
        <v>286</v>
      </c>
      <c r="P84" s="205">
        <v>0.86133033373538781</v>
      </c>
      <c r="Q84" s="206">
        <v>256</v>
      </c>
      <c r="R84" s="205">
        <v>0.77098099802887865</v>
      </c>
      <c r="S84" s="204">
        <v>7</v>
      </c>
      <c r="T84" s="207">
        <v>2.1081511664852393E-2</v>
      </c>
      <c r="U84" s="208">
        <v>1277</v>
      </c>
      <c r="V84" s="205">
        <v>3.8458700565737427</v>
      </c>
      <c r="W84" s="206">
        <v>1270</v>
      </c>
      <c r="X84" s="205">
        <v>3.8247885449088903</v>
      </c>
      <c r="Y84" s="205">
        <v>0.11143084737136155</v>
      </c>
      <c r="Z84" s="209"/>
      <c r="AA84" s="210">
        <v>242</v>
      </c>
      <c r="AB84" s="211"/>
      <c r="AC84" s="210">
        <v>87</v>
      </c>
      <c r="AD84" s="212"/>
      <c r="AE84" s="440">
        <v>91974</v>
      </c>
      <c r="AF84" s="441">
        <v>56311</v>
      </c>
      <c r="AG84" s="441">
        <v>35663</v>
      </c>
      <c r="AH84" s="215"/>
      <c r="AI84" s="215"/>
      <c r="AJ84" s="215"/>
      <c r="AK84" s="215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  <c r="EY84" s="216"/>
      <c r="EZ84" s="216"/>
      <c r="FA84" s="216"/>
      <c r="FB84" s="216"/>
      <c r="FC84" s="216"/>
      <c r="FD84" s="216"/>
      <c r="FE84" s="216"/>
      <c r="FF84" s="216"/>
      <c r="FG84" s="216"/>
      <c r="FH84" s="216"/>
      <c r="FI84" s="216"/>
      <c r="FJ84" s="216"/>
      <c r="FK84" s="216"/>
      <c r="FL84" s="216"/>
      <c r="FM84" s="216"/>
      <c r="FN84" s="216"/>
      <c r="FO84" s="216"/>
      <c r="FP84" s="216"/>
      <c r="FQ84" s="216"/>
      <c r="FR84" s="216"/>
      <c r="FS84" s="216"/>
      <c r="FT84" s="216"/>
      <c r="FU84" s="216"/>
      <c r="FV84" s="216"/>
      <c r="FW84" s="216"/>
      <c r="FX84" s="216"/>
      <c r="FY84" s="216"/>
      <c r="FZ84" s="216"/>
      <c r="GA84" s="216"/>
      <c r="GB84" s="216"/>
      <c r="GC84" s="216"/>
      <c r="GD84" s="216"/>
      <c r="GE84" s="216"/>
      <c r="GF84" s="216"/>
      <c r="GG84" s="216"/>
      <c r="GH84" s="216"/>
      <c r="GI84" s="216"/>
      <c r="GJ84" s="216"/>
      <c r="GK84" s="216"/>
      <c r="GL84" s="216"/>
      <c r="GM84" s="216"/>
      <c r="GN84" s="216"/>
      <c r="GO84" s="216"/>
      <c r="GP84" s="216"/>
      <c r="GQ84" s="216"/>
      <c r="GR84" s="216"/>
      <c r="GS84" s="216"/>
      <c r="GT84" s="216"/>
      <c r="GU84" s="216"/>
      <c r="GV84" s="216"/>
      <c r="GW84" s="216"/>
      <c r="GX84" s="216"/>
      <c r="GY84" s="216"/>
      <c r="GZ84" s="216"/>
      <c r="HA84" s="216"/>
      <c r="HB84" s="216"/>
      <c r="HC84" s="216"/>
      <c r="HD84" s="216"/>
      <c r="HE84" s="216"/>
      <c r="HF84" s="216"/>
      <c r="HG84" s="216"/>
      <c r="HH84" s="216"/>
      <c r="HI84" s="216"/>
      <c r="HJ84" s="216"/>
      <c r="HK84" s="216"/>
      <c r="HL84" s="216"/>
      <c r="HM84" s="216"/>
      <c r="HN84" s="216"/>
      <c r="HO84" s="216"/>
      <c r="HP84" s="216"/>
      <c r="HQ84" s="216"/>
      <c r="HR84" s="216"/>
      <c r="HS84" s="216"/>
      <c r="HT84" s="216"/>
      <c r="HU84" s="216"/>
      <c r="HV84" s="216"/>
      <c r="HW84" s="216"/>
      <c r="HX84" s="216"/>
      <c r="HY84" s="216"/>
      <c r="HZ84" s="216"/>
      <c r="IA84" s="216"/>
      <c r="IB84" s="216"/>
      <c r="IC84" s="216"/>
      <c r="ID84" s="216"/>
      <c r="IE84" s="216"/>
      <c r="IF84" s="216"/>
      <c r="IG84" s="216"/>
      <c r="IH84" s="216"/>
      <c r="II84" s="216"/>
      <c r="IJ84" s="216"/>
      <c r="IK84" s="216"/>
      <c r="IL84" s="216"/>
      <c r="IM84" s="216"/>
      <c r="IN84" s="216"/>
      <c r="IO84" s="216"/>
      <c r="IP84" s="216"/>
      <c r="IQ84" s="216"/>
      <c r="IR84" s="216"/>
      <c r="IS84" s="216"/>
      <c r="IT84" s="216"/>
      <c r="IU84" s="216"/>
      <c r="IV84" s="216"/>
    </row>
    <row r="85" spans="1:256" ht="12" hidden="1">
      <c r="A85" s="222" t="s">
        <v>91</v>
      </c>
      <c r="B85" s="183">
        <v>30</v>
      </c>
      <c r="C85" s="415">
        <v>4628.5713999999998</v>
      </c>
      <c r="D85" s="185">
        <v>177</v>
      </c>
      <c r="E85" s="417">
        <v>3652</v>
      </c>
      <c r="F85" s="417">
        <v>124930</v>
      </c>
      <c r="G85" s="154">
        <v>332033</v>
      </c>
      <c r="H85" s="417">
        <v>169424</v>
      </c>
      <c r="I85" s="417">
        <v>162609</v>
      </c>
      <c r="J85" s="187">
        <v>2.66</v>
      </c>
      <c r="K85" s="188">
        <v>71.735525134169905</v>
      </c>
      <c r="L85" s="157">
        <v>-30</v>
      </c>
      <c r="M85" s="157">
        <v>-12</v>
      </c>
      <c r="N85" s="158">
        <v>-3.6139353346504088E-2</v>
      </c>
      <c r="O85" s="189">
        <v>234</v>
      </c>
      <c r="P85" s="158">
        <v>0.70471739025683033</v>
      </c>
      <c r="Q85" s="189">
        <v>246</v>
      </c>
      <c r="R85" s="158">
        <v>0.74085674360333442</v>
      </c>
      <c r="S85" s="157">
        <v>-18</v>
      </c>
      <c r="T85" s="155">
        <v>-5.4209030019756188E-2</v>
      </c>
      <c r="U85" s="190">
        <v>1057</v>
      </c>
      <c r="V85" s="158">
        <v>3.183274707271238</v>
      </c>
      <c r="W85" s="189">
        <v>1075</v>
      </c>
      <c r="X85" s="158">
        <v>3.2374837372909941</v>
      </c>
      <c r="Y85" s="158">
        <v>-9.0348383366260276E-2</v>
      </c>
      <c r="Z85" s="83"/>
      <c r="AA85" s="161">
        <v>191</v>
      </c>
      <c r="AB85" s="162"/>
      <c r="AC85" s="161">
        <v>66</v>
      </c>
      <c r="AD85" s="145"/>
      <c r="AE85" s="392">
        <v>92002</v>
      </c>
      <c r="AF85" s="393">
        <v>56329</v>
      </c>
      <c r="AG85" s="393">
        <v>35673</v>
      </c>
      <c r="AH85" s="165"/>
      <c r="AI85" s="165"/>
      <c r="AJ85" s="165"/>
      <c r="AK85" s="165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ht="12" hidden="1">
      <c r="A86" s="222" t="s">
        <v>80</v>
      </c>
      <c r="B86" s="183">
        <v>31</v>
      </c>
      <c r="C86" s="415">
        <v>4628.5713999999998</v>
      </c>
      <c r="D86" s="185">
        <v>177</v>
      </c>
      <c r="E86" s="417">
        <v>3652</v>
      </c>
      <c r="F86" s="417">
        <v>124956</v>
      </c>
      <c r="G86" s="154">
        <v>331945</v>
      </c>
      <c r="H86" s="417">
        <v>169335</v>
      </c>
      <c r="I86" s="417">
        <v>162610</v>
      </c>
      <c r="J86" s="187">
        <v>2.66</v>
      </c>
      <c r="K86" s="188">
        <v>71.716512788373535</v>
      </c>
      <c r="L86" s="157">
        <v>-88</v>
      </c>
      <c r="M86" s="157">
        <v>-57</v>
      </c>
      <c r="N86" s="158">
        <v>-0.17169243559274538</v>
      </c>
      <c r="O86" s="189">
        <v>260</v>
      </c>
      <c r="P86" s="158">
        <v>0.78315847814234818</v>
      </c>
      <c r="Q86" s="189">
        <v>317</v>
      </c>
      <c r="R86" s="158">
        <v>0.95485091373509356</v>
      </c>
      <c r="S86" s="157">
        <v>-31</v>
      </c>
      <c r="T86" s="155">
        <v>-9.3376587778510878E-2</v>
      </c>
      <c r="U86" s="190">
        <v>1150</v>
      </c>
      <c r="V86" s="158">
        <v>3.4639701917834627</v>
      </c>
      <c r="W86" s="189">
        <v>1181</v>
      </c>
      <c r="X86" s="158">
        <v>3.5573467795619735</v>
      </c>
      <c r="Y86" s="158">
        <v>-0.26506902337125626</v>
      </c>
      <c r="Z86" s="83"/>
      <c r="AA86" s="161">
        <v>223</v>
      </c>
      <c r="AB86" s="162"/>
      <c r="AC86" s="161">
        <v>80</v>
      </c>
      <c r="AD86" s="145"/>
      <c r="AE86" s="392">
        <v>91999</v>
      </c>
      <c r="AF86" s="393">
        <v>56309</v>
      </c>
      <c r="AG86" s="393">
        <v>35690</v>
      </c>
      <c r="AH86" s="165"/>
      <c r="AI86" s="165"/>
      <c r="AJ86" s="165"/>
      <c r="AK86" s="165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>
      <c r="A87" s="63" t="s">
        <v>257</v>
      </c>
      <c r="B87" s="183">
        <v>366</v>
      </c>
      <c r="C87" s="317">
        <v>4628.5713999999998</v>
      </c>
      <c r="D87" s="226">
        <v>177</v>
      </c>
      <c r="E87" s="445">
        <v>3652</v>
      </c>
      <c r="F87" s="445">
        <v>125361</v>
      </c>
      <c r="G87" s="445">
        <v>330911</v>
      </c>
      <c r="H87" s="445">
        <v>168375</v>
      </c>
      <c r="I87" s="445">
        <v>162536</v>
      </c>
      <c r="J87" s="144">
        <v>2.64</v>
      </c>
      <c r="K87" s="144">
        <v>71.49311772526616</v>
      </c>
      <c r="L87" s="146">
        <v>-1034</v>
      </c>
      <c r="M87" s="146">
        <v>-731</v>
      </c>
      <c r="N87" s="87">
        <v>-2.2056072510469829</v>
      </c>
      <c r="O87" s="147">
        <v>2682</v>
      </c>
      <c r="P87" s="87">
        <v>8.0922553314747105</v>
      </c>
      <c r="Q87" s="147">
        <v>3413</v>
      </c>
      <c r="R87" s="87">
        <v>10.297862582521693</v>
      </c>
      <c r="S87" s="146">
        <v>-303</v>
      </c>
      <c r="T87" s="86">
        <v>-0.91422571418226539</v>
      </c>
      <c r="U87" s="139">
        <v>15294</v>
      </c>
      <c r="V87" s="87">
        <v>46.145769216843476</v>
      </c>
      <c r="W87" s="147">
        <v>15597</v>
      </c>
      <c r="X87" s="87">
        <v>47.059994931025741</v>
      </c>
      <c r="Y87" s="87">
        <v>-3.1198329652292482</v>
      </c>
      <c r="Z87" s="87"/>
      <c r="AA87" s="139">
        <v>2085</v>
      </c>
      <c r="AB87" s="125"/>
      <c r="AC87" s="139">
        <v>872</v>
      </c>
      <c r="AD87" s="119"/>
      <c r="AE87" s="375">
        <v>92479</v>
      </c>
      <c r="AF87" s="376">
        <v>56490</v>
      </c>
      <c r="AG87" s="376">
        <v>35989</v>
      </c>
      <c r="AH87" s="165"/>
      <c r="AI87" s="165"/>
      <c r="AJ87" s="165"/>
      <c r="AK87" s="165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ht="12" hidden="1">
      <c r="A88" s="59" t="s">
        <v>81</v>
      </c>
      <c r="B88" s="183">
        <v>31</v>
      </c>
      <c r="C88" s="415">
        <v>4628.5713999999998</v>
      </c>
      <c r="D88" s="185">
        <v>177</v>
      </c>
      <c r="E88" s="417">
        <v>3652</v>
      </c>
      <c r="F88" s="417">
        <v>124899</v>
      </c>
      <c r="G88" s="154">
        <v>331845</v>
      </c>
      <c r="H88" s="417">
        <v>169242</v>
      </c>
      <c r="I88" s="417">
        <v>162603</v>
      </c>
      <c r="J88" s="187">
        <v>2.66</v>
      </c>
      <c r="K88" s="188">
        <v>71.694907849968573</v>
      </c>
      <c r="L88" s="157">
        <v>-100</v>
      </c>
      <c r="M88" s="157">
        <v>-37</v>
      </c>
      <c r="N88" s="158">
        <v>-0.11148104069057996</v>
      </c>
      <c r="O88" s="189">
        <v>233</v>
      </c>
      <c r="P88" s="158">
        <v>0.70202925624067847</v>
      </c>
      <c r="Q88" s="189">
        <v>270</v>
      </c>
      <c r="R88" s="158">
        <v>0.81351029693125843</v>
      </c>
      <c r="S88" s="157">
        <v>-63</v>
      </c>
      <c r="T88" s="155">
        <v>-0.18981906928396031</v>
      </c>
      <c r="U88" s="190">
        <v>1193</v>
      </c>
      <c r="V88" s="158">
        <v>3.594510311996264</v>
      </c>
      <c r="W88" s="189">
        <v>1256</v>
      </c>
      <c r="X88" s="158">
        <v>3.7843293812802243</v>
      </c>
      <c r="Y88" s="158">
        <v>-0.30130010997454026</v>
      </c>
      <c r="Z88" s="83"/>
      <c r="AA88" s="139">
        <v>221</v>
      </c>
      <c r="AB88" s="162"/>
      <c r="AC88" s="139">
        <v>61</v>
      </c>
      <c r="AD88" s="145"/>
      <c r="AE88" s="392">
        <v>92052</v>
      </c>
      <c r="AF88" s="393">
        <v>56328</v>
      </c>
      <c r="AG88" s="393">
        <v>35724</v>
      </c>
      <c r="AH88" s="165"/>
      <c r="AI88" s="165"/>
      <c r="AJ88" s="165"/>
      <c r="AK88" s="165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t="12" hidden="1">
      <c r="A89" s="59" t="s">
        <v>83</v>
      </c>
      <c r="B89" s="183">
        <v>29</v>
      </c>
      <c r="C89" s="415">
        <v>4628.5713999999998</v>
      </c>
      <c r="D89" s="185">
        <v>177</v>
      </c>
      <c r="E89" s="417">
        <v>3682</v>
      </c>
      <c r="F89" s="417">
        <v>124880</v>
      </c>
      <c r="G89" s="154">
        <v>331801</v>
      </c>
      <c r="H89" s="417">
        <v>169166</v>
      </c>
      <c r="I89" s="417">
        <v>162635</v>
      </c>
      <c r="J89" s="187">
        <v>2.66</v>
      </c>
      <c r="K89" s="188">
        <v>71.685401677070388</v>
      </c>
      <c r="L89" s="157">
        <v>-44</v>
      </c>
      <c r="M89" s="157">
        <v>-99</v>
      </c>
      <c r="N89" s="158">
        <v>-0.29835183215147831</v>
      </c>
      <c r="O89" s="189">
        <v>206</v>
      </c>
      <c r="P89" s="158">
        <v>0.6208129032646923</v>
      </c>
      <c r="Q89" s="189">
        <v>305</v>
      </c>
      <c r="R89" s="158">
        <v>0.91916473541617061</v>
      </c>
      <c r="S89" s="157">
        <v>55</v>
      </c>
      <c r="T89" s="155">
        <v>0.16575101786193258</v>
      </c>
      <c r="U89" s="190">
        <v>1185</v>
      </c>
      <c r="V89" s="158">
        <v>3.5711810212070891</v>
      </c>
      <c r="W89" s="189">
        <v>1130</v>
      </c>
      <c r="X89" s="158">
        <v>3.4054300033451566</v>
      </c>
      <c r="Y89" s="158">
        <v>-0.13260081428954573</v>
      </c>
      <c r="Z89" s="83"/>
      <c r="AA89" s="139">
        <v>130</v>
      </c>
      <c r="AB89" s="162"/>
      <c r="AC89" s="139">
        <v>56</v>
      </c>
      <c r="AD89" s="145"/>
      <c r="AE89" s="392">
        <v>92143</v>
      </c>
      <c r="AF89" s="393">
        <v>56371</v>
      </c>
      <c r="AG89" s="393">
        <v>35772</v>
      </c>
      <c r="AH89" s="165"/>
      <c r="AI89" s="165"/>
      <c r="AJ89" s="165"/>
      <c r="AK89" s="165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</row>
    <row r="90" spans="1:256" ht="12" hidden="1">
      <c r="A90" s="59" t="s">
        <v>84</v>
      </c>
      <c r="B90" s="183">
        <v>31</v>
      </c>
      <c r="C90" s="415">
        <v>4628.5713999999998</v>
      </c>
      <c r="D90" s="185">
        <v>177</v>
      </c>
      <c r="E90" s="417">
        <v>3682</v>
      </c>
      <c r="F90" s="417">
        <v>124900</v>
      </c>
      <c r="G90" s="154">
        <v>331633</v>
      </c>
      <c r="H90" s="417">
        <v>169013</v>
      </c>
      <c r="I90" s="417">
        <v>162620</v>
      </c>
      <c r="J90" s="187">
        <v>2.66</v>
      </c>
      <c r="K90" s="188">
        <v>71.64910538055004</v>
      </c>
      <c r="L90" s="157">
        <v>-168</v>
      </c>
      <c r="M90" s="157">
        <v>-119</v>
      </c>
      <c r="N90" s="158">
        <v>-0.35873952797113207</v>
      </c>
      <c r="O90" s="189">
        <v>268</v>
      </c>
      <c r="P90" s="158">
        <v>0.80791759240557459</v>
      </c>
      <c r="Q90" s="189">
        <v>387</v>
      </c>
      <c r="R90" s="158">
        <v>1.1666571203767067</v>
      </c>
      <c r="S90" s="157">
        <v>-49</v>
      </c>
      <c r="T90" s="155">
        <v>-0.14771627622340677</v>
      </c>
      <c r="U90" s="190">
        <v>1569</v>
      </c>
      <c r="V90" s="158">
        <v>4.7299354570311438</v>
      </c>
      <c r="W90" s="189">
        <v>1618</v>
      </c>
      <c r="X90" s="158">
        <v>4.8776517332545506</v>
      </c>
      <c r="Y90" s="158">
        <v>-0.50645580419453884</v>
      </c>
      <c r="Z90" s="83"/>
      <c r="AA90" s="139">
        <v>185</v>
      </c>
      <c r="AB90" s="162"/>
      <c r="AC90" s="139">
        <v>83</v>
      </c>
      <c r="AD90" s="145"/>
      <c r="AE90" s="392">
        <v>92172</v>
      </c>
      <c r="AF90" s="393">
        <v>56353</v>
      </c>
      <c r="AG90" s="393">
        <v>35819</v>
      </c>
      <c r="AH90" s="165"/>
      <c r="AI90" s="165"/>
      <c r="AJ90" s="165"/>
      <c r="AK90" s="165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ht="12" hidden="1">
      <c r="A91" s="59" t="s">
        <v>85</v>
      </c>
      <c r="B91" s="183">
        <v>30</v>
      </c>
      <c r="C91" s="415">
        <v>4628.5713999999998</v>
      </c>
      <c r="D91" s="185">
        <v>177</v>
      </c>
      <c r="E91" s="417">
        <v>3682</v>
      </c>
      <c r="F91" s="417">
        <v>124946</v>
      </c>
      <c r="G91" s="154">
        <v>331498</v>
      </c>
      <c r="H91" s="417">
        <v>168902</v>
      </c>
      <c r="I91" s="417">
        <v>162596</v>
      </c>
      <c r="J91" s="187">
        <v>2.65</v>
      </c>
      <c r="K91" s="188">
        <v>71.619938713703334</v>
      </c>
      <c r="L91" s="157">
        <v>-135</v>
      </c>
      <c r="M91" s="157">
        <v>-86</v>
      </c>
      <c r="N91" s="158">
        <v>-0.25937559848657354</v>
      </c>
      <c r="O91" s="189">
        <v>184</v>
      </c>
      <c r="P91" s="158">
        <v>0.55494314094801778</v>
      </c>
      <c r="Q91" s="189">
        <v>270</v>
      </c>
      <c r="R91" s="158">
        <v>0.81431873943459132</v>
      </c>
      <c r="S91" s="157">
        <v>-49</v>
      </c>
      <c r="T91" s="155">
        <v>-0.14778377123072239</v>
      </c>
      <c r="U91" s="190">
        <v>1290</v>
      </c>
      <c r="V91" s="158">
        <v>3.8906339772986032</v>
      </c>
      <c r="W91" s="189">
        <v>1339</v>
      </c>
      <c r="X91" s="158">
        <v>4.0384177485293256</v>
      </c>
      <c r="Y91" s="158">
        <v>-0.40715936971729594</v>
      </c>
      <c r="Z91" s="83"/>
      <c r="AA91" s="139">
        <v>138</v>
      </c>
      <c r="AB91" s="162"/>
      <c r="AC91" s="139">
        <v>71</v>
      </c>
      <c r="AD91" s="145"/>
      <c r="AE91" s="392">
        <v>92192</v>
      </c>
      <c r="AF91" s="393">
        <v>56362</v>
      </c>
      <c r="AG91" s="393">
        <v>35830</v>
      </c>
      <c r="AH91" s="165"/>
      <c r="AI91" s="165"/>
      <c r="AJ91" s="165"/>
      <c r="AK91" s="165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ht="12" hidden="1">
      <c r="A92" s="59" t="s">
        <v>86</v>
      </c>
      <c r="B92" s="183">
        <v>31</v>
      </c>
      <c r="C92" s="415">
        <v>4628.5713999999998</v>
      </c>
      <c r="D92" s="185">
        <v>177</v>
      </c>
      <c r="E92" s="417">
        <v>3682</v>
      </c>
      <c r="F92" s="417">
        <v>125005</v>
      </c>
      <c r="G92" s="154">
        <v>331379</v>
      </c>
      <c r="H92" s="417">
        <v>168829</v>
      </c>
      <c r="I92" s="417">
        <v>162550</v>
      </c>
      <c r="J92" s="187">
        <v>2.65</v>
      </c>
      <c r="K92" s="188">
        <v>71.59422883700141</v>
      </c>
      <c r="L92" s="157">
        <v>-119</v>
      </c>
      <c r="M92" s="157">
        <v>-61</v>
      </c>
      <c r="N92" s="158">
        <v>-0.18404621068463678</v>
      </c>
      <c r="O92" s="189">
        <v>205</v>
      </c>
      <c r="P92" s="158">
        <v>0.61851595394017289</v>
      </c>
      <c r="Q92" s="189">
        <v>266</v>
      </c>
      <c r="R92" s="158">
        <v>0.80256216462480967</v>
      </c>
      <c r="S92" s="157">
        <v>-58</v>
      </c>
      <c r="T92" s="155">
        <v>-0.17499475770014605</v>
      </c>
      <c r="U92" s="190">
        <v>1423</v>
      </c>
      <c r="V92" s="158">
        <v>4.2934058656432494</v>
      </c>
      <c r="W92" s="189">
        <v>1481</v>
      </c>
      <c r="X92" s="158">
        <v>4.4684006233433955</v>
      </c>
      <c r="Y92" s="158">
        <v>-0.35904096838478283</v>
      </c>
      <c r="Z92" s="83"/>
      <c r="AA92" s="139">
        <v>253</v>
      </c>
      <c r="AB92" s="162"/>
      <c r="AC92" s="139">
        <v>87</v>
      </c>
      <c r="AD92" s="145"/>
      <c r="AE92" s="392">
        <v>92210</v>
      </c>
      <c r="AF92" s="393">
        <v>56351</v>
      </c>
      <c r="AG92" s="393">
        <v>35859</v>
      </c>
      <c r="AH92" s="165"/>
      <c r="AI92" s="165"/>
      <c r="AJ92" s="165"/>
      <c r="AK92" s="165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ht="12" hidden="1">
      <c r="A93" s="59" t="s">
        <v>87</v>
      </c>
      <c r="B93" s="183">
        <v>30</v>
      </c>
      <c r="C93" s="415">
        <v>4628.5713999999998</v>
      </c>
      <c r="D93" s="185">
        <v>177</v>
      </c>
      <c r="E93" s="417">
        <v>3682</v>
      </c>
      <c r="F93" s="417">
        <v>125005</v>
      </c>
      <c r="G93" s="154">
        <v>331372</v>
      </c>
      <c r="H93" s="417">
        <v>168800</v>
      </c>
      <c r="I93" s="417">
        <v>162572</v>
      </c>
      <c r="J93" s="187">
        <v>2.65</v>
      </c>
      <c r="K93" s="188">
        <v>71.59271649131307</v>
      </c>
      <c r="L93" s="157">
        <v>-7</v>
      </c>
      <c r="M93" s="157">
        <v>-71</v>
      </c>
      <c r="N93" s="158">
        <v>-0.21425844698838636</v>
      </c>
      <c r="O93" s="189">
        <v>199</v>
      </c>
      <c r="P93" s="158">
        <v>0.60052719648857567</v>
      </c>
      <c r="Q93" s="189">
        <v>270</v>
      </c>
      <c r="R93" s="158">
        <v>0.81478564347696203</v>
      </c>
      <c r="S93" s="157">
        <v>64</v>
      </c>
      <c r="T93" s="155">
        <v>0.19309970280748878</v>
      </c>
      <c r="U93" s="190">
        <v>1239</v>
      </c>
      <c r="V93" s="158">
        <v>3.7382895590387255</v>
      </c>
      <c r="W93" s="189">
        <v>1175</v>
      </c>
      <c r="X93" s="158">
        <v>3.5451898562312367</v>
      </c>
      <c r="Y93" s="158">
        <v>-2.1158744180897582E-2</v>
      </c>
      <c r="Z93" s="83"/>
      <c r="AA93" s="139">
        <v>196</v>
      </c>
      <c r="AB93" s="162"/>
      <c r="AC93" s="139">
        <v>74</v>
      </c>
      <c r="AD93" s="145"/>
      <c r="AE93" s="392">
        <v>92253</v>
      </c>
      <c r="AF93" s="393">
        <v>56351</v>
      </c>
      <c r="AG93" s="393">
        <v>35902</v>
      </c>
      <c r="AH93" s="165"/>
      <c r="AI93" s="165"/>
      <c r="AJ93" s="165"/>
      <c r="AK93" s="165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ht="12" hidden="1">
      <c r="A94" s="59" t="s">
        <v>88</v>
      </c>
      <c r="B94" s="183">
        <v>31</v>
      </c>
      <c r="C94" s="415">
        <v>4628.5713999999998</v>
      </c>
      <c r="D94" s="185">
        <v>177</v>
      </c>
      <c r="E94" s="417">
        <v>3682</v>
      </c>
      <c r="F94" s="417">
        <v>125034</v>
      </c>
      <c r="G94" s="154">
        <v>331323</v>
      </c>
      <c r="H94" s="417">
        <v>168775</v>
      </c>
      <c r="I94" s="417">
        <v>162548</v>
      </c>
      <c r="J94" s="187">
        <v>2.65</v>
      </c>
      <c r="K94" s="188">
        <v>71.582130071494632</v>
      </c>
      <c r="L94" s="157">
        <v>-49</v>
      </c>
      <c r="M94" s="157">
        <v>-54</v>
      </c>
      <c r="N94" s="158">
        <v>-0.16296917769978059</v>
      </c>
      <c r="O94" s="189">
        <v>211</v>
      </c>
      <c r="P94" s="158">
        <v>0.63678697212321678</v>
      </c>
      <c r="Q94" s="189">
        <v>265</v>
      </c>
      <c r="R94" s="158">
        <v>0.79975614982299736</v>
      </c>
      <c r="S94" s="157">
        <v>5</v>
      </c>
      <c r="T94" s="155">
        <v>1.5087029529843754E-2</v>
      </c>
      <c r="U94" s="190">
        <v>1308</v>
      </c>
      <c r="V94" s="158">
        <v>3.9467669250069028</v>
      </c>
      <c r="W94" s="189">
        <v>1303</v>
      </c>
      <c r="X94" s="158">
        <v>3.9316798954770591</v>
      </c>
      <c r="Y94" s="158">
        <v>-0.14788214816993683</v>
      </c>
      <c r="Z94" s="83"/>
      <c r="AA94" s="139">
        <v>143</v>
      </c>
      <c r="AB94" s="162"/>
      <c r="AC94" s="139">
        <v>59</v>
      </c>
      <c r="AD94" s="145"/>
      <c r="AE94" s="392">
        <v>92312</v>
      </c>
      <c r="AF94" s="393">
        <v>56395</v>
      </c>
      <c r="AG94" s="393">
        <v>35917</v>
      </c>
      <c r="AH94" s="165"/>
      <c r="AI94" s="165"/>
      <c r="AJ94" s="165"/>
      <c r="AK94" s="165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ht="12" hidden="1">
      <c r="A95" s="59" t="s">
        <v>89</v>
      </c>
      <c r="B95" s="183">
        <v>31</v>
      </c>
      <c r="C95" s="415">
        <v>4628.5713999999998</v>
      </c>
      <c r="D95" s="185">
        <v>177</v>
      </c>
      <c r="E95" s="417">
        <v>3682</v>
      </c>
      <c r="F95" s="417">
        <v>125104</v>
      </c>
      <c r="G95" s="154">
        <v>331332</v>
      </c>
      <c r="H95" s="417">
        <v>168733</v>
      </c>
      <c r="I95" s="417">
        <v>162599</v>
      </c>
      <c r="J95" s="187">
        <v>2.65</v>
      </c>
      <c r="K95" s="188">
        <v>71.584074515951073</v>
      </c>
      <c r="L95" s="157">
        <v>9</v>
      </c>
      <c r="M95" s="157">
        <v>-80</v>
      </c>
      <c r="N95" s="158">
        <v>-0.24143253997594727</v>
      </c>
      <c r="O95" s="189">
        <v>203</v>
      </c>
      <c r="P95" s="158">
        <v>0.61263507018896624</v>
      </c>
      <c r="Q95" s="189">
        <v>283</v>
      </c>
      <c r="R95" s="158">
        <v>0.8540676101649135</v>
      </c>
      <c r="S95" s="157">
        <v>89</v>
      </c>
      <c r="T95" s="155">
        <v>0.26854547923298444</v>
      </c>
      <c r="U95" s="190">
        <v>1700</v>
      </c>
      <c r="V95" s="158">
        <v>5.1295203898435489</v>
      </c>
      <c r="W95" s="189">
        <v>1611</v>
      </c>
      <c r="X95" s="158">
        <v>4.8609749106105644</v>
      </c>
      <c r="Y95" s="158">
        <v>2.7112939257037172E-2</v>
      </c>
      <c r="Z95" s="83"/>
      <c r="AA95" s="139">
        <v>87</v>
      </c>
      <c r="AB95" s="162"/>
      <c r="AC95" s="139">
        <v>68</v>
      </c>
      <c r="AD95" s="145"/>
      <c r="AE95" s="392">
        <v>92391</v>
      </c>
      <c r="AF95" s="393">
        <v>56437</v>
      </c>
      <c r="AG95" s="393">
        <v>35954</v>
      </c>
      <c r="AH95" s="165"/>
      <c r="AI95" s="165"/>
      <c r="AJ95" s="165"/>
      <c r="AK95" s="165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ht="12" hidden="1">
      <c r="A96" s="59" t="s">
        <v>76</v>
      </c>
      <c r="B96" s="183">
        <v>30</v>
      </c>
      <c r="C96" s="415">
        <v>4628.5713999999998</v>
      </c>
      <c r="D96" s="185">
        <v>177</v>
      </c>
      <c r="E96" s="417">
        <v>3682</v>
      </c>
      <c r="F96" s="417">
        <v>125167</v>
      </c>
      <c r="G96" s="154">
        <v>331223</v>
      </c>
      <c r="H96" s="417">
        <v>168636</v>
      </c>
      <c r="I96" s="417">
        <v>162587</v>
      </c>
      <c r="J96" s="187">
        <v>2.65</v>
      </c>
      <c r="K96" s="188">
        <v>71.560525133089669</v>
      </c>
      <c r="L96" s="157">
        <v>-109</v>
      </c>
      <c r="M96" s="157">
        <v>-27</v>
      </c>
      <c r="N96" s="158">
        <v>-8.1502667703058473E-2</v>
      </c>
      <c r="O96" s="189">
        <v>223</v>
      </c>
      <c r="P96" s="158">
        <v>0.67315166288081751</v>
      </c>
      <c r="Q96" s="189">
        <v>250</v>
      </c>
      <c r="R96" s="158">
        <v>0.75465433058387599</v>
      </c>
      <c r="S96" s="157">
        <v>-82</v>
      </c>
      <c r="T96" s="155">
        <v>-0.24752662043151119</v>
      </c>
      <c r="U96" s="190">
        <v>1200</v>
      </c>
      <c r="V96" s="158">
        <v>3.6223407868026052</v>
      </c>
      <c r="W96" s="189">
        <v>1282</v>
      </c>
      <c r="X96" s="158">
        <v>3.8698674072341164</v>
      </c>
      <c r="Y96" s="158">
        <v>-0.32902928813456966</v>
      </c>
      <c r="Z96" s="83"/>
      <c r="AA96" s="139">
        <v>170</v>
      </c>
      <c r="AB96" s="162"/>
      <c r="AC96" s="139">
        <v>93</v>
      </c>
      <c r="AD96" s="145"/>
      <c r="AE96" s="392">
        <v>92412</v>
      </c>
      <c r="AF96" s="393">
        <v>56443</v>
      </c>
      <c r="AG96" s="393">
        <v>35969</v>
      </c>
      <c r="AH96" s="165"/>
      <c r="AI96" s="165"/>
      <c r="AJ96" s="165"/>
      <c r="AK96" s="165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ht="12" hidden="1">
      <c r="A97" s="59" t="s">
        <v>90</v>
      </c>
      <c r="B97" s="183">
        <v>31</v>
      </c>
      <c r="C97" s="415">
        <v>4628.5713999999998</v>
      </c>
      <c r="D97" s="185">
        <v>177</v>
      </c>
      <c r="E97" s="417">
        <v>3682</v>
      </c>
      <c r="F97" s="417">
        <v>125157</v>
      </c>
      <c r="G97" s="154">
        <v>331065</v>
      </c>
      <c r="H97" s="417">
        <v>168517</v>
      </c>
      <c r="I97" s="417">
        <v>162548</v>
      </c>
      <c r="J97" s="187">
        <v>2.65</v>
      </c>
      <c r="K97" s="188">
        <v>71.526389330409813</v>
      </c>
      <c r="L97" s="157">
        <v>-158</v>
      </c>
      <c r="M97" s="157">
        <v>-22</v>
      </c>
      <c r="N97" s="158">
        <v>-6.6436353972893936E-2</v>
      </c>
      <c r="O97" s="189">
        <v>256</v>
      </c>
      <c r="P97" s="158">
        <v>0.77307757350276618</v>
      </c>
      <c r="Q97" s="189">
        <v>278</v>
      </c>
      <c r="R97" s="158">
        <v>0.83951392747566012</v>
      </c>
      <c r="S97" s="157">
        <v>-136</v>
      </c>
      <c r="T97" s="155">
        <v>-0.41069746092334514</v>
      </c>
      <c r="U97" s="190">
        <v>983</v>
      </c>
      <c r="V97" s="158">
        <v>2.9684970888797619</v>
      </c>
      <c r="W97" s="189">
        <v>1119</v>
      </c>
      <c r="X97" s="158">
        <v>3.3791945498031071</v>
      </c>
      <c r="Y97" s="158">
        <v>-0.47713381489623907</v>
      </c>
      <c r="Z97" s="83"/>
      <c r="AA97" s="139">
        <v>215</v>
      </c>
      <c r="AB97" s="162"/>
      <c r="AC97" s="139">
        <v>77</v>
      </c>
      <c r="AD97" s="145"/>
      <c r="AE97" s="392">
        <v>92441</v>
      </c>
      <c r="AF97" s="393">
        <v>56465</v>
      </c>
      <c r="AG97" s="393">
        <v>35976</v>
      </c>
      <c r="AH97" s="215"/>
      <c r="AI97" s="215"/>
      <c r="AJ97" s="215"/>
      <c r="AK97" s="215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16"/>
      <c r="FP97" s="216"/>
      <c r="FQ97" s="216"/>
      <c r="FR97" s="216"/>
      <c r="FS97" s="216"/>
      <c r="FT97" s="216"/>
      <c r="FU97" s="216"/>
      <c r="FV97" s="216"/>
      <c r="FW97" s="216"/>
      <c r="FX97" s="216"/>
      <c r="FY97" s="216"/>
      <c r="FZ97" s="216"/>
      <c r="GA97" s="216"/>
      <c r="GB97" s="216"/>
      <c r="GC97" s="216"/>
      <c r="GD97" s="216"/>
      <c r="GE97" s="216"/>
      <c r="GF97" s="216"/>
      <c r="GG97" s="216"/>
      <c r="GH97" s="216"/>
      <c r="GI97" s="216"/>
      <c r="GJ97" s="216"/>
      <c r="GK97" s="216"/>
      <c r="GL97" s="216"/>
      <c r="GM97" s="216"/>
      <c r="GN97" s="216"/>
      <c r="GO97" s="216"/>
      <c r="GP97" s="216"/>
      <c r="GQ97" s="216"/>
      <c r="GR97" s="216"/>
      <c r="GS97" s="216"/>
      <c r="GT97" s="216"/>
      <c r="GU97" s="216"/>
      <c r="GV97" s="216"/>
      <c r="GW97" s="216"/>
      <c r="GX97" s="216"/>
      <c r="GY97" s="216"/>
      <c r="GZ97" s="216"/>
      <c r="HA97" s="216"/>
      <c r="HB97" s="216"/>
      <c r="HC97" s="216"/>
      <c r="HD97" s="216"/>
      <c r="HE97" s="216"/>
      <c r="HF97" s="216"/>
      <c r="HG97" s="216"/>
      <c r="HH97" s="216"/>
      <c r="HI97" s="216"/>
      <c r="HJ97" s="216"/>
      <c r="HK97" s="216"/>
      <c r="HL97" s="216"/>
      <c r="HM97" s="216"/>
      <c r="HN97" s="216"/>
      <c r="HO97" s="216"/>
      <c r="HP97" s="216"/>
      <c r="HQ97" s="216"/>
      <c r="HR97" s="216"/>
      <c r="HS97" s="216"/>
      <c r="HT97" s="216"/>
      <c r="HU97" s="216"/>
      <c r="HV97" s="216"/>
      <c r="HW97" s="216"/>
      <c r="HX97" s="216"/>
      <c r="HY97" s="216"/>
      <c r="HZ97" s="216"/>
      <c r="IA97" s="216"/>
      <c r="IB97" s="216"/>
      <c r="IC97" s="216"/>
      <c r="ID97" s="216"/>
      <c r="IE97" s="216"/>
      <c r="IF97" s="216"/>
      <c r="IG97" s="216"/>
      <c r="IH97" s="216"/>
      <c r="II97" s="216"/>
      <c r="IJ97" s="216"/>
      <c r="IK97" s="216"/>
      <c r="IL97" s="216"/>
      <c r="IM97" s="216"/>
      <c r="IN97" s="216"/>
      <c r="IO97" s="216"/>
      <c r="IP97" s="216"/>
      <c r="IQ97" s="216"/>
      <c r="IR97" s="216"/>
      <c r="IS97" s="216"/>
      <c r="IT97" s="216"/>
      <c r="IU97" s="216"/>
      <c r="IV97" s="216"/>
    </row>
    <row r="98" spans="1:256" ht="12" hidden="1">
      <c r="A98" s="59" t="s">
        <v>91</v>
      </c>
      <c r="B98" s="183">
        <v>30</v>
      </c>
      <c r="C98" s="415">
        <v>4628.5713999999998</v>
      </c>
      <c r="D98" s="185">
        <v>177</v>
      </c>
      <c r="E98" s="417">
        <v>3682</v>
      </c>
      <c r="F98" s="417">
        <v>125289</v>
      </c>
      <c r="G98" s="154">
        <v>330930</v>
      </c>
      <c r="H98" s="417">
        <v>168386</v>
      </c>
      <c r="I98" s="417">
        <v>162544</v>
      </c>
      <c r="J98" s="187">
        <v>2.64</v>
      </c>
      <c r="K98" s="188">
        <v>71.497222663563107</v>
      </c>
      <c r="L98" s="157">
        <v>-135</v>
      </c>
      <c r="M98" s="157">
        <v>-49</v>
      </c>
      <c r="N98" s="158">
        <v>-0.14803737188347343</v>
      </c>
      <c r="O98" s="189">
        <v>239</v>
      </c>
      <c r="P98" s="158">
        <v>0.72205983428877862</v>
      </c>
      <c r="Q98" s="189">
        <v>288</v>
      </c>
      <c r="R98" s="158">
        <v>0.87009720617225206</v>
      </c>
      <c r="S98" s="157">
        <v>-86</v>
      </c>
      <c r="T98" s="155">
        <v>-0.25982069350976955</v>
      </c>
      <c r="U98" s="190">
        <v>1107</v>
      </c>
      <c r="V98" s="158">
        <v>3.3444361362245938</v>
      </c>
      <c r="W98" s="189">
        <v>1193</v>
      </c>
      <c r="X98" s="158">
        <v>3.6042568297343633</v>
      </c>
      <c r="Y98" s="158">
        <v>-0.40785806539324299</v>
      </c>
      <c r="Z98" s="83"/>
      <c r="AA98" s="139">
        <v>161</v>
      </c>
      <c r="AB98" s="162"/>
      <c r="AC98" s="139">
        <v>66</v>
      </c>
      <c r="AD98" s="145"/>
      <c r="AE98" s="392">
        <v>92406</v>
      </c>
      <c r="AF98" s="393">
        <v>56441</v>
      </c>
      <c r="AG98" s="393">
        <v>35965</v>
      </c>
      <c r="AH98" s="165"/>
      <c r="AI98" s="165"/>
      <c r="AJ98" s="165"/>
      <c r="AK98" s="165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ht="12" hidden="1">
      <c r="A99" s="59" t="s">
        <v>80</v>
      </c>
      <c r="B99" s="183">
        <v>31</v>
      </c>
      <c r="C99" s="415">
        <v>4628.5713999999998</v>
      </c>
      <c r="D99" s="185">
        <v>177</v>
      </c>
      <c r="E99" s="417">
        <v>3682</v>
      </c>
      <c r="F99" s="417">
        <v>125361</v>
      </c>
      <c r="G99" s="154">
        <v>330911</v>
      </c>
      <c r="H99" s="417">
        <v>168375</v>
      </c>
      <c r="I99" s="417">
        <v>162536</v>
      </c>
      <c r="J99" s="187">
        <v>2.64</v>
      </c>
      <c r="K99" s="188">
        <v>71.49311772526616</v>
      </c>
      <c r="L99" s="157">
        <v>-19</v>
      </c>
      <c r="M99" s="157">
        <v>-26</v>
      </c>
      <c r="N99" s="158">
        <v>-7.8568719677384657E-2</v>
      </c>
      <c r="O99" s="189">
        <v>255</v>
      </c>
      <c r="P99" s="158">
        <v>0.77057782760511973</v>
      </c>
      <c r="Q99" s="189">
        <v>281</v>
      </c>
      <c r="R99" s="158">
        <v>0.84914654728250438</v>
      </c>
      <c r="S99" s="157">
        <v>7</v>
      </c>
      <c r="T99" s="155">
        <v>2.1153116836218899E-2</v>
      </c>
      <c r="U99" s="190">
        <v>1097</v>
      </c>
      <c r="V99" s="158">
        <v>3.3149955956188872</v>
      </c>
      <c r="W99" s="189">
        <v>1090</v>
      </c>
      <c r="X99" s="158">
        <v>3.2938424787826683</v>
      </c>
      <c r="Y99" s="158">
        <v>-5.7415602841165758E-2</v>
      </c>
      <c r="Z99" s="83"/>
      <c r="AA99" s="139">
        <v>186</v>
      </c>
      <c r="AB99" s="162"/>
      <c r="AC99" s="139">
        <v>77</v>
      </c>
      <c r="AD99" s="145"/>
      <c r="AE99" s="392">
        <v>92479</v>
      </c>
      <c r="AF99" s="393">
        <v>56490</v>
      </c>
      <c r="AG99" s="393">
        <v>35989</v>
      </c>
      <c r="AH99" s="165"/>
      <c r="AI99" s="165"/>
      <c r="AJ99" s="165"/>
      <c r="AK99" s="165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t="12">
      <c r="A100" s="63" t="s">
        <v>258</v>
      </c>
      <c r="B100" s="183"/>
      <c r="C100" s="446">
        <v>4628.5713999999998</v>
      </c>
      <c r="D100" s="226">
        <v>177</v>
      </c>
      <c r="E100" s="226">
        <v>3683</v>
      </c>
      <c r="F100" s="226">
        <v>125936</v>
      </c>
      <c r="G100" s="226">
        <v>329237</v>
      </c>
      <c r="H100" s="226">
        <v>167179</v>
      </c>
      <c r="I100" s="226">
        <v>162058</v>
      </c>
      <c r="J100" s="241">
        <v>2.61</v>
      </c>
      <c r="K100" s="241">
        <v>71.131451056366984</v>
      </c>
      <c r="L100" s="82">
        <v>-1674</v>
      </c>
      <c r="M100" s="82">
        <v>-918</v>
      </c>
      <c r="N100" s="83">
        <v>-2.781194520016725</v>
      </c>
      <c r="O100" s="242">
        <v>2372</v>
      </c>
      <c r="P100" s="83">
        <v>7.1862673218732764</v>
      </c>
      <c r="Q100" s="242">
        <v>3290</v>
      </c>
      <c r="R100" s="83">
        <v>9.9674618418900014</v>
      </c>
      <c r="S100" s="82">
        <v>-756</v>
      </c>
      <c r="T100" s="144">
        <v>-2.2903954870726011</v>
      </c>
      <c r="U100" s="243">
        <v>14586</v>
      </c>
      <c r="V100" s="83">
        <v>44.190090706932381</v>
      </c>
      <c r="W100" s="242">
        <v>15342</v>
      </c>
      <c r="X100" s="83">
        <v>46.480486194004982</v>
      </c>
      <c r="Y100" s="83">
        <v>-5.0715900070893261</v>
      </c>
      <c r="Z100" s="83"/>
      <c r="AA100" s="242">
        <v>2008</v>
      </c>
      <c r="AB100" s="162"/>
      <c r="AC100" s="242">
        <v>957</v>
      </c>
      <c r="AD100" s="145"/>
      <c r="AE100" s="375">
        <v>92754</v>
      </c>
      <c r="AF100" s="376">
        <v>56628</v>
      </c>
      <c r="AG100" s="376">
        <v>36126</v>
      </c>
      <c r="AH100" s="165"/>
      <c r="AI100" s="165"/>
      <c r="AJ100" s="165"/>
      <c r="AK100" s="165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ht="12" hidden="1">
      <c r="A101" s="59" t="s">
        <v>81</v>
      </c>
      <c r="B101" s="183">
        <v>31</v>
      </c>
      <c r="C101" s="415">
        <v>4628.5713999999998</v>
      </c>
      <c r="D101" s="185">
        <v>177</v>
      </c>
      <c r="E101" s="417">
        <v>3682</v>
      </c>
      <c r="F101" s="417">
        <v>125385</v>
      </c>
      <c r="G101" s="154">
        <v>330810</v>
      </c>
      <c r="H101" s="417">
        <v>168296</v>
      </c>
      <c r="I101" s="417">
        <v>162514</v>
      </c>
      <c r="J101" s="187">
        <v>2.64</v>
      </c>
      <c r="K101" s="188">
        <v>71.471296737477147</v>
      </c>
      <c r="L101" s="157">
        <v>-101</v>
      </c>
      <c r="M101" s="157">
        <v>-78</v>
      </c>
      <c r="N101" s="158">
        <v>-0.23574890323867626</v>
      </c>
      <c r="O101" s="189">
        <v>166</v>
      </c>
      <c r="P101" s="158">
        <v>0.50172202484128503</v>
      </c>
      <c r="Q101" s="189">
        <v>244</v>
      </c>
      <c r="R101" s="158">
        <v>0.73747092807996129</v>
      </c>
      <c r="S101" s="157">
        <v>-23</v>
      </c>
      <c r="T101" s="155">
        <v>-6.951570223704584E-2</v>
      </c>
      <c r="U101" s="190">
        <v>902</v>
      </c>
      <c r="V101" s="158">
        <v>2.7262244964267417</v>
      </c>
      <c r="W101" s="189">
        <v>925</v>
      </c>
      <c r="X101" s="158">
        <v>2.7957401986637875</v>
      </c>
      <c r="Y101" s="158">
        <v>-0.3052646054757221</v>
      </c>
      <c r="Z101" s="83"/>
      <c r="AA101" s="189">
        <v>188</v>
      </c>
      <c r="AB101" s="162"/>
      <c r="AC101" s="189">
        <v>71</v>
      </c>
      <c r="AD101" s="145"/>
      <c r="AE101" s="392">
        <v>92495</v>
      </c>
      <c r="AF101" s="393">
        <v>56481</v>
      </c>
      <c r="AG101" s="393">
        <v>36014</v>
      </c>
      <c r="AH101" s="165"/>
      <c r="AI101" s="165"/>
      <c r="AJ101" s="165"/>
      <c r="AK101" s="165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</row>
    <row r="102" spans="1:256" ht="12" hidden="1">
      <c r="A102" s="59" t="s">
        <v>83</v>
      </c>
      <c r="B102" s="183">
        <v>28</v>
      </c>
      <c r="C102" s="415">
        <v>4628.5713999999998</v>
      </c>
      <c r="D102" s="185">
        <v>177</v>
      </c>
      <c r="E102" s="417">
        <v>3682</v>
      </c>
      <c r="F102" s="417">
        <v>125427</v>
      </c>
      <c r="G102" s="154">
        <v>330691</v>
      </c>
      <c r="H102" s="417">
        <v>168186</v>
      </c>
      <c r="I102" s="417">
        <v>162505</v>
      </c>
      <c r="J102" s="187">
        <v>2.64</v>
      </c>
      <c r="K102" s="188">
        <v>71.445586860775236</v>
      </c>
      <c r="L102" s="157">
        <v>-119</v>
      </c>
      <c r="M102" s="157">
        <v>-93</v>
      </c>
      <c r="N102" s="158">
        <v>-0.28117871325969268</v>
      </c>
      <c r="O102" s="189">
        <v>197</v>
      </c>
      <c r="P102" s="158">
        <v>0.59561512378666093</v>
      </c>
      <c r="Q102" s="189">
        <v>290</v>
      </c>
      <c r="R102" s="158">
        <v>0.87679383704635361</v>
      </c>
      <c r="S102" s="157">
        <v>-26</v>
      </c>
      <c r="T102" s="155">
        <v>-7.8609102631741923E-2</v>
      </c>
      <c r="U102" s="190">
        <v>1198</v>
      </c>
      <c r="V102" s="158">
        <v>3.6220655751087301</v>
      </c>
      <c r="W102" s="189">
        <v>1224</v>
      </c>
      <c r="X102" s="158">
        <v>3.700674677740472</v>
      </c>
      <c r="Y102" s="158">
        <v>-0.3597878158914346</v>
      </c>
      <c r="Z102" s="83"/>
      <c r="AA102" s="189">
        <v>142</v>
      </c>
      <c r="AB102" s="162"/>
      <c r="AC102" s="189">
        <v>77</v>
      </c>
      <c r="AD102" s="145"/>
      <c r="AE102" s="392">
        <v>92511</v>
      </c>
      <c r="AF102" s="393">
        <v>56499</v>
      </c>
      <c r="AG102" s="393">
        <v>36012</v>
      </c>
      <c r="AH102" s="165"/>
      <c r="AI102" s="165"/>
      <c r="AJ102" s="165"/>
      <c r="AK102" s="165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ht="12" hidden="1">
      <c r="A103" s="59" t="s">
        <v>84</v>
      </c>
      <c r="B103" s="183">
        <v>31</v>
      </c>
      <c r="C103" s="415">
        <v>4628.5713999999998</v>
      </c>
      <c r="D103" s="185">
        <v>177</v>
      </c>
      <c r="E103" s="417">
        <v>3682</v>
      </c>
      <c r="F103" s="417">
        <v>125473</v>
      </c>
      <c r="G103" s="154">
        <v>330484</v>
      </c>
      <c r="H103" s="417">
        <v>168045</v>
      </c>
      <c r="I103" s="417">
        <v>162439</v>
      </c>
      <c r="J103" s="187">
        <v>2.63</v>
      </c>
      <c r="K103" s="188">
        <v>71.400864638276943</v>
      </c>
      <c r="L103" s="157">
        <v>-207</v>
      </c>
      <c r="M103" s="157">
        <v>-129</v>
      </c>
      <c r="N103" s="158">
        <v>-0.39021439104624334</v>
      </c>
      <c r="O103" s="189">
        <v>202</v>
      </c>
      <c r="P103" s="158">
        <v>0.61103338752977654</v>
      </c>
      <c r="Q103" s="189">
        <v>331</v>
      </c>
      <c r="R103" s="158">
        <v>1.0012477785760199</v>
      </c>
      <c r="S103" s="157">
        <v>-78</v>
      </c>
      <c r="T103" s="155">
        <v>-0.23594358528377501</v>
      </c>
      <c r="U103" s="190">
        <v>1436</v>
      </c>
      <c r="V103" s="158">
        <v>4.3437819034295</v>
      </c>
      <c r="W103" s="189">
        <v>1514</v>
      </c>
      <c r="X103" s="158">
        <v>4.579725488713275</v>
      </c>
      <c r="Y103" s="158">
        <v>-0.62615797633001835</v>
      </c>
      <c r="Z103" s="83"/>
      <c r="AA103" s="189">
        <v>206</v>
      </c>
      <c r="AB103" s="162"/>
      <c r="AC103" s="189">
        <v>75</v>
      </c>
      <c r="AD103" s="145"/>
      <c r="AE103" s="392">
        <v>92472</v>
      </c>
      <c r="AF103" s="393">
        <v>56496</v>
      </c>
      <c r="AG103" s="393">
        <v>35976</v>
      </c>
      <c r="AH103" s="165"/>
      <c r="AI103" s="165"/>
      <c r="AJ103" s="165"/>
      <c r="AK103" s="165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ht="12" hidden="1">
      <c r="A104" s="59" t="s">
        <v>85</v>
      </c>
      <c r="B104" s="183">
        <v>30</v>
      </c>
      <c r="C104" s="415">
        <v>4628.5713999999998</v>
      </c>
      <c r="D104" s="185">
        <v>177</v>
      </c>
      <c r="E104" s="417">
        <v>3682</v>
      </c>
      <c r="F104" s="417">
        <v>125523</v>
      </c>
      <c r="G104" s="154">
        <v>330343</v>
      </c>
      <c r="H104" s="417">
        <v>167947</v>
      </c>
      <c r="I104" s="417">
        <v>162396</v>
      </c>
      <c r="J104" s="187">
        <v>2.63</v>
      </c>
      <c r="K104" s="188">
        <v>71.370401675125933</v>
      </c>
      <c r="L104" s="157">
        <v>-141</v>
      </c>
      <c r="M104" s="157">
        <v>-103</v>
      </c>
      <c r="N104" s="158">
        <v>-0.31173060422773285</v>
      </c>
      <c r="O104" s="189">
        <v>157</v>
      </c>
      <c r="P104" s="158">
        <v>0.47516218314324327</v>
      </c>
      <c r="Q104" s="189">
        <v>260</v>
      </c>
      <c r="R104" s="158">
        <v>0.78689278737097612</v>
      </c>
      <c r="S104" s="157">
        <v>-38</v>
      </c>
      <c r="T104" s="155">
        <v>-0.11500740738498916</v>
      </c>
      <c r="U104" s="190">
        <v>1094</v>
      </c>
      <c r="V104" s="158">
        <v>3.3110027283994143</v>
      </c>
      <c r="W104" s="189">
        <v>1132</v>
      </c>
      <c r="X104" s="158">
        <v>3.4260101357844035</v>
      </c>
      <c r="Y104" s="158">
        <v>-0.42673801161272201</v>
      </c>
      <c r="Z104" s="83"/>
      <c r="AA104" s="189">
        <v>147</v>
      </c>
      <c r="AB104" s="162"/>
      <c r="AC104" s="189">
        <v>77</v>
      </c>
      <c r="AD104" s="145"/>
      <c r="AE104" s="392">
        <v>92472</v>
      </c>
      <c r="AF104" s="393">
        <v>56506</v>
      </c>
      <c r="AG104" s="393">
        <v>35966</v>
      </c>
      <c r="AH104" s="165"/>
      <c r="AI104" s="165"/>
      <c r="AJ104" s="165"/>
      <c r="AK104" s="165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ht="12" hidden="1">
      <c r="A105" s="59" t="s">
        <v>86</v>
      </c>
      <c r="B105" s="183">
        <v>31</v>
      </c>
      <c r="C105" s="415">
        <v>4628.5713999999998</v>
      </c>
      <c r="D105" s="185">
        <v>177</v>
      </c>
      <c r="E105" s="417">
        <v>3682</v>
      </c>
      <c r="F105" s="417">
        <v>125589</v>
      </c>
      <c r="G105" s="154">
        <v>330139</v>
      </c>
      <c r="H105" s="417">
        <v>167816</v>
      </c>
      <c r="I105" s="417">
        <v>162323</v>
      </c>
      <c r="J105" s="187">
        <v>2.63</v>
      </c>
      <c r="K105" s="188">
        <v>71.326327600779805</v>
      </c>
      <c r="L105" s="157">
        <v>-204</v>
      </c>
      <c r="M105" s="157">
        <v>-67</v>
      </c>
      <c r="N105" s="158">
        <v>-0.20288213759042639</v>
      </c>
      <c r="O105" s="189">
        <v>202</v>
      </c>
      <c r="P105" s="158">
        <v>0.61167450437710635</v>
      </c>
      <c r="Q105" s="189">
        <v>269</v>
      </c>
      <c r="R105" s="158">
        <v>0.81455664196753275</v>
      </c>
      <c r="S105" s="157">
        <v>-137</v>
      </c>
      <c r="T105" s="155">
        <v>-0.41484854999833409</v>
      </c>
      <c r="U105" s="190">
        <v>1270</v>
      </c>
      <c r="V105" s="158">
        <v>3.8456763394006197</v>
      </c>
      <c r="W105" s="189">
        <v>1407</v>
      </c>
      <c r="X105" s="158">
        <v>4.2605248893989538</v>
      </c>
      <c r="Y105" s="158">
        <v>-0.61773068758876049</v>
      </c>
      <c r="Z105" s="83"/>
      <c r="AA105" s="189">
        <v>217</v>
      </c>
      <c r="AB105" s="162"/>
      <c r="AC105" s="189">
        <v>73</v>
      </c>
      <c r="AD105" s="145"/>
      <c r="AE105" s="392">
        <v>92494</v>
      </c>
      <c r="AF105" s="393">
        <v>56534</v>
      </c>
      <c r="AG105" s="393">
        <v>35960</v>
      </c>
      <c r="AH105" s="165"/>
      <c r="AI105" s="165"/>
      <c r="AJ105" s="165"/>
      <c r="AK105" s="165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ht="12" hidden="1">
      <c r="A106" s="59" t="s">
        <v>87</v>
      </c>
      <c r="B106" s="183">
        <v>30</v>
      </c>
      <c r="C106" s="415">
        <v>4628.5713999999998</v>
      </c>
      <c r="D106" s="185">
        <v>177</v>
      </c>
      <c r="E106" s="417">
        <v>3682</v>
      </c>
      <c r="F106" s="417">
        <v>125621</v>
      </c>
      <c r="G106" s="154">
        <v>329976</v>
      </c>
      <c r="H106" s="417">
        <v>167749</v>
      </c>
      <c r="I106" s="417">
        <v>162227</v>
      </c>
      <c r="J106" s="187">
        <v>2.63</v>
      </c>
      <c r="K106" s="188">
        <v>71.291111551179711</v>
      </c>
      <c r="L106" s="157">
        <v>-163</v>
      </c>
      <c r="M106" s="157">
        <v>-66</v>
      </c>
      <c r="N106" s="158">
        <v>-0.19990338003298402</v>
      </c>
      <c r="O106" s="189">
        <v>221</v>
      </c>
      <c r="P106" s="158">
        <v>0.66937343920135572</v>
      </c>
      <c r="Q106" s="189">
        <v>287</v>
      </c>
      <c r="R106" s="158">
        <v>0.86927681923433975</v>
      </c>
      <c r="S106" s="157">
        <v>-97</v>
      </c>
      <c r="T106" s="155">
        <v>-0.29379739186665876</v>
      </c>
      <c r="U106" s="190">
        <v>1156</v>
      </c>
      <c r="V106" s="158">
        <v>3.5013379896686296</v>
      </c>
      <c r="W106" s="189">
        <v>1253</v>
      </c>
      <c r="X106" s="158">
        <v>3.7951353815352884</v>
      </c>
      <c r="Y106" s="158">
        <v>-0.49370077189964279</v>
      </c>
      <c r="Z106" s="83"/>
      <c r="AA106" s="189">
        <v>169</v>
      </c>
      <c r="AB106" s="162"/>
      <c r="AC106" s="189">
        <v>73</v>
      </c>
      <c r="AD106" s="145"/>
      <c r="AE106" s="392">
        <v>92483</v>
      </c>
      <c r="AF106" s="393">
        <v>56523</v>
      </c>
      <c r="AG106" s="393">
        <v>35960</v>
      </c>
      <c r="AH106" s="165"/>
      <c r="AI106" s="165"/>
      <c r="AJ106" s="165"/>
      <c r="AK106" s="165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ht="12" hidden="1">
      <c r="A107" s="59" t="s">
        <v>88</v>
      </c>
      <c r="B107" s="183">
        <v>31</v>
      </c>
      <c r="C107" s="415">
        <v>4628.5713999999998</v>
      </c>
      <c r="D107" s="185">
        <v>177</v>
      </c>
      <c r="E107" s="417">
        <v>3682</v>
      </c>
      <c r="F107" s="417">
        <v>125638</v>
      </c>
      <c r="G107" s="154">
        <v>329845</v>
      </c>
      <c r="H107" s="417">
        <v>167639</v>
      </c>
      <c r="I107" s="417">
        <v>162206</v>
      </c>
      <c r="J107" s="187">
        <v>2.63</v>
      </c>
      <c r="K107" s="188">
        <v>71.262809081869193</v>
      </c>
      <c r="L107" s="157">
        <v>-131</v>
      </c>
      <c r="M107" s="157">
        <v>-87</v>
      </c>
      <c r="N107" s="158">
        <v>-0.26356128860264039</v>
      </c>
      <c r="O107" s="189">
        <v>206</v>
      </c>
      <c r="P107" s="158">
        <v>0.6240646603694705</v>
      </c>
      <c r="Q107" s="189">
        <v>293</v>
      </c>
      <c r="R107" s="158">
        <v>0.88762594897211089</v>
      </c>
      <c r="S107" s="157">
        <v>-44</v>
      </c>
      <c r="T107" s="155">
        <v>-0.13329536435076061</v>
      </c>
      <c r="U107" s="190">
        <v>1169</v>
      </c>
      <c r="V107" s="158">
        <v>3.5414154755918013</v>
      </c>
      <c r="W107" s="189">
        <v>1213</v>
      </c>
      <c r="X107" s="158">
        <v>3.6747108399425619</v>
      </c>
      <c r="Y107" s="158">
        <v>-0.396856652953401</v>
      </c>
      <c r="Z107" s="83"/>
      <c r="AA107" s="189">
        <v>120</v>
      </c>
      <c r="AB107" s="162"/>
      <c r="AC107" s="189">
        <v>82</v>
      </c>
      <c r="AD107" s="145"/>
      <c r="AE107" s="392">
        <v>92550</v>
      </c>
      <c r="AF107" s="393">
        <v>56549</v>
      </c>
      <c r="AG107" s="393">
        <v>36001</v>
      </c>
      <c r="AH107" s="165"/>
      <c r="AI107" s="165"/>
      <c r="AJ107" s="165"/>
      <c r="AK107" s="165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t="12" hidden="1">
      <c r="A108" s="59" t="s">
        <v>89</v>
      </c>
      <c r="B108" s="183"/>
      <c r="C108" s="415">
        <v>4628.5713999999998</v>
      </c>
      <c r="D108" s="185">
        <v>177</v>
      </c>
      <c r="E108" s="417">
        <v>3682</v>
      </c>
      <c r="F108" s="417">
        <v>125682</v>
      </c>
      <c r="G108" s="154">
        <v>329676</v>
      </c>
      <c r="H108" s="417">
        <v>167552</v>
      </c>
      <c r="I108" s="417">
        <v>162124</v>
      </c>
      <c r="J108" s="187">
        <v>2.62</v>
      </c>
      <c r="K108" s="188">
        <v>71.226296735964794</v>
      </c>
      <c r="L108" s="157">
        <v>-169</v>
      </c>
      <c r="M108" s="157">
        <v>-90</v>
      </c>
      <c r="N108" s="158">
        <v>-0.27292535036791865</v>
      </c>
      <c r="O108" s="189">
        <v>189</v>
      </c>
      <c r="P108" s="158">
        <v>0.57314323577262882</v>
      </c>
      <c r="Q108" s="189">
        <v>279</v>
      </c>
      <c r="R108" s="158">
        <v>0.84606858614054747</v>
      </c>
      <c r="S108" s="157">
        <v>-79</v>
      </c>
      <c r="T108" s="155">
        <v>-0.23956780754517304</v>
      </c>
      <c r="U108" s="190">
        <v>1654</v>
      </c>
      <c r="V108" s="158">
        <v>5.0157614389837475</v>
      </c>
      <c r="W108" s="189">
        <v>1733</v>
      </c>
      <c r="X108" s="158">
        <v>5.2553292465289205</v>
      </c>
      <c r="Y108" s="158">
        <v>-0.51249315791309169</v>
      </c>
      <c r="Z108" s="83"/>
      <c r="AA108" s="189">
        <v>119</v>
      </c>
      <c r="AB108" s="162"/>
      <c r="AC108" s="189">
        <v>94</v>
      </c>
      <c r="AD108" s="145"/>
      <c r="AE108" s="392">
        <v>92589</v>
      </c>
      <c r="AF108" s="393">
        <v>56582</v>
      </c>
      <c r="AG108" s="393">
        <v>36007</v>
      </c>
      <c r="AH108" s="165"/>
      <c r="AI108" s="165"/>
      <c r="AJ108" s="165"/>
      <c r="AK108" s="165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t="12" hidden="1">
      <c r="A109" s="59" t="s">
        <v>76</v>
      </c>
      <c r="B109" s="183"/>
      <c r="C109" s="415">
        <v>4628.5713999999998</v>
      </c>
      <c r="D109" s="185">
        <v>177</v>
      </c>
      <c r="E109" s="417">
        <v>3682</v>
      </c>
      <c r="F109" s="417">
        <v>125803</v>
      </c>
      <c r="G109" s="154">
        <v>329531</v>
      </c>
      <c r="H109" s="417">
        <v>167419</v>
      </c>
      <c r="I109" s="417">
        <v>162112</v>
      </c>
      <c r="J109" s="187">
        <v>2.62</v>
      </c>
      <c r="K109" s="188">
        <v>71.194969575277597</v>
      </c>
      <c r="L109" s="157">
        <v>-145</v>
      </c>
      <c r="M109" s="157">
        <v>-56</v>
      </c>
      <c r="N109" s="158">
        <v>-0.16990110845303519</v>
      </c>
      <c r="O109" s="189">
        <v>212</v>
      </c>
      <c r="P109" s="158">
        <v>0.64319705342934774</v>
      </c>
      <c r="Q109" s="189">
        <v>268</v>
      </c>
      <c r="R109" s="158">
        <v>0.81309816188238293</v>
      </c>
      <c r="S109" s="157">
        <v>-89</v>
      </c>
      <c r="T109" s="155">
        <v>-0.27002140450571677</v>
      </c>
      <c r="U109" s="190">
        <v>1322</v>
      </c>
      <c r="V109" s="158">
        <v>4.0108797388377244</v>
      </c>
      <c r="W109" s="189">
        <v>1411</v>
      </c>
      <c r="X109" s="158">
        <v>4.2809011433434412</v>
      </c>
      <c r="Y109" s="158">
        <v>-0.43992251295875195</v>
      </c>
      <c r="Z109" s="83"/>
      <c r="AA109" s="189">
        <v>129</v>
      </c>
      <c r="AB109" s="162"/>
      <c r="AC109" s="189">
        <v>93</v>
      </c>
      <c r="AD109" s="145"/>
      <c r="AE109" s="392">
        <v>92632</v>
      </c>
      <c r="AF109" s="393">
        <v>56600</v>
      </c>
      <c r="AG109" s="393">
        <v>36032</v>
      </c>
      <c r="AH109" s="165"/>
      <c r="AI109" s="165"/>
      <c r="AJ109" s="165"/>
      <c r="AK109" s="165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</row>
    <row r="110" spans="1:256" ht="12" hidden="1">
      <c r="A110" s="59" t="s">
        <v>90</v>
      </c>
      <c r="B110" s="183"/>
      <c r="C110" s="415">
        <v>4628.5713999999998</v>
      </c>
      <c r="D110" s="185">
        <v>177</v>
      </c>
      <c r="E110" s="417">
        <v>3682</v>
      </c>
      <c r="F110" s="417">
        <v>125808</v>
      </c>
      <c r="G110" s="154">
        <v>329462</v>
      </c>
      <c r="H110" s="417">
        <v>167352</v>
      </c>
      <c r="I110" s="417">
        <v>162110</v>
      </c>
      <c r="J110" s="187">
        <v>2.62</v>
      </c>
      <c r="K110" s="188">
        <v>71.180062167778161</v>
      </c>
      <c r="L110" s="157">
        <v>-69</v>
      </c>
      <c r="M110" s="157">
        <v>-33</v>
      </c>
      <c r="N110" s="158">
        <v>-0.10015280890692324</v>
      </c>
      <c r="O110" s="189">
        <v>213</v>
      </c>
      <c r="P110" s="158">
        <v>0.64644085749014024</v>
      </c>
      <c r="Q110" s="189">
        <v>246</v>
      </c>
      <c r="R110" s="158">
        <v>0.74659366639706348</v>
      </c>
      <c r="S110" s="157">
        <v>-36</v>
      </c>
      <c r="T110" s="155">
        <v>-0.10925760971664333</v>
      </c>
      <c r="U110" s="190">
        <v>1001</v>
      </c>
      <c r="V110" s="158">
        <v>3.0379685368433353</v>
      </c>
      <c r="W110" s="189">
        <v>1037</v>
      </c>
      <c r="X110" s="158">
        <v>3.1472261465599787</v>
      </c>
      <c r="Y110" s="158">
        <v>-0.20941041862356657</v>
      </c>
      <c r="Z110" s="83"/>
      <c r="AA110" s="189">
        <v>205</v>
      </c>
      <c r="AB110" s="162"/>
      <c r="AC110" s="189">
        <v>83</v>
      </c>
      <c r="AD110" s="145"/>
      <c r="AE110" s="392">
        <v>92695</v>
      </c>
      <c r="AF110" s="393">
        <v>56612</v>
      </c>
      <c r="AG110" s="393">
        <v>36083</v>
      </c>
      <c r="AH110" s="165"/>
      <c r="AI110" s="165"/>
      <c r="AJ110" s="165"/>
      <c r="AK110" s="165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ht="12" hidden="1">
      <c r="A111" s="59" t="s">
        <v>91</v>
      </c>
      <c r="B111" s="183"/>
      <c r="C111" s="415">
        <v>4628.5713999999998</v>
      </c>
      <c r="D111" s="185">
        <v>177</v>
      </c>
      <c r="E111" s="417">
        <v>3682</v>
      </c>
      <c r="F111" s="417">
        <v>125901</v>
      </c>
      <c r="G111" s="154">
        <v>329374</v>
      </c>
      <c r="H111" s="417">
        <v>167288</v>
      </c>
      <c r="I111" s="417">
        <v>162086</v>
      </c>
      <c r="J111" s="187">
        <v>2.62</v>
      </c>
      <c r="K111" s="188">
        <v>71.161049821981791</v>
      </c>
      <c r="L111" s="157">
        <v>-88</v>
      </c>
      <c r="M111" s="157">
        <v>-38</v>
      </c>
      <c r="N111" s="158">
        <v>-0.11534287947427924</v>
      </c>
      <c r="O111" s="189">
        <v>211</v>
      </c>
      <c r="P111" s="158">
        <v>0.64045651497560352</v>
      </c>
      <c r="Q111" s="189">
        <v>249</v>
      </c>
      <c r="R111" s="158">
        <v>0.75579939444988276</v>
      </c>
      <c r="S111" s="157">
        <v>-50</v>
      </c>
      <c r="T111" s="155">
        <v>-0.15176694667668356</v>
      </c>
      <c r="U111" s="190">
        <v>1162</v>
      </c>
      <c r="V111" s="158">
        <v>3.5270638407661195</v>
      </c>
      <c r="W111" s="189">
        <v>1212</v>
      </c>
      <c r="X111" s="158">
        <v>3.678830787442803</v>
      </c>
      <c r="Y111" s="158">
        <v>-0.26710982615096279</v>
      </c>
      <c r="Z111" s="83"/>
      <c r="AA111" s="189">
        <v>162</v>
      </c>
      <c r="AB111" s="162"/>
      <c r="AC111" s="189">
        <v>83</v>
      </c>
      <c r="AD111" s="145"/>
      <c r="AE111" s="392">
        <v>92736</v>
      </c>
      <c r="AF111" s="393">
        <v>56629</v>
      </c>
      <c r="AG111" s="393">
        <v>36107</v>
      </c>
      <c r="AH111" s="165"/>
      <c r="AI111" s="165"/>
      <c r="AJ111" s="165"/>
      <c r="AK111" s="165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ht="12" hidden="1">
      <c r="A112" s="59" t="s">
        <v>80</v>
      </c>
      <c r="B112" s="183"/>
      <c r="C112" s="415">
        <v>4628.5713999999998</v>
      </c>
      <c r="D112" s="185">
        <v>177</v>
      </c>
      <c r="E112" s="417">
        <v>3683</v>
      </c>
      <c r="F112" s="417">
        <v>125936</v>
      </c>
      <c r="G112" s="154">
        <v>329237</v>
      </c>
      <c r="H112" s="417">
        <v>167179</v>
      </c>
      <c r="I112" s="417">
        <v>162058</v>
      </c>
      <c r="J112" s="187">
        <v>2.61</v>
      </c>
      <c r="K112" s="188">
        <v>71.131451056366984</v>
      </c>
      <c r="L112" s="157">
        <v>-137</v>
      </c>
      <c r="M112" s="157">
        <v>-78</v>
      </c>
      <c r="N112" s="158">
        <v>-0.23686212346893687</v>
      </c>
      <c r="O112" s="189">
        <v>196</v>
      </c>
      <c r="P112" s="158">
        <v>0.59519200256296967</v>
      </c>
      <c r="Q112" s="189">
        <v>274</v>
      </c>
      <c r="R112" s="158">
        <v>0.83205412603190654</v>
      </c>
      <c r="S112" s="157">
        <v>-59</v>
      </c>
      <c r="T112" s="155">
        <v>-0.17916493954701584</v>
      </c>
      <c r="U112" s="190">
        <v>1222</v>
      </c>
      <c r="V112" s="158">
        <v>3.7108399343466782</v>
      </c>
      <c r="W112" s="189">
        <v>1281</v>
      </c>
      <c r="X112" s="158">
        <v>3.8900048738936941</v>
      </c>
      <c r="Y112" s="158">
        <v>-0.41602706301595271</v>
      </c>
      <c r="Z112" s="83"/>
      <c r="AA112" s="189">
        <v>204</v>
      </c>
      <c r="AB112" s="162"/>
      <c r="AC112" s="189">
        <v>76</v>
      </c>
      <c r="AD112" s="145"/>
      <c r="AE112" s="392">
        <v>92754</v>
      </c>
      <c r="AF112" s="393">
        <v>56628</v>
      </c>
      <c r="AG112" s="393">
        <v>36126</v>
      </c>
      <c r="AH112" s="165"/>
      <c r="AI112" s="165"/>
      <c r="AJ112" s="165"/>
      <c r="AK112" s="165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ht="12">
      <c r="A113" s="63" t="s">
        <v>259</v>
      </c>
      <c r="B113" s="183"/>
      <c r="C113" s="446">
        <v>4628.5713999999998</v>
      </c>
      <c r="D113" s="226">
        <v>176</v>
      </c>
      <c r="E113" s="445">
        <v>3577</v>
      </c>
      <c r="F113" s="445">
        <v>126222</v>
      </c>
      <c r="G113" s="143">
        <v>327968</v>
      </c>
      <c r="H113" s="445">
        <v>166258</v>
      </c>
      <c r="I113" s="445">
        <v>161710</v>
      </c>
      <c r="J113" s="241">
        <v>2.6</v>
      </c>
      <c r="K113" s="165">
        <v>70.857284388007926</v>
      </c>
      <c r="L113" s="82">
        <v>-1269</v>
      </c>
      <c r="M113" s="82">
        <v>-1105</v>
      </c>
      <c r="N113" s="83">
        <v>-3.3627254813946941</v>
      </c>
      <c r="O113" s="242">
        <v>2411</v>
      </c>
      <c r="P113" s="83">
        <v>7.3371322494503239</v>
      </c>
      <c r="Q113" s="242">
        <v>3516</v>
      </c>
      <c r="R113" s="83">
        <v>10.699857730845018</v>
      </c>
      <c r="S113" s="82">
        <v>-164</v>
      </c>
      <c r="T113" s="144">
        <v>-0.49908323886763384</v>
      </c>
      <c r="U113" s="243">
        <v>16478</v>
      </c>
      <c r="V113" s="83">
        <v>50.145692744273092</v>
      </c>
      <c r="W113" s="242">
        <v>16642</v>
      </c>
      <c r="X113" s="83">
        <v>50.644775983140725</v>
      </c>
      <c r="Y113" s="83">
        <v>-3.8618087202623279</v>
      </c>
      <c r="Z113" s="83"/>
      <c r="AA113" s="242">
        <v>1895</v>
      </c>
      <c r="AB113" s="162"/>
      <c r="AC113" s="242">
        <v>939</v>
      </c>
      <c r="AD113" s="145"/>
      <c r="AE113" s="375">
        <v>93178</v>
      </c>
      <c r="AF113" s="376">
        <v>56914</v>
      </c>
      <c r="AG113" s="376">
        <v>36264</v>
      </c>
      <c r="AH113" s="165"/>
      <c r="AI113" s="165"/>
      <c r="AJ113" s="165"/>
      <c r="AK113" s="165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ht="12" hidden="1">
      <c r="A114" s="59" t="s">
        <v>81</v>
      </c>
      <c r="B114" s="244"/>
      <c r="C114" s="446">
        <v>4628.5713999999998</v>
      </c>
      <c r="D114" s="226">
        <v>177</v>
      </c>
      <c r="E114" s="445">
        <v>3683</v>
      </c>
      <c r="F114" s="445">
        <v>125937</v>
      </c>
      <c r="G114" s="143">
        <v>329016</v>
      </c>
      <c r="H114" s="445">
        <v>167039</v>
      </c>
      <c r="I114" s="445">
        <v>161977</v>
      </c>
      <c r="J114" s="241">
        <v>2.61</v>
      </c>
      <c r="K114" s="165">
        <v>71.08370414249201</v>
      </c>
      <c r="L114" s="82">
        <v>-221</v>
      </c>
      <c r="M114" s="82">
        <v>-98</v>
      </c>
      <c r="N114" s="83">
        <v>-0.29775785298357926</v>
      </c>
      <c r="O114" s="242">
        <v>241</v>
      </c>
      <c r="P114" s="83">
        <v>0.73224125070451629</v>
      </c>
      <c r="Q114" s="242">
        <v>339</v>
      </c>
      <c r="R114" s="83">
        <v>1.0299991036880956</v>
      </c>
      <c r="S114" s="82">
        <v>-123</v>
      </c>
      <c r="T114" s="144">
        <v>-0.3737164889487774</v>
      </c>
      <c r="U114" s="243">
        <v>1205</v>
      </c>
      <c r="V114" s="83">
        <v>3.6612062535225816</v>
      </c>
      <c r="W114" s="242">
        <v>1328</v>
      </c>
      <c r="X114" s="83">
        <v>4.034922742471359</v>
      </c>
      <c r="Y114" s="83">
        <v>-0.67147434193235667</v>
      </c>
      <c r="Z114" s="83"/>
      <c r="AA114" s="242">
        <v>165</v>
      </c>
      <c r="AB114" s="162"/>
      <c r="AC114" s="242">
        <v>69</v>
      </c>
      <c r="AD114" s="145"/>
      <c r="AE114" s="375">
        <v>92737</v>
      </c>
      <c r="AF114" s="376">
        <v>56611</v>
      </c>
      <c r="AG114" s="376">
        <v>36126</v>
      </c>
      <c r="AH114" s="165"/>
      <c r="AI114" s="165"/>
      <c r="AJ114" s="165"/>
      <c r="AK114" s="165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ht="12" hidden="1">
      <c r="A115" s="59" t="s">
        <v>83</v>
      </c>
      <c r="B115" s="244"/>
      <c r="C115" s="446">
        <v>4628.5713999999998</v>
      </c>
      <c r="D115" s="226">
        <v>177</v>
      </c>
      <c r="E115" s="445">
        <v>3682</v>
      </c>
      <c r="F115" s="445">
        <v>125871</v>
      </c>
      <c r="G115" s="143">
        <v>328853</v>
      </c>
      <c r="H115" s="445">
        <v>166956</v>
      </c>
      <c r="I115" s="445">
        <v>161897</v>
      </c>
      <c r="J115" s="241">
        <v>2.61</v>
      </c>
      <c r="K115" s="165">
        <v>71.048488092891901</v>
      </c>
      <c r="L115" s="82">
        <v>-163</v>
      </c>
      <c r="M115" s="82">
        <v>-132</v>
      </c>
      <c r="N115" s="83">
        <v>-0.40116093543436315</v>
      </c>
      <c r="O115" s="242">
        <v>175</v>
      </c>
      <c r="P115" s="83">
        <v>0.53184214925010254</v>
      </c>
      <c r="Q115" s="242">
        <v>307</v>
      </c>
      <c r="R115" s="83">
        <v>0.93300308468446569</v>
      </c>
      <c r="S115" s="82">
        <v>-31</v>
      </c>
      <c r="T115" s="144">
        <v>-9.4212037867161147E-2</v>
      </c>
      <c r="U115" s="243">
        <v>970</v>
      </c>
      <c r="V115" s="83">
        <v>2.9479250558434256</v>
      </c>
      <c r="W115" s="242">
        <v>1001</v>
      </c>
      <c r="X115" s="83">
        <v>3.0421370937105867</v>
      </c>
      <c r="Y115" s="83">
        <v>-0.4953729733015243</v>
      </c>
      <c r="Z115" s="83"/>
      <c r="AA115" s="242">
        <v>131</v>
      </c>
      <c r="AB115" s="162"/>
      <c r="AC115" s="242">
        <v>50</v>
      </c>
      <c r="AD115" s="145"/>
      <c r="AE115" s="375">
        <v>92779</v>
      </c>
      <c r="AF115" s="376">
        <v>56632</v>
      </c>
      <c r="AG115" s="376">
        <v>36147</v>
      </c>
      <c r="AH115" s="165"/>
      <c r="AI115" s="165"/>
      <c r="AJ115" s="165"/>
      <c r="AK115" s="165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ht="12" hidden="1">
      <c r="A116" s="59" t="s">
        <v>84</v>
      </c>
      <c r="B116" s="244"/>
      <c r="C116" s="446">
        <v>4628.5713999999998</v>
      </c>
      <c r="D116" s="226">
        <v>177</v>
      </c>
      <c r="E116" s="445">
        <v>3682</v>
      </c>
      <c r="F116" s="445">
        <v>125847</v>
      </c>
      <c r="G116" s="143">
        <v>328695</v>
      </c>
      <c r="H116" s="445">
        <v>166830</v>
      </c>
      <c r="I116" s="445">
        <v>161865</v>
      </c>
      <c r="J116" s="241">
        <v>2.61</v>
      </c>
      <c r="K116" s="165">
        <v>71.014352290212059</v>
      </c>
      <c r="L116" s="82">
        <v>-158</v>
      </c>
      <c r="M116" s="82">
        <v>-121</v>
      </c>
      <c r="N116" s="83">
        <v>-0.36803396862282289</v>
      </c>
      <c r="O116" s="242">
        <v>198</v>
      </c>
      <c r="P116" s="83">
        <v>0.60223740320098307</v>
      </c>
      <c r="Q116" s="242">
        <v>319</v>
      </c>
      <c r="R116" s="83">
        <v>0.97027137182380596</v>
      </c>
      <c r="S116" s="82">
        <v>-37</v>
      </c>
      <c r="T116" s="144">
        <v>-0.11253931271937567</v>
      </c>
      <c r="U116" s="243">
        <v>1707</v>
      </c>
      <c r="V116" s="83">
        <v>5.1920164003236264</v>
      </c>
      <c r="W116" s="242">
        <v>1744</v>
      </c>
      <c r="X116" s="83">
        <v>5.3045557130430021</v>
      </c>
      <c r="Y116" s="83">
        <v>-0.48057328134219857</v>
      </c>
      <c r="Z116" s="83"/>
      <c r="AA116" s="242">
        <v>176</v>
      </c>
      <c r="AB116" s="162"/>
      <c r="AC116" s="242">
        <v>94</v>
      </c>
      <c r="AD116" s="145"/>
      <c r="AE116" s="375">
        <v>92787</v>
      </c>
      <c r="AF116" s="376">
        <v>56637</v>
      </c>
      <c r="AG116" s="376">
        <v>36150</v>
      </c>
      <c r="AH116" s="165"/>
      <c r="AI116" s="165"/>
      <c r="AJ116" s="165"/>
      <c r="AK116" s="165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ht="12" hidden="1">
      <c r="A117" s="59" t="s">
        <v>85</v>
      </c>
      <c r="B117" s="244"/>
      <c r="C117" s="446">
        <v>4628.5713999999998</v>
      </c>
      <c r="D117" s="226">
        <v>177</v>
      </c>
      <c r="E117" s="445">
        <v>3682</v>
      </c>
      <c r="F117" s="445">
        <v>125851</v>
      </c>
      <c r="G117" s="143">
        <v>328683</v>
      </c>
      <c r="H117" s="445">
        <v>166778</v>
      </c>
      <c r="I117" s="445">
        <v>161905</v>
      </c>
      <c r="J117" s="241">
        <v>2.61</v>
      </c>
      <c r="K117" s="165">
        <v>71.011759697603452</v>
      </c>
      <c r="L117" s="82">
        <v>-12</v>
      </c>
      <c r="M117" s="82">
        <v>-140</v>
      </c>
      <c r="N117" s="83">
        <v>-0.42583219778080583</v>
      </c>
      <c r="O117" s="242">
        <v>159</v>
      </c>
      <c r="P117" s="83">
        <v>0.48362371033677243</v>
      </c>
      <c r="Q117" s="242">
        <v>299</v>
      </c>
      <c r="R117" s="83">
        <v>0.90945590811757826</v>
      </c>
      <c r="S117" s="82">
        <v>128</v>
      </c>
      <c r="T117" s="144">
        <v>0.38933229511387957</v>
      </c>
      <c r="U117" s="243">
        <v>1563</v>
      </c>
      <c r="V117" s="83">
        <v>4.7541123223671402</v>
      </c>
      <c r="W117" s="242">
        <v>1435</v>
      </c>
      <c r="X117" s="83">
        <v>4.3647800272532606</v>
      </c>
      <c r="Y117" s="83">
        <v>-3.6499902666926265E-2</v>
      </c>
      <c r="Z117" s="83"/>
      <c r="AA117" s="242">
        <v>135</v>
      </c>
      <c r="AB117" s="162"/>
      <c r="AC117" s="242">
        <v>57</v>
      </c>
      <c r="AD117" s="145"/>
      <c r="AE117" s="375">
        <v>92840</v>
      </c>
      <c r="AF117" s="376">
        <v>56673</v>
      </c>
      <c r="AG117" s="376">
        <v>36167</v>
      </c>
      <c r="AH117" s="165"/>
      <c r="AI117" s="165"/>
      <c r="AJ117" s="165"/>
      <c r="AK117" s="165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ht="12" hidden="1">
      <c r="A118" s="59" t="s">
        <v>86</v>
      </c>
      <c r="B118" s="244"/>
      <c r="C118" s="446">
        <v>4628.5713999999998</v>
      </c>
      <c r="D118" s="226">
        <v>177</v>
      </c>
      <c r="E118" s="445">
        <v>3682</v>
      </c>
      <c r="F118" s="445">
        <v>125833</v>
      </c>
      <c r="G118" s="143">
        <v>328721</v>
      </c>
      <c r="H118" s="445">
        <v>166771</v>
      </c>
      <c r="I118" s="445">
        <v>161950</v>
      </c>
      <c r="J118" s="241">
        <v>2.61</v>
      </c>
      <c r="K118" s="165">
        <v>71.019969574197347</v>
      </c>
      <c r="L118" s="82">
        <v>38</v>
      </c>
      <c r="M118" s="82">
        <v>-104</v>
      </c>
      <c r="N118" s="83">
        <v>-0.31631420950341704</v>
      </c>
      <c r="O118" s="242">
        <v>199</v>
      </c>
      <c r="P118" s="83">
        <v>0.60525507395365397</v>
      </c>
      <c r="Q118" s="242">
        <v>303</v>
      </c>
      <c r="R118" s="83">
        <v>0.92156928345707101</v>
      </c>
      <c r="S118" s="82">
        <v>142</v>
      </c>
      <c r="T118" s="144">
        <v>0.43189055528351172</v>
      </c>
      <c r="U118" s="243">
        <v>1987</v>
      </c>
      <c r="V118" s="83">
        <v>6.0434262911854786</v>
      </c>
      <c r="W118" s="242">
        <v>1845</v>
      </c>
      <c r="X118" s="83">
        <v>5.6115357359019669</v>
      </c>
      <c r="Y118" s="83">
        <v>0.11557634578009468</v>
      </c>
      <c r="Z118" s="83"/>
      <c r="AA118" s="242">
        <v>193</v>
      </c>
      <c r="AB118" s="162"/>
      <c r="AC118" s="242">
        <v>83</v>
      </c>
      <c r="AD118" s="145"/>
      <c r="AE118" s="375">
        <v>92949</v>
      </c>
      <c r="AF118" s="376">
        <v>56761</v>
      </c>
      <c r="AG118" s="376">
        <v>36188</v>
      </c>
      <c r="AH118" s="165"/>
      <c r="AI118" s="165"/>
      <c r="AJ118" s="165"/>
      <c r="AK118" s="165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ht="12" hidden="1">
      <c r="A119" s="59" t="s">
        <v>87</v>
      </c>
      <c r="B119" s="244">
        <v>31</v>
      </c>
      <c r="C119" s="446">
        <v>4628.5713999999998</v>
      </c>
      <c r="D119" s="226">
        <v>177</v>
      </c>
      <c r="E119" s="445">
        <v>3682</v>
      </c>
      <c r="F119" s="445">
        <v>125851</v>
      </c>
      <c r="G119" s="143">
        <v>328749</v>
      </c>
      <c r="H119" s="445">
        <v>166743</v>
      </c>
      <c r="I119" s="445">
        <v>162006</v>
      </c>
      <c r="J119" s="241">
        <v>2.61</v>
      </c>
      <c r="K119" s="165">
        <v>71.026018956950736</v>
      </c>
      <c r="L119" s="82">
        <v>28</v>
      </c>
      <c r="M119" s="82">
        <v>-88</v>
      </c>
      <c r="N119" s="83">
        <v>-0.26769282248619708</v>
      </c>
      <c r="O119" s="242">
        <v>165</v>
      </c>
      <c r="P119" s="83">
        <v>0.50192404216161957</v>
      </c>
      <c r="Q119" s="242">
        <v>253</v>
      </c>
      <c r="R119" s="83">
        <v>0.76961686464781665</v>
      </c>
      <c r="S119" s="82">
        <v>116</v>
      </c>
      <c r="T119" s="144">
        <v>0.35286781145907753</v>
      </c>
      <c r="U119" s="243">
        <v>1515</v>
      </c>
      <c r="V119" s="83">
        <v>4.6085752962112334</v>
      </c>
      <c r="W119" s="242">
        <v>1399</v>
      </c>
      <c r="X119" s="83">
        <v>4.2557074847521559</v>
      </c>
      <c r="Y119" s="83">
        <v>8.517498897288045E-2</v>
      </c>
      <c r="Z119" s="83"/>
      <c r="AA119" s="242">
        <v>180</v>
      </c>
      <c r="AB119" s="162"/>
      <c r="AC119" s="242">
        <v>84</v>
      </c>
      <c r="AD119" s="145"/>
      <c r="AE119" s="375">
        <v>93033</v>
      </c>
      <c r="AF119" s="376">
        <v>56842</v>
      </c>
      <c r="AG119" s="376">
        <v>36191</v>
      </c>
      <c r="AH119" s="215"/>
      <c r="AI119" s="215"/>
      <c r="AJ119" s="215"/>
      <c r="AK119" s="215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  <c r="IR119" s="216"/>
      <c r="IS119" s="216"/>
      <c r="IT119" s="216"/>
      <c r="IU119" s="216"/>
      <c r="IV119" s="216"/>
    </row>
    <row r="120" spans="1:256" ht="12" hidden="1">
      <c r="A120" s="59" t="s">
        <v>88</v>
      </c>
      <c r="B120" s="244"/>
      <c r="C120" s="446">
        <v>4628.5713999999998</v>
      </c>
      <c r="D120" s="226">
        <v>176</v>
      </c>
      <c r="E120" s="445">
        <v>3579</v>
      </c>
      <c r="F120" s="445">
        <v>125906</v>
      </c>
      <c r="G120" s="143">
        <v>328709</v>
      </c>
      <c r="H120" s="445">
        <v>166706</v>
      </c>
      <c r="I120" s="445">
        <v>162003</v>
      </c>
      <c r="J120" s="241">
        <v>2.61</v>
      </c>
      <c r="K120" s="165">
        <v>71.017376981588754</v>
      </c>
      <c r="L120" s="82">
        <v>-40</v>
      </c>
      <c r="M120" s="82">
        <v>-100</v>
      </c>
      <c r="N120" s="83">
        <v>-0.30420194141679002</v>
      </c>
      <c r="O120" s="242">
        <v>204</v>
      </c>
      <c r="P120" s="83">
        <v>0.62057196049025187</v>
      </c>
      <c r="Q120" s="242">
        <v>304</v>
      </c>
      <c r="R120" s="83">
        <v>0.9247739019070419</v>
      </c>
      <c r="S120" s="82">
        <v>60</v>
      </c>
      <c r="T120" s="144">
        <v>0.18252116485007353</v>
      </c>
      <c r="U120" s="243">
        <v>1672</v>
      </c>
      <c r="V120" s="83">
        <v>5.0862564604887304</v>
      </c>
      <c r="W120" s="242">
        <v>1612</v>
      </c>
      <c r="X120" s="83">
        <v>4.9037352956386568</v>
      </c>
      <c r="Y120" s="83">
        <v>-0.1216807765667165</v>
      </c>
      <c r="Z120" s="83"/>
      <c r="AA120" s="242">
        <v>128</v>
      </c>
      <c r="AB120" s="162"/>
      <c r="AC120" s="242">
        <v>84</v>
      </c>
      <c r="AD120" s="145"/>
      <c r="AE120" s="375">
        <v>93048</v>
      </c>
      <c r="AF120" s="376">
        <v>56875</v>
      </c>
      <c r="AG120" s="376">
        <v>36173</v>
      </c>
      <c r="AH120" s="165"/>
      <c r="AI120" s="165"/>
      <c r="AJ120" s="165"/>
      <c r="AK120" s="165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</row>
    <row r="121" spans="1:256" ht="12" hidden="1">
      <c r="A121" s="59" t="s">
        <v>89</v>
      </c>
      <c r="B121" s="244"/>
      <c r="C121" s="446">
        <v>4628.5713999999998</v>
      </c>
      <c r="D121" s="226">
        <v>176</v>
      </c>
      <c r="E121" s="445">
        <v>3580</v>
      </c>
      <c r="F121" s="445">
        <v>125982</v>
      </c>
      <c r="G121" s="143">
        <v>328601</v>
      </c>
      <c r="H121" s="445">
        <v>166623</v>
      </c>
      <c r="I121" s="445">
        <v>161978</v>
      </c>
      <c r="J121" s="241">
        <v>2.61</v>
      </c>
      <c r="K121" s="165">
        <v>70.994043648111386</v>
      </c>
      <c r="L121" s="82">
        <v>-108</v>
      </c>
      <c r="M121" s="82">
        <v>-71</v>
      </c>
      <c r="N121" s="83">
        <v>-0.21603200924982136</v>
      </c>
      <c r="O121" s="242">
        <v>215</v>
      </c>
      <c r="P121" s="83">
        <v>0.65418143646072624</v>
      </c>
      <c r="Q121" s="242">
        <v>286</v>
      </c>
      <c r="R121" s="83">
        <v>0.8702134457105476</v>
      </c>
      <c r="S121" s="82">
        <v>-37</v>
      </c>
      <c r="T121" s="144">
        <v>-0.11258006115835784</v>
      </c>
      <c r="U121" s="243">
        <v>1461</v>
      </c>
      <c r="V121" s="83">
        <v>4.4453910635773077</v>
      </c>
      <c r="W121" s="242">
        <v>1498</v>
      </c>
      <c r="X121" s="83">
        <v>4.5579711247356656</v>
      </c>
      <c r="Y121" s="83">
        <v>-0.32861207040817919</v>
      </c>
      <c r="Z121" s="83"/>
      <c r="AA121" s="242">
        <v>113</v>
      </c>
      <c r="AB121" s="162"/>
      <c r="AC121" s="242">
        <v>91</v>
      </c>
      <c r="AD121" s="145"/>
      <c r="AE121" s="375">
        <v>93112</v>
      </c>
      <c r="AF121" s="376">
        <v>56920</v>
      </c>
      <c r="AG121" s="376">
        <v>36192</v>
      </c>
      <c r="AH121" s="165"/>
      <c r="AI121" s="165"/>
      <c r="AJ121" s="165"/>
      <c r="AK121" s="165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</row>
    <row r="122" spans="1:256" ht="12" hidden="1">
      <c r="A122" s="59" t="s">
        <v>76</v>
      </c>
      <c r="B122" s="244"/>
      <c r="C122" s="446">
        <v>4628.5713999999998</v>
      </c>
      <c r="D122" s="226">
        <v>176</v>
      </c>
      <c r="E122" s="445">
        <v>3580</v>
      </c>
      <c r="F122" s="445">
        <v>126084</v>
      </c>
      <c r="G122" s="143">
        <v>328444</v>
      </c>
      <c r="H122" s="445">
        <v>166538</v>
      </c>
      <c r="I122" s="445">
        <v>161906</v>
      </c>
      <c r="J122" s="241">
        <v>2.6</v>
      </c>
      <c r="K122" s="165">
        <v>70.960123894815581</v>
      </c>
      <c r="L122" s="82">
        <v>-157</v>
      </c>
      <c r="M122" s="82">
        <v>-86</v>
      </c>
      <c r="N122" s="83">
        <v>-0.2617781126102473</v>
      </c>
      <c r="O122" s="242">
        <v>172</v>
      </c>
      <c r="P122" s="83">
        <v>0.52355622522049483</v>
      </c>
      <c r="Q122" s="242">
        <v>258</v>
      </c>
      <c r="R122" s="83">
        <v>0.78533433783074214</v>
      </c>
      <c r="S122" s="82">
        <v>-71</v>
      </c>
      <c r="T122" s="144">
        <v>-0.21611913948055284</v>
      </c>
      <c r="U122" s="243">
        <v>1181</v>
      </c>
      <c r="V122" s="83">
        <v>3.5948831510779322</v>
      </c>
      <c r="W122" s="242">
        <v>1252</v>
      </c>
      <c r="X122" s="83">
        <v>3.8110022905584851</v>
      </c>
      <c r="Y122" s="83">
        <v>-0.47789725209080014</v>
      </c>
      <c r="Z122" s="83"/>
      <c r="AA122" s="242">
        <v>136</v>
      </c>
      <c r="AB122" s="162"/>
      <c r="AC122" s="242">
        <v>87</v>
      </c>
      <c r="AD122" s="145"/>
      <c r="AE122" s="375">
        <v>93154</v>
      </c>
      <c r="AF122" s="376">
        <v>56928</v>
      </c>
      <c r="AG122" s="376">
        <v>36226</v>
      </c>
      <c r="AH122" s="165"/>
      <c r="AI122" s="165"/>
      <c r="AJ122" s="165"/>
      <c r="AK122" s="165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</row>
    <row r="123" spans="1:256" ht="12" hidden="1">
      <c r="A123" s="59" t="s">
        <v>90</v>
      </c>
      <c r="B123" s="244"/>
      <c r="C123" s="446">
        <v>4628.5713999999998</v>
      </c>
      <c r="D123" s="226">
        <v>176</v>
      </c>
      <c r="E123" s="445">
        <v>3580</v>
      </c>
      <c r="F123" s="445">
        <v>126075</v>
      </c>
      <c r="G123" s="143">
        <v>328331</v>
      </c>
      <c r="H123" s="445">
        <v>166450</v>
      </c>
      <c r="I123" s="445">
        <v>161881</v>
      </c>
      <c r="J123" s="241">
        <v>2.6</v>
      </c>
      <c r="K123" s="165">
        <v>70.935710314417975</v>
      </c>
      <c r="L123" s="82">
        <v>-113</v>
      </c>
      <c r="M123" s="82">
        <v>-60</v>
      </c>
      <c r="N123" s="83">
        <v>-0.18271097407788051</v>
      </c>
      <c r="O123" s="242">
        <v>254</v>
      </c>
      <c r="P123" s="83">
        <v>0.77347645692969436</v>
      </c>
      <c r="Q123" s="242">
        <v>314</v>
      </c>
      <c r="R123" s="83">
        <v>0.95618743100757486</v>
      </c>
      <c r="S123" s="82">
        <v>-53</v>
      </c>
      <c r="T123" s="144">
        <v>-0.16139469376879401</v>
      </c>
      <c r="U123" s="243">
        <v>851</v>
      </c>
      <c r="V123" s="83">
        <v>2.5914506490046061</v>
      </c>
      <c r="W123" s="242">
        <v>904</v>
      </c>
      <c r="X123" s="83">
        <v>2.7528453427734001</v>
      </c>
      <c r="Y123" s="83">
        <v>-0.34410566784667451</v>
      </c>
      <c r="Z123" s="83"/>
      <c r="AA123" s="242">
        <v>223</v>
      </c>
      <c r="AB123" s="162"/>
      <c r="AC123" s="242">
        <v>90</v>
      </c>
      <c r="AD123" s="145"/>
      <c r="AE123" s="375">
        <v>93167</v>
      </c>
      <c r="AF123" s="376">
        <v>56931</v>
      </c>
      <c r="AG123" s="376">
        <v>36236</v>
      </c>
      <c r="AH123" s="165"/>
      <c r="AI123" s="165"/>
      <c r="AJ123" s="165"/>
      <c r="AK123" s="165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</row>
    <row r="124" spans="1:256" ht="12" hidden="1">
      <c r="A124" s="59" t="s">
        <v>91</v>
      </c>
      <c r="B124" s="244"/>
      <c r="C124" s="446">
        <v>4628.5713999999998</v>
      </c>
      <c r="D124" s="226">
        <v>176</v>
      </c>
      <c r="E124" s="445">
        <v>3579</v>
      </c>
      <c r="F124" s="445">
        <v>126162</v>
      </c>
      <c r="G124" s="143">
        <v>328264</v>
      </c>
      <c r="H124" s="445">
        <v>166421</v>
      </c>
      <c r="I124" s="445">
        <v>161843</v>
      </c>
      <c r="J124" s="241">
        <v>2.6</v>
      </c>
      <c r="K124" s="165">
        <v>70.92123500568664</v>
      </c>
      <c r="L124" s="82">
        <v>-67</v>
      </c>
      <c r="M124" s="82">
        <v>-41</v>
      </c>
      <c r="N124" s="83">
        <v>-0.12488672621631292</v>
      </c>
      <c r="O124" s="242">
        <v>231</v>
      </c>
      <c r="P124" s="83">
        <v>0.70363009160898271</v>
      </c>
      <c r="Q124" s="242">
        <v>272</v>
      </c>
      <c r="R124" s="83">
        <v>0.82851681782529563</v>
      </c>
      <c r="S124" s="82">
        <v>-26</v>
      </c>
      <c r="T124" s="144">
        <v>-7.9196460527418022E-2</v>
      </c>
      <c r="U124" s="243">
        <v>993</v>
      </c>
      <c r="V124" s="83">
        <v>3.0246955886048474</v>
      </c>
      <c r="W124" s="242">
        <v>1019</v>
      </c>
      <c r="X124" s="83">
        <v>3.1038920491322655</v>
      </c>
      <c r="Y124" s="83">
        <v>-0.20408318674373094</v>
      </c>
      <c r="Z124" s="83"/>
      <c r="AA124" s="242">
        <v>146</v>
      </c>
      <c r="AB124" s="162"/>
      <c r="AC124" s="242">
        <v>73</v>
      </c>
      <c r="AD124" s="145"/>
      <c r="AE124" s="375">
        <v>93212</v>
      </c>
      <c r="AF124" s="376">
        <v>56941</v>
      </c>
      <c r="AG124" s="376">
        <v>36271</v>
      </c>
      <c r="AH124" s="165"/>
      <c r="AI124" s="165"/>
      <c r="AJ124" s="165"/>
      <c r="AK124" s="165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</row>
    <row r="125" spans="1:256" ht="12" hidden="1">
      <c r="A125" s="59" t="s">
        <v>80</v>
      </c>
      <c r="B125" s="244"/>
      <c r="C125" s="446">
        <v>4628.5713999999998</v>
      </c>
      <c r="D125" s="226">
        <v>176</v>
      </c>
      <c r="E125" s="445">
        <v>3577</v>
      </c>
      <c r="F125" s="445">
        <v>126222</v>
      </c>
      <c r="G125" s="143">
        <v>327968</v>
      </c>
      <c r="H125" s="445">
        <v>166258</v>
      </c>
      <c r="I125" s="445">
        <v>161710</v>
      </c>
      <c r="J125" s="241">
        <v>2.6</v>
      </c>
      <c r="K125" s="165">
        <v>70.857284388007926</v>
      </c>
      <c r="L125" s="82">
        <v>-296</v>
      </c>
      <c r="M125" s="82">
        <v>-64</v>
      </c>
      <c r="N125" s="83">
        <v>-0.19505296907191361</v>
      </c>
      <c r="O125" s="242">
        <v>198</v>
      </c>
      <c r="P125" s="83">
        <v>0.60344512306623266</v>
      </c>
      <c r="Q125" s="242">
        <v>262</v>
      </c>
      <c r="R125" s="83">
        <v>0.79849809213814626</v>
      </c>
      <c r="S125" s="82">
        <v>-232</v>
      </c>
      <c r="T125" s="144">
        <v>-0.70706701288568752</v>
      </c>
      <c r="U125" s="243">
        <v>1373</v>
      </c>
      <c r="V125" s="83">
        <v>4.184495727120896</v>
      </c>
      <c r="W125" s="242">
        <v>1605</v>
      </c>
      <c r="X125" s="83">
        <v>4.8915627400065835</v>
      </c>
      <c r="Y125" s="83">
        <v>-0.90211998195760112</v>
      </c>
      <c r="Z125" s="83"/>
      <c r="AA125" s="242">
        <v>169</v>
      </c>
      <c r="AB125" s="162"/>
      <c r="AC125" s="242">
        <v>77</v>
      </c>
      <c r="AD125" s="145"/>
      <c r="AE125" s="375">
        <v>93178</v>
      </c>
      <c r="AF125" s="376">
        <v>56914</v>
      </c>
      <c r="AG125" s="376">
        <v>36264</v>
      </c>
      <c r="AH125" s="165"/>
      <c r="AI125" s="165"/>
      <c r="AJ125" s="165"/>
      <c r="AK125" s="165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2">
      <c r="A126" s="63" t="s">
        <v>260</v>
      </c>
      <c r="B126" s="244"/>
      <c r="C126" s="446">
        <v>4628.5713999999998</v>
      </c>
      <c r="D126" s="226">
        <v>176</v>
      </c>
      <c r="E126" s="445">
        <v>3666</v>
      </c>
      <c r="F126" s="445">
        <v>126729</v>
      </c>
      <c r="G126" s="143">
        <v>326247</v>
      </c>
      <c r="H126" s="445">
        <v>165073</v>
      </c>
      <c r="I126" s="445">
        <v>161174</v>
      </c>
      <c r="J126" s="241">
        <v>2.57</v>
      </c>
      <c r="K126" s="165">
        <v>70.485463398058414</v>
      </c>
      <c r="L126" s="82">
        <v>-122</v>
      </c>
      <c r="M126" s="82">
        <v>-850</v>
      </c>
      <c r="N126" s="83">
        <v>-2.5985341210458337</v>
      </c>
      <c r="O126" s="242">
        <v>2430</v>
      </c>
      <c r="P126" s="83">
        <v>7.4287504872251482</v>
      </c>
      <c r="Q126" s="242">
        <v>3280</v>
      </c>
      <c r="R126" s="83">
        <v>10.027284608270982</v>
      </c>
      <c r="S126" s="82">
        <v>-871</v>
      </c>
      <c r="T126" s="144">
        <v>-2.6627331993304963</v>
      </c>
      <c r="U126" s="243">
        <v>14543</v>
      </c>
      <c r="V126" s="83">
        <v>44.45939026161124</v>
      </c>
      <c r="W126" s="242">
        <v>15414</v>
      </c>
      <c r="X126" s="83">
        <v>47.122123460941737</v>
      </c>
      <c r="Y126" s="83">
        <v>-5.26126732037633</v>
      </c>
      <c r="Z126" s="83"/>
      <c r="AA126" s="242">
        <v>1906</v>
      </c>
      <c r="AB126" s="162">
        <v>0</v>
      </c>
      <c r="AC126" s="242">
        <v>950</v>
      </c>
      <c r="AD126" s="145"/>
      <c r="AE126" s="375">
        <v>93289</v>
      </c>
      <c r="AF126" s="376">
        <v>56904</v>
      </c>
      <c r="AG126" s="376">
        <v>36385</v>
      </c>
      <c r="AH126" s="165"/>
      <c r="AI126" s="165"/>
      <c r="AJ126" s="165"/>
      <c r="AK126" s="165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ht="12" hidden="1">
      <c r="A127" s="59" t="s">
        <v>81</v>
      </c>
      <c r="B127" s="244"/>
      <c r="C127" s="446">
        <v>4628.5713999999998</v>
      </c>
      <c r="D127" s="226">
        <v>176</v>
      </c>
      <c r="E127" s="445">
        <v>3577</v>
      </c>
      <c r="F127" s="445">
        <v>126231</v>
      </c>
      <c r="G127" s="143">
        <v>327788</v>
      </c>
      <c r="H127" s="445">
        <v>166132</v>
      </c>
      <c r="I127" s="445">
        <v>161656</v>
      </c>
      <c r="J127" s="241">
        <v>2.6</v>
      </c>
      <c r="K127" s="165">
        <v>70.818395498878985</v>
      </c>
      <c r="L127" s="82">
        <v>-180</v>
      </c>
      <c r="M127" s="82">
        <v>-95</v>
      </c>
      <c r="N127" s="83">
        <v>-0.28974191620053791</v>
      </c>
      <c r="O127" s="242">
        <v>224</v>
      </c>
      <c r="P127" s="83">
        <v>0.68318093925179491</v>
      </c>
      <c r="Q127" s="242">
        <v>319</v>
      </c>
      <c r="R127" s="83">
        <v>0.97292285545233281</v>
      </c>
      <c r="S127" s="82">
        <v>-85</v>
      </c>
      <c r="T127" s="144">
        <v>-0.25924276712679717</v>
      </c>
      <c r="U127" s="243">
        <v>1300</v>
      </c>
      <c r="V127" s="83">
        <v>3.9648893795863094</v>
      </c>
      <c r="W127" s="242">
        <v>1385</v>
      </c>
      <c r="X127" s="83">
        <v>4.2241321467131066</v>
      </c>
      <c r="Y127" s="83">
        <v>-0.54898468332733508</v>
      </c>
      <c r="Z127" s="83"/>
      <c r="AA127" s="242">
        <v>184</v>
      </c>
      <c r="AB127" s="162"/>
      <c r="AC127" s="242">
        <v>97</v>
      </c>
      <c r="AD127" s="145"/>
      <c r="AE127" s="375">
        <v>93177</v>
      </c>
      <c r="AF127" s="376">
        <v>56913</v>
      </c>
      <c r="AG127" s="376">
        <v>36264</v>
      </c>
      <c r="AH127" s="215"/>
      <c r="AI127" s="215"/>
      <c r="AJ127" s="215"/>
      <c r="AK127" s="215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16"/>
      <c r="FM127" s="216"/>
      <c r="FN127" s="216"/>
      <c r="FO127" s="216"/>
      <c r="FP127" s="216"/>
      <c r="FQ127" s="216"/>
      <c r="FR127" s="216"/>
      <c r="FS127" s="216"/>
      <c r="FT127" s="216"/>
      <c r="FU127" s="216"/>
      <c r="FV127" s="216"/>
      <c r="FW127" s="216"/>
      <c r="FX127" s="216"/>
      <c r="FY127" s="216"/>
      <c r="FZ127" s="216"/>
      <c r="GA127" s="216"/>
      <c r="GB127" s="216"/>
      <c r="GC127" s="216"/>
      <c r="GD127" s="216"/>
      <c r="GE127" s="216"/>
      <c r="GF127" s="216"/>
      <c r="GG127" s="216"/>
      <c r="GH127" s="216"/>
      <c r="GI127" s="216"/>
      <c r="GJ127" s="216"/>
      <c r="GK127" s="216"/>
      <c r="GL127" s="216"/>
      <c r="GM127" s="216"/>
      <c r="GN127" s="216"/>
      <c r="GO127" s="216"/>
      <c r="GP127" s="216"/>
      <c r="GQ127" s="216"/>
      <c r="GR127" s="216"/>
      <c r="GS127" s="216"/>
      <c r="GT127" s="216"/>
      <c r="GU127" s="216"/>
      <c r="GV127" s="216"/>
      <c r="GW127" s="216"/>
      <c r="GX127" s="216"/>
      <c r="GY127" s="216"/>
      <c r="GZ127" s="216"/>
      <c r="HA127" s="216"/>
      <c r="HB127" s="216"/>
      <c r="HC127" s="216"/>
      <c r="HD127" s="216"/>
      <c r="HE127" s="216"/>
      <c r="HF127" s="216"/>
      <c r="HG127" s="216"/>
      <c r="HH127" s="216"/>
      <c r="HI127" s="216"/>
      <c r="HJ127" s="216"/>
      <c r="HK127" s="216"/>
      <c r="HL127" s="216"/>
      <c r="HM127" s="216"/>
      <c r="HN127" s="216"/>
      <c r="HO127" s="216"/>
      <c r="HP127" s="216"/>
      <c r="HQ127" s="216"/>
      <c r="HR127" s="216"/>
      <c r="HS127" s="216"/>
      <c r="HT127" s="216"/>
      <c r="HU127" s="216"/>
      <c r="HV127" s="216"/>
      <c r="HW127" s="216"/>
      <c r="HX127" s="216"/>
      <c r="HY127" s="216"/>
      <c r="HZ127" s="216"/>
      <c r="IA127" s="216"/>
      <c r="IB127" s="216"/>
      <c r="IC127" s="216"/>
      <c r="ID127" s="216"/>
      <c r="IE127" s="216"/>
      <c r="IF127" s="216"/>
      <c r="IG127" s="216"/>
      <c r="IH127" s="216"/>
      <c r="II127" s="216"/>
      <c r="IJ127" s="216"/>
      <c r="IK127" s="216"/>
      <c r="IL127" s="216"/>
      <c r="IM127" s="216"/>
      <c r="IN127" s="216"/>
      <c r="IO127" s="216"/>
      <c r="IP127" s="216"/>
      <c r="IQ127" s="216"/>
      <c r="IR127" s="216"/>
      <c r="IS127" s="216"/>
      <c r="IT127" s="216"/>
      <c r="IU127" s="216"/>
      <c r="IV127" s="216"/>
    </row>
    <row r="128" spans="1:256" ht="12" hidden="1">
      <c r="A128" s="59" t="s">
        <v>83</v>
      </c>
      <c r="B128" s="244"/>
      <c r="C128" s="446">
        <v>4628.5713999999998</v>
      </c>
      <c r="D128" s="226">
        <v>176</v>
      </c>
      <c r="E128" s="445">
        <v>3577</v>
      </c>
      <c r="F128" s="445">
        <v>126231</v>
      </c>
      <c r="G128" s="143">
        <v>327654</v>
      </c>
      <c r="H128" s="445">
        <v>166019</v>
      </c>
      <c r="I128" s="445">
        <v>161635</v>
      </c>
      <c r="J128" s="241">
        <v>2.6</v>
      </c>
      <c r="K128" s="165">
        <v>70.78944488141633</v>
      </c>
      <c r="L128" s="82">
        <v>-134</v>
      </c>
      <c r="M128" s="82">
        <v>-84</v>
      </c>
      <c r="N128" s="83">
        <v>-0.2563155855132872</v>
      </c>
      <c r="O128" s="242">
        <v>163</v>
      </c>
      <c r="P128" s="83">
        <v>0.49737429093649782</v>
      </c>
      <c r="Q128" s="242">
        <v>247</v>
      </c>
      <c r="R128" s="83">
        <v>0.75368987644978502</v>
      </c>
      <c r="S128" s="82">
        <v>-50</v>
      </c>
      <c r="T128" s="144">
        <v>-0.15256880090076619</v>
      </c>
      <c r="U128" s="243">
        <v>1131</v>
      </c>
      <c r="V128" s="83">
        <v>3.4511062763753313</v>
      </c>
      <c r="W128" s="242">
        <v>1181</v>
      </c>
      <c r="X128" s="83">
        <v>3.6036750772760975</v>
      </c>
      <c r="Y128" s="83">
        <v>-0.40888438641405339</v>
      </c>
      <c r="Z128" s="83"/>
      <c r="AA128" s="242">
        <v>135</v>
      </c>
      <c r="AB128" s="162"/>
      <c r="AC128" s="242">
        <v>57</v>
      </c>
      <c r="AD128" s="145"/>
      <c r="AE128" s="375">
        <v>93180</v>
      </c>
      <c r="AF128" s="376">
        <v>56907</v>
      </c>
      <c r="AG128" s="376">
        <v>36273</v>
      </c>
      <c r="AH128" s="165"/>
      <c r="AI128" s="165"/>
      <c r="AJ128" s="165"/>
      <c r="AK128" s="165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</row>
    <row r="129" spans="1:256" ht="12" hidden="1">
      <c r="A129" s="59" t="s">
        <v>84</v>
      </c>
      <c r="B129" s="244"/>
      <c r="C129" s="446">
        <v>4628.5713999999998</v>
      </c>
      <c r="D129" s="226">
        <v>176</v>
      </c>
      <c r="E129" s="445">
        <v>3577</v>
      </c>
      <c r="F129" s="445">
        <v>126224</v>
      </c>
      <c r="G129" s="143">
        <v>327513</v>
      </c>
      <c r="H129" s="445">
        <v>165931</v>
      </c>
      <c r="I129" s="445">
        <v>161582</v>
      </c>
      <c r="J129" s="241">
        <v>2.59</v>
      </c>
      <c r="K129" s="165">
        <v>70.75898191826532</v>
      </c>
      <c r="L129" s="82">
        <v>-141</v>
      </c>
      <c r="M129" s="82">
        <v>-86</v>
      </c>
      <c r="N129" s="83">
        <v>-0.262528485103798</v>
      </c>
      <c r="O129" s="242">
        <v>195</v>
      </c>
      <c r="P129" s="83">
        <v>0.59526807668884418</v>
      </c>
      <c r="Q129" s="242">
        <v>281</v>
      </c>
      <c r="R129" s="83">
        <v>0.85779656179264219</v>
      </c>
      <c r="S129" s="82">
        <v>-55</v>
      </c>
      <c r="T129" s="144">
        <v>-0.16789612419428934</v>
      </c>
      <c r="U129" s="243">
        <v>1246</v>
      </c>
      <c r="V129" s="83">
        <v>3.8036103772015379</v>
      </c>
      <c r="W129" s="242">
        <v>1301</v>
      </c>
      <c r="X129" s="83">
        <v>3.9715065013958273</v>
      </c>
      <c r="Y129" s="83">
        <v>-0.43042460929808735</v>
      </c>
      <c r="Z129" s="83"/>
      <c r="AA129" s="242">
        <v>170</v>
      </c>
      <c r="AB129" s="162"/>
      <c r="AC129" s="242">
        <v>80</v>
      </c>
      <c r="AD129" s="145"/>
      <c r="AE129" s="375">
        <v>93190</v>
      </c>
      <c r="AF129" s="376">
        <v>56907</v>
      </c>
      <c r="AG129" s="376">
        <v>36283</v>
      </c>
      <c r="AH129" s="165"/>
      <c r="AI129" s="165"/>
      <c r="AJ129" s="165"/>
      <c r="AK129" s="165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</row>
    <row r="130" spans="1:256" ht="12" hidden="1">
      <c r="A130" s="59" t="s">
        <v>85</v>
      </c>
      <c r="B130" s="244"/>
      <c r="C130" s="446">
        <v>4628.5713999999998</v>
      </c>
      <c r="D130" s="226">
        <v>176</v>
      </c>
      <c r="E130" s="445">
        <v>3577</v>
      </c>
      <c r="F130" s="445">
        <v>126234</v>
      </c>
      <c r="G130" s="143">
        <v>327349</v>
      </c>
      <c r="H130" s="445">
        <v>165802</v>
      </c>
      <c r="I130" s="445">
        <v>161547</v>
      </c>
      <c r="J130" s="241">
        <v>2.59</v>
      </c>
      <c r="K130" s="165">
        <v>70.723549819281175</v>
      </c>
      <c r="L130" s="82">
        <v>-164</v>
      </c>
      <c r="M130" s="82">
        <v>-58</v>
      </c>
      <c r="N130" s="83">
        <v>-0.1771365570150657</v>
      </c>
      <c r="O130" s="242">
        <v>218</v>
      </c>
      <c r="P130" s="83">
        <v>0.66578912809110935</v>
      </c>
      <c r="Q130" s="242">
        <v>276</v>
      </c>
      <c r="R130" s="83">
        <v>0.84292568510617505</v>
      </c>
      <c r="S130" s="82">
        <v>-106</v>
      </c>
      <c r="T130" s="144">
        <v>-0.32373232833787835</v>
      </c>
      <c r="U130" s="243">
        <v>1259</v>
      </c>
      <c r="V130" s="83">
        <v>3.8450849186546172</v>
      </c>
      <c r="W130" s="242">
        <v>1365</v>
      </c>
      <c r="X130" s="83">
        <v>4.1688172469924956</v>
      </c>
      <c r="Y130" s="83">
        <v>-0.50086888535294405</v>
      </c>
      <c r="Z130" s="83"/>
      <c r="AA130" s="242">
        <v>131</v>
      </c>
      <c r="AB130" s="162"/>
      <c r="AC130" s="242">
        <v>76</v>
      </c>
      <c r="AD130" s="145"/>
      <c r="AE130" s="375">
        <v>93179</v>
      </c>
      <c r="AF130" s="376">
        <v>56900</v>
      </c>
      <c r="AG130" s="376">
        <v>36279</v>
      </c>
      <c r="AH130" s="165"/>
      <c r="AI130" s="165"/>
      <c r="AJ130" s="165"/>
      <c r="AK130" s="165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</row>
    <row r="131" spans="1:256" ht="12" hidden="1">
      <c r="A131" s="59" t="s">
        <v>86</v>
      </c>
      <c r="B131" s="244"/>
      <c r="C131" s="446">
        <v>4628.5713999999998</v>
      </c>
      <c r="D131" s="226">
        <v>176</v>
      </c>
      <c r="E131" s="445">
        <v>3577</v>
      </c>
      <c r="F131" s="445">
        <v>126263</v>
      </c>
      <c r="G131" s="143">
        <v>327080</v>
      </c>
      <c r="H131" s="445">
        <v>165627</v>
      </c>
      <c r="I131" s="445">
        <v>161453</v>
      </c>
      <c r="J131" s="241">
        <v>2.59</v>
      </c>
      <c r="K131" s="165">
        <v>70.665432534971814</v>
      </c>
      <c r="L131" s="82">
        <v>-269</v>
      </c>
      <c r="M131" s="82">
        <v>-58</v>
      </c>
      <c r="N131" s="83">
        <v>-0.17725375862011006</v>
      </c>
      <c r="O131" s="242">
        <v>214</v>
      </c>
      <c r="P131" s="83">
        <v>0.654005247322475</v>
      </c>
      <c r="Q131" s="242">
        <v>272</v>
      </c>
      <c r="R131" s="83">
        <v>0.83125900594258506</v>
      </c>
      <c r="S131" s="82">
        <v>-211</v>
      </c>
      <c r="T131" s="144">
        <v>-0.64483694946281389</v>
      </c>
      <c r="U131" s="243">
        <v>1346</v>
      </c>
      <c r="V131" s="83">
        <v>4.1135096397011743</v>
      </c>
      <c r="W131" s="242">
        <v>1557</v>
      </c>
      <c r="X131" s="83">
        <v>4.7583465891639882</v>
      </c>
      <c r="Y131" s="83">
        <v>-0.82209070808292395</v>
      </c>
      <c r="Z131" s="83"/>
      <c r="AA131" s="242">
        <v>206</v>
      </c>
      <c r="AB131" s="162"/>
      <c r="AC131" s="242">
        <v>74</v>
      </c>
      <c r="AD131" s="145"/>
      <c r="AE131" s="375">
        <v>93162</v>
      </c>
      <c r="AF131" s="376">
        <v>56874</v>
      </c>
      <c r="AG131" s="376">
        <v>36288</v>
      </c>
      <c r="AH131" s="215"/>
      <c r="AI131" s="215"/>
      <c r="AJ131" s="215"/>
      <c r="AK131" s="215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16"/>
      <c r="FN131" s="216"/>
      <c r="FO131" s="216"/>
      <c r="FP131" s="216"/>
      <c r="FQ131" s="216"/>
      <c r="FR131" s="216"/>
      <c r="FS131" s="216"/>
      <c r="FT131" s="216"/>
      <c r="FU131" s="216"/>
      <c r="FV131" s="216"/>
      <c r="FW131" s="216"/>
      <c r="FX131" s="216"/>
      <c r="FY131" s="216"/>
      <c r="FZ131" s="216"/>
      <c r="GA131" s="216"/>
      <c r="GB131" s="216"/>
      <c r="GC131" s="216"/>
      <c r="GD131" s="216"/>
      <c r="GE131" s="216"/>
      <c r="GF131" s="216"/>
      <c r="GG131" s="216"/>
      <c r="GH131" s="216"/>
      <c r="GI131" s="216"/>
      <c r="GJ131" s="216"/>
      <c r="GK131" s="216"/>
      <c r="GL131" s="216"/>
      <c r="GM131" s="216"/>
      <c r="GN131" s="216"/>
      <c r="GO131" s="216"/>
      <c r="GP131" s="216"/>
      <c r="GQ131" s="216"/>
      <c r="GR131" s="216"/>
      <c r="GS131" s="216"/>
      <c r="GT131" s="216"/>
      <c r="GU131" s="216"/>
      <c r="GV131" s="216"/>
      <c r="GW131" s="216"/>
      <c r="GX131" s="216"/>
      <c r="GY131" s="216"/>
      <c r="GZ131" s="216"/>
      <c r="HA131" s="216"/>
      <c r="HB131" s="216"/>
      <c r="HC131" s="216"/>
      <c r="HD131" s="216"/>
      <c r="HE131" s="216"/>
      <c r="HF131" s="216"/>
      <c r="HG131" s="216"/>
      <c r="HH131" s="216"/>
      <c r="HI131" s="216"/>
      <c r="HJ131" s="216"/>
      <c r="HK131" s="216"/>
      <c r="HL131" s="216"/>
      <c r="HM131" s="216"/>
      <c r="HN131" s="216"/>
      <c r="HO131" s="216"/>
      <c r="HP131" s="216"/>
      <c r="HQ131" s="216"/>
      <c r="HR131" s="216"/>
      <c r="HS131" s="216"/>
      <c r="HT131" s="216"/>
      <c r="HU131" s="216"/>
      <c r="HV131" s="216"/>
      <c r="HW131" s="216"/>
      <c r="HX131" s="216"/>
      <c r="HY131" s="216"/>
      <c r="HZ131" s="216"/>
      <c r="IA131" s="216"/>
      <c r="IB131" s="216"/>
      <c r="IC131" s="216"/>
      <c r="ID131" s="216"/>
      <c r="IE131" s="216"/>
      <c r="IF131" s="216"/>
      <c r="IG131" s="216"/>
      <c r="IH131" s="216"/>
      <c r="II131" s="216"/>
      <c r="IJ131" s="216"/>
      <c r="IK131" s="216"/>
      <c r="IL131" s="216"/>
      <c r="IM131" s="216"/>
      <c r="IN131" s="216"/>
      <c r="IO131" s="216"/>
      <c r="IP131" s="216"/>
      <c r="IQ131" s="216"/>
      <c r="IR131" s="216"/>
      <c r="IS131" s="216"/>
      <c r="IT131" s="216"/>
      <c r="IU131" s="216"/>
      <c r="IV131" s="216"/>
    </row>
    <row r="132" spans="1:256" ht="12" hidden="1">
      <c r="A132" s="59" t="s">
        <v>87</v>
      </c>
      <c r="B132" s="244"/>
      <c r="C132" s="446">
        <v>4628.5713999999998</v>
      </c>
      <c r="D132" s="226">
        <v>176</v>
      </c>
      <c r="E132" s="445">
        <v>3666</v>
      </c>
      <c r="F132" s="445">
        <v>126329</v>
      </c>
      <c r="G132" s="143">
        <v>326986</v>
      </c>
      <c r="H132" s="445">
        <v>165538</v>
      </c>
      <c r="I132" s="445">
        <v>161448</v>
      </c>
      <c r="J132" s="241">
        <v>2.59</v>
      </c>
      <c r="K132" s="165">
        <v>70.64512389287114</v>
      </c>
      <c r="L132" s="82">
        <v>-94</v>
      </c>
      <c r="M132" s="82">
        <v>-74</v>
      </c>
      <c r="N132" s="83">
        <v>-0.22607845533422954</v>
      </c>
      <c r="O132" s="242">
        <v>158</v>
      </c>
      <c r="P132" s="83">
        <v>0.48270805328119271</v>
      </c>
      <c r="Q132" s="242">
        <v>232</v>
      </c>
      <c r="R132" s="83">
        <v>0.70878650861542225</v>
      </c>
      <c r="S132" s="82">
        <v>-20</v>
      </c>
      <c r="T132" s="144">
        <v>-6.1102285225468123E-2</v>
      </c>
      <c r="U132" s="243">
        <v>1158</v>
      </c>
      <c r="V132" s="83">
        <v>3.537822314554564</v>
      </c>
      <c r="W132" s="242">
        <v>1178</v>
      </c>
      <c r="X132" s="83">
        <v>3.5989245997800321</v>
      </c>
      <c r="Y132" s="83">
        <v>-0.28718074055969767</v>
      </c>
      <c r="Z132" s="83"/>
      <c r="AA132" s="242">
        <v>149</v>
      </c>
      <c r="AB132" s="162"/>
      <c r="AC132" s="242">
        <v>80</v>
      </c>
      <c r="AD132" s="145"/>
      <c r="AE132" s="375">
        <v>93212</v>
      </c>
      <c r="AF132" s="376">
        <v>56905</v>
      </c>
      <c r="AG132" s="376">
        <v>36307</v>
      </c>
      <c r="AH132" s="165"/>
      <c r="AI132" s="165"/>
      <c r="AJ132" s="165"/>
      <c r="AK132" s="165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</row>
    <row r="133" spans="1:256" ht="12" hidden="1">
      <c r="A133" s="59" t="s">
        <v>88</v>
      </c>
      <c r="B133" s="244"/>
      <c r="C133" s="446">
        <v>4628.5713999999998</v>
      </c>
      <c r="D133" s="226">
        <v>176</v>
      </c>
      <c r="E133" s="445">
        <v>3666</v>
      </c>
      <c r="F133" s="445">
        <v>126371</v>
      </c>
      <c r="G133" s="143">
        <v>326813</v>
      </c>
      <c r="H133" s="445">
        <v>165472</v>
      </c>
      <c r="I133" s="445">
        <v>161341</v>
      </c>
      <c r="J133" s="241">
        <v>2.59</v>
      </c>
      <c r="K133" s="165">
        <v>70.607747349430539</v>
      </c>
      <c r="L133" s="82">
        <v>-173</v>
      </c>
      <c r="M133" s="82">
        <v>-108</v>
      </c>
      <c r="N133" s="83">
        <v>-0.33003955890824133</v>
      </c>
      <c r="O133" s="242">
        <v>193</v>
      </c>
      <c r="P133" s="83">
        <v>0.58979291545639434</v>
      </c>
      <c r="Q133" s="242">
        <v>301</v>
      </c>
      <c r="R133" s="83">
        <v>0.91983247436463567</v>
      </c>
      <c r="S133" s="82">
        <v>-65</v>
      </c>
      <c r="T133" s="144">
        <v>-0.19863491971329283</v>
      </c>
      <c r="U133" s="243">
        <v>1291</v>
      </c>
      <c r="V133" s="83">
        <v>3.9451950976901817</v>
      </c>
      <c r="W133" s="242">
        <v>1356</v>
      </c>
      <c r="X133" s="83">
        <v>4.1438300174034746</v>
      </c>
      <c r="Y133" s="83">
        <v>-0.52867447862153416</v>
      </c>
      <c r="Z133" s="83"/>
      <c r="AA133" s="242">
        <v>159</v>
      </c>
      <c r="AB133" s="162"/>
      <c r="AC133" s="242">
        <v>76</v>
      </c>
      <c r="AD133" s="145"/>
      <c r="AE133" s="375">
        <v>93235</v>
      </c>
      <c r="AF133" s="376">
        <v>56916</v>
      </c>
      <c r="AG133" s="376">
        <v>36319</v>
      </c>
      <c r="AH133" s="165"/>
      <c r="AI133" s="165"/>
      <c r="AJ133" s="165"/>
      <c r="AK133" s="165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</row>
    <row r="134" spans="1:256" ht="12" hidden="1">
      <c r="A134" s="59" t="s">
        <v>89</v>
      </c>
      <c r="B134" s="244"/>
      <c r="C134" s="446">
        <v>4628.5713999999998</v>
      </c>
      <c r="D134" s="226">
        <v>176</v>
      </c>
      <c r="E134" s="445">
        <v>3666</v>
      </c>
      <c r="F134" s="445">
        <v>126445</v>
      </c>
      <c r="G134" s="143">
        <v>326780</v>
      </c>
      <c r="H134" s="445">
        <v>165437</v>
      </c>
      <c r="I134" s="445">
        <v>161343</v>
      </c>
      <c r="J134" s="241">
        <v>2.58</v>
      </c>
      <c r="K134" s="165">
        <v>70.600617719756897</v>
      </c>
      <c r="L134" s="82">
        <v>-33</v>
      </c>
      <c r="M134" s="82">
        <v>-51</v>
      </c>
      <c r="N134" s="83">
        <v>-0.15585987280611946</v>
      </c>
      <c r="O134" s="242">
        <v>207</v>
      </c>
      <c r="P134" s="83">
        <v>0.63260771903660262</v>
      </c>
      <c r="Q134" s="242">
        <v>258</v>
      </c>
      <c r="R134" s="83">
        <v>0.78846759184272208</v>
      </c>
      <c r="S134" s="82">
        <v>18</v>
      </c>
      <c r="T134" s="144">
        <v>5.5009366872749155E-2</v>
      </c>
      <c r="U134" s="243">
        <v>1521</v>
      </c>
      <c r="V134" s="83">
        <v>4.6482915007472112</v>
      </c>
      <c r="W134" s="242">
        <v>1503</v>
      </c>
      <c r="X134" s="83">
        <v>4.593282133874462</v>
      </c>
      <c r="Y134" s="83">
        <v>-0.1008505059333703</v>
      </c>
      <c r="Z134" s="83"/>
      <c r="AA134" s="242">
        <v>85</v>
      </c>
      <c r="AB134" s="162"/>
      <c r="AC134" s="242">
        <v>80</v>
      </c>
      <c r="AD134" s="145"/>
      <c r="AE134" s="375">
        <v>93284</v>
      </c>
      <c r="AF134" s="376">
        <v>56914</v>
      </c>
      <c r="AG134" s="376">
        <v>36370</v>
      </c>
      <c r="AH134" s="165"/>
      <c r="AI134" s="165"/>
      <c r="AJ134" s="165"/>
      <c r="AK134" s="165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60"/>
      <c r="FC134" s="60"/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60"/>
      <c r="GZ134" s="60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60"/>
      <c r="IS134" s="60"/>
      <c r="IT134" s="60"/>
      <c r="IU134" s="60"/>
      <c r="IV134" s="60"/>
    </row>
    <row r="135" spans="1:256" ht="12" hidden="1">
      <c r="A135" s="59" t="s">
        <v>76</v>
      </c>
      <c r="B135" s="244"/>
      <c r="C135" s="446">
        <v>4628.5713999999998</v>
      </c>
      <c r="D135" s="226">
        <v>176</v>
      </c>
      <c r="E135" s="445">
        <v>3666</v>
      </c>
      <c r="F135" s="445">
        <v>126663</v>
      </c>
      <c r="G135" s="143">
        <v>326576</v>
      </c>
      <c r="H135" s="445">
        <v>165299</v>
      </c>
      <c r="I135" s="445">
        <v>161277</v>
      </c>
      <c r="J135" s="241">
        <v>2.58</v>
      </c>
      <c r="K135" s="165">
        <v>70.55654364541077</v>
      </c>
      <c r="L135" s="82">
        <v>-204</v>
      </c>
      <c r="M135" s="82">
        <v>-68</v>
      </c>
      <c r="N135" s="83">
        <v>-0.20787796340736442</v>
      </c>
      <c r="O135" s="242">
        <v>186</v>
      </c>
      <c r="P135" s="83">
        <v>0.56860737049661436</v>
      </c>
      <c r="Q135" s="242">
        <v>254</v>
      </c>
      <c r="R135" s="83">
        <v>0.77648533390397878</v>
      </c>
      <c r="S135" s="82">
        <v>-136</v>
      </c>
      <c r="T135" s="144">
        <v>-0.41575592681472839</v>
      </c>
      <c r="U135" s="243">
        <v>1178</v>
      </c>
      <c r="V135" s="83">
        <v>3.6011800131452243</v>
      </c>
      <c r="W135" s="242">
        <v>1314</v>
      </c>
      <c r="X135" s="83">
        <v>4.0169359399599527</v>
      </c>
      <c r="Y135" s="83">
        <v>-0.62363389022209281</v>
      </c>
      <c r="Z135" s="83"/>
      <c r="AA135" s="242">
        <v>155</v>
      </c>
      <c r="AB135" s="162"/>
      <c r="AC135" s="242">
        <v>79</v>
      </c>
      <c r="AD135" s="145"/>
      <c r="AE135" s="375">
        <v>93225</v>
      </c>
      <c r="AF135" s="376">
        <v>56866</v>
      </c>
      <c r="AG135" s="376">
        <v>36359</v>
      </c>
      <c r="AH135" s="215"/>
      <c r="AI135" s="215"/>
      <c r="AJ135" s="215"/>
      <c r="AK135" s="215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  <c r="DE135" s="216"/>
      <c r="DF135" s="216"/>
      <c r="DG135" s="216"/>
      <c r="DH135" s="216"/>
      <c r="DI135" s="216"/>
      <c r="DJ135" s="216"/>
      <c r="DK135" s="216"/>
      <c r="DL135" s="216"/>
      <c r="DM135" s="216"/>
      <c r="DN135" s="216"/>
      <c r="DO135" s="216"/>
      <c r="DP135" s="216"/>
      <c r="DQ135" s="216"/>
      <c r="DR135" s="216"/>
      <c r="DS135" s="216"/>
      <c r="DT135" s="216"/>
      <c r="DU135" s="216"/>
      <c r="DV135" s="216"/>
      <c r="DW135" s="216"/>
      <c r="DX135" s="216"/>
      <c r="DY135" s="216"/>
      <c r="DZ135" s="216"/>
      <c r="EA135" s="216"/>
      <c r="EB135" s="216"/>
      <c r="EC135" s="216"/>
      <c r="ED135" s="216"/>
      <c r="EE135" s="216"/>
      <c r="EF135" s="216"/>
      <c r="EG135" s="216"/>
      <c r="EH135" s="216"/>
      <c r="EI135" s="216"/>
      <c r="EJ135" s="216"/>
      <c r="EK135" s="216"/>
      <c r="EL135" s="216"/>
      <c r="EM135" s="216"/>
      <c r="EN135" s="216"/>
      <c r="EO135" s="216"/>
      <c r="EP135" s="216"/>
      <c r="EQ135" s="216"/>
      <c r="ER135" s="216"/>
      <c r="ES135" s="216"/>
      <c r="ET135" s="216"/>
      <c r="EU135" s="216"/>
      <c r="EV135" s="216"/>
      <c r="EW135" s="216"/>
      <c r="EX135" s="216"/>
      <c r="EY135" s="216"/>
      <c r="EZ135" s="216"/>
      <c r="FA135" s="216"/>
      <c r="FB135" s="216"/>
      <c r="FC135" s="216"/>
      <c r="FD135" s="216"/>
      <c r="FE135" s="216"/>
      <c r="FF135" s="216"/>
      <c r="FG135" s="216"/>
      <c r="FH135" s="216"/>
      <c r="FI135" s="216"/>
      <c r="FJ135" s="216"/>
      <c r="FK135" s="216"/>
      <c r="FL135" s="216"/>
      <c r="FM135" s="216"/>
      <c r="FN135" s="216"/>
      <c r="FO135" s="216"/>
      <c r="FP135" s="216"/>
      <c r="FQ135" s="216"/>
      <c r="FR135" s="216"/>
      <c r="FS135" s="216"/>
      <c r="FT135" s="216"/>
      <c r="FU135" s="216"/>
      <c r="FV135" s="216"/>
      <c r="FW135" s="216"/>
      <c r="FX135" s="216"/>
      <c r="FY135" s="216"/>
      <c r="FZ135" s="216"/>
      <c r="GA135" s="216"/>
      <c r="GB135" s="216"/>
      <c r="GC135" s="216"/>
      <c r="GD135" s="216"/>
      <c r="GE135" s="216"/>
      <c r="GF135" s="216"/>
      <c r="GG135" s="216"/>
      <c r="GH135" s="216"/>
      <c r="GI135" s="216"/>
      <c r="GJ135" s="216"/>
      <c r="GK135" s="216"/>
      <c r="GL135" s="216"/>
      <c r="GM135" s="216"/>
      <c r="GN135" s="216"/>
      <c r="GO135" s="216"/>
      <c r="GP135" s="216"/>
      <c r="GQ135" s="216"/>
      <c r="GR135" s="216"/>
      <c r="GS135" s="216"/>
      <c r="GT135" s="216"/>
      <c r="GU135" s="216"/>
      <c r="GV135" s="216"/>
      <c r="GW135" s="216"/>
      <c r="GX135" s="216"/>
      <c r="GY135" s="216"/>
      <c r="GZ135" s="216"/>
      <c r="HA135" s="216"/>
      <c r="HB135" s="216"/>
      <c r="HC135" s="216"/>
      <c r="HD135" s="216"/>
      <c r="HE135" s="216"/>
      <c r="HF135" s="216"/>
      <c r="HG135" s="216"/>
      <c r="HH135" s="216"/>
      <c r="HI135" s="216"/>
      <c r="HJ135" s="216"/>
      <c r="HK135" s="216"/>
      <c r="HL135" s="216"/>
      <c r="HM135" s="216"/>
      <c r="HN135" s="216"/>
      <c r="HO135" s="216"/>
      <c r="HP135" s="216"/>
      <c r="HQ135" s="216"/>
      <c r="HR135" s="216"/>
      <c r="HS135" s="216"/>
      <c r="HT135" s="216"/>
      <c r="HU135" s="216"/>
      <c r="HV135" s="216"/>
      <c r="HW135" s="216"/>
      <c r="HX135" s="216"/>
      <c r="HY135" s="216"/>
      <c r="HZ135" s="216"/>
      <c r="IA135" s="216"/>
      <c r="IB135" s="216"/>
      <c r="IC135" s="216"/>
      <c r="ID135" s="216"/>
      <c r="IE135" s="216"/>
      <c r="IF135" s="216"/>
      <c r="IG135" s="216"/>
      <c r="IH135" s="216"/>
      <c r="II135" s="216"/>
      <c r="IJ135" s="216"/>
      <c r="IK135" s="216"/>
      <c r="IL135" s="216"/>
      <c r="IM135" s="216"/>
      <c r="IN135" s="216"/>
      <c r="IO135" s="216"/>
      <c r="IP135" s="216"/>
      <c r="IQ135" s="216"/>
      <c r="IR135" s="216"/>
      <c r="IS135" s="216"/>
      <c r="IT135" s="216"/>
      <c r="IU135" s="216"/>
      <c r="IV135" s="216"/>
    </row>
    <row r="136" spans="1:256" ht="12" hidden="1">
      <c r="A136" s="59" t="s">
        <v>90</v>
      </c>
      <c r="B136" s="244"/>
      <c r="C136" s="446">
        <v>4628.5713999999998</v>
      </c>
      <c r="D136" s="226">
        <v>176</v>
      </c>
      <c r="E136" s="445">
        <v>3666</v>
      </c>
      <c r="F136" s="445">
        <v>126709</v>
      </c>
      <c r="G136" s="143">
        <v>326465</v>
      </c>
      <c r="H136" s="445">
        <v>165232</v>
      </c>
      <c r="I136" s="445">
        <v>161233</v>
      </c>
      <c r="J136" s="241">
        <v>2.58</v>
      </c>
      <c r="K136" s="165">
        <v>70.53256216378125</v>
      </c>
      <c r="L136" s="82">
        <v>-111</v>
      </c>
      <c r="M136" s="82">
        <v>-54</v>
      </c>
      <c r="N136" s="83">
        <v>-0.16538012161564131</v>
      </c>
      <c r="O136" s="242">
        <v>245</v>
      </c>
      <c r="P136" s="83">
        <v>0.750335736959854</v>
      </c>
      <c r="Q136" s="242">
        <v>299</v>
      </c>
      <c r="R136" s="83">
        <v>0.91571585857549531</v>
      </c>
      <c r="S136" s="82">
        <v>-57</v>
      </c>
      <c r="T136" s="144">
        <v>-0.17456790614984374</v>
      </c>
      <c r="U136" s="243">
        <v>1131</v>
      </c>
      <c r="V136" s="83">
        <v>3.4637947693942643</v>
      </c>
      <c r="W136" s="242">
        <v>1188</v>
      </c>
      <c r="X136" s="83">
        <v>3.6383626755441081</v>
      </c>
      <c r="Y136" s="83">
        <v>-0.33994802776548505</v>
      </c>
      <c r="Z136" s="83"/>
      <c r="AA136" s="242">
        <v>149</v>
      </c>
      <c r="AB136" s="162"/>
      <c r="AC136" s="242">
        <v>91</v>
      </c>
      <c r="AD136" s="145"/>
      <c r="AE136" s="375">
        <v>93267</v>
      </c>
      <c r="AF136" s="376">
        <v>56881</v>
      </c>
      <c r="AG136" s="376">
        <v>36386</v>
      </c>
      <c r="AH136" s="165"/>
      <c r="AI136" s="165"/>
      <c r="AJ136" s="165"/>
      <c r="AK136" s="165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60"/>
      <c r="DM136" s="60"/>
      <c r="DN136" s="60"/>
      <c r="DO136" s="60"/>
      <c r="DP136" s="60"/>
      <c r="DQ136" s="60"/>
      <c r="DR136" s="60"/>
      <c r="DS136" s="60"/>
      <c r="DT136" s="60"/>
      <c r="DU136" s="60"/>
      <c r="DV136" s="60"/>
      <c r="DW136" s="60"/>
      <c r="DX136" s="60"/>
      <c r="DY136" s="60"/>
      <c r="DZ136" s="60"/>
      <c r="EA136" s="60"/>
      <c r="EB136" s="60"/>
      <c r="EC136" s="60"/>
      <c r="ED136" s="60"/>
      <c r="EE136" s="60"/>
      <c r="EF136" s="60"/>
      <c r="EG136" s="60"/>
      <c r="EH136" s="60"/>
      <c r="EI136" s="60"/>
      <c r="EJ136" s="60"/>
      <c r="EK136" s="60"/>
      <c r="EL136" s="60"/>
      <c r="EM136" s="60"/>
      <c r="EN136" s="60"/>
      <c r="EO136" s="60"/>
      <c r="EP136" s="60"/>
      <c r="EQ136" s="60"/>
      <c r="ER136" s="60"/>
      <c r="ES136" s="60"/>
      <c r="ET136" s="60"/>
      <c r="EU136" s="60"/>
      <c r="EV136" s="60"/>
      <c r="EW136" s="60"/>
      <c r="EX136" s="60"/>
      <c r="EY136" s="60"/>
      <c r="EZ136" s="60"/>
      <c r="FA136" s="60"/>
      <c r="FB136" s="60"/>
      <c r="FC136" s="60"/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0"/>
      <c r="GX136" s="60"/>
      <c r="GY136" s="60"/>
      <c r="GZ136" s="60"/>
      <c r="HA136" s="60"/>
      <c r="HB136" s="60"/>
      <c r="HC136" s="60"/>
      <c r="HD136" s="60"/>
      <c r="HE136" s="60"/>
      <c r="HF136" s="60"/>
      <c r="HG136" s="60"/>
      <c r="HH136" s="60"/>
      <c r="HI136" s="60"/>
      <c r="HJ136" s="60"/>
      <c r="HK136" s="60"/>
      <c r="HL136" s="60"/>
      <c r="HM136" s="60"/>
      <c r="HN136" s="60"/>
      <c r="HO136" s="60"/>
      <c r="HP136" s="60"/>
      <c r="HQ136" s="60"/>
      <c r="HR136" s="60"/>
      <c r="HS136" s="60"/>
      <c r="HT136" s="60"/>
      <c r="HU136" s="60"/>
      <c r="HV136" s="60"/>
      <c r="HW136" s="60"/>
      <c r="HX136" s="60"/>
      <c r="HY136" s="60"/>
      <c r="HZ136" s="60"/>
      <c r="IA136" s="60"/>
      <c r="IB136" s="60"/>
      <c r="IC136" s="60"/>
      <c r="ID136" s="60"/>
      <c r="IE136" s="60"/>
      <c r="IF136" s="60"/>
      <c r="IG136" s="60"/>
      <c r="IH136" s="60"/>
      <c r="II136" s="60"/>
      <c r="IJ136" s="60"/>
      <c r="IK136" s="60"/>
      <c r="IL136" s="60"/>
      <c r="IM136" s="60"/>
      <c r="IN136" s="60"/>
      <c r="IO136" s="60"/>
      <c r="IP136" s="60"/>
      <c r="IQ136" s="60"/>
      <c r="IR136" s="60"/>
      <c r="IS136" s="60"/>
      <c r="IT136" s="60"/>
      <c r="IU136" s="60"/>
      <c r="IV136" s="60"/>
    </row>
    <row r="137" spans="1:256" ht="12" hidden="1">
      <c r="A137" s="59" t="s">
        <v>91</v>
      </c>
      <c r="B137" s="244"/>
      <c r="C137" s="446">
        <v>4628.5713999999998</v>
      </c>
      <c r="D137" s="226">
        <v>176</v>
      </c>
      <c r="E137" s="445">
        <v>3666</v>
      </c>
      <c r="F137" s="445">
        <v>126751</v>
      </c>
      <c r="G137" s="143">
        <v>326369</v>
      </c>
      <c r="H137" s="445">
        <v>165174</v>
      </c>
      <c r="I137" s="445">
        <v>161195</v>
      </c>
      <c r="J137" s="241">
        <v>2.57</v>
      </c>
      <c r="K137" s="165">
        <v>70.511821422912476</v>
      </c>
      <c r="L137" s="82">
        <v>-96</v>
      </c>
      <c r="M137" s="82">
        <v>-46</v>
      </c>
      <c r="N137" s="83">
        <v>-0.14092403275564691</v>
      </c>
      <c r="O137" s="242">
        <v>212</v>
      </c>
      <c r="P137" s="83">
        <v>0.64947597704776405</v>
      </c>
      <c r="Q137" s="242">
        <v>258</v>
      </c>
      <c r="R137" s="83">
        <v>0.79040000980341096</v>
      </c>
      <c r="S137" s="82">
        <v>-50</v>
      </c>
      <c r="T137" s="144">
        <v>-0.15317829647352887</v>
      </c>
      <c r="U137" s="243">
        <v>996</v>
      </c>
      <c r="V137" s="83">
        <v>3.0513116657527029</v>
      </c>
      <c r="W137" s="242">
        <v>1046</v>
      </c>
      <c r="X137" s="83">
        <v>3.2044899622262317</v>
      </c>
      <c r="Y137" s="83">
        <v>-0.29410232922917579</v>
      </c>
      <c r="Z137" s="83"/>
      <c r="AA137" s="242">
        <v>177</v>
      </c>
      <c r="AB137" s="162"/>
      <c r="AC137" s="242">
        <v>81</v>
      </c>
      <c r="AD137" s="145"/>
      <c r="AE137" s="375">
        <v>93277</v>
      </c>
      <c r="AF137" s="376">
        <v>56878</v>
      </c>
      <c r="AG137" s="376">
        <v>36399</v>
      </c>
      <c r="AH137" s="165"/>
      <c r="AI137" s="165"/>
      <c r="AJ137" s="165"/>
      <c r="AK137" s="165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  <c r="DL137" s="60"/>
      <c r="DM137" s="60"/>
      <c r="DN137" s="60"/>
      <c r="DO137" s="60"/>
      <c r="DP137" s="60"/>
      <c r="DQ137" s="60"/>
      <c r="DR137" s="60"/>
      <c r="DS137" s="60"/>
      <c r="DT137" s="60"/>
      <c r="DU137" s="60"/>
      <c r="DV137" s="60"/>
      <c r="DW137" s="60"/>
      <c r="DX137" s="60"/>
      <c r="DY137" s="60"/>
      <c r="DZ137" s="60"/>
      <c r="EA137" s="60"/>
      <c r="EB137" s="60"/>
      <c r="EC137" s="60"/>
      <c r="ED137" s="60"/>
      <c r="EE137" s="60"/>
      <c r="EF137" s="60"/>
      <c r="EG137" s="60"/>
      <c r="EH137" s="60"/>
      <c r="EI137" s="60"/>
      <c r="EJ137" s="60"/>
      <c r="EK137" s="60"/>
      <c r="EL137" s="60"/>
      <c r="EM137" s="60"/>
      <c r="EN137" s="60"/>
      <c r="EO137" s="60"/>
      <c r="EP137" s="60"/>
      <c r="EQ137" s="60"/>
      <c r="ER137" s="60"/>
      <c r="ES137" s="60"/>
      <c r="ET137" s="60"/>
      <c r="EU137" s="60"/>
      <c r="EV137" s="60"/>
      <c r="EW137" s="60"/>
      <c r="EX137" s="60"/>
      <c r="EY137" s="60"/>
      <c r="EZ137" s="60"/>
      <c r="FA137" s="60"/>
      <c r="FB137" s="60"/>
      <c r="FC137" s="60"/>
      <c r="FD137" s="60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0"/>
      <c r="GX137" s="60"/>
      <c r="GY137" s="60"/>
      <c r="GZ137" s="60"/>
      <c r="HA137" s="60"/>
      <c r="HB137" s="60"/>
      <c r="HC137" s="60"/>
      <c r="HD137" s="60"/>
      <c r="HE137" s="60"/>
      <c r="HF137" s="60"/>
      <c r="HG137" s="60"/>
      <c r="HH137" s="60"/>
      <c r="HI137" s="60"/>
      <c r="HJ137" s="60"/>
      <c r="HK137" s="60"/>
      <c r="HL137" s="60"/>
      <c r="HM137" s="60"/>
      <c r="HN137" s="60"/>
      <c r="HO137" s="60"/>
      <c r="HP137" s="60"/>
      <c r="HQ137" s="60"/>
      <c r="HR137" s="60"/>
      <c r="HS137" s="60"/>
      <c r="HT137" s="60"/>
      <c r="HU137" s="60"/>
      <c r="HV137" s="60"/>
      <c r="HW137" s="60"/>
      <c r="HX137" s="60"/>
      <c r="HY137" s="60"/>
      <c r="HZ137" s="60"/>
      <c r="IA137" s="60"/>
      <c r="IB137" s="60"/>
      <c r="IC137" s="60"/>
      <c r="ID137" s="60"/>
      <c r="IE137" s="60"/>
      <c r="IF137" s="60"/>
      <c r="IG137" s="60"/>
      <c r="IH137" s="60"/>
      <c r="II137" s="60"/>
      <c r="IJ137" s="60"/>
      <c r="IK137" s="60"/>
      <c r="IL137" s="60"/>
      <c r="IM137" s="60"/>
      <c r="IN137" s="60"/>
      <c r="IO137" s="60"/>
      <c r="IP137" s="60"/>
      <c r="IQ137" s="60"/>
      <c r="IR137" s="60"/>
      <c r="IS137" s="60"/>
      <c r="IT137" s="60"/>
      <c r="IU137" s="60"/>
      <c r="IV137" s="60"/>
    </row>
    <row r="138" spans="1:256" ht="12" hidden="1">
      <c r="A138" s="59" t="s">
        <v>80</v>
      </c>
      <c r="B138" s="244"/>
      <c r="C138" s="446">
        <v>4628.5713999999998</v>
      </c>
      <c r="D138" s="226">
        <v>176</v>
      </c>
      <c r="E138" s="445">
        <v>3666</v>
      </c>
      <c r="F138" s="445">
        <v>126729</v>
      </c>
      <c r="G138" s="143">
        <v>326247</v>
      </c>
      <c r="H138" s="445">
        <v>165073</v>
      </c>
      <c r="I138" s="445">
        <v>161174</v>
      </c>
      <c r="J138" s="241">
        <v>2.57</v>
      </c>
      <c r="K138" s="165">
        <v>70.485463398058414</v>
      </c>
      <c r="L138" s="82">
        <v>-122</v>
      </c>
      <c r="M138" s="82">
        <v>-68</v>
      </c>
      <c r="N138" s="83">
        <v>-0.20839207129460513</v>
      </c>
      <c r="O138" s="242">
        <v>215</v>
      </c>
      <c r="P138" s="83">
        <v>0.65888669600500138</v>
      </c>
      <c r="Q138" s="242">
        <v>283</v>
      </c>
      <c r="R138" s="83">
        <v>0.86727876729960651</v>
      </c>
      <c r="S138" s="82">
        <v>-54</v>
      </c>
      <c r="T138" s="144">
        <v>-0.16548782132218642</v>
      </c>
      <c r="U138" s="243">
        <v>986</v>
      </c>
      <c r="V138" s="83">
        <v>3.021685033771774</v>
      </c>
      <c r="W138" s="242">
        <v>1040</v>
      </c>
      <c r="X138" s="83">
        <v>3.1871728550939604</v>
      </c>
      <c r="Y138" s="83">
        <v>-0.37387989261679155</v>
      </c>
      <c r="Z138" s="83"/>
      <c r="AA138" s="242">
        <v>206</v>
      </c>
      <c r="AB138" s="162"/>
      <c r="AC138" s="242">
        <v>79</v>
      </c>
      <c r="AD138" s="145"/>
      <c r="AE138" s="375">
        <v>93289</v>
      </c>
      <c r="AF138" s="376">
        <v>56904</v>
      </c>
      <c r="AG138" s="376">
        <v>36385</v>
      </c>
      <c r="AH138" s="215"/>
      <c r="AI138" s="215"/>
      <c r="AJ138" s="215"/>
      <c r="AK138" s="215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  <c r="DE138" s="216"/>
      <c r="DF138" s="216"/>
      <c r="DG138" s="216"/>
      <c r="DH138" s="216"/>
      <c r="DI138" s="216"/>
      <c r="DJ138" s="216"/>
      <c r="DK138" s="216"/>
      <c r="DL138" s="216"/>
      <c r="DM138" s="216"/>
      <c r="DN138" s="216"/>
      <c r="DO138" s="216"/>
      <c r="DP138" s="216"/>
      <c r="DQ138" s="216"/>
      <c r="DR138" s="216"/>
      <c r="DS138" s="216"/>
      <c r="DT138" s="216"/>
      <c r="DU138" s="216"/>
      <c r="DV138" s="216"/>
      <c r="DW138" s="216"/>
      <c r="DX138" s="216"/>
      <c r="DY138" s="216"/>
      <c r="DZ138" s="216"/>
      <c r="EA138" s="216"/>
      <c r="EB138" s="216"/>
      <c r="EC138" s="216"/>
      <c r="ED138" s="216"/>
      <c r="EE138" s="216"/>
      <c r="EF138" s="216"/>
      <c r="EG138" s="216"/>
      <c r="EH138" s="216"/>
      <c r="EI138" s="216"/>
      <c r="EJ138" s="216"/>
      <c r="EK138" s="216"/>
      <c r="EL138" s="216"/>
      <c r="EM138" s="216"/>
      <c r="EN138" s="216"/>
      <c r="EO138" s="216"/>
      <c r="EP138" s="216"/>
      <c r="EQ138" s="216"/>
      <c r="ER138" s="216"/>
      <c r="ES138" s="216"/>
      <c r="ET138" s="216"/>
      <c r="EU138" s="216"/>
      <c r="EV138" s="216"/>
      <c r="EW138" s="216"/>
      <c r="EX138" s="216"/>
      <c r="EY138" s="216"/>
      <c r="EZ138" s="216"/>
      <c r="FA138" s="216"/>
      <c r="FB138" s="216"/>
      <c r="FC138" s="216"/>
      <c r="FD138" s="216"/>
      <c r="FE138" s="216"/>
      <c r="FF138" s="216"/>
      <c r="FG138" s="216"/>
      <c r="FH138" s="216"/>
      <c r="FI138" s="216"/>
      <c r="FJ138" s="216"/>
      <c r="FK138" s="216"/>
      <c r="FL138" s="216"/>
      <c r="FM138" s="216"/>
      <c r="FN138" s="216"/>
      <c r="FO138" s="216"/>
      <c r="FP138" s="216"/>
      <c r="FQ138" s="216"/>
      <c r="FR138" s="216"/>
      <c r="FS138" s="216"/>
      <c r="FT138" s="216"/>
      <c r="FU138" s="216"/>
      <c r="FV138" s="216"/>
      <c r="FW138" s="216"/>
      <c r="FX138" s="216"/>
      <c r="FY138" s="216"/>
      <c r="FZ138" s="216"/>
      <c r="GA138" s="216"/>
      <c r="GB138" s="216"/>
      <c r="GC138" s="216"/>
      <c r="GD138" s="216"/>
      <c r="GE138" s="216"/>
      <c r="GF138" s="216"/>
      <c r="GG138" s="216"/>
      <c r="GH138" s="216"/>
      <c r="GI138" s="216"/>
      <c r="GJ138" s="216"/>
      <c r="GK138" s="216"/>
      <c r="GL138" s="216"/>
      <c r="GM138" s="216"/>
      <c r="GN138" s="216"/>
      <c r="GO138" s="216"/>
      <c r="GP138" s="216"/>
      <c r="GQ138" s="216"/>
      <c r="GR138" s="216"/>
      <c r="GS138" s="216"/>
      <c r="GT138" s="216"/>
      <c r="GU138" s="216"/>
      <c r="GV138" s="216"/>
      <c r="GW138" s="216"/>
      <c r="GX138" s="216"/>
      <c r="GY138" s="216"/>
      <c r="GZ138" s="216"/>
      <c r="HA138" s="216"/>
      <c r="HB138" s="216"/>
      <c r="HC138" s="216"/>
      <c r="HD138" s="216"/>
      <c r="HE138" s="216"/>
      <c r="HF138" s="216"/>
      <c r="HG138" s="216"/>
      <c r="HH138" s="216"/>
      <c r="HI138" s="216"/>
      <c r="HJ138" s="216"/>
      <c r="HK138" s="216"/>
      <c r="HL138" s="216"/>
      <c r="HM138" s="216"/>
      <c r="HN138" s="216"/>
      <c r="HO138" s="216"/>
      <c r="HP138" s="216"/>
      <c r="HQ138" s="216"/>
      <c r="HR138" s="216"/>
      <c r="HS138" s="216"/>
      <c r="HT138" s="216"/>
      <c r="HU138" s="216"/>
      <c r="HV138" s="216"/>
      <c r="HW138" s="216"/>
      <c r="HX138" s="216"/>
      <c r="HY138" s="216"/>
      <c r="HZ138" s="216"/>
      <c r="IA138" s="216"/>
      <c r="IB138" s="216"/>
      <c r="IC138" s="216"/>
      <c r="ID138" s="216"/>
      <c r="IE138" s="216"/>
      <c r="IF138" s="216"/>
      <c r="IG138" s="216"/>
      <c r="IH138" s="216"/>
      <c r="II138" s="216"/>
      <c r="IJ138" s="216"/>
      <c r="IK138" s="216"/>
      <c r="IL138" s="216"/>
      <c r="IM138" s="216"/>
      <c r="IN138" s="216"/>
      <c r="IO138" s="216"/>
      <c r="IP138" s="216"/>
      <c r="IQ138" s="216"/>
      <c r="IR138" s="216"/>
      <c r="IS138" s="216"/>
      <c r="IT138" s="216"/>
      <c r="IU138" s="216"/>
      <c r="IV138" s="216"/>
    </row>
    <row r="139" spans="1:256" ht="12">
      <c r="A139" s="63" t="s">
        <v>261</v>
      </c>
      <c r="B139" s="244"/>
      <c r="C139" s="446"/>
      <c r="D139" s="226"/>
      <c r="E139" s="445"/>
      <c r="F139" s="445"/>
      <c r="G139" s="143"/>
      <c r="H139" s="445"/>
      <c r="I139" s="445"/>
      <c r="J139" s="241"/>
      <c r="K139" s="165"/>
      <c r="L139" s="82"/>
      <c r="M139" s="82"/>
      <c r="N139" s="83"/>
      <c r="O139" s="242"/>
      <c r="P139" s="83"/>
      <c r="Q139" s="242"/>
      <c r="R139" s="83"/>
      <c r="S139" s="82"/>
      <c r="T139" s="144"/>
      <c r="U139" s="243"/>
      <c r="V139" s="83"/>
      <c r="W139" s="242"/>
      <c r="X139" s="83"/>
      <c r="Y139" s="83"/>
      <c r="Z139" s="83"/>
      <c r="AA139" s="242"/>
      <c r="AB139" s="162"/>
      <c r="AC139" s="242"/>
      <c r="AD139" s="145"/>
      <c r="AE139" s="375"/>
      <c r="AF139" s="376"/>
      <c r="AG139" s="376"/>
      <c r="AH139" s="215"/>
      <c r="AI139" s="215"/>
      <c r="AJ139" s="215"/>
      <c r="AK139" s="215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  <c r="DE139" s="216"/>
      <c r="DF139" s="216"/>
      <c r="DG139" s="216"/>
      <c r="DH139" s="216"/>
      <c r="DI139" s="216"/>
      <c r="DJ139" s="216"/>
      <c r="DK139" s="216"/>
      <c r="DL139" s="216"/>
      <c r="DM139" s="216"/>
      <c r="DN139" s="216"/>
      <c r="DO139" s="216"/>
      <c r="DP139" s="216"/>
      <c r="DQ139" s="216"/>
      <c r="DR139" s="216"/>
      <c r="DS139" s="216"/>
      <c r="DT139" s="216"/>
      <c r="DU139" s="216"/>
      <c r="DV139" s="216"/>
      <c r="DW139" s="216"/>
      <c r="DX139" s="216"/>
      <c r="DY139" s="216"/>
      <c r="DZ139" s="216"/>
      <c r="EA139" s="216"/>
      <c r="EB139" s="216"/>
      <c r="EC139" s="216"/>
      <c r="ED139" s="216"/>
      <c r="EE139" s="216"/>
      <c r="EF139" s="216"/>
      <c r="EG139" s="216"/>
      <c r="EH139" s="216"/>
      <c r="EI139" s="216"/>
      <c r="EJ139" s="216"/>
      <c r="EK139" s="216"/>
      <c r="EL139" s="216"/>
      <c r="EM139" s="216"/>
      <c r="EN139" s="216"/>
      <c r="EO139" s="216"/>
      <c r="EP139" s="216"/>
      <c r="EQ139" s="216"/>
      <c r="ER139" s="216"/>
      <c r="ES139" s="216"/>
      <c r="ET139" s="216"/>
      <c r="EU139" s="216"/>
      <c r="EV139" s="216"/>
      <c r="EW139" s="216"/>
      <c r="EX139" s="216"/>
      <c r="EY139" s="216"/>
      <c r="EZ139" s="216"/>
      <c r="FA139" s="216"/>
      <c r="FB139" s="216"/>
      <c r="FC139" s="216"/>
      <c r="FD139" s="216"/>
      <c r="FE139" s="216"/>
      <c r="FF139" s="216"/>
      <c r="FG139" s="216"/>
      <c r="FH139" s="216"/>
      <c r="FI139" s="216"/>
      <c r="FJ139" s="216"/>
      <c r="FK139" s="216"/>
      <c r="FL139" s="216"/>
      <c r="FM139" s="216"/>
      <c r="FN139" s="216"/>
      <c r="FO139" s="216"/>
      <c r="FP139" s="216"/>
      <c r="FQ139" s="216"/>
      <c r="FR139" s="216"/>
      <c r="FS139" s="216"/>
      <c r="FT139" s="216"/>
      <c r="FU139" s="216"/>
      <c r="FV139" s="216"/>
      <c r="FW139" s="216"/>
      <c r="FX139" s="216"/>
      <c r="FY139" s="216"/>
      <c r="FZ139" s="216"/>
      <c r="GA139" s="216"/>
      <c r="GB139" s="216"/>
      <c r="GC139" s="216"/>
      <c r="GD139" s="216"/>
      <c r="GE139" s="216"/>
      <c r="GF139" s="216"/>
      <c r="GG139" s="216"/>
      <c r="GH139" s="216"/>
      <c r="GI139" s="216"/>
      <c r="GJ139" s="216"/>
      <c r="GK139" s="216"/>
      <c r="GL139" s="216"/>
      <c r="GM139" s="216"/>
      <c r="GN139" s="216"/>
      <c r="GO139" s="216"/>
      <c r="GP139" s="216"/>
      <c r="GQ139" s="216"/>
      <c r="GR139" s="216"/>
      <c r="GS139" s="216"/>
      <c r="GT139" s="216"/>
      <c r="GU139" s="216"/>
      <c r="GV139" s="216"/>
      <c r="GW139" s="216"/>
      <c r="GX139" s="216"/>
      <c r="GY139" s="216"/>
      <c r="GZ139" s="216"/>
      <c r="HA139" s="216"/>
      <c r="HB139" s="216"/>
      <c r="HC139" s="216"/>
      <c r="HD139" s="216"/>
      <c r="HE139" s="216"/>
      <c r="HF139" s="216"/>
      <c r="HG139" s="216"/>
      <c r="HH139" s="216"/>
      <c r="HI139" s="216"/>
      <c r="HJ139" s="216"/>
      <c r="HK139" s="216"/>
      <c r="HL139" s="216"/>
      <c r="HM139" s="216"/>
      <c r="HN139" s="216"/>
      <c r="HO139" s="216"/>
      <c r="HP139" s="216"/>
      <c r="HQ139" s="216"/>
      <c r="HR139" s="216"/>
      <c r="HS139" s="216"/>
      <c r="HT139" s="216"/>
      <c r="HU139" s="216"/>
      <c r="HV139" s="216"/>
      <c r="HW139" s="216"/>
      <c r="HX139" s="216"/>
      <c r="HY139" s="216"/>
      <c r="HZ139" s="216"/>
      <c r="IA139" s="216"/>
      <c r="IB139" s="216"/>
      <c r="IC139" s="216"/>
      <c r="ID139" s="216"/>
      <c r="IE139" s="216"/>
      <c r="IF139" s="216"/>
      <c r="IG139" s="216"/>
      <c r="IH139" s="216"/>
      <c r="II139" s="216"/>
      <c r="IJ139" s="216"/>
      <c r="IK139" s="216"/>
      <c r="IL139" s="216"/>
      <c r="IM139" s="216"/>
      <c r="IN139" s="216"/>
      <c r="IO139" s="216"/>
      <c r="IP139" s="216"/>
      <c r="IQ139" s="216"/>
      <c r="IR139" s="216"/>
      <c r="IS139" s="216"/>
      <c r="IT139" s="216"/>
      <c r="IU139" s="216"/>
      <c r="IV139" s="216"/>
    </row>
    <row r="140" spans="1:256" ht="12">
      <c r="A140" s="61" t="s">
        <v>81</v>
      </c>
      <c r="B140" s="245"/>
      <c r="C140" s="454">
        <v>4628.5713999999998</v>
      </c>
      <c r="D140" s="247">
        <v>176</v>
      </c>
      <c r="E140" s="456">
        <v>3666</v>
      </c>
      <c r="F140" s="456">
        <v>126673</v>
      </c>
      <c r="G140" s="249">
        <v>326063</v>
      </c>
      <c r="H140" s="456">
        <v>164942</v>
      </c>
      <c r="I140" s="456">
        <v>161121</v>
      </c>
      <c r="J140" s="250">
        <v>2.57</v>
      </c>
      <c r="K140" s="194">
        <v>70.44571031139327</v>
      </c>
      <c r="L140" s="251">
        <v>-184</v>
      </c>
      <c r="M140" s="251">
        <v>-130</v>
      </c>
      <c r="N140" s="191">
        <v>-0.39850896338622255</v>
      </c>
      <c r="O140" s="252">
        <v>161</v>
      </c>
      <c r="P140" s="191">
        <v>0.4935380238860142</v>
      </c>
      <c r="Q140" s="252">
        <v>291</v>
      </c>
      <c r="R140" s="191">
        <v>0.89204698727223675</v>
      </c>
      <c r="S140" s="251">
        <v>-54</v>
      </c>
      <c r="T140" s="253">
        <v>-0.16553449248350782</v>
      </c>
      <c r="U140" s="254">
        <v>940</v>
      </c>
      <c r="V140" s="191">
        <v>2.8815263506388407</v>
      </c>
      <c r="W140" s="252">
        <v>994</v>
      </c>
      <c r="X140" s="191">
        <v>3.0470608431223485</v>
      </c>
      <c r="Y140" s="191">
        <v>-0.56404345586973037</v>
      </c>
      <c r="Z140" s="191"/>
      <c r="AA140" s="252">
        <v>159</v>
      </c>
      <c r="AB140" s="192"/>
      <c r="AC140" s="252">
        <v>71</v>
      </c>
      <c r="AD140" s="193"/>
      <c r="AE140" s="467">
        <v>93294</v>
      </c>
      <c r="AF140" s="468">
        <v>56892</v>
      </c>
      <c r="AG140" s="468">
        <v>36402</v>
      </c>
      <c r="AH140" s="215"/>
      <c r="AI140" s="215"/>
      <c r="AJ140" s="215"/>
      <c r="AK140" s="215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  <c r="DE140" s="216"/>
      <c r="DF140" s="216"/>
      <c r="DG140" s="216"/>
      <c r="DH140" s="216"/>
      <c r="DI140" s="216"/>
      <c r="DJ140" s="216"/>
      <c r="DK140" s="216"/>
      <c r="DL140" s="216"/>
      <c r="DM140" s="216"/>
      <c r="DN140" s="216"/>
      <c r="DO140" s="216"/>
      <c r="DP140" s="216"/>
      <c r="DQ140" s="216"/>
      <c r="DR140" s="216"/>
      <c r="DS140" s="216"/>
      <c r="DT140" s="216"/>
      <c r="DU140" s="216"/>
      <c r="DV140" s="216"/>
      <c r="DW140" s="216"/>
      <c r="DX140" s="216"/>
      <c r="DY140" s="216"/>
      <c r="DZ140" s="216"/>
      <c r="EA140" s="216"/>
      <c r="EB140" s="216"/>
      <c r="EC140" s="216"/>
      <c r="ED140" s="216"/>
      <c r="EE140" s="216"/>
      <c r="EF140" s="216"/>
      <c r="EG140" s="216"/>
      <c r="EH140" s="216"/>
      <c r="EI140" s="216"/>
      <c r="EJ140" s="216"/>
      <c r="EK140" s="216"/>
      <c r="EL140" s="216"/>
      <c r="EM140" s="216"/>
      <c r="EN140" s="216"/>
      <c r="EO140" s="216"/>
      <c r="EP140" s="216"/>
      <c r="EQ140" s="216"/>
      <c r="ER140" s="216"/>
      <c r="ES140" s="216"/>
      <c r="ET140" s="216"/>
      <c r="EU140" s="216"/>
      <c r="EV140" s="216"/>
      <c r="EW140" s="216"/>
      <c r="EX140" s="216"/>
      <c r="EY140" s="216"/>
      <c r="EZ140" s="216"/>
      <c r="FA140" s="216"/>
      <c r="FB140" s="216"/>
      <c r="FC140" s="216"/>
      <c r="FD140" s="216"/>
      <c r="FE140" s="216"/>
      <c r="FF140" s="216"/>
      <c r="FG140" s="216"/>
      <c r="FH140" s="216"/>
      <c r="FI140" s="216"/>
      <c r="FJ140" s="216"/>
      <c r="FK140" s="216"/>
      <c r="FL140" s="216"/>
      <c r="FM140" s="216"/>
      <c r="FN140" s="216"/>
      <c r="FO140" s="216"/>
      <c r="FP140" s="216"/>
      <c r="FQ140" s="216"/>
      <c r="FR140" s="216"/>
      <c r="FS140" s="216"/>
      <c r="FT140" s="216"/>
      <c r="FU140" s="216"/>
      <c r="FV140" s="216"/>
      <c r="FW140" s="216"/>
      <c r="FX140" s="216"/>
      <c r="FY140" s="216"/>
      <c r="FZ140" s="216"/>
      <c r="GA140" s="216"/>
      <c r="GB140" s="216"/>
      <c r="GC140" s="216"/>
      <c r="GD140" s="216"/>
      <c r="GE140" s="216"/>
      <c r="GF140" s="216"/>
      <c r="GG140" s="216"/>
      <c r="GH140" s="216"/>
      <c r="GI140" s="216"/>
      <c r="GJ140" s="216"/>
      <c r="GK140" s="216"/>
      <c r="GL140" s="216"/>
      <c r="GM140" s="216"/>
      <c r="GN140" s="216"/>
      <c r="GO140" s="216"/>
      <c r="GP140" s="216"/>
      <c r="GQ140" s="216"/>
      <c r="GR140" s="216"/>
      <c r="GS140" s="216"/>
      <c r="GT140" s="216"/>
      <c r="GU140" s="216"/>
      <c r="GV140" s="216"/>
      <c r="GW140" s="216"/>
      <c r="GX140" s="216"/>
      <c r="GY140" s="216"/>
      <c r="GZ140" s="216"/>
      <c r="HA140" s="216"/>
      <c r="HB140" s="216"/>
      <c r="HC140" s="216"/>
      <c r="HD140" s="216"/>
      <c r="HE140" s="216"/>
      <c r="HF140" s="216"/>
      <c r="HG140" s="216"/>
      <c r="HH140" s="216"/>
      <c r="HI140" s="216"/>
      <c r="HJ140" s="216"/>
      <c r="HK140" s="216"/>
      <c r="HL140" s="216"/>
      <c r="HM140" s="216"/>
      <c r="HN140" s="216"/>
      <c r="HO140" s="216"/>
      <c r="HP140" s="216"/>
      <c r="HQ140" s="216"/>
      <c r="HR140" s="216"/>
      <c r="HS140" s="216"/>
      <c r="HT140" s="216"/>
      <c r="HU140" s="216"/>
      <c r="HV140" s="216"/>
      <c r="HW140" s="216"/>
      <c r="HX140" s="216"/>
      <c r="HY140" s="216"/>
      <c r="HZ140" s="216"/>
      <c r="IA140" s="216"/>
      <c r="IB140" s="216"/>
      <c r="IC140" s="216"/>
      <c r="ID140" s="216"/>
      <c r="IE140" s="216"/>
      <c r="IF140" s="216"/>
      <c r="IG140" s="216"/>
      <c r="IH140" s="216"/>
      <c r="II140" s="216"/>
      <c r="IJ140" s="216"/>
      <c r="IK140" s="216"/>
      <c r="IL140" s="216"/>
      <c r="IM140" s="216"/>
      <c r="IN140" s="216"/>
      <c r="IO140" s="216"/>
      <c r="IP140" s="216"/>
      <c r="IQ140" s="216"/>
      <c r="IR140" s="216"/>
      <c r="IS140" s="216"/>
      <c r="IT140" s="216"/>
      <c r="IU140" s="216"/>
      <c r="IV140" s="216"/>
    </row>
    <row r="141" spans="1:256" ht="12">
      <c r="A141" s="224" t="s">
        <v>222</v>
      </c>
      <c r="B141" s="195"/>
      <c r="C141" s="80">
        <v>0</v>
      </c>
      <c r="D141" s="80">
        <v>0</v>
      </c>
      <c r="E141" s="80">
        <v>0</v>
      </c>
      <c r="F141" s="80">
        <v>-4.4188780784193041E-2</v>
      </c>
      <c r="G141" s="80">
        <v>-5.6398986044316118E-2</v>
      </c>
      <c r="H141" s="80">
        <v>-7.9358829124084498E-2</v>
      </c>
      <c r="I141" s="80">
        <v>-3.2883715735788646E-2</v>
      </c>
      <c r="J141" s="80">
        <v>0</v>
      </c>
      <c r="K141" s="80">
        <v>-5.6398986044317742E-2</v>
      </c>
      <c r="L141" s="80">
        <v>-50.819672131147541</v>
      </c>
      <c r="M141" s="80">
        <v>-91.17647058823529</v>
      </c>
      <c r="N141" s="80">
        <v>-91.230386506811016</v>
      </c>
      <c r="O141" s="80">
        <v>-25.116279069767444</v>
      </c>
      <c r="P141" s="80">
        <v>-25.095160233396495</v>
      </c>
      <c r="Q141" s="80">
        <v>2.8268551236749118</v>
      </c>
      <c r="R141" s="80">
        <v>2.8558545310349919</v>
      </c>
      <c r="S141" s="80">
        <v>0</v>
      </c>
      <c r="T141" s="80">
        <v>-2.8202172793450005E-2</v>
      </c>
      <c r="U141" s="80">
        <v>-4.6653144016227177</v>
      </c>
      <c r="V141" s="80">
        <v>-4.6384279488581353</v>
      </c>
      <c r="W141" s="80">
        <v>-4.4230769230769234</v>
      </c>
      <c r="X141" s="80">
        <v>-4.3961221540800715</v>
      </c>
      <c r="Y141" s="80">
        <v>-50.862206555688481</v>
      </c>
      <c r="Z141" s="80" t="s">
        <v>107</v>
      </c>
      <c r="AA141" s="80">
        <v>-22.815533980582526</v>
      </c>
      <c r="AB141" s="80" t="s">
        <v>107</v>
      </c>
      <c r="AC141" s="80">
        <v>-10.126582278481013</v>
      </c>
      <c r="AD141" s="80" t="s">
        <v>107</v>
      </c>
      <c r="AE141" s="80">
        <v>5.3596887092797647E-3</v>
      </c>
      <c r="AF141" s="80">
        <v>-2.1088148460565163E-2</v>
      </c>
      <c r="AG141" s="80">
        <v>4.6722550501580321E-2</v>
      </c>
      <c r="AH141" s="81"/>
      <c r="AI141" s="81"/>
      <c r="AJ141" s="81"/>
      <c r="AK141" s="81"/>
    </row>
    <row r="142" spans="1:256" ht="12.75" thickBot="1">
      <c r="A142" s="225" t="s">
        <v>223</v>
      </c>
      <c r="B142" s="196"/>
      <c r="C142" s="95">
        <v>0</v>
      </c>
      <c r="D142" s="95">
        <v>0</v>
      </c>
      <c r="E142" s="95">
        <v>2.4881185350852668</v>
      </c>
      <c r="F142" s="95">
        <v>0.35015170599931872</v>
      </c>
      <c r="G142" s="95">
        <v>-0.52625477442737378</v>
      </c>
      <c r="H142" s="95">
        <v>-0.71629788361062285</v>
      </c>
      <c r="I142" s="95">
        <v>-0.33094967090612165</v>
      </c>
      <c r="J142" s="95">
        <v>-1.1538461538461635</v>
      </c>
      <c r="K142" s="95">
        <v>-0.526254774427379</v>
      </c>
      <c r="L142" s="95">
        <v>-2.2222222222222223</v>
      </c>
      <c r="M142" s="95">
        <v>-36.84210526315789</v>
      </c>
      <c r="N142" s="95">
        <v>-37.539286207524128</v>
      </c>
      <c r="O142" s="95">
        <v>-28.125</v>
      </c>
      <c r="P142" s="95">
        <v>-27.758812412634569</v>
      </c>
      <c r="Q142" s="95">
        <v>-8.7774294670846391</v>
      </c>
      <c r="R142" s="95">
        <v>-8.3126701903302642</v>
      </c>
      <c r="S142" s="95">
        <v>36.470588235294116</v>
      </c>
      <c r="T142" s="95">
        <v>36.146919615873443</v>
      </c>
      <c r="U142" s="95">
        <v>-27.692307692307693</v>
      </c>
      <c r="V142" s="95">
        <v>-27.32391563117217</v>
      </c>
      <c r="W142" s="95">
        <v>-28.231046931407946</v>
      </c>
      <c r="X142" s="95">
        <v>-27.865399630233256</v>
      </c>
      <c r="Y142" s="95">
        <v>-2.7430223464752697</v>
      </c>
      <c r="Z142" s="95" t="e">
        <v>#DIV/0!</v>
      </c>
      <c r="AA142" s="95">
        <v>-13.586956521739129</v>
      </c>
      <c r="AB142" s="95" t="e">
        <v>#DIV/0!</v>
      </c>
      <c r="AC142" s="95">
        <v>-26.804123711340207</v>
      </c>
      <c r="AD142" s="95" t="e">
        <v>#DIV/0!</v>
      </c>
      <c r="AE142" s="95">
        <v>0.125567468366657</v>
      </c>
      <c r="AF142" s="95">
        <v>-3.6898423910178689E-2</v>
      </c>
      <c r="AG142" s="95">
        <v>0.38054268696227661</v>
      </c>
      <c r="AH142" s="81"/>
      <c r="AI142" s="81"/>
      <c r="AJ142" s="81"/>
      <c r="AK142" s="81"/>
    </row>
    <row r="143" spans="1:256" ht="15.75" thickBot="1">
      <c r="A143" s="32"/>
      <c r="B143" s="32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4"/>
      <c r="W143" s="37"/>
      <c r="X143" s="37"/>
      <c r="Y143" s="37"/>
      <c r="Z143" s="37"/>
      <c r="AA143" s="264"/>
      <c r="AB143" s="264"/>
      <c r="AC143" s="231"/>
    </row>
    <row r="144" spans="1:256">
      <c r="A144" s="44" t="s">
        <v>262</v>
      </c>
      <c r="B144" s="66">
        <v>31</v>
      </c>
      <c r="C144" s="269">
        <v>4628.5713999999998</v>
      </c>
      <c r="D144" s="68">
        <v>176</v>
      </c>
      <c r="E144" s="68">
        <v>3666</v>
      </c>
      <c r="F144" s="483">
        <v>126673</v>
      </c>
      <c r="G144" s="483">
        <v>326063</v>
      </c>
      <c r="H144" s="70">
        <v>164942</v>
      </c>
      <c r="I144" s="70">
        <v>161121</v>
      </c>
      <c r="J144" s="71">
        <v>2.57</v>
      </c>
      <c r="K144" s="72">
        <v>70.44571031139327</v>
      </c>
      <c r="L144" s="233">
        <v>-184</v>
      </c>
      <c r="M144" s="73">
        <v>-130</v>
      </c>
      <c r="N144" s="234">
        <v>-0.39850896338622255</v>
      </c>
      <c r="O144" s="68">
        <v>161</v>
      </c>
      <c r="P144" s="74">
        <v>0.4935380238860142</v>
      </c>
      <c r="Q144" s="68">
        <v>291</v>
      </c>
      <c r="R144" s="74">
        <v>0.89204698727223675</v>
      </c>
      <c r="S144" s="73">
        <v>-54</v>
      </c>
      <c r="T144" s="235">
        <v>-0.16553449248350782</v>
      </c>
      <c r="U144" s="259">
        <v>940</v>
      </c>
      <c r="V144" s="74">
        <v>2.8815263506388407</v>
      </c>
      <c r="W144" s="259">
        <v>994</v>
      </c>
      <c r="X144" s="74">
        <v>3.0470608431223485</v>
      </c>
      <c r="Y144" s="74">
        <v>-0.56404345586973037</v>
      </c>
      <c r="Z144" s="75"/>
      <c r="AA144" s="232">
        <v>159</v>
      </c>
      <c r="AB144" s="76"/>
      <c r="AC144" s="232">
        <v>71</v>
      </c>
      <c r="AD144" s="75"/>
      <c r="AE144" s="70">
        <v>93294</v>
      </c>
      <c r="AF144" s="70">
        <v>56892</v>
      </c>
      <c r="AG144" s="70">
        <v>36402</v>
      </c>
    </row>
    <row r="145" spans="1:256">
      <c r="A145" s="64" t="s">
        <v>27</v>
      </c>
      <c r="B145" s="77">
        <v>31</v>
      </c>
      <c r="C145" s="270">
        <v>29.409500000000001</v>
      </c>
      <c r="D145" s="271">
        <v>44</v>
      </c>
      <c r="E145" s="271">
        <v>1070</v>
      </c>
      <c r="F145" s="271">
        <v>41613</v>
      </c>
      <c r="G145" s="500">
        <v>103324</v>
      </c>
      <c r="H145" s="89">
        <v>49667</v>
      </c>
      <c r="I145" s="89">
        <v>53657</v>
      </c>
      <c r="J145" s="80">
        <v>2.48</v>
      </c>
      <c r="K145" s="81">
        <v>3513.2865230622756</v>
      </c>
      <c r="L145" s="82">
        <v>-80</v>
      </c>
      <c r="M145" s="82">
        <v>-37</v>
      </c>
      <c r="N145" s="83">
        <v>-0.35795828334816765</v>
      </c>
      <c r="O145" s="84">
        <v>37</v>
      </c>
      <c r="P145" s="83">
        <v>0.35795828334816765</v>
      </c>
      <c r="Q145" s="84">
        <v>74</v>
      </c>
      <c r="R145" s="83">
        <v>0.7159165666963353</v>
      </c>
      <c r="S145" s="85">
        <v>-43</v>
      </c>
      <c r="T145" s="86">
        <v>-0.41600557253976245</v>
      </c>
      <c r="U145" s="78">
        <v>318</v>
      </c>
      <c r="V145" s="239">
        <v>3.0765063271545219</v>
      </c>
      <c r="W145" s="78">
        <v>361</v>
      </c>
      <c r="X145" s="87">
        <v>3.4925118996942843</v>
      </c>
      <c r="Y145" s="87">
        <v>-0.77396385588793004</v>
      </c>
      <c r="Z145" s="81"/>
      <c r="AA145" s="91">
        <v>51</v>
      </c>
      <c r="AB145" s="237"/>
      <c r="AC145" s="91">
        <v>28</v>
      </c>
      <c r="AD145" s="81"/>
      <c r="AE145" s="257">
        <v>12829</v>
      </c>
      <c r="AF145" s="89">
        <v>9687</v>
      </c>
      <c r="AG145" s="89">
        <v>3142</v>
      </c>
    </row>
    <row r="146" spans="1:256">
      <c r="A146" s="64" t="s">
        <v>28</v>
      </c>
      <c r="B146" s="77">
        <v>31</v>
      </c>
      <c r="C146" s="270">
        <v>120.5181</v>
      </c>
      <c r="D146" s="271">
        <v>12</v>
      </c>
      <c r="E146" s="271">
        <v>229</v>
      </c>
      <c r="F146" s="271">
        <v>4390</v>
      </c>
      <c r="G146" s="500">
        <v>10816</v>
      </c>
      <c r="H146" s="89">
        <v>5627</v>
      </c>
      <c r="I146" s="89">
        <v>5189</v>
      </c>
      <c r="J146" s="80">
        <v>2.46</v>
      </c>
      <c r="K146" s="81">
        <v>89.745855601772675</v>
      </c>
      <c r="L146" s="82">
        <v>14</v>
      </c>
      <c r="M146" s="82">
        <v>-4</v>
      </c>
      <c r="N146" s="83">
        <v>-0.37006198538255175</v>
      </c>
      <c r="O146" s="84">
        <v>11</v>
      </c>
      <c r="P146" s="83">
        <v>1.0176704598020168</v>
      </c>
      <c r="Q146" s="84">
        <v>15</v>
      </c>
      <c r="R146" s="83">
        <v>1.3877324451845685</v>
      </c>
      <c r="S146" s="85">
        <v>18</v>
      </c>
      <c r="T146" s="86">
        <v>1.665278934221482</v>
      </c>
      <c r="U146" s="78">
        <v>31</v>
      </c>
      <c r="V146" s="87">
        <v>2.8679803867147746</v>
      </c>
      <c r="W146" s="78">
        <v>13</v>
      </c>
      <c r="X146" s="87">
        <v>1.2027014524932926</v>
      </c>
      <c r="Y146" s="87">
        <v>1.2952169488389302</v>
      </c>
      <c r="Z146" s="81"/>
      <c r="AA146" s="91">
        <v>4</v>
      </c>
      <c r="AB146" s="237"/>
      <c r="AC146" s="91">
        <v>1</v>
      </c>
      <c r="AD146" s="81"/>
      <c r="AE146" s="257">
        <v>2095</v>
      </c>
      <c r="AF146" s="89">
        <v>1612</v>
      </c>
      <c r="AG146" s="89">
        <v>483</v>
      </c>
      <c r="AH146" s="263"/>
      <c r="AI146" s="263"/>
      <c r="AJ146" s="263"/>
      <c r="AK146" s="263"/>
      <c r="AL146" s="263"/>
      <c r="AM146" s="263"/>
      <c r="AN146" s="263"/>
      <c r="AO146" s="263"/>
      <c r="AP146" s="263"/>
      <c r="AQ146" s="263"/>
      <c r="AR146" s="263"/>
      <c r="AS146" s="263"/>
      <c r="AT146" s="263"/>
      <c r="AU146" s="263"/>
      <c r="AV146" s="263"/>
      <c r="AW146" s="263"/>
      <c r="AX146" s="263"/>
      <c r="AY146" s="263"/>
      <c r="AZ146" s="263"/>
      <c r="BA146" s="263"/>
      <c r="BB146" s="263"/>
      <c r="BC146" s="263"/>
      <c r="BD146" s="263"/>
      <c r="BE146" s="263"/>
      <c r="BF146" s="263"/>
      <c r="BG146" s="263"/>
      <c r="BH146" s="263"/>
      <c r="BI146" s="263"/>
      <c r="BJ146" s="263"/>
      <c r="BK146" s="263"/>
      <c r="BL146" s="263"/>
      <c r="BM146" s="263"/>
      <c r="BN146" s="263"/>
      <c r="BO146" s="263"/>
      <c r="BP146" s="263"/>
      <c r="BQ146" s="263"/>
      <c r="BR146" s="263"/>
      <c r="BS146" s="263"/>
      <c r="BT146" s="263"/>
      <c r="BU146" s="263"/>
      <c r="BV146" s="263"/>
      <c r="BW146" s="263"/>
      <c r="BX146" s="263"/>
      <c r="BY146" s="263"/>
      <c r="BZ146" s="263"/>
      <c r="CA146" s="263"/>
      <c r="CB146" s="263"/>
      <c r="CC146" s="263"/>
      <c r="CD146" s="263"/>
      <c r="CE146" s="263"/>
      <c r="CF146" s="263"/>
      <c r="CG146" s="263"/>
      <c r="CH146" s="263"/>
      <c r="CI146" s="263"/>
      <c r="CJ146" s="263"/>
      <c r="CK146" s="263"/>
      <c r="CL146" s="263"/>
      <c r="CM146" s="263"/>
      <c r="CN146" s="263"/>
      <c r="CO146" s="263"/>
      <c r="CP146" s="263"/>
      <c r="CQ146" s="263"/>
      <c r="CR146" s="263"/>
      <c r="CS146" s="263"/>
      <c r="CT146" s="263"/>
      <c r="CU146" s="263"/>
      <c r="CV146" s="263"/>
      <c r="CW146" s="263"/>
      <c r="CX146" s="263"/>
      <c r="CY146" s="263"/>
      <c r="CZ146" s="263"/>
      <c r="DA146" s="263"/>
      <c r="DB146" s="263"/>
      <c r="DC146" s="263"/>
      <c r="DD146" s="263"/>
      <c r="DE146" s="263"/>
      <c r="DF146" s="263"/>
      <c r="DG146" s="263"/>
      <c r="DH146" s="263"/>
      <c r="DI146" s="263"/>
      <c r="DJ146" s="263"/>
      <c r="DK146" s="263"/>
      <c r="DL146" s="263"/>
      <c r="DM146" s="263"/>
      <c r="DN146" s="263"/>
      <c r="DO146" s="263"/>
      <c r="DP146" s="263"/>
      <c r="DQ146" s="263"/>
      <c r="DR146" s="263"/>
      <c r="DS146" s="263"/>
      <c r="DT146" s="263"/>
      <c r="DU146" s="263"/>
      <c r="DV146" s="263"/>
      <c r="DW146" s="263"/>
      <c r="DX146" s="263"/>
      <c r="DY146" s="263"/>
      <c r="DZ146" s="263"/>
      <c r="EA146" s="263"/>
      <c r="EB146" s="263"/>
      <c r="EC146" s="263"/>
      <c r="ED146" s="263"/>
      <c r="EE146" s="263"/>
      <c r="EF146" s="263"/>
      <c r="EG146" s="263"/>
      <c r="EH146" s="263"/>
      <c r="EI146" s="263"/>
      <c r="EJ146" s="263"/>
      <c r="EK146" s="263"/>
      <c r="EL146" s="263"/>
      <c r="EM146" s="263"/>
      <c r="EN146" s="263"/>
      <c r="EO146" s="263"/>
      <c r="EP146" s="263"/>
      <c r="EQ146" s="263"/>
      <c r="ER146" s="263"/>
      <c r="ES146" s="263"/>
      <c r="ET146" s="263"/>
      <c r="EU146" s="263"/>
      <c r="EV146" s="263"/>
      <c r="EW146" s="263"/>
      <c r="EX146" s="263"/>
      <c r="EY146" s="263"/>
      <c r="EZ146" s="263"/>
      <c r="FA146" s="263"/>
      <c r="FB146" s="263"/>
      <c r="FC146" s="263"/>
      <c r="FD146" s="263"/>
      <c r="FE146" s="263"/>
      <c r="FF146" s="263"/>
      <c r="FG146" s="263"/>
      <c r="FH146" s="263"/>
      <c r="FI146" s="263"/>
      <c r="FJ146" s="263"/>
      <c r="FK146" s="263"/>
      <c r="FL146" s="263"/>
      <c r="FM146" s="263"/>
      <c r="FN146" s="263"/>
      <c r="FO146" s="263"/>
      <c r="FP146" s="263"/>
      <c r="FQ146" s="263"/>
      <c r="FR146" s="263"/>
      <c r="FS146" s="263"/>
      <c r="FT146" s="263"/>
      <c r="FU146" s="263"/>
      <c r="FV146" s="263"/>
      <c r="FW146" s="263"/>
      <c r="FX146" s="263"/>
      <c r="FY146" s="263"/>
      <c r="FZ146" s="263"/>
      <c r="GA146" s="263"/>
      <c r="GB146" s="263"/>
      <c r="GC146" s="263"/>
      <c r="GD146" s="263"/>
      <c r="GE146" s="263"/>
      <c r="GF146" s="263"/>
      <c r="GG146" s="263"/>
      <c r="GH146" s="263"/>
      <c r="GI146" s="263"/>
      <c r="GJ146" s="263"/>
      <c r="GK146" s="263"/>
      <c r="GL146" s="263"/>
      <c r="GM146" s="263"/>
      <c r="GN146" s="263"/>
      <c r="GO146" s="263"/>
      <c r="GP146" s="263"/>
      <c r="GQ146" s="263"/>
      <c r="GR146" s="263"/>
      <c r="GS146" s="263"/>
      <c r="GT146" s="263"/>
      <c r="GU146" s="263"/>
      <c r="GV146" s="263"/>
      <c r="GW146" s="263"/>
      <c r="GX146" s="263"/>
      <c r="GY146" s="263"/>
      <c r="GZ146" s="263"/>
      <c r="HA146" s="263"/>
      <c r="HB146" s="263"/>
      <c r="HC146" s="263"/>
      <c r="HD146" s="263"/>
      <c r="HE146" s="263"/>
      <c r="HF146" s="263"/>
      <c r="HG146" s="263"/>
      <c r="HH146" s="263"/>
      <c r="HI146" s="263"/>
      <c r="HJ146" s="263"/>
      <c r="HK146" s="263"/>
      <c r="HL146" s="263"/>
      <c r="HM146" s="263"/>
      <c r="HN146" s="263"/>
      <c r="HO146" s="263"/>
      <c r="HP146" s="263"/>
      <c r="HQ146" s="263"/>
      <c r="HR146" s="263"/>
      <c r="HS146" s="263"/>
      <c r="HT146" s="263"/>
      <c r="HU146" s="263"/>
      <c r="HV146" s="263"/>
      <c r="HW146" s="263"/>
      <c r="HX146" s="263"/>
      <c r="HY146" s="263"/>
      <c r="HZ146" s="263"/>
      <c r="IA146" s="263"/>
      <c r="IB146" s="263"/>
      <c r="IC146" s="263"/>
      <c r="ID146" s="263"/>
      <c r="IE146" s="263"/>
      <c r="IF146" s="263"/>
      <c r="IG146" s="263"/>
      <c r="IH146" s="263"/>
      <c r="II146" s="263"/>
      <c r="IJ146" s="263"/>
      <c r="IK146" s="263"/>
      <c r="IL146" s="263"/>
      <c r="IM146" s="263"/>
      <c r="IN146" s="263"/>
      <c r="IO146" s="263"/>
      <c r="IP146" s="263"/>
      <c r="IQ146" s="263"/>
      <c r="IR146" s="263"/>
      <c r="IS146" s="263"/>
      <c r="IT146" s="263"/>
      <c r="IU146" s="263"/>
      <c r="IV146" s="263"/>
    </row>
    <row r="147" spans="1:256">
      <c r="A147" s="64" t="s">
        <v>29</v>
      </c>
      <c r="B147" s="77">
        <v>31</v>
      </c>
      <c r="C147" s="270">
        <v>252.37190000000001</v>
      </c>
      <c r="D147" s="271">
        <v>15</v>
      </c>
      <c r="E147" s="271">
        <v>318</v>
      </c>
      <c r="F147" s="271">
        <v>8859</v>
      </c>
      <c r="G147" s="500">
        <v>23609</v>
      </c>
      <c r="H147" s="89">
        <v>12509</v>
      </c>
      <c r="I147" s="89">
        <v>11100</v>
      </c>
      <c r="J147" s="80">
        <v>2.66</v>
      </c>
      <c r="K147" s="81">
        <v>93.548449728357241</v>
      </c>
      <c r="L147" s="82">
        <v>-39</v>
      </c>
      <c r="M147" s="82">
        <v>-23</v>
      </c>
      <c r="N147" s="83">
        <v>-0.9734007660240811</v>
      </c>
      <c r="O147" s="84">
        <v>6</v>
      </c>
      <c r="P147" s="83">
        <v>0.25393063461497767</v>
      </c>
      <c r="Q147" s="84">
        <v>29</v>
      </c>
      <c r="R147" s="83">
        <v>1.2273314006390588</v>
      </c>
      <c r="S147" s="85">
        <v>-16</v>
      </c>
      <c r="T147" s="86">
        <v>-0.67714835897327363</v>
      </c>
      <c r="U147" s="78">
        <v>42</v>
      </c>
      <c r="V147" s="87">
        <v>1.7775144423048439</v>
      </c>
      <c r="W147" s="78">
        <v>58</v>
      </c>
      <c r="X147" s="87">
        <v>2.4546628012781175</v>
      </c>
      <c r="Y147" s="87">
        <v>-1.6505491249973547</v>
      </c>
      <c r="Z147" s="90"/>
      <c r="AA147" s="91">
        <v>12</v>
      </c>
      <c r="AB147" s="237"/>
      <c r="AC147" s="91">
        <v>4</v>
      </c>
      <c r="AD147" s="90"/>
      <c r="AE147" s="257">
        <v>7613</v>
      </c>
      <c r="AF147" s="89">
        <v>6662</v>
      </c>
      <c r="AG147" s="89">
        <v>951</v>
      </c>
      <c r="AH147" s="263"/>
      <c r="AI147" s="263"/>
      <c r="AJ147" s="263"/>
      <c r="AK147" s="263"/>
      <c r="AL147" s="263"/>
      <c r="AM147" s="263"/>
      <c r="AN147" s="263"/>
      <c r="AO147" s="263"/>
      <c r="AP147" s="263"/>
      <c r="AQ147" s="263"/>
      <c r="AR147" s="263"/>
      <c r="AS147" s="263"/>
      <c r="AT147" s="263"/>
      <c r="AU147" s="263"/>
      <c r="AV147" s="263"/>
      <c r="AW147" s="263"/>
      <c r="AX147" s="263"/>
      <c r="AY147" s="263"/>
      <c r="AZ147" s="263"/>
      <c r="BA147" s="263"/>
      <c r="BB147" s="263"/>
      <c r="BC147" s="263"/>
      <c r="BD147" s="263"/>
      <c r="BE147" s="263"/>
      <c r="BF147" s="263"/>
      <c r="BG147" s="263"/>
      <c r="BH147" s="263"/>
      <c r="BI147" s="263"/>
      <c r="BJ147" s="263"/>
      <c r="BK147" s="263"/>
      <c r="BL147" s="263"/>
      <c r="BM147" s="263"/>
      <c r="BN147" s="263"/>
      <c r="BO147" s="263"/>
      <c r="BP147" s="263"/>
      <c r="BQ147" s="263"/>
      <c r="BR147" s="263"/>
      <c r="BS147" s="263"/>
      <c r="BT147" s="263"/>
      <c r="BU147" s="263"/>
      <c r="BV147" s="263"/>
      <c r="BW147" s="263"/>
      <c r="BX147" s="263"/>
      <c r="BY147" s="263"/>
      <c r="BZ147" s="263"/>
      <c r="CA147" s="263"/>
      <c r="CB147" s="263"/>
      <c r="CC147" s="263"/>
      <c r="CD147" s="263"/>
      <c r="CE147" s="263"/>
      <c r="CF147" s="263"/>
      <c r="CG147" s="263"/>
      <c r="CH147" s="263"/>
      <c r="CI147" s="263"/>
      <c r="CJ147" s="263"/>
      <c r="CK147" s="263"/>
      <c r="CL147" s="263"/>
      <c r="CM147" s="263"/>
      <c r="CN147" s="263"/>
      <c r="CO147" s="263"/>
      <c r="CP147" s="263"/>
      <c r="CQ147" s="263"/>
      <c r="CR147" s="263"/>
      <c r="CS147" s="263"/>
      <c r="CT147" s="263"/>
      <c r="CU147" s="263"/>
      <c r="CV147" s="263"/>
      <c r="CW147" s="263"/>
      <c r="CX147" s="263"/>
      <c r="CY147" s="263"/>
      <c r="CZ147" s="263"/>
      <c r="DA147" s="263"/>
      <c r="DB147" s="263"/>
      <c r="DC147" s="263"/>
      <c r="DD147" s="263"/>
      <c r="DE147" s="263"/>
      <c r="DF147" s="263"/>
      <c r="DG147" s="263"/>
      <c r="DH147" s="263"/>
      <c r="DI147" s="263"/>
      <c r="DJ147" s="263"/>
      <c r="DK147" s="263"/>
      <c r="DL147" s="263"/>
      <c r="DM147" s="263"/>
      <c r="DN147" s="263"/>
      <c r="DO147" s="263"/>
      <c r="DP147" s="263"/>
      <c r="DQ147" s="263"/>
      <c r="DR147" s="263"/>
      <c r="DS147" s="263"/>
      <c r="DT147" s="263"/>
      <c r="DU147" s="263"/>
      <c r="DV147" s="263"/>
      <c r="DW147" s="263"/>
      <c r="DX147" s="263"/>
      <c r="DY147" s="263"/>
      <c r="DZ147" s="263"/>
      <c r="EA147" s="263"/>
      <c r="EB147" s="263"/>
      <c r="EC147" s="263"/>
      <c r="ED147" s="263"/>
      <c r="EE147" s="263"/>
      <c r="EF147" s="263"/>
      <c r="EG147" s="263"/>
      <c r="EH147" s="263"/>
      <c r="EI147" s="263"/>
      <c r="EJ147" s="263"/>
      <c r="EK147" s="263"/>
      <c r="EL147" s="263"/>
      <c r="EM147" s="263"/>
      <c r="EN147" s="263"/>
      <c r="EO147" s="263"/>
      <c r="EP147" s="263"/>
      <c r="EQ147" s="263"/>
      <c r="ER147" s="263"/>
      <c r="ES147" s="263"/>
      <c r="ET147" s="263"/>
      <c r="EU147" s="263"/>
      <c r="EV147" s="263"/>
      <c r="EW147" s="263"/>
      <c r="EX147" s="263"/>
      <c r="EY147" s="263"/>
      <c r="EZ147" s="263"/>
      <c r="FA147" s="263"/>
      <c r="FB147" s="263"/>
      <c r="FC147" s="263"/>
      <c r="FD147" s="263"/>
      <c r="FE147" s="263"/>
      <c r="FF147" s="263"/>
      <c r="FG147" s="263"/>
      <c r="FH147" s="263"/>
      <c r="FI147" s="263"/>
      <c r="FJ147" s="263"/>
      <c r="FK147" s="263"/>
      <c r="FL147" s="263"/>
      <c r="FM147" s="263"/>
      <c r="FN147" s="263"/>
      <c r="FO147" s="263"/>
      <c r="FP147" s="263"/>
      <c r="FQ147" s="263"/>
      <c r="FR147" s="263"/>
      <c r="FS147" s="263"/>
      <c r="FT147" s="263"/>
      <c r="FU147" s="263"/>
      <c r="FV147" s="263"/>
      <c r="FW147" s="263"/>
      <c r="FX147" s="263"/>
      <c r="FY147" s="263"/>
      <c r="FZ147" s="263"/>
      <c r="GA147" s="263"/>
      <c r="GB147" s="263"/>
      <c r="GC147" s="263"/>
      <c r="GD147" s="263"/>
      <c r="GE147" s="263"/>
      <c r="GF147" s="263"/>
      <c r="GG147" s="263"/>
      <c r="GH147" s="263"/>
      <c r="GI147" s="263"/>
      <c r="GJ147" s="263"/>
      <c r="GK147" s="263"/>
      <c r="GL147" s="263"/>
      <c r="GM147" s="263"/>
      <c r="GN147" s="263"/>
      <c r="GO147" s="263"/>
      <c r="GP147" s="263"/>
      <c r="GQ147" s="263"/>
      <c r="GR147" s="263"/>
      <c r="GS147" s="263"/>
      <c r="GT147" s="263"/>
      <c r="GU147" s="263"/>
      <c r="GV147" s="263"/>
      <c r="GW147" s="263"/>
      <c r="GX147" s="263"/>
      <c r="GY147" s="263"/>
      <c r="GZ147" s="263"/>
      <c r="HA147" s="263"/>
      <c r="HB147" s="263"/>
      <c r="HC147" s="263"/>
      <c r="HD147" s="263"/>
      <c r="HE147" s="263"/>
      <c r="HF147" s="263"/>
      <c r="HG147" s="263"/>
      <c r="HH147" s="263"/>
      <c r="HI147" s="263"/>
      <c r="HJ147" s="263"/>
      <c r="HK147" s="263"/>
      <c r="HL147" s="263"/>
      <c r="HM147" s="263"/>
      <c r="HN147" s="263"/>
      <c r="HO147" s="263"/>
      <c r="HP147" s="263"/>
      <c r="HQ147" s="263"/>
      <c r="HR147" s="263"/>
      <c r="HS147" s="263"/>
      <c r="HT147" s="263"/>
      <c r="HU147" s="263"/>
      <c r="HV147" s="263"/>
      <c r="HW147" s="263"/>
      <c r="HX147" s="263"/>
      <c r="HY147" s="263"/>
      <c r="HZ147" s="263"/>
      <c r="IA147" s="263"/>
      <c r="IB147" s="263"/>
      <c r="IC147" s="263"/>
      <c r="ID147" s="263"/>
      <c r="IE147" s="263"/>
      <c r="IF147" s="263"/>
      <c r="IG147" s="263"/>
      <c r="IH147" s="263"/>
      <c r="II147" s="263"/>
      <c r="IJ147" s="263"/>
      <c r="IK147" s="263"/>
      <c r="IL147" s="263"/>
      <c r="IM147" s="263"/>
      <c r="IN147" s="263"/>
      <c r="IO147" s="263"/>
      <c r="IP147" s="263"/>
      <c r="IQ147" s="263"/>
      <c r="IR147" s="263"/>
      <c r="IS147" s="263"/>
      <c r="IT147" s="263"/>
      <c r="IU147" s="263"/>
      <c r="IV147" s="263"/>
    </row>
    <row r="148" spans="1:256">
      <c r="A148" s="64" t="s">
        <v>30</v>
      </c>
      <c r="B148" s="77">
        <v>31</v>
      </c>
      <c r="C148" s="270">
        <v>29.409500000000001</v>
      </c>
      <c r="D148" s="271">
        <v>8</v>
      </c>
      <c r="E148" s="271">
        <v>227</v>
      </c>
      <c r="F148" s="271">
        <v>7808</v>
      </c>
      <c r="G148" s="500">
        <v>20110</v>
      </c>
      <c r="H148" s="89">
        <v>10255</v>
      </c>
      <c r="I148" s="89">
        <v>9855</v>
      </c>
      <c r="J148" s="80">
        <v>2.58</v>
      </c>
      <c r="K148" s="81">
        <v>683.79265203420664</v>
      </c>
      <c r="L148" s="82">
        <v>27</v>
      </c>
      <c r="M148" s="82">
        <v>1</v>
      </c>
      <c r="N148" s="83">
        <v>4.9759908441768419E-2</v>
      </c>
      <c r="O148" s="84">
        <v>8</v>
      </c>
      <c r="P148" s="83">
        <v>0.39807926753414774</v>
      </c>
      <c r="Q148" s="84">
        <v>7</v>
      </c>
      <c r="R148" s="83">
        <v>0.34831935909237932</v>
      </c>
      <c r="S148" s="85">
        <v>26</v>
      </c>
      <c r="T148" s="86">
        <v>1.2937576194859801</v>
      </c>
      <c r="U148" s="78">
        <v>99</v>
      </c>
      <c r="V148" s="87">
        <v>4.9262309357350782</v>
      </c>
      <c r="W148" s="78">
        <v>73</v>
      </c>
      <c r="X148" s="87">
        <v>3.6324733162490981</v>
      </c>
      <c r="Y148" s="87">
        <v>1.3435175279277485</v>
      </c>
      <c r="Z148" s="90"/>
      <c r="AA148" s="91">
        <v>12</v>
      </c>
      <c r="AB148" s="237"/>
      <c r="AC148" s="91">
        <v>3</v>
      </c>
      <c r="AD148" s="90"/>
      <c r="AE148" s="257">
        <v>6636</v>
      </c>
      <c r="AF148" s="89">
        <v>4280</v>
      </c>
      <c r="AG148" s="89">
        <v>2356</v>
      </c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  <c r="BS148" s="263"/>
      <c r="BT148" s="263"/>
      <c r="BU148" s="263"/>
      <c r="BV148" s="263"/>
      <c r="BW148" s="263"/>
      <c r="BX148" s="263"/>
      <c r="BY148" s="263"/>
      <c r="BZ148" s="263"/>
      <c r="CA148" s="263"/>
      <c r="CB148" s="263"/>
      <c r="CC148" s="263"/>
      <c r="CD148" s="263"/>
      <c r="CE148" s="263"/>
      <c r="CF148" s="263"/>
      <c r="CG148" s="263"/>
      <c r="CH148" s="263"/>
      <c r="CI148" s="263"/>
      <c r="CJ148" s="263"/>
      <c r="CK148" s="263"/>
      <c r="CL148" s="263"/>
      <c r="CM148" s="263"/>
      <c r="CN148" s="263"/>
      <c r="CO148" s="263"/>
      <c r="CP148" s="263"/>
      <c r="CQ148" s="263"/>
      <c r="CR148" s="263"/>
      <c r="CS148" s="263"/>
      <c r="CT148" s="263"/>
      <c r="CU148" s="263"/>
      <c r="CV148" s="263"/>
      <c r="CW148" s="263"/>
      <c r="CX148" s="263"/>
      <c r="CY148" s="263"/>
      <c r="CZ148" s="263"/>
      <c r="DA148" s="263"/>
      <c r="DB148" s="263"/>
      <c r="DC148" s="263"/>
      <c r="DD148" s="263"/>
      <c r="DE148" s="263"/>
      <c r="DF148" s="263"/>
      <c r="DG148" s="263"/>
      <c r="DH148" s="263"/>
      <c r="DI148" s="263"/>
      <c r="DJ148" s="263"/>
      <c r="DK148" s="263"/>
      <c r="DL148" s="263"/>
      <c r="DM148" s="263"/>
      <c r="DN148" s="263"/>
      <c r="DO148" s="263"/>
      <c r="DP148" s="263"/>
      <c r="DQ148" s="263"/>
      <c r="DR148" s="263"/>
      <c r="DS148" s="263"/>
      <c r="DT148" s="263"/>
      <c r="DU148" s="263"/>
      <c r="DV148" s="263"/>
      <c r="DW148" s="263"/>
      <c r="DX148" s="263"/>
      <c r="DY148" s="263"/>
      <c r="DZ148" s="263"/>
      <c r="EA148" s="263"/>
      <c r="EB148" s="263"/>
      <c r="EC148" s="263"/>
      <c r="ED148" s="263"/>
      <c r="EE148" s="263"/>
      <c r="EF148" s="263"/>
      <c r="EG148" s="263"/>
      <c r="EH148" s="263"/>
      <c r="EI148" s="263"/>
      <c r="EJ148" s="263"/>
      <c r="EK148" s="263"/>
      <c r="EL148" s="263"/>
      <c r="EM148" s="263"/>
      <c r="EN148" s="263"/>
      <c r="EO148" s="263"/>
      <c r="EP148" s="263"/>
      <c r="EQ148" s="263"/>
      <c r="ER148" s="263"/>
      <c r="ES148" s="263"/>
      <c r="ET148" s="263"/>
      <c r="EU148" s="263"/>
      <c r="EV148" s="263"/>
      <c r="EW148" s="263"/>
      <c r="EX148" s="263"/>
      <c r="EY148" s="263"/>
      <c r="EZ148" s="263"/>
      <c r="FA148" s="263"/>
      <c r="FB148" s="263"/>
      <c r="FC148" s="263"/>
      <c r="FD148" s="263"/>
      <c r="FE148" s="263"/>
      <c r="FF148" s="263"/>
      <c r="FG148" s="263"/>
      <c r="FH148" s="263"/>
      <c r="FI148" s="263"/>
      <c r="FJ148" s="263"/>
      <c r="FK148" s="263"/>
      <c r="FL148" s="263"/>
      <c r="FM148" s="263"/>
      <c r="FN148" s="263"/>
      <c r="FO148" s="263"/>
      <c r="FP148" s="263"/>
      <c r="FQ148" s="263"/>
      <c r="FR148" s="263"/>
      <c r="FS148" s="263"/>
      <c r="FT148" s="263"/>
      <c r="FU148" s="263"/>
      <c r="FV148" s="263"/>
      <c r="FW148" s="263"/>
      <c r="FX148" s="263"/>
      <c r="FY148" s="263"/>
      <c r="FZ148" s="263"/>
      <c r="GA148" s="263"/>
      <c r="GB148" s="263"/>
      <c r="GC148" s="263"/>
      <c r="GD148" s="263"/>
      <c r="GE148" s="263"/>
      <c r="GF148" s="263"/>
      <c r="GG148" s="263"/>
      <c r="GH148" s="263"/>
      <c r="GI148" s="263"/>
      <c r="GJ148" s="263"/>
      <c r="GK148" s="263"/>
      <c r="GL148" s="263"/>
      <c r="GM148" s="263"/>
      <c r="GN148" s="263"/>
      <c r="GO148" s="263"/>
      <c r="GP148" s="263"/>
      <c r="GQ148" s="263"/>
      <c r="GR148" s="263"/>
      <c r="GS148" s="263"/>
      <c r="GT148" s="263"/>
      <c r="GU148" s="263"/>
      <c r="GV148" s="263"/>
      <c r="GW148" s="263"/>
      <c r="GX148" s="263"/>
      <c r="GY148" s="263"/>
      <c r="GZ148" s="263"/>
      <c r="HA148" s="263"/>
      <c r="HB148" s="263"/>
      <c r="HC148" s="263"/>
      <c r="HD148" s="263"/>
      <c r="HE148" s="263"/>
      <c r="HF148" s="263"/>
      <c r="HG148" s="263"/>
      <c r="HH148" s="263"/>
      <c r="HI148" s="263"/>
      <c r="HJ148" s="263"/>
      <c r="HK148" s="263"/>
      <c r="HL148" s="263"/>
      <c r="HM148" s="263"/>
      <c r="HN148" s="263"/>
      <c r="HO148" s="263"/>
      <c r="HP148" s="263"/>
      <c r="HQ148" s="263"/>
      <c r="HR148" s="263"/>
      <c r="HS148" s="263"/>
      <c r="HT148" s="263"/>
      <c r="HU148" s="263"/>
      <c r="HV148" s="263"/>
      <c r="HW148" s="263"/>
      <c r="HX148" s="263"/>
      <c r="HY148" s="263"/>
      <c r="HZ148" s="263"/>
      <c r="IA148" s="263"/>
      <c r="IB148" s="263"/>
      <c r="IC148" s="263"/>
      <c r="ID148" s="263"/>
      <c r="IE148" s="263"/>
      <c r="IF148" s="263"/>
      <c r="IG148" s="263"/>
      <c r="IH148" s="263"/>
      <c r="II148" s="263"/>
      <c r="IJ148" s="263"/>
      <c r="IK148" s="263"/>
      <c r="IL148" s="263"/>
      <c r="IM148" s="263"/>
      <c r="IN148" s="263"/>
      <c r="IO148" s="263"/>
      <c r="IP148" s="263"/>
      <c r="IQ148" s="263"/>
      <c r="IR148" s="263"/>
      <c r="IS148" s="263"/>
      <c r="IT148" s="263"/>
      <c r="IU148" s="263"/>
      <c r="IV148" s="263"/>
    </row>
    <row r="149" spans="1:256">
      <c r="A149" s="64" t="s">
        <v>31</v>
      </c>
      <c r="B149" s="77">
        <v>31</v>
      </c>
      <c r="C149" s="270">
        <v>65.258200000000002</v>
      </c>
      <c r="D149" s="271">
        <v>18</v>
      </c>
      <c r="E149" s="271">
        <v>528</v>
      </c>
      <c r="F149" s="271">
        <v>32487</v>
      </c>
      <c r="G149" s="500">
        <v>83576</v>
      </c>
      <c r="H149" s="89">
        <v>41878</v>
      </c>
      <c r="I149" s="89">
        <v>41698</v>
      </c>
      <c r="J149" s="80">
        <v>2.57</v>
      </c>
      <c r="K149" s="81">
        <v>1280.6972916813518</v>
      </c>
      <c r="L149" s="82">
        <v>-7</v>
      </c>
      <c r="M149" s="82">
        <v>-14</v>
      </c>
      <c r="N149" s="83">
        <v>-0.16750518966971562</v>
      </c>
      <c r="O149" s="84">
        <v>36</v>
      </c>
      <c r="P149" s="83">
        <v>0.43072763057926888</v>
      </c>
      <c r="Q149" s="84">
        <v>50</v>
      </c>
      <c r="R149" s="83">
        <v>0.5982328202489845</v>
      </c>
      <c r="S149" s="85">
        <v>7</v>
      </c>
      <c r="T149" s="86">
        <v>8.3752594834857863E-2</v>
      </c>
      <c r="U149" s="78">
        <v>272</v>
      </c>
      <c r="V149" s="87">
        <v>3.2543865421544758</v>
      </c>
      <c r="W149" s="78">
        <v>265</v>
      </c>
      <c r="X149" s="87">
        <v>3.1706339473196179</v>
      </c>
      <c r="Y149" s="87">
        <v>-8.3752594834857752E-2</v>
      </c>
      <c r="Z149" s="90"/>
      <c r="AA149" s="91">
        <v>36</v>
      </c>
      <c r="AB149" s="237"/>
      <c r="AC149" s="91">
        <v>15</v>
      </c>
      <c r="AD149" s="90"/>
      <c r="AE149" s="257">
        <v>15601</v>
      </c>
      <c r="AF149" s="89">
        <v>12366</v>
      </c>
      <c r="AG149" s="89">
        <v>3235</v>
      </c>
      <c r="AH149" s="263"/>
      <c r="AI149" s="263"/>
      <c r="AJ149" s="263"/>
      <c r="AK149" s="263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  <c r="BS149" s="263"/>
      <c r="BT149" s="263"/>
      <c r="BU149" s="263"/>
      <c r="BV149" s="263"/>
      <c r="BW149" s="263"/>
      <c r="BX149" s="263"/>
      <c r="BY149" s="263"/>
      <c r="BZ149" s="263"/>
      <c r="CA149" s="263"/>
      <c r="CB149" s="263"/>
      <c r="CC149" s="263"/>
      <c r="CD149" s="263"/>
      <c r="CE149" s="263"/>
      <c r="CF149" s="263"/>
      <c r="CG149" s="263"/>
      <c r="CH149" s="263"/>
      <c r="CI149" s="263"/>
      <c r="CJ149" s="263"/>
      <c r="CK149" s="263"/>
      <c r="CL149" s="263"/>
      <c r="CM149" s="263"/>
      <c r="CN149" s="263"/>
      <c r="CO149" s="263"/>
      <c r="CP149" s="263"/>
      <c r="CQ149" s="263"/>
      <c r="CR149" s="263"/>
      <c r="CS149" s="263"/>
      <c r="CT149" s="263"/>
      <c r="CU149" s="263"/>
      <c r="CV149" s="263"/>
      <c r="CW149" s="263"/>
      <c r="CX149" s="263"/>
      <c r="CY149" s="263"/>
      <c r="CZ149" s="263"/>
      <c r="DA149" s="263"/>
      <c r="DB149" s="263"/>
      <c r="DC149" s="263"/>
      <c r="DD149" s="263"/>
      <c r="DE149" s="263"/>
      <c r="DF149" s="263"/>
      <c r="DG149" s="263"/>
      <c r="DH149" s="263"/>
      <c r="DI149" s="263"/>
      <c r="DJ149" s="263"/>
      <c r="DK149" s="263"/>
      <c r="DL149" s="263"/>
      <c r="DM149" s="263"/>
      <c r="DN149" s="263"/>
      <c r="DO149" s="263"/>
      <c r="DP149" s="263"/>
      <c r="DQ149" s="263"/>
      <c r="DR149" s="263"/>
      <c r="DS149" s="263"/>
      <c r="DT149" s="263"/>
      <c r="DU149" s="263"/>
      <c r="DV149" s="263"/>
      <c r="DW149" s="263"/>
      <c r="DX149" s="263"/>
      <c r="DY149" s="263"/>
      <c r="DZ149" s="263"/>
      <c r="EA149" s="263"/>
      <c r="EB149" s="263"/>
      <c r="EC149" s="263"/>
      <c r="ED149" s="263"/>
      <c r="EE149" s="263"/>
      <c r="EF149" s="263"/>
      <c r="EG149" s="263"/>
      <c r="EH149" s="263"/>
      <c r="EI149" s="263"/>
      <c r="EJ149" s="263"/>
      <c r="EK149" s="263"/>
      <c r="EL149" s="263"/>
      <c r="EM149" s="263"/>
      <c r="EN149" s="263"/>
      <c r="EO149" s="263"/>
      <c r="EP149" s="263"/>
      <c r="EQ149" s="263"/>
      <c r="ER149" s="263"/>
      <c r="ES149" s="263"/>
      <c r="ET149" s="263"/>
      <c r="EU149" s="263"/>
      <c r="EV149" s="263"/>
      <c r="EW149" s="263"/>
      <c r="EX149" s="263"/>
      <c r="EY149" s="263"/>
      <c r="EZ149" s="263"/>
      <c r="FA149" s="263"/>
      <c r="FB149" s="263"/>
      <c r="FC149" s="263"/>
      <c r="FD149" s="263"/>
      <c r="FE149" s="263"/>
      <c r="FF149" s="263"/>
      <c r="FG149" s="263"/>
      <c r="FH149" s="263"/>
      <c r="FI149" s="263"/>
      <c r="FJ149" s="263"/>
      <c r="FK149" s="263"/>
      <c r="FL149" s="263"/>
      <c r="FM149" s="263"/>
      <c r="FN149" s="263"/>
      <c r="FO149" s="263"/>
      <c r="FP149" s="263"/>
      <c r="FQ149" s="263"/>
      <c r="FR149" s="263"/>
      <c r="FS149" s="263"/>
      <c r="FT149" s="263"/>
      <c r="FU149" s="263"/>
      <c r="FV149" s="263"/>
      <c r="FW149" s="263"/>
      <c r="FX149" s="263"/>
      <c r="FY149" s="263"/>
      <c r="FZ149" s="263"/>
      <c r="GA149" s="263"/>
      <c r="GB149" s="263"/>
      <c r="GC149" s="263"/>
      <c r="GD149" s="263"/>
      <c r="GE149" s="263"/>
      <c r="GF149" s="263"/>
      <c r="GG149" s="263"/>
      <c r="GH149" s="263"/>
      <c r="GI149" s="263"/>
      <c r="GJ149" s="263"/>
      <c r="GK149" s="263"/>
      <c r="GL149" s="263"/>
      <c r="GM149" s="263"/>
      <c r="GN149" s="263"/>
      <c r="GO149" s="263"/>
      <c r="GP149" s="263"/>
      <c r="GQ149" s="263"/>
      <c r="GR149" s="263"/>
      <c r="GS149" s="263"/>
      <c r="GT149" s="263"/>
      <c r="GU149" s="263"/>
      <c r="GV149" s="263"/>
      <c r="GW149" s="263"/>
      <c r="GX149" s="263"/>
      <c r="GY149" s="263"/>
      <c r="GZ149" s="263"/>
      <c r="HA149" s="263"/>
      <c r="HB149" s="263"/>
      <c r="HC149" s="263"/>
      <c r="HD149" s="263"/>
      <c r="HE149" s="263"/>
      <c r="HF149" s="263"/>
      <c r="HG149" s="263"/>
      <c r="HH149" s="263"/>
      <c r="HI149" s="263"/>
      <c r="HJ149" s="263"/>
      <c r="HK149" s="263"/>
      <c r="HL149" s="263"/>
      <c r="HM149" s="263"/>
      <c r="HN149" s="263"/>
      <c r="HO149" s="263"/>
      <c r="HP149" s="263"/>
      <c r="HQ149" s="263"/>
      <c r="HR149" s="263"/>
      <c r="HS149" s="263"/>
      <c r="HT149" s="263"/>
      <c r="HU149" s="263"/>
      <c r="HV149" s="263"/>
      <c r="HW149" s="263"/>
      <c r="HX149" s="263"/>
      <c r="HY149" s="263"/>
      <c r="HZ149" s="263"/>
      <c r="IA149" s="263"/>
      <c r="IB149" s="263"/>
      <c r="IC149" s="263"/>
      <c r="ID149" s="263"/>
      <c r="IE149" s="263"/>
      <c r="IF149" s="263"/>
      <c r="IG149" s="263"/>
      <c r="IH149" s="263"/>
      <c r="II149" s="263"/>
      <c r="IJ149" s="263"/>
      <c r="IK149" s="263"/>
      <c r="IL149" s="263"/>
      <c r="IM149" s="263"/>
      <c r="IN149" s="263"/>
      <c r="IO149" s="263"/>
      <c r="IP149" s="263"/>
      <c r="IQ149" s="263"/>
      <c r="IR149" s="263"/>
      <c r="IS149" s="263"/>
      <c r="IT149" s="263"/>
      <c r="IU149" s="263"/>
      <c r="IV149" s="263"/>
    </row>
    <row r="150" spans="1:256">
      <c r="A150" s="64" t="s">
        <v>32</v>
      </c>
      <c r="B150" s="77">
        <v>31</v>
      </c>
      <c r="C150" s="270">
        <v>218.44479999999999</v>
      </c>
      <c r="D150" s="271">
        <v>15</v>
      </c>
      <c r="E150" s="271">
        <v>271</v>
      </c>
      <c r="F150" s="271">
        <v>7303</v>
      </c>
      <c r="G150" s="500">
        <v>17790</v>
      </c>
      <c r="H150" s="89">
        <v>9417</v>
      </c>
      <c r="I150" s="89">
        <v>8373</v>
      </c>
      <c r="J150" s="80">
        <v>2.44</v>
      </c>
      <c r="K150" s="81">
        <v>81.43933845072074</v>
      </c>
      <c r="L150" s="82">
        <v>-30</v>
      </c>
      <c r="M150" s="82">
        <v>-23</v>
      </c>
      <c r="N150" s="83">
        <v>-1.2917719741645604</v>
      </c>
      <c r="O150" s="84">
        <v>2</v>
      </c>
      <c r="P150" s="83">
        <v>0.11232799775344005</v>
      </c>
      <c r="Q150" s="84">
        <v>25</v>
      </c>
      <c r="R150" s="83">
        <v>1.4040999719180005</v>
      </c>
      <c r="S150" s="85">
        <v>-7</v>
      </c>
      <c r="T150" s="86">
        <v>-0.39314799213703999</v>
      </c>
      <c r="U150" s="78">
        <v>38</v>
      </c>
      <c r="V150" s="87">
        <v>2.134231957315361</v>
      </c>
      <c r="W150" s="78">
        <v>45</v>
      </c>
      <c r="X150" s="87">
        <v>2.527379949452401</v>
      </c>
      <c r="Y150" s="87">
        <v>-1.6849199663016003</v>
      </c>
      <c r="Z150" s="90"/>
      <c r="AA150" s="91">
        <v>8</v>
      </c>
      <c r="AB150" s="237"/>
      <c r="AC150" s="91">
        <v>4</v>
      </c>
      <c r="AD150" s="90"/>
      <c r="AE150" s="257">
        <v>5824</v>
      </c>
      <c r="AF150" s="89">
        <v>5320</v>
      </c>
      <c r="AG150" s="89">
        <v>504</v>
      </c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  <c r="BS150" s="263"/>
      <c r="BT150" s="263"/>
      <c r="BU150" s="263"/>
      <c r="BV150" s="263"/>
      <c r="BW150" s="263"/>
      <c r="BX150" s="263"/>
      <c r="BY150" s="263"/>
      <c r="BZ150" s="263"/>
      <c r="CA150" s="263"/>
      <c r="CB150" s="263"/>
      <c r="CC150" s="263"/>
      <c r="CD150" s="263"/>
      <c r="CE150" s="263"/>
      <c r="CF150" s="263"/>
      <c r="CG150" s="263"/>
      <c r="CH150" s="263"/>
      <c r="CI150" s="263"/>
      <c r="CJ150" s="263"/>
      <c r="CK150" s="263"/>
      <c r="CL150" s="263"/>
      <c r="CM150" s="263"/>
      <c r="CN150" s="263"/>
      <c r="CO150" s="263"/>
      <c r="CP150" s="263"/>
      <c r="CQ150" s="263"/>
      <c r="CR150" s="263"/>
      <c r="CS150" s="263"/>
      <c r="CT150" s="263"/>
      <c r="CU150" s="263"/>
      <c r="CV150" s="263"/>
      <c r="CW150" s="263"/>
      <c r="CX150" s="263"/>
      <c r="CY150" s="263"/>
      <c r="CZ150" s="263"/>
      <c r="DA150" s="263"/>
      <c r="DB150" s="263"/>
      <c r="DC150" s="263"/>
      <c r="DD150" s="263"/>
      <c r="DE150" s="263"/>
      <c r="DF150" s="263"/>
      <c r="DG150" s="263"/>
      <c r="DH150" s="263"/>
      <c r="DI150" s="263"/>
      <c r="DJ150" s="263"/>
      <c r="DK150" s="263"/>
      <c r="DL150" s="263"/>
      <c r="DM150" s="263"/>
      <c r="DN150" s="263"/>
      <c r="DO150" s="263"/>
      <c r="DP150" s="263"/>
      <c r="DQ150" s="263"/>
      <c r="DR150" s="263"/>
      <c r="DS150" s="263"/>
      <c r="DT150" s="263"/>
      <c r="DU150" s="263"/>
      <c r="DV150" s="263"/>
      <c r="DW150" s="263"/>
      <c r="DX150" s="263"/>
      <c r="DY150" s="263"/>
      <c r="DZ150" s="263"/>
      <c r="EA150" s="263"/>
      <c r="EB150" s="263"/>
      <c r="EC150" s="263"/>
      <c r="ED150" s="263"/>
      <c r="EE150" s="263"/>
      <c r="EF150" s="263"/>
      <c r="EG150" s="263"/>
      <c r="EH150" s="263"/>
      <c r="EI150" s="263"/>
      <c r="EJ150" s="263"/>
      <c r="EK150" s="263"/>
      <c r="EL150" s="263"/>
      <c r="EM150" s="263"/>
      <c r="EN150" s="263"/>
      <c r="EO150" s="263"/>
      <c r="EP150" s="263"/>
      <c r="EQ150" s="263"/>
      <c r="ER150" s="263"/>
      <c r="ES150" s="263"/>
      <c r="ET150" s="263"/>
      <c r="EU150" s="263"/>
      <c r="EV150" s="263"/>
      <c r="EW150" s="263"/>
      <c r="EX150" s="263"/>
      <c r="EY150" s="263"/>
      <c r="EZ150" s="263"/>
      <c r="FA150" s="263"/>
      <c r="FB150" s="263"/>
      <c r="FC150" s="263"/>
      <c r="FD150" s="263"/>
      <c r="FE150" s="263"/>
      <c r="FF150" s="263"/>
      <c r="FG150" s="263"/>
      <c r="FH150" s="263"/>
      <c r="FI150" s="263"/>
      <c r="FJ150" s="263"/>
      <c r="FK150" s="263"/>
      <c r="FL150" s="263"/>
      <c r="FM150" s="263"/>
      <c r="FN150" s="263"/>
      <c r="FO150" s="263"/>
      <c r="FP150" s="263"/>
      <c r="FQ150" s="263"/>
      <c r="FR150" s="263"/>
      <c r="FS150" s="263"/>
      <c r="FT150" s="263"/>
      <c r="FU150" s="263"/>
      <c r="FV150" s="263"/>
      <c r="FW150" s="263"/>
      <c r="FX150" s="263"/>
      <c r="FY150" s="263"/>
      <c r="FZ150" s="263"/>
      <c r="GA150" s="263"/>
      <c r="GB150" s="263"/>
      <c r="GC150" s="263"/>
      <c r="GD150" s="263"/>
      <c r="GE150" s="263"/>
      <c r="GF150" s="263"/>
      <c r="GG150" s="263"/>
      <c r="GH150" s="263"/>
      <c r="GI150" s="263"/>
      <c r="GJ150" s="263"/>
      <c r="GK150" s="263"/>
      <c r="GL150" s="263"/>
      <c r="GM150" s="263"/>
      <c r="GN150" s="263"/>
      <c r="GO150" s="263"/>
      <c r="GP150" s="263"/>
      <c r="GQ150" s="263"/>
      <c r="GR150" s="263"/>
      <c r="GS150" s="263"/>
      <c r="GT150" s="263"/>
      <c r="GU150" s="263"/>
      <c r="GV150" s="263"/>
      <c r="GW150" s="263"/>
      <c r="GX150" s="263"/>
      <c r="GY150" s="263"/>
      <c r="GZ150" s="263"/>
      <c r="HA150" s="263"/>
      <c r="HB150" s="263"/>
      <c r="HC150" s="263"/>
      <c r="HD150" s="263"/>
      <c r="HE150" s="263"/>
      <c r="HF150" s="263"/>
      <c r="HG150" s="263"/>
      <c r="HH150" s="263"/>
      <c r="HI150" s="263"/>
      <c r="HJ150" s="263"/>
      <c r="HK150" s="263"/>
      <c r="HL150" s="263"/>
      <c r="HM150" s="263"/>
      <c r="HN150" s="263"/>
      <c r="HO150" s="263"/>
      <c r="HP150" s="263"/>
      <c r="HQ150" s="263"/>
      <c r="HR150" s="263"/>
      <c r="HS150" s="263"/>
      <c r="HT150" s="263"/>
      <c r="HU150" s="263"/>
      <c r="HV150" s="263"/>
      <c r="HW150" s="263"/>
      <c r="HX150" s="263"/>
      <c r="HY150" s="263"/>
      <c r="HZ150" s="263"/>
      <c r="IA150" s="263"/>
      <c r="IB150" s="263"/>
      <c r="IC150" s="263"/>
      <c r="ID150" s="263"/>
      <c r="IE150" s="263"/>
      <c r="IF150" s="263"/>
      <c r="IG150" s="263"/>
      <c r="IH150" s="263"/>
      <c r="II150" s="263"/>
      <c r="IJ150" s="263"/>
      <c r="IK150" s="263"/>
      <c r="IL150" s="263"/>
      <c r="IM150" s="263"/>
      <c r="IN150" s="263"/>
      <c r="IO150" s="263"/>
      <c r="IP150" s="263"/>
      <c r="IQ150" s="263"/>
      <c r="IR150" s="263"/>
      <c r="IS150" s="263"/>
      <c r="IT150" s="263"/>
      <c r="IU150" s="263"/>
      <c r="IV150" s="263"/>
    </row>
    <row r="151" spans="1:256">
      <c r="A151" s="64" t="s">
        <v>33</v>
      </c>
      <c r="B151" s="77">
        <v>31</v>
      </c>
      <c r="C151" s="270">
        <v>157.11000000000001</v>
      </c>
      <c r="D151" s="271">
        <v>14</v>
      </c>
      <c r="E151" s="271">
        <v>225</v>
      </c>
      <c r="F151" s="271">
        <v>5005</v>
      </c>
      <c r="G151" s="500">
        <v>12528</v>
      </c>
      <c r="H151" s="89">
        <v>6652</v>
      </c>
      <c r="I151" s="89">
        <v>5876</v>
      </c>
      <c r="J151" s="80">
        <v>2.5</v>
      </c>
      <c r="K151" s="81">
        <v>79.740309337406899</v>
      </c>
      <c r="L151" s="82">
        <v>-8</v>
      </c>
      <c r="M151" s="82">
        <v>-11</v>
      </c>
      <c r="N151" s="83">
        <v>-0.87775295244174911</v>
      </c>
      <c r="O151" s="84">
        <v>7</v>
      </c>
      <c r="P151" s="83">
        <v>0.55857006064474946</v>
      </c>
      <c r="Q151" s="84">
        <v>18</v>
      </c>
      <c r="R151" s="83">
        <v>1.4363230130864986</v>
      </c>
      <c r="S151" s="85">
        <v>3</v>
      </c>
      <c r="T151" s="86">
        <v>0.2393871688477498</v>
      </c>
      <c r="U151" s="78">
        <v>40</v>
      </c>
      <c r="V151" s="87">
        <v>3.1918289179699966</v>
      </c>
      <c r="W151" s="78">
        <v>37</v>
      </c>
      <c r="X151" s="87">
        <v>2.9524417491222468</v>
      </c>
      <c r="Y151" s="87">
        <v>-0.63836578359399931</v>
      </c>
      <c r="Z151" s="90"/>
      <c r="AA151" s="91">
        <v>5</v>
      </c>
      <c r="AB151" s="237"/>
      <c r="AC151" s="91">
        <v>1</v>
      </c>
      <c r="AD151" s="90"/>
      <c r="AE151" s="257">
        <v>6712</v>
      </c>
      <c r="AF151" s="89">
        <v>6492</v>
      </c>
      <c r="AG151" s="89">
        <v>220</v>
      </c>
      <c r="AH151" s="263"/>
      <c r="AI151" s="263"/>
      <c r="AJ151" s="263"/>
      <c r="AK151" s="263"/>
      <c r="AL151" s="263"/>
      <c r="AM151" s="263"/>
      <c r="AN151" s="263"/>
      <c r="AO151" s="263"/>
      <c r="AP151" s="263"/>
      <c r="AQ151" s="263"/>
      <c r="AR151" s="263"/>
      <c r="AS151" s="263"/>
      <c r="AT151" s="263"/>
      <c r="AU151" s="263"/>
      <c r="AV151" s="263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  <c r="BS151" s="263"/>
      <c r="BT151" s="263"/>
      <c r="BU151" s="263"/>
      <c r="BV151" s="263"/>
      <c r="BW151" s="263"/>
      <c r="BX151" s="263"/>
      <c r="BY151" s="263"/>
      <c r="BZ151" s="263"/>
      <c r="CA151" s="263"/>
      <c r="CB151" s="263"/>
      <c r="CC151" s="263"/>
      <c r="CD151" s="263"/>
      <c r="CE151" s="263"/>
      <c r="CF151" s="263"/>
      <c r="CG151" s="263"/>
      <c r="CH151" s="263"/>
      <c r="CI151" s="263"/>
      <c r="CJ151" s="263"/>
      <c r="CK151" s="263"/>
      <c r="CL151" s="263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263"/>
      <c r="GB151" s="263"/>
      <c r="GC151" s="263"/>
      <c r="GD151" s="263"/>
      <c r="GE151" s="263"/>
      <c r="GF151" s="263"/>
      <c r="GG151" s="263"/>
      <c r="GH151" s="263"/>
      <c r="GI151" s="263"/>
      <c r="GJ151" s="263"/>
      <c r="GK151" s="263"/>
      <c r="GL151" s="263"/>
      <c r="GM151" s="263"/>
      <c r="GN151" s="263"/>
      <c r="GO151" s="263"/>
      <c r="GP151" s="263"/>
      <c r="GQ151" s="263"/>
      <c r="GR151" s="263"/>
      <c r="GS151" s="263"/>
      <c r="GT151" s="263"/>
      <c r="GU151" s="263"/>
      <c r="GV151" s="263"/>
      <c r="GW151" s="263"/>
      <c r="GX151" s="263"/>
      <c r="GY151" s="263"/>
      <c r="GZ151" s="263"/>
      <c r="HA151" s="263"/>
      <c r="HB151" s="263"/>
      <c r="HC151" s="263"/>
      <c r="HD151" s="263"/>
      <c r="HE151" s="263"/>
      <c r="HF151" s="263"/>
      <c r="HG151" s="263"/>
      <c r="HH151" s="263"/>
      <c r="HI151" s="263"/>
      <c r="HJ151" s="263"/>
      <c r="HK151" s="263"/>
      <c r="HL151" s="263"/>
      <c r="HM151" s="263"/>
      <c r="HN151" s="263"/>
      <c r="HO151" s="263"/>
      <c r="HP151" s="263"/>
      <c r="HQ151" s="263"/>
      <c r="HR151" s="263"/>
      <c r="HS151" s="263"/>
      <c r="HT151" s="263"/>
      <c r="HU151" s="263"/>
      <c r="HV151" s="263"/>
      <c r="HW151" s="263"/>
      <c r="HX151" s="263"/>
      <c r="HY151" s="263"/>
      <c r="HZ151" s="263"/>
      <c r="IA151" s="263"/>
      <c r="IB151" s="263"/>
      <c r="IC151" s="263"/>
      <c r="ID151" s="263"/>
      <c r="IE151" s="263"/>
      <c r="IF151" s="263"/>
      <c r="IG151" s="263"/>
      <c r="IH151" s="263"/>
      <c r="II151" s="263"/>
      <c r="IJ151" s="263"/>
      <c r="IK151" s="263"/>
      <c r="IL151" s="263"/>
      <c r="IM151" s="263"/>
      <c r="IN151" s="263"/>
      <c r="IO151" s="263"/>
      <c r="IP151" s="263"/>
      <c r="IQ151" s="263"/>
      <c r="IR151" s="263"/>
      <c r="IS151" s="263"/>
      <c r="IT151" s="263"/>
      <c r="IU151" s="263"/>
      <c r="IV151" s="263"/>
    </row>
    <row r="152" spans="1:256">
      <c r="A152" s="64" t="s">
        <v>34</v>
      </c>
      <c r="B152" s="77">
        <v>31</v>
      </c>
      <c r="C152" s="270">
        <v>162.4332</v>
      </c>
      <c r="D152" s="271">
        <v>5</v>
      </c>
      <c r="E152" s="271">
        <v>75</v>
      </c>
      <c r="F152" s="271">
        <v>1711</v>
      </c>
      <c r="G152" s="500">
        <v>4465</v>
      </c>
      <c r="H152" s="89">
        <v>2500</v>
      </c>
      <c r="I152" s="89">
        <v>1965</v>
      </c>
      <c r="J152" s="80">
        <v>2.61</v>
      </c>
      <c r="K152" s="81">
        <v>27.488222850993516</v>
      </c>
      <c r="L152" s="82">
        <v>-11</v>
      </c>
      <c r="M152" s="82">
        <v>-4</v>
      </c>
      <c r="N152" s="83">
        <v>-0.89475450173358673</v>
      </c>
      <c r="O152" s="84">
        <v>1</v>
      </c>
      <c r="P152" s="83">
        <v>0.22368862543339671</v>
      </c>
      <c r="Q152" s="84">
        <v>5</v>
      </c>
      <c r="R152" s="83">
        <v>1.1184431271669835</v>
      </c>
      <c r="S152" s="85">
        <v>-7</v>
      </c>
      <c r="T152" s="86">
        <v>-1.5658203780337767</v>
      </c>
      <c r="U152" s="78">
        <v>4</v>
      </c>
      <c r="V152" s="87">
        <v>0.89475450173358684</v>
      </c>
      <c r="W152" s="91">
        <v>11</v>
      </c>
      <c r="X152" s="87">
        <v>2.4605748797673637</v>
      </c>
      <c r="Y152" s="87">
        <v>-2.4605748797673632</v>
      </c>
      <c r="Z152" s="90"/>
      <c r="AA152" s="91">
        <v>1</v>
      </c>
      <c r="AB152" s="237"/>
      <c r="AC152" s="91">
        <v>1</v>
      </c>
      <c r="AD152" s="90"/>
      <c r="AE152" s="257">
        <v>3670</v>
      </c>
      <c r="AF152" s="89">
        <v>3580</v>
      </c>
      <c r="AG152" s="89">
        <v>90</v>
      </c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3"/>
      <c r="AR152" s="263"/>
      <c r="AS152" s="263"/>
      <c r="AT152" s="263"/>
      <c r="AU152" s="263"/>
      <c r="AV152" s="263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  <c r="BS152" s="263"/>
      <c r="BT152" s="263"/>
      <c r="BU152" s="263"/>
      <c r="BV152" s="263"/>
      <c r="BW152" s="263"/>
      <c r="BX152" s="263"/>
      <c r="BY152" s="263"/>
      <c r="BZ152" s="263"/>
      <c r="CA152" s="263"/>
      <c r="CB152" s="263"/>
      <c r="CC152" s="263"/>
      <c r="CD152" s="263"/>
      <c r="CE152" s="263"/>
      <c r="CF152" s="263"/>
      <c r="CG152" s="263"/>
      <c r="CH152" s="263"/>
      <c r="CI152" s="263"/>
      <c r="CJ152" s="263"/>
      <c r="CK152" s="263"/>
      <c r="CL152" s="263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263"/>
      <c r="GB152" s="263"/>
      <c r="GC152" s="263"/>
      <c r="GD152" s="263"/>
      <c r="GE152" s="263"/>
      <c r="GF152" s="263"/>
      <c r="GG152" s="263"/>
      <c r="GH152" s="263"/>
      <c r="GI152" s="263"/>
      <c r="GJ152" s="263"/>
      <c r="GK152" s="263"/>
      <c r="GL152" s="263"/>
      <c r="GM152" s="263"/>
      <c r="GN152" s="263"/>
      <c r="GO152" s="263"/>
      <c r="GP152" s="263"/>
      <c r="GQ152" s="263"/>
      <c r="GR152" s="263"/>
      <c r="GS152" s="263"/>
      <c r="GT152" s="263"/>
      <c r="GU152" s="263"/>
      <c r="GV152" s="263"/>
      <c r="GW152" s="263"/>
      <c r="GX152" s="263"/>
      <c r="GY152" s="263"/>
      <c r="GZ152" s="263"/>
      <c r="HA152" s="263"/>
      <c r="HB152" s="263"/>
      <c r="HC152" s="263"/>
      <c r="HD152" s="263"/>
      <c r="HE152" s="263"/>
      <c r="HF152" s="263"/>
      <c r="HG152" s="263"/>
      <c r="HH152" s="263"/>
      <c r="HI152" s="263"/>
      <c r="HJ152" s="263"/>
      <c r="HK152" s="263"/>
      <c r="HL152" s="263"/>
      <c r="HM152" s="263"/>
      <c r="HN152" s="263"/>
      <c r="HO152" s="263"/>
      <c r="HP152" s="263"/>
      <c r="HQ152" s="263"/>
      <c r="HR152" s="263"/>
      <c r="HS152" s="263"/>
      <c r="HT152" s="263"/>
      <c r="HU152" s="263"/>
      <c r="HV152" s="263"/>
      <c r="HW152" s="263"/>
      <c r="HX152" s="263"/>
      <c r="HY152" s="263"/>
      <c r="HZ152" s="263"/>
      <c r="IA152" s="263"/>
      <c r="IB152" s="263"/>
      <c r="IC152" s="263"/>
      <c r="ID152" s="263"/>
      <c r="IE152" s="263"/>
      <c r="IF152" s="263"/>
      <c r="IG152" s="263"/>
      <c r="IH152" s="263"/>
      <c r="II152" s="263"/>
      <c r="IJ152" s="263"/>
      <c r="IK152" s="263"/>
      <c r="IL152" s="263"/>
      <c r="IM152" s="263"/>
      <c r="IN152" s="263"/>
      <c r="IO152" s="263"/>
      <c r="IP152" s="263"/>
      <c r="IQ152" s="263"/>
      <c r="IR152" s="263"/>
      <c r="IS152" s="263"/>
      <c r="IT152" s="263"/>
      <c r="IU152" s="263"/>
      <c r="IV152" s="263"/>
    </row>
    <row r="153" spans="1:256">
      <c r="A153" s="219" t="s">
        <v>35</v>
      </c>
      <c r="B153" s="77">
        <v>31</v>
      </c>
      <c r="C153" s="270">
        <v>135.58619999999999</v>
      </c>
      <c r="D153" s="271">
        <v>11</v>
      </c>
      <c r="E153" s="271">
        <v>174</v>
      </c>
      <c r="F153" s="271">
        <v>4755</v>
      </c>
      <c r="G153" s="500">
        <v>11417</v>
      </c>
      <c r="H153" s="89">
        <v>6124</v>
      </c>
      <c r="I153" s="89">
        <v>5293</v>
      </c>
      <c r="J153" s="80">
        <v>2.4</v>
      </c>
      <c r="K153" s="81">
        <v>84.204734700139099</v>
      </c>
      <c r="L153" s="82">
        <v>-16</v>
      </c>
      <c r="M153" s="82">
        <v>-10</v>
      </c>
      <c r="N153" s="83">
        <v>-0.87527352297592997</v>
      </c>
      <c r="O153" s="84">
        <v>11</v>
      </c>
      <c r="P153" s="83">
        <v>0.96280087527352298</v>
      </c>
      <c r="Q153" s="84">
        <v>21</v>
      </c>
      <c r="R153" s="83">
        <v>1.838074398249453</v>
      </c>
      <c r="S153" s="85">
        <v>-6</v>
      </c>
      <c r="T153" s="86">
        <v>-0.52516411378555805</v>
      </c>
      <c r="U153" s="78">
        <v>23</v>
      </c>
      <c r="V153" s="87">
        <v>2.0131291028446388</v>
      </c>
      <c r="W153" s="78">
        <v>29</v>
      </c>
      <c r="X153" s="87">
        <v>2.5382932166301968</v>
      </c>
      <c r="Y153" s="87">
        <v>-1.4004376367614881</v>
      </c>
      <c r="Z153" s="90"/>
      <c r="AA153" s="91">
        <v>4</v>
      </c>
      <c r="AB153" s="237"/>
      <c r="AC153" s="91">
        <v>1</v>
      </c>
      <c r="AD153" s="90"/>
      <c r="AE153" s="257">
        <v>4620</v>
      </c>
      <c r="AF153" s="89">
        <v>4100</v>
      </c>
      <c r="AG153" s="89">
        <v>520</v>
      </c>
      <c r="AH153" s="263"/>
      <c r="AI153" s="263"/>
      <c r="AJ153" s="263"/>
      <c r="AK153" s="263"/>
      <c r="AL153" s="263"/>
      <c r="AM153" s="263"/>
      <c r="AN153" s="263"/>
      <c r="AO153" s="263"/>
      <c r="AP153" s="263"/>
      <c r="AQ153" s="263"/>
      <c r="AR153" s="263"/>
      <c r="AS153" s="263"/>
      <c r="AT153" s="263"/>
      <c r="AU153" s="263"/>
      <c r="AV153" s="263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  <c r="BS153" s="263"/>
      <c r="BT153" s="263"/>
      <c r="BU153" s="263"/>
      <c r="BV153" s="263"/>
      <c r="BW153" s="263"/>
      <c r="BX153" s="263"/>
      <c r="BY153" s="263"/>
      <c r="BZ153" s="263"/>
      <c r="CA153" s="263"/>
      <c r="CB153" s="263"/>
      <c r="CC153" s="263"/>
      <c r="CD153" s="263"/>
      <c r="CE153" s="263"/>
      <c r="CF153" s="263"/>
      <c r="CG153" s="263"/>
      <c r="CH153" s="263"/>
      <c r="CI153" s="263"/>
      <c r="CJ153" s="263"/>
      <c r="CK153" s="263"/>
      <c r="CL153" s="263"/>
      <c r="CM153" s="263"/>
      <c r="CN153" s="263"/>
      <c r="CO153" s="263"/>
      <c r="CP153" s="263"/>
      <c r="CQ153" s="263"/>
      <c r="CR153" s="263"/>
      <c r="CS153" s="263"/>
      <c r="CT153" s="263"/>
      <c r="CU153" s="263"/>
      <c r="CV153" s="263"/>
      <c r="CW153" s="263"/>
      <c r="CX153" s="263"/>
      <c r="CY153" s="263"/>
      <c r="CZ153" s="263"/>
      <c r="DA153" s="263"/>
      <c r="DB153" s="263"/>
      <c r="DC153" s="263"/>
      <c r="DD153" s="263"/>
      <c r="DE153" s="263"/>
      <c r="DF153" s="263"/>
      <c r="DG153" s="263"/>
      <c r="DH153" s="263"/>
      <c r="DI153" s="263"/>
      <c r="DJ153" s="263"/>
      <c r="DK153" s="263"/>
      <c r="DL153" s="263"/>
      <c r="DM153" s="263"/>
      <c r="DN153" s="263"/>
      <c r="DO153" s="263"/>
      <c r="DP153" s="263"/>
      <c r="DQ153" s="263"/>
      <c r="DR153" s="263"/>
      <c r="DS153" s="263"/>
      <c r="DT153" s="263"/>
      <c r="DU153" s="263"/>
      <c r="DV153" s="263"/>
      <c r="DW153" s="263"/>
      <c r="DX153" s="263"/>
      <c r="DY153" s="263"/>
      <c r="DZ153" s="263"/>
      <c r="EA153" s="263"/>
      <c r="EB153" s="263"/>
      <c r="EC153" s="263"/>
      <c r="ED153" s="263"/>
      <c r="EE153" s="263"/>
      <c r="EF153" s="263"/>
      <c r="EG153" s="263"/>
      <c r="EH153" s="263"/>
      <c r="EI153" s="263"/>
      <c r="EJ153" s="263"/>
      <c r="EK153" s="263"/>
      <c r="EL153" s="263"/>
      <c r="EM153" s="263"/>
      <c r="EN153" s="263"/>
      <c r="EO153" s="263"/>
      <c r="EP153" s="263"/>
      <c r="EQ153" s="263"/>
      <c r="ER153" s="263"/>
      <c r="ES153" s="263"/>
      <c r="ET153" s="263"/>
      <c r="EU153" s="263"/>
      <c r="EV153" s="263"/>
      <c r="EW153" s="263"/>
      <c r="EX153" s="263"/>
      <c r="EY153" s="263"/>
      <c r="EZ153" s="263"/>
      <c r="FA153" s="263"/>
      <c r="FB153" s="263"/>
      <c r="FC153" s="263"/>
      <c r="FD153" s="263"/>
      <c r="FE153" s="263"/>
      <c r="FF153" s="263"/>
      <c r="FG153" s="263"/>
      <c r="FH153" s="263"/>
      <c r="FI153" s="263"/>
      <c r="FJ153" s="263"/>
      <c r="FK153" s="263"/>
      <c r="FL153" s="263"/>
      <c r="FM153" s="263"/>
      <c r="FN153" s="263"/>
      <c r="FO153" s="263"/>
      <c r="FP153" s="263"/>
      <c r="FQ153" s="263"/>
      <c r="FR153" s="263"/>
      <c r="FS153" s="263"/>
      <c r="FT153" s="263"/>
      <c r="FU153" s="263"/>
      <c r="FV153" s="263"/>
      <c r="FW153" s="263"/>
      <c r="FX153" s="263"/>
      <c r="FY153" s="263"/>
      <c r="FZ153" s="263"/>
      <c r="GA153" s="263"/>
      <c r="GB153" s="263"/>
      <c r="GC153" s="263"/>
      <c r="GD153" s="263"/>
      <c r="GE153" s="263"/>
      <c r="GF153" s="263"/>
      <c r="GG153" s="263"/>
      <c r="GH153" s="263"/>
      <c r="GI153" s="263"/>
      <c r="GJ153" s="263"/>
      <c r="GK153" s="263"/>
      <c r="GL153" s="263"/>
      <c r="GM153" s="263"/>
      <c r="GN153" s="263"/>
      <c r="GO153" s="263"/>
      <c r="GP153" s="263"/>
      <c r="GQ153" s="263"/>
      <c r="GR153" s="263"/>
      <c r="GS153" s="263"/>
      <c r="GT153" s="263"/>
      <c r="GU153" s="263"/>
      <c r="GV153" s="263"/>
      <c r="GW153" s="263"/>
      <c r="GX153" s="263"/>
      <c r="GY153" s="263"/>
      <c r="GZ153" s="263"/>
      <c r="HA153" s="263"/>
      <c r="HB153" s="263"/>
      <c r="HC153" s="263"/>
      <c r="HD153" s="263"/>
      <c r="HE153" s="263"/>
      <c r="HF153" s="263"/>
      <c r="HG153" s="263"/>
      <c r="HH153" s="263"/>
      <c r="HI153" s="263"/>
      <c r="HJ153" s="263"/>
      <c r="HK153" s="263"/>
      <c r="HL153" s="263"/>
      <c r="HM153" s="263"/>
      <c r="HN153" s="263"/>
      <c r="HO153" s="263"/>
      <c r="HP153" s="263"/>
      <c r="HQ153" s="263"/>
      <c r="HR153" s="263"/>
      <c r="HS153" s="263"/>
      <c r="HT153" s="263"/>
      <c r="HU153" s="263"/>
      <c r="HV153" s="263"/>
      <c r="HW153" s="263"/>
      <c r="HX153" s="263"/>
      <c r="HY153" s="263"/>
      <c r="HZ153" s="263"/>
      <c r="IA153" s="263"/>
      <c r="IB153" s="263"/>
      <c r="IC153" s="263"/>
      <c r="ID153" s="263"/>
      <c r="IE153" s="263"/>
      <c r="IF153" s="263"/>
      <c r="IG153" s="263"/>
      <c r="IH153" s="263"/>
      <c r="II153" s="263"/>
      <c r="IJ153" s="263"/>
      <c r="IK153" s="263"/>
      <c r="IL153" s="263"/>
      <c r="IM153" s="263"/>
      <c r="IN153" s="263"/>
      <c r="IO153" s="263"/>
      <c r="IP153" s="263"/>
      <c r="IQ153" s="263"/>
      <c r="IR153" s="263"/>
      <c r="IS153" s="263"/>
      <c r="IT153" s="263"/>
      <c r="IU153" s="263"/>
      <c r="IV153" s="263"/>
    </row>
    <row r="154" spans="1:256">
      <c r="A154" s="219" t="s">
        <v>36</v>
      </c>
      <c r="B154" s="77">
        <v>31</v>
      </c>
      <c r="C154" s="270">
        <v>176.37049999999999</v>
      </c>
      <c r="D154" s="271">
        <v>13</v>
      </c>
      <c r="E154" s="271">
        <v>259</v>
      </c>
      <c r="F154" s="271">
        <v>4050</v>
      </c>
      <c r="G154" s="500">
        <v>10151</v>
      </c>
      <c r="H154" s="89">
        <v>5508</v>
      </c>
      <c r="I154" s="89">
        <v>4643</v>
      </c>
      <c r="J154" s="80">
        <v>2.5099999999999998</v>
      </c>
      <c r="K154" s="81">
        <v>57.554976597560255</v>
      </c>
      <c r="L154" s="82">
        <v>-10</v>
      </c>
      <c r="M154" s="82">
        <v>-8</v>
      </c>
      <c r="N154" s="83">
        <v>-0.78771169751870806</v>
      </c>
      <c r="O154" s="84">
        <v>4</v>
      </c>
      <c r="P154" s="83">
        <v>0.39385584875935409</v>
      </c>
      <c r="Q154" s="84">
        <v>12</v>
      </c>
      <c r="R154" s="83">
        <v>1.1815675462780622</v>
      </c>
      <c r="S154" s="85">
        <v>-2</v>
      </c>
      <c r="T154" s="86">
        <v>-0.19692792437967732</v>
      </c>
      <c r="U154" s="78">
        <v>21</v>
      </c>
      <c r="V154" s="87">
        <v>2.0677432059866088</v>
      </c>
      <c r="W154" s="78">
        <v>23</v>
      </c>
      <c r="X154" s="87">
        <v>2.2646711303662861</v>
      </c>
      <c r="Y154" s="87">
        <v>-0.98463962189838539</v>
      </c>
      <c r="Z154" s="90"/>
      <c r="AA154" s="91">
        <v>5</v>
      </c>
      <c r="AB154" s="237"/>
      <c r="AC154" s="91">
        <v>2</v>
      </c>
      <c r="AD154" s="90"/>
      <c r="AE154" s="257">
        <v>1734</v>
      </c>
      <c r="AF154" s="89">
        <v>1503</v>
      </c>
      <c r="AG154" s="89">
        <v>231</v>
      </c>
      <c r="AH154" s="263"/>
      <c r="AI154" s="263"/>
      <c r="AJ154" s="263"/>
      <c r="AK154" s="263"/>
      <c r="AL154" s="263"/>
      <c r="AM154" s="263"/>
      <c r="AN154" s="263"/>
      <c r="AO154" s="263"/>
      <c r="AP154" s="263"/>
      <c r="AQ154" s="263"/>
      <c r="AR154" s="263"/>
      <c r="AS154" s="263"/>
      <c r="AT154" s="263"/>
      <c r="AU154" s="263"/>
      <c r="AV154" s="263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  <c r="BS154" s="263"/>
      <c r="BT154" s="263"/>
      <c r="BU154" s="263"/>
      <c r="BV154" s="263"/>
      <c r="BW154" s="263"/>
      <c r="BX154" s="263"/>
      <c r="BY154" s="263"/>
      <c r="BZ154" s="263"/>
      <c r="CA154" s="263"/>
      <c r="CB154" s="263"/>
      <c r="CC154" s="263"/>
      <c r="CD154" s="263"/>
      <c r="CE154" s="263"/>
      <c r="CF154" s="263"/>
      <c r="CG154" s="263"/>
      <c r="CH154" s="263"/>
      <c r="CI154" s="263"/>
      <c r="CJ154" s="263"/>
      <c r="CK154" s="263"/>
      <c r="CL154" s="263"/>
      <c r="CM154" s="263"/>
      <c r="CN154" s="263"/>
      <c r="CO154" s="263"/>
      <c r="CP154" s="263"/>
      <c r="CQ154" s="263"/>
      <c r="CR154" s="263"/>
      <c r="CS154" s="263"/>
      <c r="CT154" s="263"/>
      <c r="CU154" s="263"/>
      <c r="CV154" s="263"/>
      <c r="CW154" s="263"/>
      <c r="CX154" s="263"/>
      <c r="CY154" s="263"/>
      <c r="CZ154" s="263"/>
      <c r="DA154" s="263"/>
      <c r="DB154" s="263"/>
      <c r="DC154" s="263"/>
      <c r="DD154" s="263"/>
      <c r="DE154" s="263"/>
      <c r="DF154" s="263"/>
      <c r="DG154" s="263"/>
      <c r="DH154" s="263"/>
      <c r="DI154" s="263"/>
      <c r="DJ154" s="263"/>
      <c r="DK154" s="263"/>
      <c r="DL154" s="263"/>
      <c r="DM154" s="263"/>
      <c r="DN154" s="263"/>
      <c r="DO154" s="263"/>
      <c r="DP154" s="263"/>
      <c r="DQ154" s="263"/>
      <c r="DR154" s="263"/>
      <c r="DS154" s="263"/>
      <c r="DT154" s="263"/>
      <c r="DU154" s="263"/>
      <c r="DV154" s="263"/>
      <c r="DW154" s="263"/>
      <c r="DX154" s="263"/>
      <c r="DY154" s="263"/>
      <c r="DZ154" s="263"/>
      <c r="EA154" s="263"/>
      <c r="EB154" s="263"/>
      <c r="EC154" s="263"/>
      <c r="ED154" s="263"/>
      <c r="EE154" s="263"/>
      <c r="EF154" s="263"/>
      <c r="EG154" s="263"/>
      <c r="EH154" s="263"/>
      <c r="EI154" s="263"/>
      <c r="EJ154" s="263"/>
      <c r="EK154" s="263"/>
      <c r="EL154" s="263"/>
      <c r="EM154" s="263"/>
      <c r="EN154" s="263"/>
      <c r="EO154" s="263"/>
      <c r="EP154" s="263"/>
      <c r="EQ154" s="263"/>
      <c r="ER154" s="263"/>
      <c r="ES154" s="263"/>
      <c r="ET154" s="263"/>
      <c r="EU154" s="263"/>
      <c r="EV154" s="263"/>
      <c r="EW154" s="263"/>
      <c r="EX154" s="263"/>
      <c r="EY154" s="263"/>
      <c r="EZ154" s="263"/>
      <c r="FA154" s="263"/>
      <c r="FB154" s="263"/>
      <c r="FC154" s="263"/>
      <c r="FD154" s="263"/>
      <c r="FE154" s="263"/>
      <c r="FF154" s="263"/>
      <c r="FG154" s="263"/>
      <c r="FH154" s="263"/>
      <c r="FI154" s="263"/>
      <c r="FJ154" s="263"/>
      <c r="FK154" s="263"/>
      <c r="FL154" s="263"/>
      <c r="FM154" s="263"/>
      <c r="FN154" s="263"/>
      <c r="FO154" s="263"/>
      <c r="FP154" s="263"/>
      <c r="FQ154" s="263"/>
      <c r="FR154" s="263"/>
      <c r="FS154" s="263"/>
      <c r="FT154" s="263"/>
      <c r="FU154" s="263"/>
      <c r="FV154" s="263"/>
      <c r="FW154" s="263"/>
      <c r="FX154" s="263"/>
      <c r="FY154" s="263"/>
      <c r="FZ154" s="263"/>
      <c r="GA154" s="263"/>
      <c r="GB154" s="263"/>
      <c r="GC154" s="263"/>
      <c r="GD154" s="263"/>
      <c r="GE154" s="263"/>
      <c r="GF154" s="263"/>
      <c r="GG154" s="263"/>
      <c r="GH154" s="263"/>
      <c r="GI154" s="263"/>
      <c r="GJ154" s="263"/>
      <c r="GK154" s="263"/>
      <c r="GL154" s="263"/>
      <c r="GM154" s="263"/>
      <c r="GN154" s="263"/>
      <c r="GO154" s="263"/>
      <c r="GP154" s="263"/>
      <c r="GQ154" s="263"/>
      <c r="GR154" s="263"/>
      <c r="GS154" s="263"/>
      <c r="GT154" s="263"/>
      <c r="GU154" s="263"/>
      <c r="GV154" s="263"/>
      <c r="GW154" s="263"/>
      <c r="GX154" s="263"/>
      <c r="GY154" s="263"/>
      <c r="GZ154" s="263"/>
      <c r="HA154" s="263"/>
      <c r="HB154" s="263"/>
      <c r="HC154" s="263"/>
      <c r="HD154" s="263"/>
      <c r="HE154" s="263"/>
      <c r="HF154" s="263"/>
      <c r="HG154" s="263"/>
      <c r="HH154" s="263"/>
      <c r="HI154" s="263"/>
      <c r="HJ154" s="263"/>
      <c r="HK154" s="263"/>
      <c r="HL154" s="263"/>
      <c r="HM154" s="263"/>
      <c r="HN154" s="263"/>
      <c r="HO154" s="263"/>
      <c r="HP154" s="263"/>
      <c r="HQ154" s="263"/>
      <c r="HR154" s="263"/>
      <c r="HS154" s="263"/>
      <c r="HT154" s="263"/>
      <c r="HU154" s="263"/>
      <c r="HV154" s="263"/>
      <c r="HW154" s="263"/>
      <c r="HX154" s="263"/>
      <c r="HY154" s="263"/>
      <c r="HZ154" s="263"/>
      <c r="IA154" s="263"/>
      <c r="IB154" s="263"/>
      <c r="IC154" s="263"/>
      <c r="ID154" s="263"/>
      <c r="IE154" s="263"/>
      <c r="IF154" s="263"/>
      <c r="IG154" s="263"/>
      <c r="IH154" s="263"/>
      <c r="II154" s="263"/>
      <c r="IJ154" s="263"/>
      <c r="IK154" s="263"/>
      <c r="IL154" s="263"/>
      <c r="IM154" s="263"/>
      <c r="IN154" s="263"/>
      <c r="IO154" s="263"/>
      <c r="IP154" s="263"/>
      <c r="IQ154" s="263"/>
      <c r="IR154" s="263"/>
      <c r="IS154" s="263"/>
      <c r="IT154" s="263"/>
      <c r="IU154" s="263"/>
      <c r="IV154" s="263"/>
    </row>
    <row r="155" spans="1:256">
      <c r="A155" s="219" t="s">
        <v>37</v>
      </c>
      <c r="B155" s="77">
        <v>31</v>
      </c>
      <c r="C155" s="270">
        <v>1641.8554999999999</v>
      </c>
      <c r="D155" s="271">
        <v>9</v>
      </c>
      <c r="E155" s="271">
        <v>128</v>
      </c>
      <c r="F155" s="271">
        <v>4873</v>
      </c>
      <c r="G155" s="500">
        <v>15932</v>
      </c>
      <c r="H155" s="89">
        <v>8176</v>
      </c>
      <c r="I155" s="89">
        <v>7756</v>
      </c>
      <c r="J155" s="80">
        <v>3.27</v>
      </c>
      <c r="K155" s="81">
        <v>9.7036554069465932</v>
      </c>
      <c r="L155" s="82">
        <v>-21</v>
      </c>
      <c r="M155" s="82">
        <v>-8</v>
      </c>
      <c r="N155" s="83">
        <v>-0.50180335580994206</v>
      </c>
      <c r="O155" s="84">
        <v>13</v>
      </c>
      <c r="P155" s="83">
        <v>0.8154304531911557</v>
      </c>
      <c r="Q155" s="84">
        <v>21</v>
      </c>
      <c r="R155" s="83">
        <v>1.3172338090010978</v>
      </c>
      <c r="S155" s="85">
        <v>-13</v>
      </c>
      <c r="T155" s="86">
        <v>-0.81543045319115581</v>
      </c>
      <c r="U155" s="78">
        <v>29</v>
      </c>
      <c r="V155" s="87">
        <v>1.8190371648110397</v>
      </c>
      <c r="W155" s="78">
        <v>42</v>
      </c>
      <c r="X155" s="87">
        <v>2.6344676180021955</v>
      </c>
      <c r="Y155" s="87">
        <v>-1.317233809001098</v>
      </c>
      <c r="Z155" s="90"/>
      <c r="AA155" s="91">
        <v>7</v>
      </c>
      <c r="AB155" s="237"/>
      <c r="AC155" s="91">
        <v>4</v>
      </c>
      <c r="AD155" s="90"/>
      <c r="AE155" s="257">
        <v>14113</v>
      </c>
      <c r="AF155" s="89">
        <v>859</v>
      </c>
      <c r="AG155" s="89">
        <v>13254</v>
      </c>
      <c r="AH155" s="263"/>
      <c r="AI155" s="263"/>
      <c r="AJ155" s="263"/>
      <c r="AK155" s="263"/>
      <c r="AL155" s="263"/>
      <c r="AM155" s="263"/>
      <c r="AN155" s="263"/>
      <c r="AO155" s="263"/>
      <c r="AP155" s="263"/>
      <c r="AQ155" s="263"/>
      <c r="AR155" s="263"/>
      <c r="AS155" s="263"/>
      <c r="AT155" s="263"/>
      <c r="AU155" s="263"/>
      <c r="AV155" s="263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  <c r="BS155" s="263"/>
      <c r="BT155" s="263"/>
      <c r="BU155" s="263"/>
      <c r="BV155" s="263"/>
      <c r="BW155" s="263"/>
      <c r="BX155" s="263"/>
      <c r="BY155" s="263"/>
      <c r="BZ155" s="263"/>
      <c r="CA155" s="263"/>
      <c r="CB155" s="263"/>
      <c r="CC155" s="263"/>
      <c r="CD155" s="263"/>
      <c r="CE155" s="263"/>
      <c r="CF155" s="263"/>
      <c r="CG155" s="263"/>
      <c r="CH155" s="263"/>
      <c r="CI155" s="263"/>
      <c r="CJ155" s="263"/>
      <c r="CK155" s="263"/>
      <c r="CL155" s="263"/>
      <c r="CM155" s="263"/>
      <c r="CN155" s="263"/>
      <c r="CO155" s="263"/>
      <c r="CP155" s="263"/>
      <c r="CQ155" s="263"/>
      <c r="CR155" s="263"/>
      <c r="CS155" s="263"/>
      <c r="CT155" s="263"/>
      <c r="CU155" s="263"/>
      <c r="CV155" s="263"/>
      <c r="CW155" s="263"/>
      <c r="CX155" s="263"/>
      <c r="CY155" s="263"/>
      <c r="CZ155" s="263"/>
      <c r="DA155" s="263"/>
      <c r="DB155" s="263"/>
      <c r="DC155" s="263"/>
      <c r="DD155" s="263"/>
      <c r="DE155" s="263"/>
      <c r="DF155" s="263"/>
      <c r="DG155" s="263"/>
      <c r="DH155" s="263"/>
      <c r="DI155" s="263"/>
      <c r="DJ155" s="263"/>
      <c r="DK155" s="263"/>
      <c r="DL155" s="263"/>
      <c r="DM155" s="263"/>
      <c r="DN155" s="263"/>
      <c r="DO155" s="263"/>
      <c r="DP155" s="263"/>
      <c r="DQ155" s="263"/>
      <c r="DR155" s="263"/>
      <c r="DS155" s="263"/>
      <c r="DT155" s="263"/>
      <c r="DU155" s="263"/>
      <c r="DV155" s="263"/>
      <c r="DW155" s="263"/>
      <c r="DX155" s="263"/>
      <c r="DY155" s="263"/>
      <c r="DZ155" s="263"/>
      <c r="EA155" s="263"/>
      <c r="EB155" s="263"/>
      <c r="EC155" s="263"/>
      <c r="ED155" s="263"/>
      <c r="EE155" s="263"/>
      <c r="EF155" s="263"/>
      <c r="EG155" s="263"/>
      <c r="EH155" s="263"/>
      <c r="EI155" s="263"/>
      <c r="EJ155" s="263"/>
      <c r="EK155" s="263"/>
      <c r="EL155" s="263"/>
      <c r="EM155" s="263"/>
      <c r="EN155" s="263"/>
      <c r="EO155" s="263"/>
      <c r="EP155" s="263"/>
      <c r="EQ155" s="263"/>
      <c r="ER155" s="263"/>
      <c r="ES155" s="263"/>
      <c r="ET155" s="263"/>
      <c r="EU155" s="263"/>
      <c r="EV155" s="263"/>
      <c r="EW155" s="263"/>
      <c r="EX155" s="263"/>
      <c r="EY155" s="263"/>
      <c r="EZ155" s="263"/>
      <c r="FA155" s="263"/>
      <c r="FB155" s="263"/>
      <c r="FC155" s="263"/>
      <c r="FD155" s="263"/>
      <c r="FE155" s="263"/>
      <c r="FF155" s="263"/>
      <c r="FG155" s="263"/>
      <c r="FH155" s="263"/>
      <c r="FI155" s="263"/>
      <c r="FJ155" s="263"/>
      <c r="FK155" s="263"/>
      <c r="FL155" s="263"/>
      <c r="FM155" s="263"/>
      <c r="FN155" s="263"/>
      <c r="FO155" s="263"/>
      <c r="FP155" s="263"/>
      <c r="FQ155" s="263"/>
      <c r="FR155" s="263"/>
      <c r="FS155" s="263"/>
      <c r="FT155" s="263"/>
      <c r="FU155" s="263"/>
      <c r="FV155" s="263"/>
      <c r="FW155" s="263"/>
      <c r="FX155" s="263"/>
      <c r="FY155" s="263"/>
      <c r="FZ155" s="263"/>
      <c r="GA155" s="263"/>
      <c r="GB155" s="263"/>
      <c r="GC155" s="263"/>
      <c r="GD155" s="263"/>
      <c r="GE155" s="263"/>
      <c r="GF155" s="263"/>
      <c r="GG155" s="263"/>
      <c r="GH155" s="263"/>
      <c r="GI155" s="263"/>
      <c r="GJ155" s="263"/>
      <c r="GK155" s="263"/>
      <c r="GL155" s="263"/>
      <c r="GM155" s="263"/>
      <c r="GN155" s="263"/>
      <c r="GO155" s="263"/>
      <c r="GP155" s="263"/>
      <c r="GQ155" s="263"/>
      <c r="GR155" s="263"/>
      <c r="GS155" s="263"/>
      <c r="GT155" s="263"/>
      <c r="GU155" s="263"/>
      <c r="GV155" s="263"/>
      <c r="GW155" s="263"/>
      <c r="GX155" s="263"/>
      <c r="GY155" s="263"/>
      <c r="GZ155" s="263"/>
      <c r="HA155" s="263"/>
      <c r="HB155" s="263"/>
      <c r="HC155" s="263"/>
      <c r="HD155" s="263"/>
      <c r="HE155" s="263"/>
      <c r="HF155" s="263"/>
      <c r="HG155" s="263"/>
      <c r="HH155" s="263"/>
      <c r="HI155" s="263"/>
      <c r="HJ155" s="263"/>
      <c r="HK155" s="263"/>
      <c r="HL155" s="263"/>
      <c r="HM155" s="263"/>
      <c r="HN155" s="263"/>
      <c r="HO155" s="263"/>
      <c r="HP155" s="263"/>
      <c r="HQ155" s="263"/>
      <c r="HR155" s="263"/>
      <c r="HS155" s="263"/>
      <c r="HT155" s="263"/>
      <c r="HU155" s="263"/>
      <c r="HV155" s="263"/>
      <c r="HW155" s="263"/>
      <c r="HX155" s="263"/>
      <c r="HY155" s="263"/>
      <c r="HZ155" s="263"/>
      <c r="IA155" s="263"/>
      <c r="IB155" s="263"/>
      <c r="IC155" s="263"/>
      <c r="ID155" s="263"/>
      <c r="IE155" s="263"/>
      <c r="IF155" s="263"/>
      <c r="IG155" s="263"/>
      <c r="IH155" s="263"/>
      <c r="II155" s="263"/>
      <c r="IJ155" s="263"/>
      <c r="IK155" s="263"/>
      <c r="IL155" s="263"/>
      <c r="IM155" s="263"/>
      <c r="IN155" s="263"/>
      <c r="IO155" s="263"/>
      <c r="IP155" s="263"/>
      <c r="IQ155" s="263"/>
      <c r="IR155" s="263"/>
      <c r="IS155" s="263"/>
      <c r="IT155" s="263"/>
      <c r="IU155" s="263"/>
      <c r="IV155" s="263"/>
    </row>
    <row r="156" spans="1:256">
      <c r="A156" s="219" t="s">
        <v>38</v>
      </c>
      <c r="B156" s="77">
        <v>31</v>
      </c>
      <c r="C156" s="270">
        <v>618.49099999999999</v>
      </c>
      <c r="D156" s="271">
        <v>6</v>
      </c>
      <c r="E156" s="271">
        <v>56</v>
      </c>
      <c r="F156" s="271">
        <v>2113</v>
      </c>
      <c r="G156" s="500">
        <v>6308</v>
      </c>
      <c r="H156" s="89">
        <v>3326</v>
      </c>
      <c r="I156" s="89">
        <v>2982</v>
      </c>
      <c r="J156" s="80">
        <v>2.99</v>
      </c>
      <c r="K156" s="81">
        <v>10.199016638883993</v>
      </c>
      <c r="L156" s="82">
        <v>-5</v>
      </c>
      <c r="M156" s="82">
        <v>3</v>
      </c>
      <c r="N156" s="83">
        <v>0.47539814594723073</v>
      </c>
      <c r="O156" s="84">
        <v>12</v>
      </c>
      <c r="P156" s="83">
        <v>1.9015925837889232</v>
      </c>
      <c r="Q156" s="84">
        <v>9</v>
      </c>
      <c r="R156" s="83">
        <v>1.4261944378416924</v>
      </c>
      <c r="S156" s="85">
        <v>-8</v>
      </c>
      <c r="T156" s="86">
        <v>-1.2677283891926154</v>
      </c>
      <c r="U156" s="78">
        <v>10</v>
      </c>
      <c r="V156" s="87">
        <v>1.5846604864907694</v>
      </c>
      <c r="W156" s="78">
        <v>18</v>
      </c>
      <c r="X156" s="87">
        <v>2.8523888756833848</v>
      </c>
      <c r="Y156" s="87">
        <v>-0.7923302432453847</v>
      </c>
      <c r="Z156" s="90"/>
      <c r="AA156" s="91">
        <v>6</v>
      </c>
      <c r="AB156" s="237"/>
      <c r="AC156" s="91">
        <v>6</v>
      </c>
      <c r="AD156" s="90"/>
      <c r="AE156" s="257">
        <v>6080</v>
      </c>
      <c r="AF156" s="89">
        <v>224</v>
      </c>
      <c r="AG156" s="89">
        <v>5856</v>
      </c>
      <c r="AH156" s="263"/>
      <c r="AI156" s="263"/>
      <c r="AJ156" s="263"/>
      <c r="AK156" s="263"/>
      <c r="AL156" s="263"/>
      <c r="AM156" s="263"/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  <c r="BS156" s="263"/>
      <c r="BT156" s="263"/>
      <c r="BU156" s="263"/>
      <c r="BV156" s="263"/>
      <c r="BW156" s="263"/>
      <c r="BX156" s="263"/>
      <c r="BY156" s="263"/>
      <c r="BZ156" s="263"/>
      <c r="CA156" s="263"/>
      <c r="CB156" s="263"/>
      <c r="CC156" s="263"/>
      <c r="CD156" s="263"/>
      <c r="CE156" s="263"/>
      <c r="CF156" s="263"/>
      <c r="CG156" s="263"/>
      <c r="CH156" s="263"/>
      <c r="CI156" s="263"/>
      <c r="CJ156" s="263"/>
      <c r="CK156" s="263"/>
      <c r="CL156" s="263"/>
      <c r="CM156" s="263"/>
      <c r="CN156" s="263"/>
      <c r="CO156" s="263"/>
      <c r="CP156" s="263"/>
      <c r="CQ156" s="263"/>
      <c r="CR156" s="263"/>
      <c r="CS156" s="263"/>
      <c r="CT156" s="263"/>
      <c r="CU156" s="263"/>
      <c r="CV156" s="263"/>
      <c r="CW156" s="263"/>
      <c r="CX156" s="263"/>
      <c r="CY156" s="263"/>
      <c r="CZ156" s="263"/>
      <c r="DA156" s="263"/>
      <c r="DB156" s="263"/>
      <c r="DC156" s="263"/>
      <c r="DD156" s="263"/>
      <c r="DE156" s="263"/>
      <c r="DF156" s="263"/>
      <c r="DG156" s="263"/>
      <c r="DH156" s="263"/>
      <c r="DI156" s="263"/>
      <c r="DJ156" s="263"/>
      <c r="DK156" s="263"/>
      <c r="DL156" s="263"/>
      <c r="DM156" s="263"/>
      <c r="DN156" s="263"/>
      <c r="DO156" s="263"/>
      <c r="DP156" s="263"/>
      <c r="DQ156" s="263"/>
      <c r="DR156" s="263"/>
      <c r="DS156" s="263"/>
      <c r="DT156" s="263"/>
      <c r="DU156" s="263"/>
      <c r="DV156" s="263"/>
      <c r="DW156" s="263"/>
      <c r="DX156" s="263"/>
      <c r="DY156" s="263"/>
      <c r="DZ156" s="263"/>
      <c r="EA156" s="263"/>
      <c r="EB156" s="263"/>
      <c r="EC156" s="263"/>
      <c r="ED156" s="263"/>
      <c r="EE156" s="263"/>
      <c r="EF156" s="263"/>
      <c r="EG156" s="263"/>
      <c r="EH156" s="263"/>
      <c r="EI156" s="263"/>
      <c r="EJ156" s="263"/>
      <c r="EK156" s="263"/>
      <c r="EL156" s="263"/>
      <c r="EM156" s="263"/>
      <c r="EN156" s="263"/>
      <c r="EO156" s="263"/>
      <c r="EP156" s="263"/>
      <c r="EQ156" s="263"/>
      <c r="ER156" s="263"/>
      <c r="ES156" s="263"/>
      <c r="ET156" s="263"/>
      <c r="EU156" s="263"/>
      <c r="EV156" s="263"/>
      <c r="EW156" s="263"/>
      <c r="EX156" s="263"/>
      <c r="EY156" s="263"/>
      <c r="EZ156" s="263"/>
      <c r="FA156" s="263"/>
      <c r="FB156" s="263"/>
      <c r="FC156" s="263"/>
      <c r="FD156" s="263"/>
      <c r="FE156" s="263"/>
      <c r="FF156" s="263"/>
      <c r="FG156" s="263"/>
      <c r="FH156" s="263"/>
      <c r="FI156" s="263"/>
      <c r="FJ156" s="263"/>
      <c r="FK156" s="263"/>
      <c r="FL156" s="263"/>
      <c r="FM156" s="263"/>
      <c r="FN156" s="263"/>
      <c r="FO156" s="263"/>
      <c r="FP156" s="263"/>
      <c r="FQ156" s="263"/>
      <c r="FR156" s="263"/>
      <c r="FS156" s="263"/>
      <c r="FT156" s="263"/>
      <c r="FU156" s="263"/>
      <c r="FV156" s="263"/>
      <c r="FW156" s="263"/>
      <c r="FX156" s="263"/>
      <c r="FY156" s="263"/>
      <c r="FZ156" s="263"/>
      <c r="GA156" s="263"/>
      <c r="GB156" s="263"/>
      <c r="GC156" s="263"/>
      <c r="GD156" s="263"/>
      <c r="GE156" s="263"/>
      <c r="GF156" s="263"/>
      <c r="GG156" s="263"/>
      <c r="GH156" s="263"/>
      <c r="GI156" s="263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3"/>
      <c r="GV156" s="263"/>
      <c r="GW156" s="263"/>
      <c r="GX156" s="263"/>
      <c r="GY156" s="263"/>
      <c r="GZ156" s="263"/>
      <c r="HA156" s="263"/>
      <c r="HB156" s="263"/>
      <c r="HC156" s="263"/>
      <c r="HD156" s="263"/>
      <c r="HE156" s="263"/>
      <c r="HF156" s="263"/>
      <c r="HG156" s="263"/>
      <c r="HH156" s="263"/>
      <c r="HI156" s="263"/>
      <c r="HJ156" s="263"/>
      <c r="HK156" s="263"/>
      <c r="HL156" s="263"/>
      <c r="HM156" s="263"/>
      <c r="HN156" s="263"/>
      <c r="HO156" s="263"/>
      <c r="HP156" s="263"/>
      <c r="HQ156" s="263"/>
      <c r="HR156" s="263"/>
      <c r="HS156" s="263"/>
      <c r="HT156" s="263"/>
      <c r="HU156" s="263"/>
      <c r="HV156" s="263"/>
      <c r="HW156" s="263"/>
      <c r="HX156" s="263"/>
      <c r="HY156" s="263"/>
      <c r="HZ156" s="263"/>
      <c r="IA156" s="263"/>
      <c r="IB156" s="263"/>
      <c r="IC156" s="263"/>
      <c r="ID156" s="263"/>
      <c r="IE156" s="263"/>
      <c r="IF156" s="263"/>
      <c r="IG156" s="263"/>
      <c r="IH156" s="263"/>
      <c r="II156" s="263"/>
      <c r="IJ156" s="263"/>
      <c r="IK156" s="263"/>
      <c r="IL156" s="263"/>
      <c r="IM156" s="263"/>
      <c r="IN156" s="263"/>
      <c r="IO156" s="263"/>
      <c r="IP156" s="263"/>
      <c r="IQ156" s="263"/>
      <c r="IR156" s="263"/>
      <c r="IS156" s="263"/>
      <c r="IT156" s="263"/>
      <c r="IU156" s="263"/>
      <c r="IV156" s="263"/>
    </row>
    <row r="157" spans="1:256" ht="15.75" thickBot="1">
      <c r="A157" s="220" t="s">
        <v>39</v>
      </c>
      <c r="B157" s="92">
        <v>31</v>
      </c>
      <c r="C157" s="272">
        <v>1021.313</v>
      </c>
      <c r="D157" s="273">
        <v>6</v>
      </c>
      <c r="E157" s="273">
        <v>106</v>
      </c>
      <c r="F157" s="273">
        <v>1706</v>
      </c>
      <c r="G157" s="514">
        <v>6037</v>
      </c>
      <c r="H157" s="103">
        <v>3303</v>
      </c>
      <c r="I157" s="103">
        <v>2734</v>
      </c>
      <c r="J157" s="95">
        <v>3.54</v>
      </c>
      <c r="K157" s="96">
        <v>5.9110184634876868</v>
      </c>
      <c r="L157" s="97">
        <v>2</v>
      </c>
      <c r="M157" s="97">
        <v>8</v>
      </c>
      <c r="N157" s="98">
        <v>1.3253810470510274</v>
      </c>
      <c r="O157" s="99">
        <v>13</v>
      </c>
      <c r="P157" s="98">
        <v>2.1537442014579193</v>
      </c>
      <c r="Q157" s="99">
        <v>5</v>
      </c>
      <c r="R157" s="98">
        <v>0.8283631544068919</v>
      </c>
      <c r="S157" s="100">
        <v>-6</v>
      </c>
      <c r="T157" s="95">
        <v>-0.99403578528827019</v>
      </c>
      <c r="U157" s="93">
        <v>13</v>
      </c>
      <c r="V157" s="101">
        <v>2.1537442014579193</v>
      </c>
      <c r="W157" s="93">
        <v>19</v>
      </c>
      <c r="X157" s="101">
        <v>3.1477799867461895</v>
      </c>
      <c r="Y157" s="95">
        <v>0.33134526176275725</v>
      </c>
      <c r="Z157" s="102"/>
      <c r="AA157" s="236">
        <v>8</v>
      </c>
      <c r="AB157" s="238"/>
      <c r="AC157" s="236">
        <v>1</v>
      </c>
      <c r="AD157" s="102"/>
      <c r="AE157" s="258">
        <v>5767</v>
      </c>
      <c r="AF157" s="103">
        <v>207</v>
      </c>
      <c r="AG157" s="103">
        <v>5560</v>
      </c>
      <c r="AH157" s="265"/>
      <c r="AI157" s="265"/>
      <c r="AJ157" s="265"/>
      <c r="AK157" s="265"/>
      <c r="AL157" s="265"/>
      <c r="AM157" s="265"/>
      <c r="AN157" s="265"/>
      <c r="AO157" s="265"/>
      <c r="AP157" s="265"/>
      <c r="AQ157" s="265"/>
      <c r="AR157" s="265"/>
      <c r="AS157" s="265"/>
      <c r="AT157" s="265"/>
      <c r="AU157" s="265"/>
      <c r="AV157" s="265"/>
      <c r="AW157" s="265"/>
      <c r="AX157" s="265"/>
      <c r="AY157" s="265"/>
      <c r="AZ157" s="265"/>
      <c r="BA157" s="265"/>
      <c r="BB157" s="265"/>
      <c r="BC157" s="265"/>
      <c r="BD157" s="265"/>
      <c r="BE157" s="265"/>
      <c r="BF157" s="265"/>
      <c r="BG157" s="265"/>
      <c r="BH157" s="265"/>
      <c r="BI157" s="265"/>
      <c r="BJ157" s="265"/>
      <c r="BK157" s="265"/>
      <c r="BL157" s="265"/>
      <c r="BM157" s="265"/>
      <c r="BN157" s="265"/>
      <c r="BO157" s="265"/>
      <c r="BP157" s="265"/>
      <c r="BQ157" s="265"/>
      <c r="BR157" s="265"/>
      <c r="BS157" s="265"/>
      <c r="BT157" s="265"/>
      <c r="BU157" s="265"/>
      <c r="BV157" s="265"/>
      <c r="BW157" s="265"/>
      <c r="BX157" s="265"/>
      <c r="BY157" s="265"/>
      <c r="BZ157" s="265"/>
      <c r="CA157" s="265"/>
      <c r="CB157" s="265"/>
      <c r="CC157" s="265"/>
      <c r="CD157" s="265"/>
      <c r="CE157" s="265"/>
      <c r="CF157" s="265"/>
      <c r="CG157" s="265"/>
      <c r="CH157" s="265"/>
      <c r="CI157" s="265"/>
      <c r="CJ157" s="265"/>
      <c r="CK157" s="265"/>
      <c r="CL157" s="265"/>
      <c r="CM157" s="265"/>
      <c r="CN157" s="265"/>
      <c r="CO157" s="265"/>
      <c r="CP157" s="265"/>
      <c r="CQ157" s="265"/>
      <c r="CR157" s="265"/>
      <c r="CS157" s="265"/>
      <c r="CT157" s="265"/>
      <c r="CU157" s="265"/>
      <c r="CV157" s="265"/>
      <c r="CW157" s="265"/>
      <c r="CX157" s="265"/>
      <c r="CY157" s="265"/>
      <c r="CZ157" s="265"/>
      <c r="DA157" s="265"/>
      <c r="DB157" s="265"/>
      <c r="DC157" s="265"/>
      <c r="DD157" s="265"/>
      <c r="DE157" s="265"/>
      <c r="DF157" s="265"/>
      <c r="DG157" s="265"/>
      <c r="DH157" s="265"/>
      <c r="DI157" s="265"/>
      <c r="DJ157" s="265"/>
      <c r="DK157" s="265"/>
      <c r="DL157" s="265"/>
      <c r="DM157" s="265"/>
      <c r="DN157" s="265"/>
      <c r="DO157" s="265"/>
      <c r="DP157" s="265"/>
      <c r="DQ157" s="265"/>
      <c r="DR157" s="265"/>
      <c r="DS157" s="265"/>
      <c r="DT157" s="265"/>
      <c r="DU157" s="265"/>
      <c r="DV157" s="265"/>
      <c r="DW157" s="265"/>
      <c r="DX157" s="265"/>
      <c r="DY157" s="265"/>
      <c r="DZ157" s="265"/>
      <c r="EA157" s="265"/>
      <c r="EB157" s="265"/>
      <c r="EC157" s="265"/>
      <c r="ED157" s="265"/>
      <c r="EE157" s="265"/>
      <c r="EF157" s="265"/>
      <c r="EG157" s="265"/>
      <c r="EH157" s="265"/>
      <c r="EI157" s="265"/>
      <c r="EJ157" s="265"/>
      <c r="EK157" s="265"/>
      <c r="EL157" s="265"/>
      <c r="EM157" s="265"/>
      <c r="EN157" s="265"/>
      <c r="EO157" s="265"/>
      <c r="EP157" s="265"/>
      <c r="EQ157" s="265"/>
      <c r="ER157" s="265"/>
      <c r="ES157" s="265"/>
      <c r="ET157" s="265"/>
      <c r="EU157" s="265"/>
      <c r="EV157" s="265"/>
      <c r="EW157" s="265"/>
      <c r="EX157" s="265"/>
      <c r="EY157" s="265"/>
      <c r="EZ157" s="265"/>
      <c r="FA157" s="265"/>
      <c r="FB157" s="265"/>
      <c r="FC157" s="265"/>
      <c r="FD157" s="265"/>
      <c r="FE157" s="265"/>
      <c r="FF157" s="265"/>
      <c r="FG157" s="265"/>
      <c r="FH157" s="265"/>
      <c r="FI157" s="265"/>
      <c r="FJ157" s="265"/>
      <c r="FK157" s="265"/>
      <c r="FL157" s="265"/>
      <c r="FM157" s="265"/>
      <c r="FN157" s="265"/>
      <c r="FO157" s="265"/>
      <c r="FP157" s="265"/>
      <c r="FQ157" s="265"/>
      <c r="FR157" s="265"/>
      <c r="FS157" s="265"/>
      <c r="FT157" s="265"/>
      <c r="FU157" s="265"/>
      <c r="FV157" s="265"/>
      <c r="FW157" s="265"/>
      <c r="FX157" s="265"/>
      <c r="FY157" s="265"/>
      <c r="FZ157" s="265"/>
      <c r="GA157" s="265"/>
      <c r="GB157" s="265"/>
      <c r="GC157" s="265"/>
      <c r="GD157" s="265"/>
      <c r="GE157" s="265"/>
      <c r="GF157" s="265"/>
      <c r="GG157" s="265"/>
      <c r="GH157" s="265"/>
      <c r="GI157" s="265"/>
      <c r="GJ157" s="265"/>
      <c r="GK157" s="265"/>
      <c r="GL157" s="265"/>
      <c r="GM157" s="265"/>
      <c r="GN157" s="265"/>
      <c r="GO157" s="265"/>
      <c r="GP157" s="265"/>
      <c r="GQ157" s="265"/>
      <c r="GR157" s="265"/>
      <c r="GS157" s="265"/>
      <c r="GT157" s="265"/>
      <c r="GU157" s="265"/>
      <c r="GV157" s="265"/>
      <c r="GW157" s="265"/>
      <c r="GX157" s="265"/>
      <c r="GY157" s="265"/>
      <c r="GZ157" s="265"/>
      <c r="HA157" s="265"/>
      <c r="HB157" s="265"/>
      <c r="HC157" s="265"/>
      <c r="HD157" s="265"/>
      <c r="HE157" s="265"/>
      <c r="HF157" s="265"/>
      <c r="HG157" s="265"/>
      <c r="HH157" s="265"/>
      <c r="HI157" s="265"/>
      <c r="HJ157" s="265"/>
      <c r="HK157" s="265"/>
      <c r="HL157" s="265"/>
      <c r="HM157" s="265"/>
      <c r="HN157" s="265"/>
      <c r="HO157" s="265"/>
      <c r="HP157" s="265"/>
      <c r="HQ157" s="265"/>
      <c r="HR157" s="265"/>
      <c r="HS157" s="265"/>
      <c r="HT157" s="265"/>
      <c r="HU157" s="265"/>
      <c r="HV157" s="265"/>
      <c r="HW157" s="265"/>
      <c r="HX157" s="265"/>
      <c r="HY157" s="265"/>
      <c r="HZ157" s="265"/>
      <c r="IA157" s="265"/>
      <c r="IB157" s="265"/>
      <c r="IC157" s="265"/>
      <c r="ID157" s="265"/>
      <c r="IE157" s="265"/>
      <c r="IF157" s="265"/>
      <c r="IG157" s="265"/>
      <c r="IH157" s="265"/>
      <c r="II157" s="265"/>
      <c r="IJ157" s="265"/>
      <c r="IK157" s="265"/>
      <c r="IL157" s="265"/>
      <c r="IM157" s="265"/>
      <c r="IN157" s="265"/>
      <c r="IO157" s="265"/>
      <c r="IP157" s="265"/>
      <c r="IQ157" s="265"/>
      <c r="IR157" s="265"/>
      <c r="IS157" s="265"/>
      <c r="IT157" s="265"/>
      <c r="IU157" s="265"/>
      <c r="IV157" s="265"/>
    </row>
    <row r="158" spans="1:256">
      <c r="A158" s="263"/>
      <c r="B158" s="263"/>
      <c r="C158" s="263"/>
      <c r="D158" s="263"/>
      <c r="E158" s="263"/>
      <c r="F158" s="263"/>
      <c r="G158" s="528"/>
      <c r="H158" s="266"/>
      <c r="I158" s="263"/>
      <c r="J158" s="263"/>
      <c r="K158" s="263"/>
      <c r="L158" s="263"/>
      <c r="M158" s="58"/>
      <c r="N158" s="263"/>
      <c r="O158" s="267"/>
      <c r="P158" s="263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A158" s="268"/>
      <c r="AC158" s="268"/>
      <c r="AD158" s="263"/>
      <c r="AE158" s="263"/>
      <c r="AF158" s="263"/>
      <c r="AG158" s="263"/>
      <c r="AH158" s="263"/>
      <c r="AI158" s="263"/>
      <c r="AJ158" s="263"/>
      <c r="AK158" s="263"/>
      <c r="AL158" s="263"/>
      <c r="AM158" s="263"/>
      <c r="AN158" s="263"/>
      <c r="AO158" s="263"/>
      <c r="AP158" s="263"/>
      <c r="AQ158" s="263"/>
      <c r="AR158" s="263"/>
      <c r="AS158" s="263"/>
      <c r="AT158" s="263"/>
      <c r="AU158" s="263"/>
      <c r="AV158" s="263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  <c r="BS158" s="263"/>
      <c r="BT158" s="263"/>
      <c r="BU158" s="263"/>
      <c r="BV158" s="263"/>
      <c r="BW158" s="263"/>
      <c r="BX158" s="263"/>
      <c r="BY158" s="263"/>
      <c r="BZ158" s="263"/>
      <c r="CA158" s="263"/>
      <c r="CB158" s="263"/>
      <c r="CC158" s="263"/>
      <c r="CD158" s="263"/>
      <c r="CE158" s="263"/>
      <c r="CF158" s="263"/>
      <c r="CG158" s="263"/>
      <c r="CH158" s="263"/>
      <c r="CI158" s="263"/>
      <c r="CJ158" s="263"/>
      <c r="CK158" s="263"/>
      <c r="CL158" s="263"/>
      <c r="CM158" s="263"/>
      <c r="CN158" s="263"/>
      <c r="CO158" s="263"/>
      <c r="CP158" s="263"/>
      <c r="CQ158" s="263"/>
      <c r="CR158" s="263"/>
      <c r="CS158" s="263"/>
      <c r="CT158" s="263"/>
      <c r="CU158" s="263"/>
      <c r="CV158" s="263"/>
      <c r="CW158" s="263"/>
      <c r="CX158" s="263"/>
      <c r="CY158" s="263"/>
      <c r="CZ158" s="263"/>
      <c r="DA158" s="263"/>
      <c r="DB158" s="263"/>
      <c r="DC158" s="263"/>
      <c r="DD158" s="263"/>
      <c r="DE158" s="263"/>
      <c r="DF158" s="263"/>
      <c r="DG158" s="263"/>
      <c r="DH158" s="263"/>
      <c r="DI158" s="263"/>
      <c r="DJ158" s="263"/>
      <c r="DK158" s="263"/>
      <c r="DL158" s="263"/>
      <c r="DM158" s="263"/>
      <c r="DN158" s="263"/>
      <c r="DO158" s="263"/>
      <c r="DP158" s="263"/>
      <c r="DQ158" s="263"/>
      <c r="DR158" s="263"/>
      <c r="DS158" s="263"/>
      <c r="DT158" s="263"/>
      <c r="DU158" s="263"/>
      <c r="DV158" s="263"/>
      <c r="DW158" s="263"/>
      <c r="DX158" s="263"/>
      <c r="DY158" s="263"/>
      <c r="DZ158" s="263"/>
      <c r="EA158" s="263"/>
      <c r="EB158" s="263"/>
      <c r="EC158" s="263"/>
      <c r="ED158" s="263"/>
      <c r="EE158" s="263"/>
      <c r="EF158" s="263"/>
      <c r="EG158" s="263"/>
      <c r="EH158" s="263"/>
      <c r="EI158" s="263"/>
      <c r="EJ158" s="263"/>
      <c r="EK158" s="263"/>
      <c r="EL158" s="263"/>
      <c r="EM158" s="263"/>
      <c r="EN158" s="263"/>
      <c r="EO158" s="263"/>
      <c r="EP158" s="263"/>
      <c r="EQ158" s="263"/>
      <c r="ER158" s="263"/>
      <c r="ES158" s="263"/>
      <c r="ET158" s="263"/>
      <c r="EU158" s="263"/>
      <c r="EV158" s="263"/>
      <c r="EW158" s="263"/>
      <c r="EX158" s="263"/>
      <c r="EY158" s="263"/>
      <c r="EZ158" s="263"/>
      <c r="FA158" s="263"/>
      <c r="FB158" s="263"/>
      <c r="FC158" s="263"/>
      <c r="FD158" s="263"/>
      <c r="FE158" s="263"/>
      <c r="FF158" s="263"/>
      <c r="FG158" s="263"/>
      <c r="FH158" s="263"/>
      <c r="FI158" s="263"/>
      <c r="FJ158" s="263"/>
      <c r="FK158" s="263"/>
      <c r="FL158" s="263"/>
      <c r="FM158" s="263"/>
      <c r="FN158" s="263"/>
      <c r="FO158" s="263"/>
      <c r="FP158" s="263"/>
      <c r="FQ158" s="263"/>
      <c r="FR158" s="263"/>
      <c r="FS158" s="263"/>
      <c r="FT158" s="263"/>
      <c r="FU158" s="263"/>
      <c r="FV158" s="263"/>
      <c r="FW158" s="263"/>
      <c r="FX158" s="263"/>
      <c r="FY158" s="263"/>
      <c r="FZ158" s="263"/>
      <c r="GA158" s="263"/>
      <c r="GB158" s="263"/>
      <c r="GC158" s="263"/>
      <c r="GD158" s="263"/>
      <c r="GE158" s="263"/>
      <c r="GF158" s="263"/>
      <c r="GG158" s="263"/>
      <c r="GH158" s="263"/>
      <c r="GI158" s="263"/>
      <c r="GJ158" s="263"/>
      <c r="GK158" s="263"/>
      <c r="GL158" s="263"/>
      <c r="GM158" s="263"/>
      <c r="GN158" s="263"/>
      <c r="GO158" s="263"/>
      <c r="GP158" s="263"/>
      <c r="GQ158" s="263"/>
      <c r="GR158" s="263"/>
      <c r="GS158" s="263"/>
      <c r="GT158" s="263"/>
      <c r="GU158" s="263"/>
      <c r="GV158" s="263"/>
      <c r="GW158" s="263"/>
      <c r="GX158" s="263"/>
      <c r="GY158" s="263"/>
      <c r="GZ158" s="263"/>
      <c r="HA158" s="263"/>
      <c r="HB158" s="263"/>
      <c r="HC158" s="263"/>
      <c r="HD158" s="263"/>
      <c r="HE158" s="263"/>
      <c r="HF158" s="263"/>
      <c r="HG158" s="263"/>
      <c r="HH158" s="263"/>
      <c r="HI158" s="263"/>
      <c r="HJ158" s="263"/>
      <c r="HK158" s="263"/>
      <c r="HL158" s="263"/>
      <c r="HM158" s="263"/>
      <c r="HN158" s="263"/>
      <c r="HO158" s="263"/>
      <c r="HP158" s="263"/>
      <c r="HQ158" s="263"/>
      <c r="HR158" s="263"/>
      <c r="HS158" s="263"/>
      <c r="HT158" s="263"/>
      <c r="HU158" s="263"/>
      <c r="HV158" s="263"/>
      <c r="HW158" s="263"/>
      <c r="HX158" s="263"/>
      <c r="HY158" s="263"/>
      <c r="HZ158" s="263"/>
      <c r="IA158" s="263"/>
      <c r="IB158" s="263"/>
      <c r="IC158" s="263"/>
      <c r="ID158" s="263"/>
      <c r="IE158" s="263"/>
      <c r="IF158" s="263"/>
      <c r="IG158" s="263"/>
      <c r="IH158" s="263"/>
      <c r="II158" s="263"/>
      <c r="IJ158" s="263"/>
      <c r="IK158" s="263"/>
      <c r="IL158" s="263"/>
      <c r="IM158" s="263"/>
      <c r="IN158" s="263"/>
      <c r="IO158" s="263"/>
      <c r="IP158" s="263"/>
      <c r="IQ158" s="263"/>
      <c r="IR158" s="263"/>
      <c r="IS158" s="263"/>
      <c r="IT158" s="263"/>
      <c r="IU158" s="263"/>
      <c r="IV158" s="263"/>
    </row>
    <row r="159" spans="1:256">
      <c r="A159" s="263"/>
      <c r="B159" s="263"/>
      <c r="C159" s="263"/>
      <c r="D159" s="263"/>
      <c r="E159" s="263"/>
      <c r="F159" s="263"/>
      <c r="G159" s="528"/>
      <c r="H159" s="218"/>
      <c r="I159" s="263"/>
      <c r="J159" s="263"/>
      <c r="K159" s="263"/>
      <c r="L159" s="263"/>
      <c r="M159" s="221"/>
      <c r="N159" s="221"/>
      <c r="O159" s="221"/>
      <c r="P159" s="263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C159" s="263"/>
      <c r="AD159" s="263"/>
      <c r="AE159" s="263"/>
      <c r="AF159" s="263"/>
      <c r="AG159" s="263"/>
      <c r="AH159" s="263"/>
      <c r="AI159" s="263"/>
      <c r="AJ159" s="263"/>
      <c r="AK159" s="263"/>
      <c r="AL159" s="263"/>
      <c r="AM159" s="263"/>
      <c r="AN159" s="263"/>
      <c r="AO159" s="263"/>
      <c r="AP159" s="263"/>
      <c r="AQ159" s="263"/>
      <c r="AR159" s="263"/>
      <c r="AS159" s="263"/>
      <c r="AT159" s="263"/>
      <c r="AU159" s="263"/>
      <c r="AV159" s="263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  <c r="BS159" s="263"/>
      <c r="BT159" s="263"/>
      <c r="BU159" s="263"/>
      <c r="BV159" s="263"/>
      <c r="BW159" s="263"/>
      <c r="BX159" s="263"/>
      <c r="BY159" s="263"/>
      <c r="BZ159" s="263"/>
      <c r="CA159" s="263"/>
      <c r="CB159" s="263"/>
      <c r="CC159" s="263"/>
      <c r="CD159" s="263"/>
      <c r="CE159" s="263"/>
      <c r="CF159" s="263"/>
      <c r="CG159" s="263"/>
      <c r="CH159" s="263"/>
      <c r="CI159" s="263"/>
      <c r="CJ159" s="263"/>
      <c r="CK159" s="263"/>
      <c r="CL159" s="263"/>
      <c r="CM159" s="263"/>
      <c r="CN159" s="263"/>
      <c r="CO159" s="263"/>
      <c r="CP159" s="263"/>
      <c r="CQ159" s="263"/>
      <c r="CR159" s="263"/>
      <c r="CS159" s="263"/>
      <c r="CT159" s="263"/>
      <c r="CU159" s="263"/>
      <c r="CV159" s="263"/>
      <c r="CW159" s="263"/>
      <c r="CX159" s="263"/>
      <c r="CY159" s="263"/>
      <c r="CZ159" s="263"/>
      <c r="DA159" s="263"/>
      <c r="DB159" s="263"/>
      <c r="DC159" s="263"/>
      <c r="DD159" s="263"/>
      <c r="DE159" s="263"/>
      <c r="DF159" s="263"/>
      <c r="DG159" s="263"/>
      <c r="DH159" s="263"/>
      <c r="DI159" s="263"/>
      <c r="DJ159" s="263"/>
      <c r="DK159" s="263"/>
      <c r="DL159" s="263"/>
      <c r="DM159" s="263"/>
      <c r="DN159" s="263"/>
      <c r="DO159" s="263"/>
      <c r="DP159" s="263"/>
      <c r="DQ159" s="263"/>
      <c r="DR159" s="263"/>
      <c r="DS159" s="263"/>
      <c r="DT159" s="263"/>
      <c r="DU159" s="263"/>
      <c r="DV159" s="263"/>
      <c r="DW159" s="263"/>
      <c r="DX159" s="263"/>
      <c r="DY159" s="263"/>
      <c r="DZ159" s="263"/>
      <c r="EA159" s="263"/>
      <c r="EB159" s="263"/>
      <c r="EC159" s="263"/>
      <c r="ED159" s="263"/>
      <c r="EE159" s="263"/>
      <c r="EF159" s="263"/>
      <c r="EG159" s="263"/>
      <c r="EH159" s="263"/>
      <c r="EI159" s="263"/>
      <c r="EJ159" s="263"/>
      <c r="EK159" s="263"/>
      <c r="EL159" s="263"/>
      <c r="EM159" s="263"/>
      <c r="EN159" s="263"/>
      <c r="EO159" s="263"/>
      <c r="EP159" s="263"/>
      <c r="EQ159" s="263"/>
      <c r="ER159" s="263"/>
      <c r="ES159" s="263"/>
      <c r="ET159" s="263"/>
      <c r="EU159" s="263"/>
      <c r="EV159" s="263"/>
      <c r="EW159" s="263"/>
      <c r="EX159" s="263"/>
      <c r="EY159" s="263"/>
      <c r="EZ159" s="263"/>
      <c r="FA159" s="263"/>
      <c r="FB159" s="263"/>
      <c r="FC159" s="263"/>
      <c r="FD159" s="263"/>
      <c r="FE159" s="263"/>
      <c r="FF159" s="263"/>
      <c r="FG159" s="263"/>
      <c r="FH159" s="263"/>
      <c r="FI159" s="263"/>
      <c r="FJ159" s="263"/>
      <c r="FK159" s="263"/>
      <c r="FL159" s="263"/>
      <c r="FM159" s="263"/>
      <c r="FN159" s="263"/>
      <c r="FO159" s="263"/>
      <c r="FP159" s="263"/>
      <c r="FQ159" s="263"/>
      <c r="FR159" s="263"/>
      <c r="FS159" s="263"/>
      <c r="FT159" s="263"/>
      <c r="FU159" s="263"/>
      <c r="FV159" s="263"/>
      <c r="FW159" s="263"/>
      <c r="FX159" s="263"/>
      <c r="FY159" s="263"/>
      <c r="FZ159" s="263"/>
      <c r="GA159" s="263"/>
      <c r="GB159" s="263"/>
      <c r="GC159" s="263"/>
      <c r="GD159" s="263"/>
      <c r="GE159" s="263"/>
      <c r="GF159" s="263"/>
      <c r="GG159" s="263"/>
      <c r="GH159" s="263"/>
      <c r="GI159" s="263"/>
      <c r="GJ159" s="263"/>
      <c r="GK159" s="263"/>
      <c r="GL159" s="263"/>
      <c r="GM159" s="263"/>
      <c r="GN159" s="263"/>
      <c r="GO159" s="263"/>
      <c r="GP159" s="263"/>
      <c r="GQ159" s="263"/>
      <c r="GR159" s="263"/>
      <c r="GS159" s="263"/>
      <c r="GT159" s="263"/>
      <c r="GU159" s="263"/>
      <c r="GV159" s="263"/>
      <c r="GW159" s="263"/>
      <c r="GX159" s="263"/>
      <c r="GY159" s="263"/>
      <c r="GZ159" s="263"/>
      <c r="HA159" s="263"/>
      <c r="HB159" s="263"/>
      <c r="HC159" s="263"/>
      <c r="HD159" s="263"/>
      <c r="HE159" s="263"/>
      <c r="HF159" s="263"/>
      <c r="HG159" s="263"/>
      <c r="HH159" s="263"/>
      <c r="HI159" s="263"/>
      <c r="HJ159" s="263"/>
      <c r="HK159" s="263"/>
      <c r="HL159" s="263"/>
      <c r="HM159" s="263"/>
      <c r="HN159" s="263"/>
      <c r="HO159" s="263"/>
      <c r="HP159" s="263"/>
      <c r="HQ159" s="263"/>
      <c r="HR159" s="263"/>
      <c r="HS159" s="263"/>
      <c r="HT159" s="263"/>
      <c r="HU159" s="263"/>
      <c r="HV159" s="263"/>
      <c r="HW159" s="263"/>
      <c r="HX159" s="263"/>
      <c r="HY159" s="263"/>
      <c r="HZ159" s="263"/>
      <c r="IA159" s="263"/>
      <c r="IB159" s="263"/>
      <c r="IC159" s="263"/>
      <c r="ID159" s="263"/>
      <c r="IE159" s="263"/>
      <c r="IF159" s="263"/>
      <c r="IG159" s="263"/>
      <c r="IH159" s="263"/>
      <c r="II159" s="263"/>
      <c r="IJ159" s="263"/>
      <c r="IK159" s="263"/>
      <c r="IL159" s="263"/>
      <c r="IM159" s="263"/>
      <c r="IN159" s="263"/>
      <c r="IO159" s="263"/>
      <c r="IP159" s="263"/>
      <c r="IQ159" s="263"/>
      <c r="IR159" s="263"/>
      <c r="IS159" s="263"/>
      <c r="IT159" s="263"/>
      <c r="IU159" s="263"/>
      <c r="IV159" s="263"/>
    </row>
    <row r="160" spans="1:256">
      <c r="A160" s="263"/>
      <c r="B160" s="263"/>
      <c r="C160" s="263"/>
      <c r="D160" s="263"/>
      <c r="E160" s="263"/>
      <c r="F160" s="263"/>
      <c r="G160" s="528"/>
      <c r="H160" s="218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C160" s="263"/>
      <c r="AD160" s="263"/>
      <c r="AE160" s="263"/>
      <c r="AF160" s="263"/>
      <c r="AG160" s="263"/>
      <c r="AH160" s="263"/>
      <c r="AI160" s="263"/>
      <c r="AJ160" s="263"/>
      <c r="AK160" s="263"/>
      <c r="AL160" s="263"/>
      <c r="AM160" s="263"/>
      <c r="AN160" s="263"/>
      <c r="AO160" s="263"/>
      <c r="AP160" s="263"/>
      <c r="AQ160" s="263"/>
      <c r="AR160" s="263"/>
      <c r="AS160" s="263"/>
      <c r="AT160" s="263"/>
      <c r="AU160" s="263"/>
      <c r="AV160" s="263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  <c r="BS160" s="263"/>
      <c r="BT160" s="263"/>
      <c r="BU160" s="263"/>
      <c r="BV160" s="263"/>
      <c r="BW160" s="263"/>
      <c r="BX160" s="263"/>
      <c r="BY160" s="263"/>
      <c r="BZ160" s="263"/>
      <c r="CA160" s="263"/>
      <c r="CB160" s="263"/>
      <c r="CC160" s="263"/>
      <c r="CD160" s="263"/>
      <c r="CE160" s="263"/>
      <c r="CF160" s="263"/>
      <c r="CG160" s="263"/>
      <c r="CH160" s="263"/>
      <c r="CI160" s="263"/>
      <c r="CJ160" s="263"/>
      <c r="CK160" s="263"/>
      <c r="CL160" s="263"/>
      <c r="CM160" s="263"/>
      <c r="CN160" s="263"/>
      <c r="CO160" s="263"/>
      <c r="CP160" s="263"/>
      <c r="CQ160" s="263"/>
      <c r="CR160" s="263"/>
      <c r="CS160" s="263"/>
      <c r="CT160" s="263"/>
      <c r="CU160" s="263"/>
      <c r="CV160" s="263"/>
      <c r="CW160" s="263"/>
      <c r="CX160" s="263"/>
      <c r="CY160" s="263"/>
      <c r="CZ160" s="263"/>
      <c r="DA160" s="263"/>
      <c r="DB160" s="263"/>
      <c r="DC160" s="263"/>
      <c r="DD160" s="263"/>
      <c r="DE160" s="263"/>
      <c r="DF160" s="263"/>
      <c r="DG160" s="263"/>
      <c r="DH160" s="263"/>
      <c r="DI160" s="263"/>
      <c r="DJ160" s="263"/>
      <c r="DK160" s="263"/>
      <c r="DL160" s="263"/>
      <c r="DM160" s="263"/>
      <c r="DN160" s="263"/>
      <c r="DO160" s="263"/>
      <c r="DP160" s="263"/>
      <c r="DQ160" s="263"/>
      <c r="DR160" s="263"/>
      <c r="DS160" s="263"/>
      <c r="DT160" s="263"/>
      <c r="DU160" s="263"/>
      <c r="DV160" s="263"/>
      <c r="DW160" s="263"/>
      <c r="DX160" s="263"/>
      <c r="DY160" s="263"/>
      <c r="DZ160" s="263"/>
      <c r="EA160" s="263"/>
      <c r="EB160" s="263"/>
      <c r="EC160" s="263"/>
      <c r="ED160" s="263"/>
      <c r="EE160" s="263"/>
      <c r="EF160" s="263"/>
      <c r="EG160" s="263"/>
      <c r="EH160" s="263"/>
      <c r="EI160" s="263"/>
      <c r="EJ160" s="263"/>
      <c r="EK160" s="263"/>
      <c r="EL160" s="263"/>
      <c r="EM160" s="263"/>
      <c r="EN160" s="263"/>
      <c r="EO160" s="263"/>
      <c r="EP160" s="263"/>
      <c r="EQ160" s="263"/>
      <c r="ER160" s="263"/>
      <c r="ES160" s="263"/>
      <c r="ET160" s="263"/>
      <c r="EU160" s="263"/>
      <c r="EV160" s="263"/>
      <c r="EW160" s="263"/>
      <c r="EX160" s="263"/>
      <c r="EY160" s="263"/>
      <c r="EZ160" s="263"/>
      <c r="FA160" s="263"/>
      <c r="FB160" s="263"/>
      <c r="FC160" s="263"/>
      <c r="FD160" s="263"/>
      <c r="FE160" s="263"/>
      <c r="FF160" s="263"/>
      <c r="FG160" s="263"/>
      <c r="FH160" s="263"/>
      <c r="FI160" s="263"/>
      <c r="FJ160" s="263"/>
      <c r="FK160" s="263"/>
      <c r="FL160" s="263"/>
      <c r="FM160" s="263"/>
      <c r="FN160" s="263"/>
      <c r="FO160" s="263"/>
      <c r="FP160" s="263"/>
      <c r="FQ160" s="263"/>
      <c r="FR160" s="263"/>
      <c r="FS160" s="263"/>
      <c r="FT160" s="263"/>
      <c r="FU160" s="263"/>
      <c r="FV160" s="263"/>
      <c r="FW160" s="263"/>
      <c r="FX160" s="263"/>
      <c r="FY160" s="263"/>
      <c r="FZ160" s="263"/>
      <c r="GA160" s="263"/>
      <c r="GB160" s="263"/>
      <c r="GC160" s="263"/>
      <c r="GD160" s="263"/>
      <c r="GE160" s="263"/>
      <c r="GF160" s="263"/>
      <c r="GG160" s="263"/>
      <c r="GH160" s="263"/>
      <c r="GI160" s="263"/>
      <c r="GJ160" s="263"/>
      <c r="GK160" s="263"/>
      <c r="GL160" s="263"/>
      <c r="GM160" s="263"/>
      <c r="GN160" s="263"/>
      <c r="GO160" s="263"/>
      <c r="GP160" s="263"/>
      <c r="GQ160" s="263"/>
      <c r="GR160" s="263"/>
      <c r="GS160" s="263"/>
      <c r="GT160" s="263"/>
      <c r="GU160" s="263"/>
      <c r="GV160" s="263"/>
      <c r="GW160" s="263"/>
      <c r="GX160" s="263"/>
      <c r="GY160" s="263"/>
      <c r="GZ160" s="263"/>
      <c r="HA160" s="263"/>
      <c r="HB160" s="263"/>
      <c r="HC160" s="263"/>
      <c r="HD160" s="263"/>
      <c r="HE160" s="263"/>
      <c r="HF160" s="263"/>
      <c r="HG160" s="263"/>
      <c r="HH160" s="263"/>
      <c r="HI160" s="263"/>
      <c r="HJ160" s="263"/>
      <c r="HK160" s="263"/>
      <c r="HL160" s="263"/>
      <c r="HM160" s="263"/>
      <c r="HN160" s="263"/>
      <c r="HO160" s="263"/>
      <c r="HP160" s="263"/>
      <c r="HQ160" s="263"/>
      <c r="HR160" s="263"/>
      <c r="HS160" s="263"/>
      <c r="HT160" s="263"/>
      <c r="HU160" s="263"/>
      <c r="HV160" s="263"/>
      <c r="HW160" s="263"/>
      <c r="HX160" s="263"/>
      <c r="HY160" s="263"/>
      <c r="HZ160" s="263"/>
      <c r="IA160" s="263"/>
      <c r="IB160" s="263"/>
      <c r="IC160" s="263"/>
      <c r="ID160" s="263"/>
      <c r="IE160" s="263"/>
      <c r="IF160" s="263"/>
      <c r="IG160" s="263"/>
      <c r="IH160" s="263"/>
      <c r="II160" s="263"/>
      <c r="IJ160" s="263"/>
      <c r="IK160" s="263"/>
      <c r="IL160" s="263"/>
      <c r="IM160" s="263"/>
      <c r="IN160" s="263"/>
      <c r="IO160" s="263"/>
      <c r="IP160" s="263"/>
      <c r="IQ160" s="263"/>
      <c r="IR160" s="263"/>
      <c r="IS160" s="263"/>
      <c r="IT160" s="263"/>
      <c r="IU160" s="263"/>
      <c r="IV160" s="263"/>
    </row>
    <row r="161" spans="1:256">
      <c r="A161" s="263"/>
      <c r="B161" s="263"/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C161" s="263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263"/>
      <c r="AT161" s="263"/>
      <c r="AU161" s="263"/>
      <c r="AV161" s="263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  <c r="BS161" s="263"/>
      <c r="BT161" s="263"/>
      <c r="BU161" s="263"/>
      <c r="BV161" s="263"/>
      <c r="BW161" s="263"/>
      <c r="BX161" s="263"/>
      <c r="BY161" s="263"/>
      <c r="BZ161" s="263"/>
      <c r="CA161" s="263"/>
      <c r="CB161" s="263"/>
      <c r="CC161" s="263"/>
      <c r="CD161" s="263"/>
      <c r="CE161" s="263"/>
      <c r="CF161" s="263"/>
      <c r="CG161" s="263"/>
      <c r="CH161" s="263"/>
      <c r="CI161" s="263"/>
      <c r="CJ161" s="263"/>
      <c r="CK161" s="263"/>
      <c r="CL161" s="263"/>
      <c r="CM161" s="263"/>
      <c r="CN161" s="263"/>
      <c r="CO161" s="263"/>
      <c r="CP161" s="263"/>
      <c r="CQ161" s="263"/>
      <c r="CR161" s="263"/>
      <c r="CS161" s="263"/>
      <c r="CT161" s="263"/>
      <c r="CU161" s="263"/>
      <c r="CV161" s="263"/>
      <c r="CW161" s="263"/>
      <c r="CX161" s="263"/>
      <c r="CY161" s="263"/>
      <c r="CZ161" s="263"/>
      <c r="DA161" s="263"/>
      <c r="DB161" s="263"/>
      <c r="DC161" s="263"/>
      <c r="DD161" s="263"/>
      <c r="DE161" s="263"/>
      <c r="DF161" s="263"/>
      <c r="DG161" s="263"/>
      <c r="DH161" s="263"/>
      <c r="DI161" s="263"/>
      <c r="DJ161" s="263"/>
      <c r="DK161" s="263"/>
      <c r="DL161" s="263"/>
      <c r="DM161" s="263"/>
      <c r="DN161" s="263"/>
      <c r="DO161" s="263"/>
      <c r="DP161" s="263"/>
      <c r="DQ161" s="263"/>
      <c r="DR161" s="263"/>
      <c r="DS161" s="263"/>
      <c r="DT161" s="263"/>
      <c r="DU161" s="263"/>
      <c r="DV161" s="263"/>
      <c r="DW161" s="263"/>
      <c r="DX161" s="263"/>
      <c r="DY161" s="263"/>
      <c r="DZ161" s="263"/>
      <c r="EA161" s="263"/>
      <c r="EB161" s="263"/>
      <c r="EC161" s="263"/>
      <c r="ED161" s="263"/>
      <c r="EE161" s="263"/>
      <c r="EF161" s="263"/>
      <c r="EG161" s="263"/>
      <c r="EH161" s="263"/>
      <c r="EI161" s="263"/>
      <c r="EJ161" s="263"/>
      <c r="EK161" s="263"/>
      <c r="EL161" s="263"/>
      <c r="EM161" s="263"/>
      <c r="EN161" s="263"/>
      <c r="EO161" s="263"/>
      <c r="EP161" s="263"/>
      <c r="EQ161" s="263"/>
      <c r="ER161" s="263"/>
      <c r="ES161" s="263"/>
      <c r="ET161" s="263"/>
      <c r="EU161" s="263"/>
      <c r="EV161" s="263"/>
      <c r="EW161" s="263"/>
      <c r="EX161" s="263"/>
      <c r="EY161" s="263"/>
      <c r="EZ161" s="263"/>
      <c r="FA161" s="263"/>
      <c r="FB161" s="263"/>
      <c r="FC161" s="263"/>
      <c r="FD161" s="263"/>
      <c r="FE161" s="263"/>
      <c r="FF161" s="263"/>
      <c r="FG161" s="263"/>
      <c r="FH161" s="263"/>
      <c r="FI161" s="263"/>
      <c r="FJ161" s="263"/>
      <c r="FK161" s="263"/>
      <c r="FL161" s="263"/>
      <c r="FM161" s="263"/>
      <c r="FN161" s="263"/>
      <c r="FO161" s="263"/>
      <c r="FP161" s="263"/>
      <c r="FQ161" s="263"/>
      <c r="FR161" s="263"/>
      <c r="FS161" s="263"/>
      <c r="FT161" s="263"/>
      <c r="FU161" s="263"/>
      <c r="FV161" s="263"/>
      <c r="FW161" s="263"/>
      <c r="FX161" s="263"/>
      <c r="FY161" s="263"/>
      <c r="FZ161" s="263"/>
      <c r="GA161" s="263"/>
      <c r="GB161" s="263"/>
      <c r="GC161" s="263"/>
      <c r="GD161" s="263"/>
      <c r="GE161" s="263"/>
      <c r="GF161" s="263"/>
      <c r="GG161" s="263"/>
      <c r="GH161" s="263"/>
      <c r="GI161" s="263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3"/>
      <c r="GV161" s="263"/>
      <c r="GW161" s="263"/>
      <c r="GX161" s="263"/>
      <c r="GY161" s="263"/>
      <c r="GZ161" s="263"/>
      <c r="HA161" s="263"/>
      <c r="HB161" s="263"/>
      <c r="HC161" s="263"/>
      <c r="HD161" s="263"/>
      <c r="HE161" s="263"/>
      <c r="HF161" s="263"/>
      <c r="HG161" s="263"/>
      <c r="HH161" s="263"/>
      <c r="HI161" s="263"/>
      <c r="HJ161" s="263"/>
      <c r="HK161" s="263"/>
      <c r="HL161" s="263"/>
      <c r="HM161" s="263"/>
      <c r="HN161" s="263"/>
      <c r="HO161" s="263"/>
      <c r="HP161" s="263"/>
      <c r="HQ161" s="263"/>
      <c r="HR161" s="263"/>
      <c r="HS161" s="263"/>
      <c r="HT161" s="263"/>
      <c r="HU161" s="263"/>
      <c r="HV161" s="263"/>
      <c r="HW161" s="263"/>
      <c r="HX161" s="263"/>
      <c r="HY161" s="263"/>
      <c r="HZ161" s="263"/>
      <c r="IA161" s="263"/>
      <c r="IB161" s="263"/>
      <c r="IC161" s="263"/>
      <c r="ID161" s="263"/>
      <c r="IE161" s="263"/>
      <c r="IF161" s="263"/>
      <c r="IG161" s="263"/>
      <c r="IH161" s="263"/>
      <c r="II161" s="263"/>
      <c r="IJ161" s="263"/>
      <c r="IK161" s="263"/>
      <c r="IL161" s="263"/>
      <c r="IM161" s="263"/>
      <c r="IN161" s="263"/>
      <c r="IO161" s="263"/>
      <c r="IP161" s="263"/>
      <c r="IQ161" s="263"/>
      <c r="IR161" s="263"/>
      <c r="IS161" s="263"/>
      <c r="IT161" s="263"/>
      <c r="IU161" s="263"/>
      <c r="IV161" s="263"/>
    </row>
    <row r="162" spans="1:256">
      <c r="A162" s="263"/>
      <c r="B162" s="263"/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C162" s="263"/>
      <c r="AD162" s="263"/>
      <c r="AE162" s="263"/>
      <c r="AF162" s="263"/>
      <c r="AG162" s="263"/>
      <c r="AH162" s="263"/>
      <c r="AI162" s="263"/>
      <c r="AJ162" s="263"/>
      <c r="AK162" s="263"/>
      <c r="AL162" s="263"/>
      <c r="AM162" s="263"/>
      <c r="AN162" s="263"/>
      <c r="AO162" s="263"/>
      <c r="AP162" s="263"/>
      <c r="AQ162" s="263"/>
      <c r="AR162" s="263"/>
      <c r="AS162" s="263"/>
      <c r="AT162" s="263"/>
      <c r="AU162" s="263"/>
      <c r="AV162" s="263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  <c r="BS162" s="263"/>
      <c r="BT162" s="263"/>
      <c r="BU162" s="263"/>
      <c r="BV162" s="263"/>
      <c r="BW162" s="263"/>
      <c r="BX162" s="263"/>
      <c r="BY162" s="263"/>
      <c r="BZ162" s="263"/>
      <c r="CA162" s="263"/>
      <c r="CB162" s="263"/>
      <c r="CC162" s="263"/>
      <c r="CD162" s="263"/>
      <c r="CE162" s="263"/>
      <c r="CF162" s="263"/>
      <c r="CG162" s="263"/>
      <c r="CH162" s="263"/>
      <c r="CI162" s="263"/>
      <c r="CJ162" s="263"/>
      <c r="CK162" s="263"/>
      <c r="CL162" s="263"/>
      <c r="CM162" s="263"/>
      <c r="CN162" s="263"/>
      <c r="CO162" s="263"/>
      <c r="CP162" s="263"/>
      <c r="CQ162" s="263"/>
      <c r="CR162" s="263"/>
      <c r="CS162" s="263"/>
      <c r="CT162" s="263"/>
      <c r="CU162" s="263"/>
      <c r="CV162" s="263"/>
      <c r="CW162" s="263"/>
      <c r="CX162" s="263"/>
      <c r="CY162" s="263"/>
      <c r="CZ162" s="263"/>
      <c r="DA162" s="263"/>
      <c r="DB162" s="263"/>
      <c r="DC162" s="263"/>
      <c r="DD162" s="263"/>
      <c r="DE162" s="263"/>
      <c r="DF162" s="263"/>
      <c r="DG162" s="263"/>
      <c r="DH162" s="263"/>
      <c r="DI162" s="263"/>
      <c r="DJ162" s="263"/>
      <c r="DK162" s="263"/>
      <c r="DL162" s="263"/>
      <c r="DM162" s="263"/>
      <c r="DN162" s="263"/>
      <c r="DO162" s="263"/>
      <c r="DP162" s="263"/>
      <c r="DQ162" s="263"/>
      <c r="DR162" s="263"/>
      <c r="DS162" s="263"/>
      <c r="DT162" s="263"/>
      <c r="DU162" s="263"/>
      <c r="DV162" s="263"/>
      <c r="DW162" s="263"/>
      <c r="DX162" s="263"/>
      <c r="DY162" s="263"/>
      <c r="DZ162" s="263"/>
      <c r="EA162" s="263"/>
      <c r="EB162" s="263"/>
      <c r="EC162" s="263"/>
      <c r="ED162" s="263"/>
      <c r="EE162" s="263"/>
      <c r="EF162" s="263"/>
      <c r="EG162" s="263"/>
      <c r="EH162" s="263"/>
      <c r="EI162" s="263"/>
      <c r="EJ162" s="263"/>
      <c r="EK162" s="263"/>
      <c r="EL162" s="263"/>
      <c r="EM162" s="263"/>
      <c r="EN162" s="263"/>
      <c r="EO162" s="263"/>
      <c r="EP162" s="263"/>
      <c r="EQ162" s="263"/>
      <c r="ER162" s="263"/>
      <c r="ES162" s="263"/>
      <c r="ET162" s="263"/>
      <c r="EU162" s="263"/>
      <c r="EV162" s="263"/>
      <c r="EW162" s="263"/>
      <c r="EX162" s="263"/>
      <c r="EY162" s="263"/>
      <c r="EZ162" s="263"/>
      <c r="FA162" s="263"/>
      <c r="FB162" s="263"/>
      <c r="FC162" s="263"/>
      <c r="FD162" s="263"/>
      <c r="FE162" s="263"/>
      <c r="FF162" s="263"/>
      <c r="FG162" s="263"/>
      <c r="FH162" s="263"/>
      <c r="FI162" s="263"/>
      <c r="FJ162" s="263"/>
      <c r="FK162" s="263"/>
      <c r="FL162" s="263"/>
      <c r="FM162" s="263"/>
      <c r="FN162" s="263"/>
      <c r="FO162" s="263"/>
      <c r="FP162" s="263"/>
      <c r="FQ162" s="263"/>
      <c r="FR162" s="263"/>
      <c r="FS162" s="263"/>
      <c r="FT162" s="263"/>
      <c r="FU162" s="263"/>
      <c r="FV162" s="263"/>
      <c r="FW162" s="263"/>
      <c r="FX162" s="263"/>
      <c r="FY162" s="263"/>
      <c r="FZ162" s="263"/>
      <c r="GA162" s="263"/>
      <c r="GB162" s="263"/>
      <c r="GC162" s="263"/>
      <c r="GD162" s="263"/>
      <c r="GE162" s="263"/>
      <c r="GF162" s="263"/>
      <c r="GG162" s="263"/>
      <c r="GH162" s="263"/>
      <c r="GI162" s="263"/>
      <c r="GJ162" s="263"/>
      <c r="GK162" s="263"/>
      <c r="GL162" s="263"/>
      <c r="GM162" s="263"/>
      <c r="GN162" s="263"/>
      <c r="GO162" s="263"/>
      <c r="GP162" s="263"/>
      <c r="GQ162" s="263"/>
      <c r="GR162" s="263"/>
      <c r="GS162" s="263"/>
      <c r="GT162" s="263"/>
      <c r="GU162" s="263"/>
      <c r="GV162" s="263"/>
      <c r="GW162" s="263"/>
      <c r="GX162" s="263"/>
      <c r="GY162" s="263"/>
      <c r="GZ162" s="263"/>
      <c r="HA162" s="263"/>
      <c r="HB162" s="263"/>
      <c r="HC162" s="263"/>
      <c r="HD162" s="263"/>
      <c r="HE162" s="263"/>
      <c r="HF162" s="263"/>
      <c r="HG162" s="263"/>
      <c r="HH162" s="263"/>
      <c r="HI162" s="263"/>
      <c r="HJ162" s="263"/>
      <c r="HK162" s="263"/>
      <c r="HL162" s="263"/>
      <c r="HM162" s="263"/>
      <c r="HN162" s="263"/>
      <c r="HO162" s="263"/>
      <c r="HP162" s="263"/>
      <c r="HQ162" s="263"/>
      <c r="HR162" s="263"/>
      <c r="HS162" s="263"/>
      <c r="HT162" s="263"/>
      <c r="HU162" s="263"/>
      <c r="HV162" s="263"/>
      <c r="HW162" s="263"/>
      <c r="HX162" s="263"/>
      <c r="HY162" s="263"/>
      <c r="HZ162" s="263"/>
      <c r="IA162" s="263"/>
      <c r="IB162" s="263"/>
      <c r="IC162" s="263"/>
      <c r="ID162" s="263"/>
      <c r="IE162" s="263"/>
      <c r="IF162" s="263"/>
      <c r="IG162" s="263"/>
      <c r="IH162" s="263"/>
      <c r="II162" s="263"/>
      <c r="IJ162" s="263"/>
      <c r="IK162" s="263"/>
      <c r="IL162" s="263"/>
      <c r="IM162" s="263"/>
      <c r="IN162" s="263"/>
      <c r="IO162" s="263"/>
      <c r="IP162" s="263"/>
      <c r="IQ162" s="263"/>
      <c r="IR162" s="263"/>
      <c r="IS162" s="263"/>
      <c r="IT162" s="263"/>
      <c r="IU162" s="263"/>
      <c r="IV162" s="263"/>
    </row>
    <row r="163" spans="1:256">
      <c r="A163" s="263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C163" s="263"/>
      <c r="AD163" s="263"/>
      <c r="AE163" s="263"/>
      <c r="AF163" s="263"/>
      <c r="AG163" s="263"/>
      <c r="AH163" s="263"/>
      <c r="AI163" s="263"/>
      <c r="AJ163" s="263"/>
      <c r="AK163" s="263"/>
      <c r="AL163" s="263"/>
      <c r="AM163" s="263"/>
      <c r="AN163" s="263"/>
      <c r="AO163" s="263"/>
      <c r="AP163" s="263"/>
      <c r="AQ163" s="263"/>
      <c r="AR163" s="263"/>
      <c r="AS163" s="263"/>
      <c r="AT163" s="263"/>
      <c r="AU163" s="263"/>
      <c r="AV163" s="263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  <c r="BS163" s="263"/>
      <c r="BT163" s="263"/>
      <c r="BU163" s="263"/>
      <c r="BV163" s="263"/>
      <c r="BW163" s="263"/>
      <c r="BX163" s="263"/>
      <c r="BY163" s="263"/>
      <c r="BZ163" s="263"/>
      <c r="CA163" s="263"/>
      <c r="CB163" s="263"/>
      <c r="CC163" s="263"/>
      <c r="CD163" s="263"/>
      <c r="CE163" s="263"/>
      <c r="CF163" s="263"/>
      <c r="CG163" s="263"/>
      <c r="CH163" s="263"/>
      <c r="CI163" s="263"/>
      <c r="CJ163" s="263"/>
      <c r="CK163" s="263"/>
      <c r="CL163" s="263"/>
      <c r="CM163" s="263"/>
      <c r="CN163" s="263"/>
      <c r="CO163" s="263"/>
      <c r="CP163" s="263"/>
      <c r="CQ163" s="263"/>
      <c r="CR163" s="263"/>
      <c r="CS163" s="263"/>
      <c r="CT163" s="263"/>
      <c r="CU163" s="263"/>
      <c r="CV163" s="263"/>
      <c r="CW163" s="263"/>
      <c r="CX163" s="263"/>
      <c r="CY163" s="263"/>
      <c r="CZ163" s="263"/>
      <c r="DA163" s="263"/>
      <c r="DB163" s="263"/>
      <c r="DC163" s="263"/>
      <c r="DD163" s="263"/>
      <c r="DE163" s="263"/>
      <c r="DF163" s="263"/>
      <c r="DG163" s="263"/>
      <c r="DH163" s="263"/>
      <c r="DI163" s="263"/>
      <c r="DJ163" s="263"/>
      <c r="DK163" s="263"/>
      <c r="DL163" s="263"/>
      <c r="DM163" s="263"/>
      <c r="DN163" s="263"/>
      <c r="DO163" s="263"/>
      <c r="DP163" s="263"/>
      <c r="DQ163" s="263"/>
      <c r="DR163" s="263"/>
      <c r="DS163" s="263"/>
      <c r="DT163" s="263"/>
      <c r="DU163" s="263"/>
      <c r="DV163" s="263"/>
      <c r="DW163" s="263"/>
      <c r="DX163" s="263"/>
      <c r="DY163" s="263"/>
      <c r="DZ163" s="263"/>
      <c r="EA163" s="263"/>
      <c r="EB163" s="263"/>
      <c r="EC163" s="263"/>
      <c r="ED163" s="263"/>
      <c r="EE163" s="263"/>
      <c r="EF163" s="263"/>
      <c r="EG163" s="263"/>
      <c r="EH163" s="263"/>
      <c r="EI163" s="263"/>
      <c r="EJ163" s="263"/>
      <c r="EK163" s="263"/>
      <c r="EL163" s="263"/>
      <c r="EM163" s="263"/>
      <c r="EN163" s="263"/>
      <c r="EO163" s="263"/>
      <c r="EP163" s="263"/>
      <c r="EQ163" s="263"/>
      <c r="ER163" s="263"/>
      <c r="ES163" s="263"/>
      <c r="ET163" s="263"/>
      <c r="EU163" s="263"/>
      <c r="EV163" s="263"/>
      <c r="EW163" s="263"/>
      <c r="EX163" s="263"/>
      <c r="EY163" s="263"/>
      <c r="EZ163" s="263"/>
      <c r="FA163" s="263"/>
      <c r="FB163" s="263"/>
      <c r="FC163" s="263"/>
      <c r="FD163" s="263"/>
      <c r="FE163" s="263"/>
      <c r="FF163" s="263"/>
      <c r="FG163" s="263"/>
      <c r="FH163" s="263"/>
      <c r="FI163" s="263"/>
      <c r="FJ163" s="263"/>
      <c r="FK163" s="263"/>
      <c r="FL163" s="263"/>
      <c r="FM163" s="263"/>
      <c r="FN163" s="263"/>
      <c r="FO163" s="263"/>
      <c r="FP163" s="263"/>
      <c r="FQ163" s="263"/>
      <c r="FR163" s="263"/>
      <c r="FS163" s="263"/>
      <c r="FT163" s="263"/>
      <c r="FU163" s="263"/>
      <c r="FV163" s="263"/>
      <c r="FW163" s="263"/>
      <c r="FX163" s="263"/>
      <c r="FY163" s="263"/>
      <c r="FZ163" s="263"/>
      <c r="GA163" s="263"/>
      <c r="GB163" s="263"/>
      <c r="GC163" s="263"/>
      <c r="GD163" s="263"/>
      <c r="GE163" s="263"/>
      <c r="GF163" s="263"/>
      <c r="GG163" s="263"/>
      <c r="GH163" s="263"/>
      <c r="GI163" s="263"/>
      <c r="GJ163" s="263"/>
      <c r="GK163" s="263"/>
      <c r="GL163" s="263"/>
      <c r="GM163" s="263"/>
      <c r="GN163" s="263"/>
      <c r="GO163" s="263"/>
      <c r="GP163" s="263"/>
      <c r="GQ163" s="263"/>
      <c r="GR163" s="263"/>
      <c r="GS163" s="263"/>
      <c r="GT163" s="263"/>
      <c r="GU163" s="263"/>
      <c r="GV163" s="263"/>
      <c r="GW163" s="263"/>
      <c r="GX163" s="263"/>
      <c r="GY163" s="263"/>
      <c r="GZ163" s="263"/>
      <c r="HA163" s="263"/>
      <c r="HB163" s="263"/>
      <c r="HC163" s="263"/>
      <c r="HD163" s="263"/>
      <c r="HE163" s="263"/>
      <c r="HF163" s="263"/>
      <c r="HG163" s="263"/>
      <c r="HH163" s="263"/>
      <c r="HI163" s="263"/>
      <c r="HJ163" s="263"/>
      <c r="HK163" s="263"/>
      <c r="HL163" s="263"/>
      <c r="HM163" s="263"/>
      <c r="HN163" s="263"/>
      <c r="HO163" s="263"/>
      <c r="HP163" s="263"/>
      <c r="HQ163" s="263"/>
      <c r="HR163" s="263"/>
      <c r="HS163" s="263"/>
      <c r="HT163" s="263"/>
      <c r="HU163" s="263"/>
      <c r="HV163" s="263"/>
      <c r="HW163" s="263"/>
      <c r="HX163" s="263"/>
      <c r="HY163" s="263"/>
      <c r="HZ163" s="263"/>
      <c r="IA163" s="263"/>
      <c r="IB163" s="263"/>
      <c r="IC163" s="263"/>
      <c r="ID163" s="263"/>
      <c r="IE163" s="263"/>
      <c r="IF163" s="263"/>
      <c r="IG163" s="263"/>
      <c r="IH163" s="263"/>
      <c r="II163" s="263"/>
      <c r="IJ163" s="263"/>
      <c r="IK163" s="263"/>
      <c r="IL163" s="263"/>
      <c r="IM163" s="263"/>
      <c r="IN163" s="263"/>
      <c r="IO163" s="263"/>
      <c r="IP163" s="263"/>
      <c r="IQ163" s="263"/>
      <c r="IR163" s="263"/>
      <c r="IS163" s="263"/>
      <c r="IT163" s="263"/>
      <c r="IU163" s="263"/>
      <c r="IV163" s="263"/>
    </row>
    <row r="164" spans="1:256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C164" s="263"/>
      <c r="AD164" s="263"/>
      <c r="AE164" s="263"/>
      <c r="AF164" s="263"/>
      <c r="AG164" s="263"/>
      <c r="AH164" s="263"/>
      <c r="AI164" s="263"/>
      <c r="AJ164" s="263"/>
      <c r="AK164" s="263"/>
      <c r="AL164" s="263"/>
      <c r="AM164" s="263"/>
      <c r="AN164" s="263"/>
      <c r="AO164" s="263"/>
      <c r="AP164" s="263"/>
      <c r="AQ164" s="263"/>
      <c r="AR164" s="263"/>
      <c r="AS164" s="263"/>
      <c r="AT164" s="263"/>
      <c r="AU164" s="263"/>
      <c r="AV164" s="263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  <c r="BS164" s="263"/>
      <c r="BT164" s="263"/>
      <c r="BU164" s="263"/>
      <c r="BV164" s="263"/>
      <c r="BW164" s="263"/>
      <c r="BX164" s="263"/>
      <c r="BY164" s="263"/>
      <c r="BZ164" s="263"/>
      <c r="CA164" s="263"/>
      <c r="CB164" s="263"/>
      <c r="CC164" s="263"/>
      <c r="CD164" s="263"/>
      <c r="CE164" s="263"/>
      <c r="CF164" s="263"/>
      <c r="CG164" s="263"/>
      <c r="CH164" s="263"/>
      <c r="CI164" s="263"/>
      <c r="CJ164" s="263"/>
      <c r="CK164" s="263"/>
      <c r="CL164" s="263"/>
      <c r="CM164" s="263"/>
      <c r="CN164" s="263"/>
      <c r="CO164" s="263"/>
      <c r="CP164" s="263"/>
      <c r="CQ164" s="263"/>
      <c r="CR164" s="263"/>
      <c r="CS164" s="263"/>
      <c r="CT164" s="263"/>
      <c r="CU164" s="263"/>
      <c r="CV164" s="263"/>
      <c r="CW164" s="263"/>
      <c r="CX164" s="263"/>
      <c r="CY164" s="263"/>
      <c r="CZ164" s="263"/>
      <c r="DA164" s="263"/>
      <c r="DB164" s="263"/>
      <c r="DC164" s="263"/>
      <c r="DD164" s="263"/>
      <c r="DE164" s="263"/>
      <c r="DF164" s="263"/>
      <c r="DG164" s="263"/>
      <c r="DH164" s="263"/>
      <c r="DI164" s="263"/>
      <c r="DJ164" s="263"/>
      <c r="DK164" s="263"/>
      <c r="DL164" s="263"/>
      <c r="DM164" s="263"/>
      <c r="DN164" s="263"/>
      <c r="DO164" s="263"/>
      <c r="DP164" s="263"/>
      <c r="DQ164" s="263"/>
      <c r="DR164" s="263"/>
      <c r="DS164" s="263"/>
      <c r="DT164" s="263"/>
      <c r="DU164" s="263"/>
      <c r="DV164" s="263"/>
      <c r="DW164" s="263"/>
      <c r="DX164" s="263"/>
      <c r="DY164" s="263"/>
      <c r="DZ164" s="263"/>
      <c r="EA164" s="263"/>
      <c r="EB164" s="263"/>
      <c r="EC164" s="263"/>
      <c r="ED164" s="263"/>
      <c r="EE164" s="263"/>
      <c r="EF164" s="263"/>
      <c r="EG164" s="263"/>
      <c r="EH164" s="263"/>
      <c r="EI164" s="263"/>
      <c r="EJ164" s="263"/>
      <c r="EK164" s="263"/>
      <c r="EL164" s="263"/>
      <c r="EM164" s="263"/>
      <c r="EN164" s="263"/>
      <c r="EO164" s="263"/>
      <c r="EP164" s="263"/>
      <c r="EQ164" s="263"/>
      <c r="ER164" s="263"/>
      <c r="ES164" s="263"/>
      <c r="ET164" s="263"/>
      <c r="EU164" s="263"/>
      <c r="EV164" s="263"/>
      <c r="EW164" s="263"/>
      <c r="EX164" s="263"/>
      <c r="EY164" s="263"/>
      <c r="EZ164" s="263"/>
      <c r="FA164" s="263"/>
      <c r="FB164" s="263"/>
      <c r="FC164" s="263"/>
      <c r="FD164" s="263"/>
      <c r="FE164" s="263"/>
      <c r="FF164" s="263"/>
      <c r="FG164" s="263"/>
      <c r="FH164" s="263"/>
      <c r="FI164" s="263"/>
      <c r="FJ164" s="263"/>
      <c r="FK164" s="263"/>
      <c r="FL164" s="263"/>
      <c r="FM164" s="263"/>
      <c r="FN164" s="263"/>
      <c r="FO164" s="263"/>
      <c r="FP164" s="263"/>
      <c r="FQ164" s="263"/>
      <c r="FR164" s="263"/>
      <c r="FS164" s="263"/>
      <c r="FT164" s="263"/>
      <c r="FU164" s="263"/>
      <c r="FV164" s="263"/>
      <c r="FW164" s="263"/>
      <c r="FX164" s="263"/>
      <c r="FY164" s="263"/>
      <c r="FZ164" s="263"/>
      <c r="GA164" s="263"/>
      <c r="GB164" s="263"/>
      <c r="GC164" s="263"/>
      <c r="GD164" s="263"/>
      <c r="GE164" s="263"/>
      <c r="GF164" s="263"/>
      <c r="GG164" s="263"/>
      <c r="GH164" s="263"/>
      <c r="GI164" s="263"/>
      <c r="GJ164" s="263"/>
      <c r="GK164" s="263"/>
      <c r="GL164" s="263"/>
      <c r="GM164" s="263"/>
      <c r="GN164" s="263"/>
      <c r="GO164" s="263"/>
      <c r="GP164" s="263"/>
      <c r="GQ164" s="263"/>
      <c r="GR164" s="263"/>
      <c r="GS164" s="263"/>
      <c r="GT164" s="263"/>
      <c r="GU164" s="263"/>
      <c r="GV164" s="263"/>
      <c r="GW164" s="263"/>
      <c r="GX164" s="263"/>
      <c r="GY164" s="263"/>
      <c r="GZ164" s="263"/>
      <c r="HA164" s="263"/>
      <c r="HB164" s="263"/>
      <c r="HC164" s="263"/>
      <c r="HD164" s="263"/>
      <c r="HE164" s="263"/>
      <c r="HF164" s="263"/>
      <c r="HG164" s="263"/>
      <c r="HH164" s="263"/>
      <c r="HI164" s="263"/>
      <c r="HJ164" s="263"/>
      <c r="HK164" s="263"/>
      <c r="HL164" s="263"/>
      <c r="HM164" s="263"/>
      <c r="HN164" s="263"/>
      <c r="HO164" s="263"/>
      <c r="HP164" s="263"/>
      <c r="HQ164" s="263"/>
      <c r="HR164" s="263"/>
      <c r="HS164" s="263"/>
      <c r="HT164" s="263"/>
      <c r="HU164" s="263"/>
      <c r="HV164" s="263"/>
      <c r="HW164" s="263"/>
      <c r="HX164" s="263"/>
      <c r="HY164" s="263"/>
      <c r="HZ164" s="263"/>
      <c r="IA164" s="263"/>
      <c r="IB164" s="263"/>
      <c r="IC164" s="263"/>
      <c r="ID164" s="263"/>
      <c r="IE164" s="263"/>
      <c r="IF164" s="263"/>
      <c r="IG164" s="263"/>
      <c r="IH164" s="263"/>
      <c r="II164" s="263"/>
      <c r="IJ164" s="263"/>
      <c r="IK164" s="263"/>
      <c r="IL164" s="263"/>
      <c r="IM164" s="263"/>
      <c r="IN164" s="263"/>
      <c r="IO164" s="263"/>
      <c r="IP164" s="263"/>
      <c r="IQ164" s="263"/>
      <c r="IR164" s="263"/>
      <c r="IS164" s="263"/>
      <c r="IT164" s="263"/>
      <c r="IU164" s="263"/>
      <c r="IV164" s="263"/>
    </row>
    <row r="165" spans="1:256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C165" s="263"/>
      <c r="AD165" s="263"/>
      <c r="AE165" s="263"/>
      <c r="AF165" s="263"/>
      <c r="AG165" s="263"/>
      <c r="AH165" s="263"/>
      <c r="AI165" s="263"/>
      <c r="AJ165" s="263"/>
      <c r="AK165" s="263"/>
      <c r="AL165" s="263"/>
      <c r="AM165" s="263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  <c r="BS165" s="263"/>
      <c r="BT165" s="263"/>
      <c r="BU165" s="263"/>
      <c r="BV165" s="263"/>
      <c r="BW165" s="263"/>
      <c r="BX165" s="263"/>
      <c r="BY165" s="263"/>
      <c r="BZ165" s="263"/>
      <c r="CA165" s="263"/>
      <c r="CB165" s="263"/>
      <c r="CC165" s="263"/>
      <c r="CD165" s="263"/>
      <c r="CE165" s="263"/>
      <c r="CF165" s="263"/>
      <c r="CG165" s="263"/>
      <c r="CH165" s="263"/>
      <c r="CI165" s="263"/>
      <c r="CJ165" s="263"/>
      <c r="CK165" s="263"/>
      <c r="CL165" s="263"/>
      <c r="CM165" s="263"/>
      <c r="CN165" s="263"/>
      <c r="CO165" s="263"/>
      <c r="CP165" s="263"/>
      <c r="CQ165" s="263"/>
      <c r="CR165" s="263"/>
      <c r="CS165" s="263"/>
      <c r="CT165" s="263"/>
      <c r="CU165" s="263"/>
      <c r="CV165" s="263"/>
      <c r="CW165" s="263"/>
      <c r="CX165" s="263"/>
      <c r="CY165" s="263"/>
      <c r="CZ165" s="263"/>
      <c r="DA165" s="263"/>
      <c r="DB165" s="263"/>
      <c r="DC165" s="263"/>
      <c r="DD165" s="263"/>
      <c r="DE165" s="263"/>
      <c r="DF165" s="263"/>
      <c r="DG165" s="263"/>
      <c r="DH165" s="263"/>
      <c r="DI165" s="263"/>
      <c r="DJ165" s="263"/>
      <c r="DK165" s="263"/>
      <c r="DL165" s="263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263"/>
      <c r="EI165" s="263"/>
      <c r="EJ165" s="263"/>
      <c r="EK165" s="263"/>
      <c r="EL165" s="263"/>
      <c r="EM165" s="263"/>
      <c r="EN165" s="263"/>
      <c r="EO165" s="263"/>
      <c r="EP165" s="263"/>
      <c r="EQ165" s="263"/>
      <c r="ER165" s="263"/>
      <c r="ES165" s="263"/>
      <c r="ET165" s="263"/>
      <c r="EU165" s="263"/>
      <c r="EV165" s="263"/>
      <c r="EW165" s="263"/>
      <c r="EX165" s="263"/>
      <c r="EY165" s="263"/>
      <c r="EZ165" s="263"/>
      <c r="FA165" s="263"/>
      <c r="FB165" s="263"/>
      <c r="FC165" s="263"/>
      <c r="FD165" s="263"/>
      <c r="FE165" s="263"/>
      <c r="FF165" s="263"/>
      <c r="FG165" s="263"/>
      <c r="FH165" s="263"/>
      <c r="FI165" s="263"/>
      <c r="FJ165" s="263"/>
      <c r="FK165" s="263"/>
      <c r="FL165" s="263"/>
      <c r="FM165" s="263"/>
      <c r="FN165" s="263"/>
      <c r="FO165" s="263"/>
      <c r="FP165" s="263"/>
      <c r="FQ165" s="263"/>
      <c r="FR165" s="263"/>
      <c r="FS165" s="263"/>
      <c r="FT165" s="263"/>
      <c r="FU165" s="263"/>
      <c r="FV165" s="263"/>
      <c r="FW165" s="263"/>
      <c r="FX165" s="263"/>
      <c r="FY165" s="263"/>
      <c r="FZ165" s="263"/>
      <c r="GA165" s="263"/>
      <c r="GB165" s="263"/>
      <c r="GC165" s="263"/>
      <c r="GD165" s="263"/>
      <c r="GE165" s="263"/>
      <c r="GF165" s="263"/>
      <c r="GG165" s="263"/>
      <c r="GH165" s="263"/>
      <c r="GI165" s="263"/>
      <c r="GJ165" s="263"/>
      <c r="GK165" s="263"/>
      <c r="GL165" s="263"/>
      <c r="GM165" s="263"/>
      <c r="GN165" s="263"/>
      <c r="GO165" s="263"/>
      <c r="GP165" s="263"/>
      <c r="GQ165" s="263"/>
      <c r="GR165" s="263"/>
      <c r="GS165" s="263"/>
      <c r="GT165" s="263"/>
      <c r="GU165" s="263"/>
      <c r="GV165" s="263"/>
      <c r="GW165" s="263"/>
      <c r="GX165" s="263"/>
      <c r="GY165" s="263"/>
      <c r="GZ165" s="263"/>
      <c r="HA165" s="263"/>
      <c r="HB165" s="263"/>
      <c r="HC165" s="263"/>
      <c r="HD165" s="263"/>
      <c r="HE165" s="263"/>
      <c r="HF165" s="263"/>
      <c r="HG165" s="263"/>
      <c r="HH165" s="263"/>
      <c r="HI165" s="263"/>
      <c r="HJ165" s="263"/>
      <c r="HK165" s="263"/>
      <c r="HL165" s="263"/>
      <c r="HM165" s="263"/>
      <c r="HN165" s="263"/>
      <c r="HO165" s="263"/>
      <c r="HP165" s="263"/>
      <c r="HQ165" s="263"/>
      <c r="HR165" s="263"/>
      <c r="HS165" s="263"/>
      <c r="HT165" s="263"/>
      <c r="HU165" s="263"/>
      <c r="HV165" s="263"/>
      <c r="HW165" s="263"/>
      <c r="HX165" s="263"/>
      <c r="HY165" s="263"/>
      <c r="HZ165" s="263"/>
      <c r="IA165" s="263"/>
      <c r="IB165" s="263"/>
      <c r="IC165" s="263"/>
      <c r="ID165" s="263"/>
      <c r="IE165" s="263"/>
      <c r="IF165" s="263"/>
      <c r="IG165" s="263"/>
      <c r="IH165" s="263"/>
      <c r="II165" s="263"/>
      <c r="IJ165" s="263"/>
      <c r="IK165" s="263"/>
      <c r="IL165" s="263"/>
      <c r="IM165" s="263"/>
      <c r="IN165" s="263"/>
      <c r="IO165" s="263"/>
      <c r="IP165" s="263"/>
      <c r="IQ165" s="263"/>
      <c r="IR165" s="263"/>
      <c r="IS165" s="263"/>
      <c r="IT165" s="263"/>
      <c r="IU165" s="263"/>
      <c r="IV165" s="263"/>
    </row>
    <row r="166" spans="1:256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C166" s="263"/>
      <c r="AD166" s="263"/>
      <c r="AE166" s="263"/>
      <c r="AF166" s="263"/>
      <c r="AG166" s="263"/>
      <c r="AH166" s="263"/>
      <c r="AI166" s="263"/>
      <c r="AJ166" s="263"/>
      <c r="AK166" s="263"/>
      <c r="AL166" s="263"/>
      <c r="AM166" s="263"/>
      <c r="AN166" s="263"/>
      <c r="AO166" s="263"/>
      <c r="AP166" s="263"/>
      <c r="AQ166" s="263"/>
      <c r="AR166" s="263"/>
      <c r="AS166" s="263"/>
      <c r="AT166" s="263"/>
      <c r="AU166" s="263"/>
      <c r="AV166" s="263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  <c r="BS166" s="263"/>
      <c r="BT166" s="263"/>
      <c r="BU166" s="263"/>
      <c r="BV166" s="263"/>
      <c r="BW166" s="263"/>
      <c r="BX166" s="263"/>
      <c r="BY166" s="263"/>
      <c r="BZ166" s="263"/>
      <c r="CA166" s="263"/>
      <c r="CB166" s="263"/>
      <c r="CC166" s="263"/>
      <c r="CD166" s="263"/>
      <c r="CE166" s="263"/>
      <c r="CF166" s="263"/>
      <c r="CG166" s="263"/>
      <c r="CH166" s="263"/>
      <c r="CI166" s="263"/>
      <c r="CJ166" s="263"/>
      <c r="CK166" s="263"/>
      <c r="CL166" s="263"/>
      <c r="CM166" s="263"/>
      <c r="CN166" s="263"/>
      <c r="CO166" s="263"/>
      <c r="CP166" s="263"/>
      <c r="CQ166" s="263"/>
      <c r="CR166" s="263"/>
      <c r="CS166" s="263"/>
      <c r="CT166" s="263"/>
      <c r="CU166" s="263"/>
      <c r="CV166" s="263"/>
      <c r="CW166" s="263"/>
      <c r="CX166" s="263"/>
      <c r="CY166" s="263"/>
      <c r="CZ166" s="263"/>
      <c r="DA166" s="263"/>
      <c r="DB166" s="263"/>
      <c r="DC166" s="263"/>
      <c r="DD166" s="263"/>
      <c r="DE166" s="263"/>
      <c r="DF166" s="263"/>
      <c r="DG166" s="263"/>
      <c r="DH166" s="263"/>
      <c r="DI166" s="263"/>
      <c r="DJ166" s="263"/>
      <c r="DK166" s="263"/>
      <c r="DL166" s="263"/>
      <c r="DM166" s="263"/>
      <c r="DN166" s="263"/>
      <c r="DO166" s="263"/>
      <c r="DP166" s="263"/>
      <c r="DQ166" s="263"/>
      <c r="DR166" s="263"/>
      <c r="DS166" s="263"/>
      <c r="DT166" s="263"/>
      <c r="DU166" s="263"/>
      <c r="DV166" s="263"/>
      <c r="DW166" s="263"/>
      <c r="DX166" s="263"/>
      <c r="DY166" s="263"/>
      <c r="DZ166" s="263"/>
      <c r="EA166" s="263"/>
      <c r="EB166" s="263"/>
      <c r="EC166" s="263"/>
      <c r="ED166" s="263"/>
      <c r="EE166" s="263"/>
      <c r="EF166" s="263"/>
      <c r="EG166" s="263"/>
      <c r="EH166" s="263"/>
      <c r="EI166" s="263"/>
      <c r="EJ166" s="263"/>
      <c r="EK166" s="263"/>
      <c r="EL166" s="263"/>
      <c r="EM166" s="263"/>
      <c r="EN166" s="263"/>
      <c r="EO166" s="263"/>
      <c r="EP166" s="263"/>
      <c r="EQ166" s="263"/>
      <c r="ER166" s="263"/>
      <c r="ES166" s="263"/>
      <c r="ET166" s="263"/>
      <c r="EU166" s="263"/>
      <c r="EV166" s="263"/>
      <c r="EW166" s="263"/>
      <c r="EX166" s="263"/>
      <c r="EY166" s="263"/>
      <c r="EZ166" s="263"/>
      <c r="FA166" s="263"/>
      <c r="FB166" s="263"/>
      <c r="FC166" s="263"/>
      <c r="FD166" s="263"/>
      <c r="FE166" s="263"/>
      <c r="FF166" s="263"/>
      <c r="FG166" s="263"/>
      <c r="FH166" s="263"/>
      <c r="FI166" s="263"/>
      <c r="FJ166" s="263"/>
      <c r="FK166" s="263"/>
      <c r="FL166" s="263"/>
      <c r="FM166" s="263"/>
      <c r="FN166" s="263"/>
      <c r="FO166" s="263"/>
      <c r="FP166" s="263"/>
      <c r="FQ166" s="263"/>
      <c r="FR166" s="263"/>
      <c r="FS166" s="263"/>
      <c r="FT166" s="263"/>
      <c r="FU166" s="263"/>
      <c r="FV166" s="263"/>
      <c r="FW166" s="263"/>
      <c r="FX166" s="263"/>
      <c r="FY166" s="263"/>
      <c r="FZ166" s="263"/>
      <c r="GA166" s="263"/>
      <c r="GB166" s="263"/>
      <c r="GC166" s="263"/>
      <c r="GD166" s="263"/>
      <c r="GE166" s="263"/>
      <c r="GF166" s="263"/>
      <c r="GG166" s="263"/>
      <c r="GH166" s="263"/>
      <c r="GI166" s="263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3"/>
      <c r="GV166" s="263"/>
      <c r="GW166" s="263"/>
      <c r="GX166" s="263"/>
      <c r="GY166" s="263"/>
      <c r="GZ166" s="263"/>
      <c r="HA166" s="263"/>
      <c r="HB166" s="263"/>
      <c r="HC166" s="263"/>
      <c r="HD166" s="263"/>
      <c r="HE166" s="263"/>
      <c r="HF166" s="263"/>
      <c r="HG166" s="263"/>
      <c r="HH166" s="263"/>
      <c r="HI166" s="263"/>
      <c r="HJ166" s="263"/>
      <c r="HK166" s="263"/>
      <c r="HL166" s="263"/>
      <c r="HM166" s="263"/>
      <c r="HN166" s="263"/>
      <c r="HO166" s="263"/>
      <c r="HP166" s="263"/>
      <c r="HQ166" s="263"/>
      <c r="HR166" s="263"/>
      <c r="HS166" s="263"/>
      <c r="HT166" s="263"/>
      <c r="HU166" s="263"/>
      <c r="HV166" s="263"/>
      <c r="HW166" s="263"/>
      <c r="HX166" s="263"/>
      <c r="HY166" s="263"/>
      <c r="HZ166" s="263"/>
      <c r="IA166" s="263"/>
      <c r="IB166" s="263"/>
      <c r="IC166" s="263"/>
      <c r="ID166" s="263"/>
      <c r="IE166" s="263"/>
      <c r="IF166" s="263"/>
      <c r="IG166" s="263"/>
      <c r="IH166" s="263"/>
      <c r="II166" s="263"/>
      <c r="IJ166" s="263"/>
      <c r="IK166" s="263"/>
      <c r="IL166" s="263"/>
      <c r="IM166" s="263"/>
      <c r="IN166" s="263"/>
      <c r="IO166" s="263"/>
      <c r="IP166" s="263"/>
      <c r="IQ166" s="263"/>
      <c r="IR166" s="263"/>
      <c r="IS166" s="263"/>
      <c r="IT166" s="263"/>
      <c r="IU166" s="263"/>
      <c r="IV166" s="263"/>
    </row>
    <row r="167" spans="1:256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C170" s="263"/>
      <c r="AD170" s="263"/>
      <c r="AE170" s="263"/>
      <c r="AF170" s="263"/>
      <c r="AG170" s="263"/>
      <c r="AH170" s="263"/>
      <c r="AI170" s="263"/>
      <c r="AJ170" s="263"/>
      <c r="AK170" s="263"/>
      <c r="AL170" s="263"/>
      <c r="AM170" s="263"/>
      <c r="AN170" s="263"/>
      <c r="AO170" s="263"/>
      <c r="AP170" s="263"/>
      <c r="AQ170" s="263"/>
      <c r="AR170" s="263"/>
      <c r="AS170" s="263"/>
      <c r="AT170" s="263"/>
      <c r="AU170" s="263"/>
      <c r="AV170" s="263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  <c r="BS170" s="263"/>
      <c r="BT170" s="263"/>
      <c r="BU170" s="263"/>
      <c r="BV170" s="263"/>
      <c r="BW170" s="263"/>
      <c r="BX170" s="263"/>
      <c r="BY170" s="263"/>
      <c r="BZ170" s="263"/>
      <c r="CA170" s="263"/>
      <c r="CB170" s="263"/>
      <c r="CC170" s="263"/>
      <c r="CD170" s="263"/>
      <c r="CE170" s="263"/>
      <c r="CF170" s="263"/>
      <c r="CG170" s="263"/>
      <c r="CH170" s="263"/>
      <c r="CI170" s="263"/>
      <c r="CJ170" s="263"/>
      <c r="CK170" s="263"/>
      <c r="CL170" s="263"/>
      <c r="CM170" s="263"/>
      <c r="CN170" s="263"/>
      <c r="CO170" s="263"/>
      <c r="CP170" s="263"/>
      <c r="CQ170" s="263"/>
      <c r="CR170" s="263"/>
      <c r="CS170" s="263"/>
      <c r="CT170" s="263"/>
      <c r="CU170" s="263"/>
      <c r="CV170" s="263"/>
      <c r="CW170" s="263"/>
      <c r="CX170" s="263"/>
      <c r="CY170" s="263"/>
      <c r="CZ170" s="263"/>
      <c r="DA170" s="263"/>
      <c r="DB170" s="263"/>
      <c r="DC170" s="263"/>
      <c r="DD170" s="263"/>
      <c r="DE170" s="263"/>
      <c r="DF170" s="263"/>
      <c r="DG170" s="263"/>
      <c r="DH170" s="263"/>
      <c r="DI170" s="263"/>
      <c r="DJ170" s="263"/>
      <c r="DK170" s="263"/>
      <c r="DL170" s="263"/>
      <c r="DM170" s="263"/>
      <c r="DN170" s="263"/>
      <c r="DO170" s="263"/>
      <c r="DP170" s="263"/>
      <c r="DQ170" s="263"/>
      <c r="DR170" s="263"/>
      <c r="DS170" s="263"/>
      <c r="DT170" s="263"/>
      <c r="DU170" s="263"/>
      <c r="DV170" s="263"/>
      <c r="DW170" s="263"/>
      <c r="DX170" s="263"/>
      <c r="DY170" s="263"/>
      <c r="DZ170" s="263"/>
      <c r="EA170" s="263"/>
      <c r="EB170" s="263"/>
      <c r="EC170" s="263"/>
      <c r="ED170" s="263"/>
      <c r="EE170" s="263"/>
      <c r="EF170" s="263"/>
      <c r="EG170" s="263"/>
      <c r="EH170" s="263"/>
      <c r="EI170" s="263"/>
      <c r="EJ170" s="263"/>
      <c r="EK170" s="263"/>
      <c r="EL170" s="263"/>
      <c r="EM170" s="263"/>
      <c r="EN170" s="263"/>
      <c r="EO170" s="263"/>
      <c r="EP170" s="263"/>
      <c r="EQ170" s="263"/>
      <c r="ER170" s="263"/>
      <c r="ES170" s="263"/>
      <c r="ET170" s="263"/>
      <c r="EU170" s="263"/>
      <c r="EV170" s="263"/>
      <c r="EW170" s="263"/>
      <c r="EX170" s="263"/>
      <c r="EY170" s="263"/>
      <c r="EZ170" s="263"/>
      <c r="FA170" s="263"/>
      <c r="FB170" s="263"/>
      <c r="FC170" s="263"/>
      <c r="FD170" s="263"/>
      <c r="FE170" s="263"/>
      <c r="FF170" s="263"/>
      <c r="FG170" s="263"/>
      <c r="FH170" s="263"/>
      <c r="FI170" s="263"/>
      <c r="FJ170" s="263"/>
      <c r="FK170" s="263"/>
      <c r="FL170" s="263"/>
      <c r="FM170" s="263"/>
      <c r="FN170" s="263"/>
      <c r="FO170" s="263"/>
      <c r="FP170" s="263"/>
      <c r="FQ170" s="263"/>
      <c r="FR170" s="263"/>
      <c r="FS170" s="263"/>
      <c r="FT170" s="263"/>
      <c r="FU170" s="263"/>
      <c r="FV170" s="263"/>
      <c r="FW170" s="263"/>
      <c r="FX170" s="263"/>
      <c r="FY170" s="263"/>
      <c r="FZ170" s="263"/>
      <c r="GA170" s="263"/>
      <c r="GB170" s="263"/>
      <c r="GC170" s="263"/>
      <c r="GD170" s="263"/>
      <c r="GE170" s="263"/>
      <c r="GF170" s="263"/>
      <c r="GG170" s="263"/>
      <c r="GH170" s="263"/>
      <c r="GI170" s="263"/>
      <c r="GJ170" s="263"/>
      <c r="GK170" s="263"/>
      <c r="GL170" s="263"/>
      <c r="GM170" s="263"/>
      <c r="GN170" s="263"/>
      <c r="GO170" s="263"/>
      <c r="GP170" s="263"/>
      <c r="GQ170" s="263"/>
      <c r="GR170" s="263"/>
      <c r="GS170" s="263"/>
      <c r="GT170" s="263"/>
      <c r="GU170" s="263"/>
      <c r="GV170" s="263"/>
      <c r="GW170" s="263"/>
      <c r="GX170" s="263"/>
      <c r="GY170" s="263"/>
      <c r="GZ170" s="263"/>
      <c r="HA170" s="263"/>
      <c r="HB170" s="263"/>
      <c r="HC170" s="263"/>
      <c r="HD170" s="263"/>
      <c r="HE170" s="263"/>
      <c r="HF170" s="263"/>
      <c r="HG170" s="263"/>
      <c r="HH170" s="263"/>
      <c r="HI170" s="263"/>
      <c r="HJ170" s="263"/>
      <c r="HK170" s="263"/>
      <c r="HL170" s="263"/>
      <c r="HM170" s="263"/>
      <c r="HN170" s="263"/>
      <c r="HO170" s="263"/>
      <c r="HP170" s="263"/>
      <c r="HQ170" s="263"/>
      <c r="HR170" s="263"/>
      <c r="HS170" s="263"/>
      <c r="HT170" s="263"/>
      <c r="HU170" s="263"/>
      <c r="HV170" s="263"/>
      <c r="HW170" s="263"/>
      <c r="HX170" s="263"/>
      <c r="HY170" s="263"/>
      <c r="HZ170" s="263"/>
      <c r="IA170" s="263"/>
      <c r="IB170" s="263"/>
      <c r="IC170" s="263"/>
      <c r="ID170" s="263"/>
      <c r="IE170" s="263"/>
      <c r="IF170" s="263"/>
      <c r="IG170" s="263"/>
      <c r="IH170" s="263"/>
      <c r="II170" s="263"/>
      <c r="IJ170" s="263"/>
      <c r="IK170" s="263"/>
      <c r="IL170" s="263"/>
      <c r="IM170" s="263"/>
      <c r="IN170" s="263"/>
      <c r="IO170" s="263"/>
      <c r="IP170" s="263"/>
      <c r="IQ170" s="263"/>
      <c r="IR170" s="263"/>
      <c r="IS170" s="263"/>
      <c r="IT170" s="263"/>
      <c r="IU170" s="263"/>
      <c r="IV170" s="263"/>
    </row>
    <row r="171" spans="1:256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C171" s="263"/>
      <c r="AD171" s="263"/>
      <c r="AE171" s="263"/>
      <c r="AF171" s="263"/>
      <c r="AG171" s="263"/>
      <c r="AH171" s="263"/>
      <c r="AI171" s="263"/>
      <c r="AJ171" s="263"/>
      <c r="AK171" s="263"/>
      <c r="AL171" s="263"/>
      <c r="AM171" s="263"/>
      <c r="AN171" s="263"/>
      <c r="AO171" s="263"/>
      <c r="AP171" s="263"/>
      <c r="AQ171" s="263"/>
      <c r="AR171" s="263"/>
      <c r="AS171" s="263"/>
      <c r="AT171" s="263"/>
      <c r="AU171" s="263"/>
      <c r="AV171" s="263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  <c r="BS171" s="263"/>
      <c r="BT171" s="263"/>
      <c r="BU171" s="263"/>
      <c r="BV171" s="263"/>
      <c r="BW171" s="263"/>
      <c r="BX171" s="263"/>
      <c r="BY171" s="263"/>
      <c r="BZ171" s="263"/>
      <c r="CA171" s="263"/>
      <c r="CB171" s="263"/>
      <c r="CC171" s="263"/>
      <c r="CD171" s="263"/>
      <c r="CE171" s="263"/>
      <c r="CF171" s="263"/>
      <c r="CG171" s="263"/>
      <c r="CH171" s="263"/>
      <c r="CI171" s="263"/>
      <c r="CJ171" s="263"/>
      <c r="CK171" s="263"/>
      <c r="CL171" s="263"/>
      <c r="CM171" s="263"/>
      <c r="CN171" s="263"/>
      <c r="CO171" s="263"/>
      <c r="CP171" s="263"/>
      <c r="CQ171" s="263"/>
      <c r="CR171" s="263"/>
      <c r="CS171" s="263"/>
      <c r="CT171" s="263"/>
      <c r="CU171" s="263"/>
      <c r="CV171" s="263"/>
      <c r="CW171" s="263"/>
      <c r="CX171" s="263"/>
      <c r="CY171" s="263"/>
      <c r="CZ171" s="263"/>
      <c r="DA171" s="263"/>
      <c r="DB171" s="263"/>
      <c r="DC171" s="263"/>
      <c r="DD171" s="263"/>
      <c r="DE171" s="263"/>
      <c r="DF171" s="263"/>
      <c r="DG171" s="263"/>
      <c r="DH171" s="263"/>
      <c r="DI171" s="263"/>
      <c r="DJ171" s="263"/>
      <c r="DK171" s="263"/>
      <c r="DL171" s="263"/>
      <c r="DM171" s="263"/>
      <c r="DN171" s="263"/>
      <c r="DO171" s="263"/>
      <c r="DP171" s="263"/>
      <c r="DQ171" s="263"/>
      <c r="DR171" s="263"/>
      <c r="DS171" s="263"/>
      <c r="DT171" s="263"/>
      <c r="DU171" s="263"/>
      <c r="DV171" s="263"/>
      <c r="DW171" s="263"/>
      <c r="DX171" s="263"/>
      <c r="DY171" s="263"/>
      <c r="DZ171" s="263"/>
      <c r="EA171" s="263"/>
      <c r="EB171" s="263"/>
      <c r="EC171" s="263"/>
      <c r="ED171" s="263"/>
      <c r="EE171" s="263"/>
      <c r="EF171" s="263"/>
      <c r="EG171" s="263"/>
      <c r="EH171" s="263"/>
      <c r="EI171" s="263"/>
      <c r="EJ171" s="263"/>
      <c r="EK171" s="263"/>
      <c r="EL171" s="263"/>
      <c r="EM171" s="263"/>
      <c r="EN171" s="263"/>
      <c r="EO171" s="263"/>
      <c r="EP171" s="263"/>
      <c r="EQ171" s="263"/>
      <c r="ER171" s="263"/>
      <c r="ES171" s="263"/>
      <c r="ET171" s="263"/>
      <c r="EU171" s="263"/>
      <c r="EV171" s="263"/>
      <c r="EW171" s="263"/>
      <c r="EX171" s="263"/>
      <c r="EY171" s="263"/>
      <c r="EZ171" s="263"/>
      <c r="FA171" s="263"/>
      <c r="FB171" s="263"/>
      <c r="FC171" s="263"/>
      <c r="FD171" s="263"/>
      <c r="FE171" s="263"/>
      <c r="FF171" s="263"/>
      <c r="FG171" s="263"/>
      <c r="FH171" s="263"/>
      <c r="FI171" s="263"/>
      <c r="FJ171" s="263"/>
      <c r="FK171" s="263"/>
      <c r="FL171" s="263"/>
      <c r="FM171" s="263"/>
      <c r="FN171" s="263"/>
      <c r="FO171" s="263"/>
      <c r="FP171" s="263"/>
      <c r="FQ171" s="263"/>
      <c r="FR171" s="263"/>
      <c r="FS171" s="263"/>
      <c r="FT171" s="263"/>
      <c r="FU171" s="263"/>
      <c r="FV171" s="263"/>
      <c r="FW171" s="263"/>
      <c r="FX171" s="263"/>
      <c r="FY171" s="263"/>
      <c r="FZ171" s="263"/>
      <c r="GA171" s="263"/>
      <c r="GB171" s="263"/>
      <c r="GC171" s="263"/>
      <c r="GD171" s="263"/>
      <c r="GE171" s="263"/>
      <c r="GF171" s="263"/>
      <c r="GG171" s="263"/>
      <c r="GH171" s="263"/>
      <c r="GI171" s="263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3"/>
      <c r="GV171" s="263"/>
      <c r="GW171" s="263"/>
      <c r="GX171" s="263"/>
      <c r="GY171" s="263"/>
      <c r="GZ171" s="263"/>
      <c r="HA171" s="263"/>
      <c r="HB171" s="263"/>
      <c r="HC171" s="263"/>
      <c r="HD171" s="263"/>
      <c r="HE171" s="263"/>
      <c r="HF171" s="263"/>
      <c r="HG171" s="263"/>
      <c r="HH171" s="263"/>
      <c r="HI171" s="263"/>
      <c r="HJ171" s="263"/>
      <c r="HK171" s="263"/>
      <c r="HL171" s="263"/>
      <c r="HM171" s="263"/>
      <c r="HN171" s="263"/>
      <c r="HO171" s="263"/>
      <c r="HP171" s="263"/>
      <c r="HQ171" s="263"/>
      <c r="HR171" s="263"/>
      <c r="HS171" s="263"/>
      <c r="HT171" s="263"/>
      <c r="HU171" s="263"/>
      <c r="HV171" s="263"/>
      <c r="HW171" s="263"/>
      <c r="HX171" s="263"/>
      <c r="HY171" s="263"/>
      <c r="HZ171" s="263"/>
      <c r="IA171" s="263"/>
      <c r="IB171" s="263"/>
      <c r="IC171" s="263"/>
      <c r="ID171" s="263"/>
      <c r="IE171" s="263"/>
      <c r="IF171" s="263"/>
      <c r="IG171" s="263"/>
      <c r="IH171" s="263"/>
      <c r="II171" s="263"/>
      <c r="IJ171" s="263"/>
      <c r="IK171" s="263"/>
      <c r="IL171" s="263"/>
      <c r="IM171" s="263"/>
      <c r="IN171" s="263"/>
      <c r="IO171" s="263"/>
      <c r="IP171" s="263"/>
      <c r="IQ171" s="263"/>
      <c r="IR171" s="263"/>
      <c r="IS171" s="263"/>
      <c r="IT171" s="263"/>
      <c r="IU171" s="263"/>
      <c r="IV171" s="263"/>
    </row>
    <row r="172" spans="1:256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C172" s="263"/>
      <c r="AD172" s="263"/>
      <c r="AE172" s="263"/>
      <c r="AF172" s="263"/>
      <c r="AG172" s="263"/>
      <c r="AH172" s="263"/>
      <c r="AI172" s="263"/>
      <c r="AJ172" s="263"/>
      <c r="AK172" s="263"/>
      <c r="AL172" s="263"/>
      <c r="AM172" s="263"/>
      <c r="AN172" s="263"/>
      <c r="AO172" s="263"/>
      <c r="AP172" s="263"/>
      <c r="AQ172" s="263"/>
      <c r="AR172" s="263"/>
      <c r="AS172" s="263"/>
      <c r="AT172" s="263"/>
      <c r="AU172" s="263"/>
      <c r="AV172" s="263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  <c r="BS172" s="263"/>
      <c r="BT172" s="263"/>
      <c r="BU172" s="263"/>
      <c r="BV172" s="263"/>
      <c r="BW172" s="263"/>
      <c r="BX172" s="263"/>
      <c r="BY172" s="263"/>
      <c r="BZ172" s="263"/>
      <c r="CA172" s="263"/>
      <c r="CB172" s="263"/>
      <c r="CC172" s="263"/>
      <c r="CD172" s="263"/>
      <c r="CE172" s="263"/>
      <c r="CF172" s="263"/>
      <c r="CG172" s="263"/>
      <c r="CH172" s="263"/>
      <c r="CI172" s="263"/>
      <c r="CJ172" s="263"/>
      <c r="CK172" s="263"/>
      <c r="CL172" s="263"/>
      <c r="CM172" s="263"/>
      <c r="CN172" s="263"/>
      <c r="CO172" s="263"/>
      <c r="CP172" s="263"/>
      <c r="CQ172" s="263"/>
      <c r="CR172" s="263"/>
      <c r="CS172" s="263"/>
      <c r="CT172" s="263"/>
      <c r="CU172" s="263"/>
      <c r="CV172" s="263"/>
      <c r="CW172" s="263"/>
      <c r="CX172" s="263"/>
      <c r="CY172" s="263"/>
      <c r="CZ172" s="263"/>
      <c r="DA172" s="263"/>
      <c r="DB172" s="263"/>
      <c r="DC172" s="263"/>
      <c r="DD172" s="263"/>
      <c r="DE172" s="263"/>
      <c r="DF172" s="263"/>
      <c r="DG172" s="263"/>
      <c r="DH172" s="263"/>
      <c r="DI172" s="263"/>
      <c r="DJ172" s="263"/>
      <c r="DK172" s="263"/>
      <c r="DL172" s="263"/>
      <c r="DM172" s="263"/>
      <c r="DN172" s="263"/>
      <c r="DO172" s="263"/>
      <c r="DP172" s="263"/>
      <c r="DQ172" s="263"/>
      <c r="DR172" s="263"/>
      <c r="DS172" s="263"/>
      <c r="DT172" s="263"/>
      <c r="DU172" s="263"/>
      <c r="DV172" s="263"/>
      <c r="DW172" s="263"/>
      <c r="DX172" s="263"/>
      <c r="DY172" s="263"/>
      <c r="DZ172" s="263"/>
      <c r="EA172" s="263"/>
      <c r="EB172" s="263"/>
      <c r="EC172" s="263"/>
      <c r="ED172" s="263"/>
      <c r="EE172" s="263"/>
      <c r="EF172" s="263"/>
      <c r="EG172" s="263"/>
      <c r="EH172" s="263"/>
      <c r="EI172" s="263"/>
      <c r="EJ172" s="263"/>
      <c r="EK172" s="263"/>
      <c r="EL172" s="263"/>
      <c r="EM172" s="263"/>
      <c r="EN172" s="263"/>
      <c r="EO172" s="263"/>
      <c r="EP172" s="263"/>
      <c r="EQ172" s="263"/>
      <c r="ER172" s="263"/>
      <c r="ES172" s="263"/>
      <c r="ET172" s="263"/>
      <c r="EU172" s="263"/>
      <c r="EV172" s="263"/>
      <c r="EW172" s="263"/>
      <c r="EX172" s="263"/>
      <c r="EY172" s="263"/>
      <c r="EZ172" s="263"/>
      <c r="FA172" s="263"/>
      <c r="FB172" s="263"/>
      <c r="FC172" s="263"/>
      <c r="FD172" s="263"/>
      <c r="FE172" s="263"/>
      <c r="FF172" s="263"/>
      <c r="FG172" s="263"/>
      <c r="FH172" s="263"/>
      <c r="FI172" s="263"/>
      <c r="FJ172" s="263"/>
      <c r="FK172" s="263"/>
      <c r="FL172" s="263"/>
      <c r="FM172" s="263"/>
      <c r="FN172" s="263"/>
      <c r="FO172" s="263"/>
      <c r="FP172" s="263"/>
      <c r="FQ172" s="263"/>
      <c r="FR172" s="263"/>
      <c r="FS172" s="263"/>
      <c r="FT172" s="263"/>
      <c r="FU172" s="263"/>
      <c r="FV172" s="263"/>
      <c r="FW172" s="263"/>
      <c r="FX172" s="263"/>
      <c r="FY172" s="263"/>
      <c r="FZ172" s="263"/>
      <c r="GA172" s="263"/>
      <c r="GB172" s="263"/>
      <c r="GC172" s="263"/>
      <c r="GD172" s="263"/>
      <c r="GE172" s="263"/>
      <c r="GF172" s="263"/>
      <c r="GG172" s="263"/>
      <c r="GH172" s="263"/>
      <c r="GI172" s="263"/>
      <c r="GJ172" s="263"/>
      <c r="GK172" s="263"/>
      <c r="GL172" s="263"/>
      <c r="GM172" s="263"/>
      <c r="GN172" s="263"/>
      <c r="GO172" s="263"/>
      <c r="GP172" s="263"/>
      <c r="GQ172" s="263"/>
      <c r="GR172" s="263"/>
      <c r="GS172" s="263"/>
      <c r="GT172" s="263"/>
      <c r="GU172" s="263"/>
      <c r="GV172" s="263"/>
      <c r="GW172" s="263"/>
      <c r="GX172" s="263"/>
      <c r="GY172" s="263"/>
      <c r="GZ172" s="263"/>
      <c r="HA172" s="263"/>
      <c r="HB172" s="263"/>
      <c r="HC172" s="263"/>
      <c r="HD172" s="263"/>
      <c r="HE172" s="263"/>
      <c r="HF172" s="263"/>
      <c r="HG172" s="263"/>
      <c r="HH172" s="263"/>
      <c r="HI172" s="263"/>
      <c r="HJ172" s="263"/>
      <c r="HK172" s="263"/>
      <c r="HL172" s="263"/>
      <c r="HM172" s="263"/>
      <c r="HN172" s="263"/>
      <c r="HO172" s="263"/>
      <c r="HP172" s="263"/>
      <c r="HQ172" s="263"/>
      <c r="HR172" s="263"/>
      <c r="HS172" s="263"/>
      <c r="HT172" s="263"/>
      <c r="HU172" s="263"/>
      <c r="HV172" s="263"/>
      <c r="HW172" s="263"/>
      <c r="HX172" s="263"/>
      <c r="HY172" s="263"/>
      <c r="HZ172" s="263"/>
      <c r="IA172" s="263"/>
      <c r="IB172" s="263"/>
      <c r="IC172" s="263"/>
      <c r="ID172" s="263"/>
      <c r="IE172" s="263"/>
      <c r="IF172" s="263"/>
      <c r="IG172" s="263"/>
      <c r="IH172" s="263"/>
      <c r="II172" s="263"/>
      <c r="IJ172" s="263"/>
      <c r="IK172" s="263"/>
      <c r="IL172" s="263"/>
      <c r="IM172" s="263"/>
      <c r="IN172" s="263"/>
      <c r="IO172" s="263"/>
      <c r="IP172" s="263"/>
      <c r="IQ172" s="263"/>
      <c r="IR172" s="263"/>
      <c r="IS172" s="263"/>
      <c r="IT172" s="263"/>
      <c r="IU172" s="263"/>
      <c r="IV172" s="263"/>
    </row>
    <row r="173" spans="1:256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C173" s="263"/>
      <c r="AD173" s="263"/>
      <c r="AE173" s="263"/>
      <c r="AF173" s="263"/>
      <c r="AG173" s="263"/>
      <c r="AH173" s="263"/>
      <c r="AI173" s="263"/>
      <c r="AJ173" s="263"/>
      <c r="AK173" s="263"/>
      <c r="AL173" s="263"/>
      <c r="AM173" s="263"/>
      <c r="AN173" s="263"/>
      <c r="AO173" s="263"/>
      <c r="AP173" s="263"/>
      <c r="AQ173" s="263"/>
      <c r="AR173" s="263"/>
      <c r="AS173" s="263"/>
      <c r="AT173" s="263"/>
      <c r="AU173" s="263"/>
      <c r="AV173" s="263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  <c r="GO173" s="263"/>
      <c r="GP173" s="263"/>
      <c r="GQ173" s="263"/>
      <c r="GR173" s="263"/>
      <c r="GS173" s="263"/>
      <c r="GT173" s="263"/>
      <c r="GU173" s="263"/>
      <c r="GV173" s="263"/>
      <c r="GW173" s="263"/>
      <c r="GX173" s="263"/>
      <c r="GY173" s="263"/>
      <c r="GZ173" s="263"/>
      <c r="HA173" s="263"/>
      <c r="HB173" s="263"/>
      <c r="HC173" s="263"/>
      <c r="HD173" s="263"/>
      <c r="HE173" s="263"/>
      <c r="HF173" s="263"/>
      <c r="HG173" s="263"/>
      <c r="HH173" s="263"/>
      <c r="HI173" s="263"/>
      <c r="HJ173" s="263"/>
      <c r="HK173" s="263"/>
      <c r="HL173" s="263"/>
      <c r="HM173" s="263"/>
      <c r="HN173" s="263"/>
      <c r="HO173" s="263"/>
      <c r="HP173" s="263"/>
      <c r="HQ173" s="263"/>
      <c r="HR173" s="263"/>
      <c r="HS173" s="263"/>
      <c r="HT173" s="263"/>
      <c r="HU173" s="263"/>
      <c r="HV173" s="263"/>
      <c r="HW173" s="263"/>
      <c r="HX173" s="263"/>
      <c r="HY173" s="263"/>
      <c r="HZ173" s="263"/>
      <c r="IA173" s="263"/>
      <c r="IB173" s="263"/>
      <c r="IC173" s="263"/>
      <c r="ID173" s="263"/>
      <c r="IE173" s="263"/>
      <c r="IF173" s="263"/>
      <c r="IG173" s="263"/>
      <c r="IH173" s="263"/>
      <c r="II173" s="263"/>
      <c r="IJ173" s="263"/>
      <c r="IK173" s="263"/>
      <c r="IL173" s="263"/>
      <c r="IM173" s="263"/>
      <c r="IN173" s="263"/>
      <c r="IO173" s="263"/>
      <c r="IP173" s="263"/>
      <c r="IQ173" s="263"/>
      <c r="IR173" s="263"/>
      <c r="IS173" s="263"/>
      <c r="IT173" s="263"/>
      <c r="IU173" s="263"/>
      <c r="IV173" s="263"/>
    </row>
    <row r="174" spans="1:256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C174" s="263"/>
      <c r="AD174" s="263"/>
      <c r="AE174" s="263"/>
      <c r="AF174" s="263"/>
      <c r="AG174" s="263"/>
      <c r="AH174" s="263"/>
      <c r="AI174" s="263"/>
      <c r="AJ174" s="263"/>
      <c r="AK174" s="263"/>
      <c r="AL174" s="263"/>
      <c r="AM174" s="263"/>
      <c r="AN174" s="263"/>
      <c r="AO174" s="263"/>
      <c r="AP174" s="263"/>
      <c r="AQ174" s="263"/>
      <c r="AR174" s="263"/>
      <c r="AS174" s="263"/>
      <c r="AT174" s="263"/>
      <c r="AU174" s="263"/>
      <c r="AV174" s="263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  <c r="BS174" s="263"/>
      <c r="BT174" s="263"/>
      <c r="BU174" s="263"/>
      <c r="BV174" s="263"/>
      <c r="BW174" s="263"/>
      <c r="BX174" s="263"/>
      <c r="BY174" s="263"/>
      <c r="BZ174" s="263"/>
      <c r="CA174" s="263"/>
      <c r="CB174" s="263"/>
      <c r="CC174" s="263"/>
      <c r="CD174" s="263"/>
      <c r="CE174" s="263"/>
      <c r="CF174" s="263"/>
      <c r="CG174" s="263"/>
      <c r="CH174" s="263"/>
      <c r="CI174" s="263"/>
      <c r="CJ174" s="263"/>
      <c r="CK174" s="263"/>
      <c r="CL174" s="263"/>
      <c r="CM174" s="263"/>
      <c r="CN174" s="263"/>
      <c r="CO174" s="263"/>
      <c r="CP174" s="263"/>
      <c r="CQ174" s="263"/>
      <c r="CR174" s="263"/>
      <c r="CS174" s="263"/>
      <c r="CT174" s="263"/>
      <c r="CU174" s="263"/>
      <c r="CV174" s="263"/>
      <c r="CW174" s="263"/>
      <c r="CX174" s="263"/>
      <c r="CY174" s="263"/>
      <c r="CZ174" s="263"/>
      <c r="DA174" s="263"/>
      <c r="DB174" s="263"/>
      <c r="DC174" s="263"/>
      <c r="DD174" s="263"/>
      <c r="DE174" s="263"/>
      <c r="DF174" s="263"/>
      <c r="DG174" s="263"/>
      <c r="DH174" s="263"/>
      <c r="DI174" s="263"/>
      <c r="DJ174" s="263"/>
      <c r="DK174" s="263"/>
      <c r="DL174" s="263"/>
      <c r="DM174" s="263"/>
      <c r="DN174" s="263"/>
      <c r="DO174" s="263"/>
      <c r="DP174" s="263"/>
      <c r="DQ174" s="263"/>
      <c r="DR174" s="263"/>
      <c r="DS174" s="263"/>
      <c r="DT174" s="263"/>
      <c r="DU174" s="263"/>
      <c r="DV174" s="263"/>
      <c r="DW174" s="263"/>
      <c r="DX174" s="263"/>
      <c r="DY174" s="263"/>
      <c r="DZ174" s="263"/>
      <c r="EA174" s="263"/>
      <c r="EB174" s="263"/>
      <c r="EC174" s="263"/>
      <c r="ED174" s="263"/>
      <c r="EE174" s="263"/>
      <c r="EF174" s="263"/>
      <c r="EG174" s="263"/>
      <c r="EH174" s="263"/>
      <c r="EI174" s="263"/>
      <c r="EJ174" s="263"/>
      <c r="EK174" s="263"/>
      <c r="EL174" s="263"/>
      <c r="EM174" s="263"/>
      <c r="EN174" s="263"/>
      <c r="EO174" s="263"/>
      <c r="EP174" s="263"/>
      <c r="EQ174" s="263"/>
      <c r="ER174" s="263"/>
      <c r="ES174" s="263"/>
      <c r="ET174" s="263"/>
      <c r="EU174" s="263"/>
      <c r="EV174" s="263"/>
      <c r="EW174" s="263"/>
      <c r="EX174" s="263"/>
      <c r="EY174" s="263"/>
      <c r="EZ174" s="263"/>
      <c r="FA174" s="263"/>
      <c r="FB174" s="263"/>
      <c r="FC174" s="263"/>
      <c r="FD174" s="263"/>
      <c r="FE174" s="263"/>
      <c r="FF174" s="263"/>
      <c r="FG174" s="263"/>
      <c r="FH174" s="263"/>
      <c r="FI174" s="263"/>
      <c r="FJ174" s="263"/>
      <c r="FK174" s="263"/>
      <c r="FL174" s="263"/>
      <c r="FM174" s="263"/>
      <c r="FN174" s="263"/>
      <c r="FO174" s="263"/>
      <c r="FP174" s="263"/>
      <c r="FQ174" s="263"/>
      <c r="FR174" s="263"/>
      <c r="FS174" s="263"/>
      <c r="FT174" s="263"/>
      <c r="FU174" s="263"/>
      <c r="FV174" s="263"/>
      <c r="FW174" s="263"/>
      <c r="FX174" s="263"/>
      <c r="FY174" s="263"/>
      <c r="FZ174" s="263"/>
      <c r="GA174" s="263"/>
      <c r="GB174" s="263"/>
      <c r="GC174" s="263"/>
      <c r="GD174" s="263"/>
      <c r="GE174" s="263"/>
      <c r="GF174" s="263"/>
      <c r="GG174" s="263"/>
      <c r="GH174" s="263"/>
      <c r="GI174" s="263"/>
      <c r="GJ174" s="263"/>
      <c r="GK174" s="263"/>
      <c r="GL174" s="263"/>
      <c r="GM174" s="263"/>
      <c r="GN174" s="263"/>
      <c r="GO174" s="263"/>
      <c r="GP174" s="263"/>
      <c r="GQ174" s="263"/>
      <c r="GR174" s="263"/>
      <c r="GS174" s="263"/>
      <c r="GT174" s="263"/>
      <c r="GU174" s="263"/>
      <c r="GV174" s="263"/>
      <c r="GW174" s="263"/>
      <c r="GX174" s="263"/>
      <c r="GY174" s="263"/>
      <c r="GZ174" s="263"/>
      <c r="HA174" s="263"/>
      <c r="HB174" s="263"/>
      <c r="HC174" s="263"/>
      <c r="HD174" s="263"/>
      <c r="HE174" s="263"/>
      <c r="HF174" s="263"/>
      <c r="HG174" s="263"/>
      <c r="HH174" s="263"/>
      <c r="HI174" s="263"/>
      <c r="HJ174" s="263"/>
      <c r="HK174" s="263"/>
      <c r="HL174" s="263"/>
      <c r="HM174" s="263"/>
      <c r="HN174" s="263"/>
      <c r="HO174" s="263"/>
      <c r="HP174" s="263"/>
      <c r="HQ174" s="263"/>
      <c r="HR174" s="263"/>
      <c r="HS174" s="263"/>
      <c r="HT174" s="263"/>
      <c r="HU174" s="263"/>
      <c r="HV174" s="263"/>
      <c r="HW174" s="263"/>
      <c r="HX174" s="263"/>
      <c r="HY174" s="263"/>
      <c r="HZ174" s="263"/>
      <c r="IA174" s="263"/>
      <c r="IB174" s="263"/>
      <c r="IC174" s="263"/>
      <c r="ID174" s="263"/>
      <c r="IE174" s="263"/>
      <c r="IF174" s="263"/>
      <c r="IG174" s="263"/>
      <c r="IH174" s="263"/>
      <c r="II174" s="263"/>
      <c r="IJ174" s="263"/>
      <c r="IK174" s="263"/>
      <c r="IL174" s="263"/>
      <c r="IM174" s="263"/>
      <c r="IN174" s="263"/>
      <c r="IO174" s="263"/>
      <c r="IP174" s="263"/>
      <c r="IQ174" s="263"/>
      <c r="IR174" s="263"/>
      <c r="IS174" s="263"/>
      <c r="IT174" s="263"/>
      <c r="IU174" s="263"/>
      <c r="IV174" s="263"/>
    </row>
    <row r="175" spans="1:256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C175" s="263"/>
      <c r="AD175" s="263"/>
      <c r="AE175" s="263"/>
      <c r="AF175" s="263"/>
      <c r="AG175" s="263"/>
      <c r="AH175" s="263"/>
      <c r="AI175" s="263"/>
      <c r="AJ175" s="263"/>
      <c r="AK175" s="263"/>
      <c r="AL175" s="263"/>
      <c r="AM175" s="263"/>
      <c r="AN175" s="263"/>
      <c r="AO175" s="263"/>
      <c r="AP175" s="263"/>
      <c r="AQ175" s="263"/>
      <c r="AR175" s="263"/>
      <c r="AS175" s="263"/>
      <c r="AT175" s="263"/>
      <c r="AU175" s="263"/>
      <c r="AV175" s="263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  <c r="BS175" s="263"/>
      <c r="BT175" s="263"/>
      <c r="BU175" s="263"/>
      <c r="BV175" s="263"/>
      <c r="BW175" s="263"/>
      <c r="BX175" s="263"/>
      <c r="BY175" s="263"/>
      <c r="BZ175" s="263"/>
      <c r="CA175" s="263"/>
      <c r="CB175" s="263"/>
      <c r="CC175" s="263"/>
      <c r="CD175" s="263"/>
      <c r="CE175" s="263"/>
      <c r="CF175" s="263"/>
      <c r="CG175" s="263"/>
      <c r="CH175" s="263"/>
      <c r="CI175" s="263"/>
      <c r="CJ175" s="263"/>
      <c r="CK175" s="263"/>
      <c r="CL175" s="263"/>
      <c r="CM175" s="263"/>
      <c r="CN175" s="263"/>
      <c r="CO175" s="263"/>
      <c r="CP175" s="263"/>
      <c r="CQ175" s="263"/>
      <c r="CR175" s="263"/>
      <c r="CS175" s="263"/>
      <c r="CT175" s="263"/>
      <c r="CU175" s="263"/>
      <c r="CV175" s="263"/>
      <c r="CW175" s="263"/>
      <c r="CX175" s="263"/>
      <c r="CY175" s="263"/>
      <c r="CZ175" s="263"/>
      <c r="DA175" s="263"/>
      <c r="DB175" s="263"/>
      <c r="DC175" s="263"/>
      <c r="DD175" s="263"/>
      <c r="DE175" s="263"/>
      <c r="DF175" s="263"/>
      <c r="DG175" s="263"/>
      <c r="DH175" s="263"/>
      <c r="DI175" s="263"/>
      <c r="DJ175" s="263"/>
      <c r="DK175" s="263"/>
      <c r="DL175" s="263"/>
      <c r="DM175" s="263"/>
      <c r="DN175" s="263"/>
      <c r="DO175" s="263"/>
      <c r="DP175" s="263"/>
      <c r="DQ175" s="263"/>
      <c r="DR175" s="263"/>
      <c r="DS175" s="263"/>
      <c r="DT175" s="263"/>
      <c r="DU175" s="263"/>
      <c r="DV175" s="263"/>
      <c r="DW175" s="263"/>
      <c r="DX175" s="263"/>
      <c r="DY175" s="263"/>
      <c r="DZ175" s="263"/>
      <c r="EA175" s="263"/>
      <c r="EB175" s="263"/>
      <c r="EC175" s="263"/>
      <c r="ED175" s="263"/>
      <c r="EE175" s="263"/>
      <c r="EF175" s="263"/>
      <c r="EG175" s="263"/>
      <c r="EH175" s="263"/>
      <c r="EI175" s="263"/>
      <c r="EJ175" s="263"/>
      <c r="EK175" s="263"/>
      <c r="EL175" s="263"/>
      <c r="EM175" s="263"/>
      <c r="EN175" s="263"/>
      <c r="EO175" s="263"/>
      <c r="EP175" s="263"/>
      <c r="EQ175" s="263"/>
      <c r="ER175" s="263"/>
      <c r="ES175" s="263"/>
      <c r="ET175" s="263"/>
      <c r="EU175" s="263"/>
      <c r="EV175" s="263"/>
      <c r="EW175" s="263"/>
      <c r="EX175" s="263"/>
      <c r="EY175" s="263"/>
      <c r="EZ175" s="263"/>
      <c r="FA175" s="263"/>
      <c r="FB175" s="263"/>
      <c r="FC175" s="263"/>
      <c r="FD175" s="263"/>
      <c r="FE175" s="263"/>
      <c r="FF175" s="263"/>
      <c r="FG175" s="263"/>
      <c r="FH175" s="263"/>
      <c r="FI175" s="263"/>
      <c r="FJ175" s="263"/>
      <c r="FK175" s="263"/>
      <c r="FL175" s="263"/>
      <c r="FM175" s="263"/>
      <c r="FN175" s="263"/>
      <c r="FO175" s="263"/>
      <c r="FP175" s="263"/>
      <c r="FQ175" s="263"/>
      <c r="FR175" s="263"/>
      <c r="FS175" s="263"/>
      <c r="FT175" s="263"/>
      <c r="FU175" s="263"/>
      <c r="FV175" s="263"/>
      <c r="FW175" s="263"/>
      <c r="FX175" s="263"/>
      <c r="FY175" s="263"/>
      <c r="FZ175" s="263"/>
      <c r="GA175" s="263"/>
      <c r="GB175" s="263"/>
      <c r="GC175" s="263"/>
      <c r="GD175" s="263"/>
      <c r="GE175" s="263"/>
      <c r="GF175" s="263"/>
      <c r="GG175" s="263"/>
      <c r="GH175" s="263"/>
      <c r="GI175" s="263"/>
      <c r="GJ175" s="263"/>
      <c r="GK175" s="263"/>
      <c r="GL175" s="263"/>
      <c r="GM175" s="263"/>
      <c r="GN175" s="263"/>
      <c r="GO175" s="263"/>
      <c r="GP175" s="263"/>
      <c r="GQ175" s="263"/>
      <c r="GR175" s="263"/>
      <c r="GS175" s="263"/>
      <c r="GT175" s="263"/>
      <c r="GU175" s="263"/>
      <c r="GV175" s="263"/>
      <c r="GW175" s="263"/>
      <c r="GX175" s="263"/>
      <c r="GY175" s="263"/>
      <c r="GZ175" s="263"/>
      <c r="HA175" s="263"/>
      <c r="HB175" s="263"/>
      <c r="HC175" s="263"/>
      <c r="HD175" s="263"/>
      <c r="HE175" s="263"/>
      <c r="HF175" s="263"/>
      <c r="HG175" s="263"/>
      <c r="HH175" s="263"/>
      <c r="HI175" s="263"/>
      <c r="HJ175" s="263"/>
      <c r="HK175" s="263"/>
      <c r="HL175" s="263"/>
      <c r="HM175" s="263"/>
      <c r="HN175" s="263"/>
      <c r="HO175" s="263"/>
      <c r="HP175" s="263"/>
      <c r="HQ175" s="263"/>
      <c r="HR175" s="263"/>
      <c r="HS175" s="263"/>
      <c r="HT175" s="263"/>
      <c r="HU175" s="263"/>
      <c r="HV175" s="263"/>
      <c r="HW175" s="263"/>
      <c r="HX175" s="263"/>
      <c r="HY175" s="263"/>
      <c r="HZ175" s="263"/>
      <c r="IA175" s="263"/>
      <c r="IB175" s="263"/>
      <c r="IC175" s="263"/>
      <c r="ID175" s="263"/>
      <c r="IE175" s="263"/>
      <c r="IF175" s="263"/>
      <c r="IG175" s="263"/>
      <c r="IH175" s="263"/>
      <c r="II175" s="263"/>
      <c r="IJ175" s="263"/>
      <c r="IK175" s="263"/>
      <c r="IL175" s="263"/>
      <c r="IM175" s="263"/>
      <c r="IN175" s="263"/>
      <c r="IO175" s="263"/>
      <c r="IP175" s="263"/>
      <c r="IQ175" s="263"/>
      <c r="IR175" s="263"/>
      <c r="IS175" s="263"/>
      <c r="IT175" s="263"/>
      <c r="IU175" s="263"/>
      <c r="IV175" s="263"/>
    </row>
    <row r="176" spans="1:256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C176" s="263"/>
      <c r="AD176" s="263"/>
      <c r="AE176" s="263"/>
      <c r="AF176" s="263"/>
      <c r="AG176" s="263"/>
      <c r="AH176" s="263"/>
      <c r="AI176" s="263"/>
      <c r="AJ176" s="263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  <c r="BS176" s="263"/>
      <c r="BT176" s="263"/>
      <c r="BU176" s="263"/>
      <c r="BV176" s="263"/>
      <c r="BW176" s="263"/>
      <c r="BX176" s="263"/>
      <c r="BY176" s="263"/>
      <c r="BZ176" s="263"/>
      <c r="CA176" s="263"/>
      <c r="CB176" s="263"/>
      <c r="CC176" s="263"/>
      <c r="CD176" s="263"/>
      <c r="CE176" s="263"/>
      <c r="CF176" s="263"/>
      <c r="CG176" s="263"/>
      <c r="CH176" s="263"/>
      <c r="CI176" s="263"/>
      <c r="CJ176" s="263"/>
      <c r="CK176" s="263"/>
      <c r="CL176" s="263"/>
      <c r="CM176" s="263"/>
      <c r="CN176" s="263"/>
      <c r="CO176" s="263"/>
      <c r="CP176" s="263"/>
      <c r="CQ176" s="263"/>
      <c r="CR176" s="263"/>
      <c r="CS176" s="263"/>
      <c r="CT176" s="263"/>
      <c r="CU176" s="263"/>
      <c r="CV176" s="263"/>
      <c r="CW176" s="263"/>
      <c r="CX176" s="263"/>
      <c r="CY176" s="263"/>
      <c r="CZ176" s="263"/>
      <c r="DA176" s="263"/>
      <c r="DB176" s="263"/>
      <c r="DC176" s="263"/>
      <c r="DD176" s="263"/>
      <c r="DE176" s="263"/>
      <c r="DF176" s="263"/>
      <c r="DG176" s="263"/>
      <c r="DH176" s="263"/>
      <c r="DI176" s="263"/>
      <c r="DJ176" s="263"/>
      <c r="DK176" s="263"/>
      <c r="DL176" s="263"/>
      <c r="DM176" s="263"/>
      <c r="DN176" s="263"/>
      <c r="DO176" s="263"/>
      <c r="DP176" s="263"/>
      <c r="DQ176" s="263"/>
      <c r="DR176" s="263"/>
      <c r="DS176" s="263"/>
      <c r="DT176" s="263"/>
      <c r="DU176" s="263"/>
      <c r="DV176" s="263"/>
      <c r="DW176" s="263"/>
      <c r="DX176" s="263"/>
      <c r="DY176" s="263"/>
      <c r="DZ176" s="263"/>
      <c r="EA176" s="263"/>
      <c r="EB176" s="263"/>
      <c r="EC176" s="263"/>
      <c r="ED176" s="263"/>
      <c r="EE176" s="263"/>
      <c r="EF176" s="263"/>
      <c r="EG176" s="263"/>
      <c r="EH176" s="263"/>
      <c r="EI176" s="263"/>
      <c r="EJ176" s="263"/>
      <c r="EK176" s="263"/>
      <c r="EL176" s="263"/>
      <c r="EM176" s="263"/>
      <c r="EN176" s="263"/>
      <c r="EO176" s="263"/>
      <c r="EP176" s="263"/>
      <c r="EQ176" s="263"/>
      <c r="ER176" s="263"/>
      <c r="ES176" s="263"/>
      <c r="ET176" s="263"/>
      <c r="EU176" s="263"/>
      <c r="EV176" s="263"/>
      <c r="EW176" s="263"/>
      <c r="EX176" s="263"/>
      <c r="EY176" s="263"/>
      <c r="EZ176" s="263"/>
      <c r="FA176" s="263"/>
      <c r="FB176" s="263"/>
      <c r="FC176" s="263"/>
      <c r="FD176" s="263"/>
      <c r="FE176" s="263"/>
      <c r="FF176" s="263"/>
      <c r="FG176" s="263"/>
      <c r="FH176" s="263"/>
      <c r="FI176" s="263"/>
      <c r="FJ176" s="263"/>
      <c r="FK176" s="263"/>
      <c r="FL176" s="263"/>
      <c r="FM176" s="263"/>
      <c r="FN176" s="263"/>
      <c r="FO176" s="263"/>
      <c r="FP176" s="263"/>
      <c r="FQ176" s="263"/>
      <c r="FR176" s="263"/>
      <c r="FS176" s="263"/>
      <c r="FT176" s="263"/>
      <c r="FU176" s="263"/>
      <c r="FV176" s="263"/>
      <c r="FW176" s="263"/>
      <c r="FX176" s="263"/>
      <c r="FY176" s="263"/>
      <c r="FZ176" s="263"/>
      <c r="GA176" s="263"/>
      <c r="GB176" s="263"/>
      <c r="GC176" s="263"/>
      <c r="GD176" s="263"/>
      <c r="GE176" s="263"/>
      <c r="GF176" s="263"/>
      <c r="GG176" s="263"/>
      <c r="GH176" s="263"/>
      <c r="GI176" s="263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3"/>
      <c r="GV176" s="263"/>
      <c r="GW176" s="263"/>
      <c r="GX176" s="263"/>
      <c r="GY176" s="263"/>
      <c r="GZ176" s="263"/>
      <c r="HA176" s="263"/>
      <c r="HB176" s="263"/>
      <c r="HC176" s="263"/>
      <c r="HD176" s="263"/>
      <c r="HE176" s="263"/>
      <c r="HF176" s="263"/>
      <c r="HG176" s="263"/>
      <c r="HH176" s="263"/>
      <c r="HI176" s="263"/>
      <c r="HJ176" s="263"/>
      <c r="HK176" s="263"/>
      <c r="HL176" s="263"/>
      <c r="HM176" s="263"/>
      <c r="HN176" s="263"/>
      <c r="HO176" s="263"/>
      <c r="HP176" s="263"/>
      <c r="HQ176" s="263"/>
      <c r="HR176" s="263"/>
      <c r="HS176" s="263"/>
      <c r="HT176" s="263"/>
      <c r="HU176" s="263"/>
      <c r="HV176" s="263"/>
      <c r="HW176" s="263"/>
      <c r="HX176" s="263"/>
      <c r="HY176" s="263"/>
      <c r="HZ176" s="263"/>
      <c r="IA176" s="263"/>
      <c r="IB176" s="263"/>
      <c r="IC176" s="263"/>
      <c r="ID176" s="263"/>
      <c r="IE176" s="263"/>
      <c r="IF176" s="263"/>
      <c r="IG176" s="263"/>
      <c r="IH176" s="263"/>
      <c r="II176" s="263"/>
      <c r="IJ176" s="263"/>
      <c r="IK176" s="263"/>
      <c r="IL176" s="263"/>
      <c r="IM176" s="263"/>
      <c r="IN176" s="263"/>
      <c r="IO176" s="263"/>
      <c r="IP176" s="263"/>
      <c r="IQ176" s="263"/>
      <c r="IR176" s="263"/>
      <c r="IS176" s="263"/>
      <c r="IT176" s="263"/>
      <c r="IU176" s="263"/>
      <c r="IV176" s="263"/>
    </row>
    <row r="177" spans="1:256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63"/>
      <c r="AQ177" s="263"/>
      <c r="AR177" s="263"/>
      <c r="AS177" s="263"/>
      <c r="AT177" s="263"/>
      <c r="AU177" s="263"/>
      <c r="AV177" s="263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  <c r="BS177" s="263"/>
      <c r="BT177" s="263"/>
      <c r="BU177" s="263"/>
      <c r="BV177" s="263"/>
      <c r="BW177" s="263"/>
      <c r="BX177" s="263"/>
      <c r="BY177" s="263"/>
      <c r="BZ177" s="263"/>
      <c r="CA177" s="263"/>
      <c r="CB177" s="263"/>
      <c r="CC177" s="263"/>
      <c r="CD177" s="263"/>
      <c r="CE177" s="263"/>
      <c r="CF177" s="263"/>
      <c r="CG177" s="263"/>
      <c r="CH177" s="263"/>
      <c r="CI177" s="263"/>
      <c r="CJ177" s="263"/>
      <c r="CK177" s="263"/>
      <c r="CL177" s="263"/>
      <c r="CM177" s="263"/>
      <c r="CN177" s="263"/>
      <c r="CO177" s="263"/>
      <c r="CP177" s="263"/>
      <c r="CQ177" s="263"/>
      <c r="CR177" s="263"/>
      <c r="CS177" s="263"/>
      <c r="CT177" s="263"/>
      <c r="CU177" s="263"/>
      <c r="CV177" s="263"/>
      <c r="CW177" s="263"/>
      <c r="CX177" s="263"/>
      <c r="CY177" s="263"/>
      <c r="CZ177" s="263"/>
      <c r="DA177" s="263"/>
      <c r="DB177" s="263"/>
      <c r="DC177" s="263"/>
      <c r="DD177" s="263"/>
      <c r="DE177" s="263"/>
      <c r="DF177" s="263"/>
      <c r="DG177" s="263"/>
      <c r="DH177" s="263"/>
      <c r="DI177" s="263"/>
      <c r="DJ177" s="263"/>
      <c r="DK177" s="263"/>
      <c r="DL177" s="263"/>
      <c r="DM177" s="263"/>
      <c r="DN177" s="263"/>
      <c r="DO177" s="263"/>
      <c r="DP177" s="263"/>
      <c r="DQ177" s="263"/>
      <c r="DR177" s="263"/>
      <c r="DS177" s="263"/>
      <c r="DT177" s="263"/>
      <c r="DU177" s="263"/>
      <c r="DV177" s="263"/>
      <c r="DW177" s="263"/>
      <c r="DX177" s="263"/>
      <c r="DY177" s="263"/>
      <c r="DZ177" s="263"/>
      <c r="EA177" s="263"/>
      <c r="EB177" s="263"/>
      <c r="EC177" s="263"/>
      <c r="ED177" s="263"/>
      <c r="EE177" s="263"/>
      <c r="EF177" s="263"/>
      <c r="EG177" s="263"/>
      <c r="EH177" s="263"/>
      <c r="EI177" s="263"/>
      <c r="EJ177" s="263"/>
      <c r="EK177" s="263"/>
      <c r="EL177" s="263"/>
      <c r="EM177" s="263"/>
      <c r="EN177" s="263"/>
      <c r="EO177" s="263"/>
      <c r="EP177" s="263"/>
      <c r="EQ177" s="263"/>
      <c r="ER177" s="263"/>
      <c r="ES177" s="263"/>
      <c r="ET177" s="263"/>
      <c r="EU177" s="263"/>
      <c r="EV177" s="263"/>
      <c r="EW177" s="263"/>
      <c r="EX177" s="263"/>
      <c r="EY177" s="263"/>
      <c r="EZ177" s="263"/>
      <c r="FA177" s="263"/>
      <c r="FB177" s="263"/>
      <c r="FC177" s="263"/>
      <c r="FD177" s="263"/>
      <c r="FE177" s="263"/>
      <c r="FF177" s="263"/>
      <c r="FG177" s="263"/>
      <c r="FH177" s="263"/>
      <c r="FI177" s="263"/>
      <c r="FJ177" s="263"/>
      <c r="FK177" s="263"/>
      <c r="FL177" s="263"/>
      <c r="FM177" s="263"/>
      <c r="FN177" s="263"/>
      <c r="FO177" s="263"/>
      <c r="FP177" s="263"/>
      <c r="FQ177" s="263"/>
      <c r="FR177" s="263"/>
      <c r="FS177" s="263"/>
      <c r="FT177" s="263"/>
      <c r="FU177" s="263"/>
      <c r="FV177" s="263"/>
      <c r="FW177" s="263"/>
      <c r="FX177" s="263"/>
      <c r="FY177" s="263"/>
      <c r="FZ177" s="263"/>
      <c r="GA177" s="263"/>
      <c r="GB177" s="263"/>
      <c r="GC177" s="263"/>
      <c r="GD177" s="263"/>
      <c r="GE177" s="263"/>
      <c r="GF177" s="263"/>
      <c r="GG177" s="263"/>
      <c r="GH177" s="263"/>
      <c r="GI177" s="263"/>
      <c r="GJ177" s="263"/>
      <c r="GK177" s="263"/>
      <c r="GL177" s="263"/>
      <c r="GM177" s="263"/>
      <c r="GN177" s="263"/>
      <c r="GO177" s="263"/>
      <c r="GP177" s="263"/>
      <c r="GQ177" s="263"/>
      <c r="GR177" s="263"/>
      <c r="GS177" s="263"/>
      <c r="GT177" s="263"/>
      <c r="GU177" s="263"/>
      <c r="GV177" s="263"/>
      <c r="GW177" s="263"/>
      <c r="GX177" s="263"/>
      <c r="GY177" s="263"/>
      <c r="GZ177" s="263"/>
      <c r="HA177" s="263"/>
      <c r="HB177" s="263"/>
      <c r="HC177" s="263"/>
      <c r="HD177" s="263"/>
      <c r="HE177" s="263"/>
      <c r="HF177" s="263"/>
      <c r="HG177" s="263"/>
      <c r="HH177" s="263"/>
      <c r="HI177" s="263"/>
      <c r="HJ177" s="263"/>
      <c r="HK177" s="263"/>
      <c r="HL177" s="263"/>
      <c r="HM177" s="263"/>
      <c r="HN177" s="263"/>
      <c r="HO177" s="263"/>
      <c r="HP177" s="263"/>
      <c r="HQ177" s="263"/>
      <c r="HR177" s="263"/>
      <c r="HS177" s="263"/>
      <c r="HT177" s="263"/>
      <c r="HU177" s="263"/>
      <c r="HV177" s="263"/>
      <c r="HW177" s="263"/>
      <c r="HX177" s="263"/>
      <c r="HY177" s="263"/>
      <c r="HZ177" s="263"/>
      <c r="IA177" s="263"/>
      <c r="IB177" s="263"/>
      <c r="IC177" s="263"/>
      <c r="ID177" s="263"/>
      <c r="IE177" s="263"/>
      <c r="IF177" s="263"/>
      <c r="IG177" s="263"/>
      <c r="IH177" s="263"/>
      <c r="II177" s="263"/>
      <c r="IJ177" s="263"/>
      <c r="IK177" s="263"/>
      <c r="IL177" s="263"/>
      <c r="IM177" s="263"/>
      <c r="IN177" s="263"/>
      <c r="IO177" s="263"/>
      <c r="IP177" s="263"/>
      <c r="IQ177" s="263"/>
      <c r="IR177" s="263"/>
      <c r="IS177" s="263"/>
      <c r="IT177" s="263"/>
      <c r="IU177" s="263"/>
      <c r="IV177" s="263"/>
    </row>
    <row r="178" spans="1:256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  <c r="CF178" s="263"/>
      <c r="CG178" s="263"/>
      <c r="CH178" s="263"/>
      <c r="CI178" s="263"/>
      <c r="CJ178" s="263"/>
      <c r="CK178" s="263"/>
      <c r="CL178" s="263"/>
      <c r="CM178" s="263"/>
      <c r="CN178" s="263"/>
      <c r="CO178" s="263"/>
      <c r="CP178" s="263"/>
      <c r="CQ178" s="263"/>
      <c r="CR178" s="263"/>
      <c r="CS178" s="263"/>
      <c r="CT178" s="263"/>
      <c r="CU178" s="263"/>
      <c r="CV178" s="263"/>
      <c r="CW178" s="263"/>
      <c r="CX178" s="263"/>
      <c r="CY178" s="263"/>
      <c r="CZ178" s="263"/>
      <c r="DA178" s="263"/>
      <c r="DB178" s="263"/>
      <c r="DC178" s="263"/>
      <c r="DD178" s="263"/>
      <c r="DE178" s="263"/>
      <c r="DF178" s="263"/>
      <c r="DG178" s="263"/>
      <c r="DH178" s="263"/>
      <c r="DI178" s="263"/>
      <c r="DJ178" s="263"/>
      <c r="DK178" s="263"/>
      <c r="DL178" s="263"/>
      <c r="DM178" s="263"/>
      <c r="DN178" s="263"/>
      <c r="DO178" s="263"/>
      <c r="DP178" s="263"/>
      <c r="DQ178" s="263"/>
      <c r="DR178" s="263"/>
      <c r="DS178" s="263"/>
      <c r="DT178" s="263"/>
      <c r="DU178" s="263"/>
      <c r="DV178" s="263"/>
      <c r="DW178" s="263"/>
      <c r="DX178" s="263"/>
      <c r="DY178" s="263"/>
      <c r="DZ178" s="263"/>
      <c r="EA178" s="263"/>
      <c r="EB178" s="263"/>
      <c r="EC178" s="263"/>
      <c r="ED178" s="263"/>
      <c r="EE178" s="263"/>
      <c r="EF178" s="263"/>
      <c r="EG178" s="263"/>
      <c r="EH178" s="263"/>
      <c r="EI178" s="263"/>
      <c r="EJ178" s="263"/>
      <c r="EK178" s="263"/>
      <c r="EL178" s="263"/>
      <c r="EM178" s="263"/>
      <c r="EN178" s="263"/>
      <c r="EO178" s="263"/>
      <c r="EP178" s="263"/>
      <c r="EQ178" s="263"/>
      <c r="ER178" s="263"/>
      <c r="ES178" s="263"/>
      <c r="ET178" s="263"/>
      <c r="EU178" s="263"/>
      <c r="EV178" s="263"/>
      <c r="EW178" s="263"/>
      <c r="EX178" s="263"/>
      <c r="EY178" s="263"/>
      <c r="EZ178" s="263"/>
      <c r="FA178" s="263"/>
      <c r="FB178" s="263"/>
      <c r="FC178" s="263"/>
      <c r="FD178" s="263"/>
      <c r="FE178" s="263"/>
      <c r="FF178" s="263"/>
      <c r="FG178" s="263"/>
      <c r="FH178" s="263"/>
      <c r="FI178" s="263"/>
      <c r="FJ178" s="263"/>
      <c r="FK178" s="263"/>
      <c r="FL178" s="263"/>
      <c r="FM178" s="263"/>
      <c r="FN178" s="263"/>
      <c r="FO178" s="263"/>
      <c r="FP178" s="263"/>
      <c r="FQ178" s="263"/>
      <c r="FR178" s="263"/>
      <c r="FS178" s="263"/>
      <c r="FT178" s="263"/>
      <c r="FU178" s="263"/>
      <c r="FV178" s="263"/>
      <c r="FW178" s="263"/>
      <c r="FX178" s="263"/>
      <c r="FY178" s="263"/>
      <c r="FZ178" s="263"/>
      <c r="GA178" s="263"/>
      <c r="GB178" s="263"/>
      <c r="GC178" s="263"/>
      <c r="GD178" s="263"/>
      <c r="GE178" s="263"/>
      <c r="GF178" s="263"/>
      <c r="GG178" s="263"/>
      <c r="GH178" s="263"/>
      <c r="GI178" s="263"/>
      <c r="GJ178" s="263"/>
      <c r="GK178" s="263"/>
      <c r="GL178" s="263"/>
      <c r="GM178" s="263"/>
      <c r="GN178" s="263"/>
      <c r="GO178" s="263"/>
      <c r="GP178" s="263"/>
      <c r="GQ178" s="263"/>
      <c r="GR178" s="263"/>
      <c r="GS178" s="263"/>
      <c r="GT178" s="263"/>
      <c r="GU178" s="263"/>
      <c r="GV178" s="263"/>
      <c r="GW178" s="263"/>
      <c r="GX178" s="263"/>
      <c r="GY178" s="263"/>
      <c r="GZ178" s="263"/>
      <c r="HA178" s="263"/>
      <c r="HB178" s="263"/>
      <c r="HC178" s="263"/>
      <c r="HD178" s="263"/>
      <c r="HE178" s="263"/>
      <c r="HF178" s="263"/>
      <c r="HG178" s="263"/>
      <c r="HH178" s="263"/>
      <c r="HI178" s="263"/>
      <c r="HJ178" s="263"/>
      <c r="HK178" s="263"/>
      <c r="HL178" s="263"/>
      <c r="HM178" s="263"/>
      <c r="HN178" s="263"/>
      <c r="HO178" s="263"/>
      <c r="HP178" s="263"/>
      <c r="HQ178" s="263"/>
      <c r="HR178" s="263"/>
      <c r="HS178" s="263"/>
      <c r="HT178" s="263"/>
      <c r="HU178" s="263"/>
      <c r="HV178" s="263"/>
      <c r="HW178" s="263"/>
      <c r="HX178" s="263"/>
      <c r="HY178" s="263"/>
      <c r="HZ178" s="263"/>
      <c r="IA178" s="263"/>
      <c r="IB178" s="263"/>
      <c r="IC178" s="263"/>
      <c r="ID178" s="263"/>
      <c r="IE178" s="263"/>
      <c r="IF178" s="263"/>
      <c r="IG178" s="263"/>
      <c r="IH178" s="263"/>
      <c r="II178" s="263"/>
      <c r="IJ178" s="263"/>
      <c r="IK178" s="263"/>
      <c r="IL178" s="263"/>
      <c r="IM178" s="263"/>
      <c r="IN178" s="263"/>
      <c r="IO178" s="263"/>
      <c r="IP178" s="263"/>
      <c r="IQ178" s="263"/>
      <c r="IR178" s="263"/>
      <c r="IS178" s="263"/>
      <c r="IT178" s="263"/>
      <c r="IU178" s="263"/>
      <c r="IV178" s="263"/>
    </row>
    <row r="179" spans="1:256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263"/>
      <c r="CG179" s="263"/>
      <c r="CH179" s="263"/>
      <c r="CI179" s="263"/>
      <c r="CJ179" s="263"/>
      <c r="CK179" s="263"/>
      <c r="CL179" s="263"/>
      <c r="CM179" s="263"/>
      <c r="CN179" s="263"/>
      <c r="CO179" s="263"/>
      <c r="CP179" s="263"/>
      <c r="CQ179" s="263"/>
      <c r="CR179" s="263"/>
      <c r="CS179" s="263"/>
      <c r="CT179" s="263"/>
      <c r="CU179" s="263"/>
      <c r="CV179" s="263"/>
      <c r="CW179" s="263"/>
      <c r="CX179" s="263"/>
      <c r="CY179" s="263"/>
      <c r="CZ179" s="263"/>
      <c r="DA179" s="263"/>
      <c r="DB179" s="263"/>
      <c r="DC179" s="263"/>
      <c r="DD179" s="263"/>
      <c r="DE179" s="263"/>
      <c r="DF179" s="263"/>
      <c r="DG179" s="263"/>
      <c r="DH179" s="263"/>
      <c r="DI179" s="263"/>
      <c r="DJ179" s="263"/>
      <c r="DK179" s="263"/>
      <c r="DL179" s="263"/>
      <c r="DM179" s="263"/>
      <c r="DN179" s="263"/>
      <c r="DO179" s="263"/>
      <c r="DP179" s="263"/>
      <c r="DQ179" s="263"/>
      <c r="DR179" s="263"/>
      <c r="DS179" s="263"/>
      <c r="DT179" s="263"/>
      <c r="DU179" s="263"/>
      <c r="DV179" s="263"/>
      <c r="DW179" s="263"/>
      <c r="DX179" s="263"/>
      <c r="DY179" s="263"/>
      <c r="DZ179" s="263"/>
      <c r="EA179" s="263"/>
      <c r="EB179" s="263"/>
      <c r="EC179" s="263"/>
      <c r="ED179" s="263"/>
      <c r="EE179" s="263"/>
      <c r="EF179" s="263"/>
      <c r="EG179" s="263"/>
      <c r="EH179" s="263"/>
      <c r="EI179" s="263"/>
      <c r="EJ179" s="263"/>
      <c r="EK179" s="263"/>
      <c r="EL179" s="263"/>
      <c r="EM179" s="263"/>
      <c r="EN179" s="263"/>
      <c r="EO179" s="263"/>
      <c r="EP179" s="263"/>
      <c r="EQ179" s="263"/>
      <c r="ER179" s="263"/>
      <c r="ES179" s="263"/>
      <c r="ET179" s="263"/>
      <c r="EU179" s="263"/>
      <c r="EV179" s="263"/>
      <c r="EW179" s="263"/>
      <c r="EX179" s="263"/>
      <c r="EY179" s="263"/>
      <c r="EZ179" s="263"/>
      <c r="FA179" s="263"/>
      <c r="FB179" s="263"/>
      <c r="FC179" s="263"/>
      <c r="FD179" s="263"/>
      <c r="FE179" s="263"/>
      <c r="FF179" s="263"/>
      <c r="FG179" s="263"/>
      <c r="FH179" s="263"/>
      <c r="FI179" s="263"/>
      <c r="FJ179" s="263"/>
      <c r="FK179" s="263"/>
      <c r="FL179" s="263"/>
      <c r="FM179" s="263"/>
      <c r="FN179" s="263"/>
      <c r="FO179" s="263"/>
      <c r="FP179" s="263"/>
      <c r="FQ179" s="263"/>
      <c r="FR179" s="263"/>
      <c r="FS179" s="263"/>
      <c r="FT179" s="263"/>
      <c r="FU179" s="263"/>
      <c r="FV179" s="263"/>
      <c r="FW179" s="263"/>
      <c r="FX179" s="263"/>
      <c r="FY179" s="263"/>
      <c r="FZ179" s="263"/>
      <c r="GA179" s="263"/>
      <c r="GB179" s="263"/>
      <c r="GC179" s="263"/>
      <c r="GD179" s="263"/>
      <c r="GE179" s="263"/>
      <c r="GF179" s="263"/>
      <c r="GG179" s="263"/>
      <c r="GH179" s="263"/>
      <c r="GI179" s="263"/>
      <c r="GJ179" s="263"/>
      <c r="GK179" s="263"/>
      <c r="GL179" s="263"/>
      <c r="GM179" s="263"/>
      <c r="GN179" s="263"/>
      <c r="GO179" s="263"/>
      <c r="GP179" s="263"/>
      <c r="GQ179" s="263"/>
      <c r="GR179" s="263"/>
      <c r="GS179" s="263"/>
      <c r="GT179" s="263"/>
      <c r="GU179" s="263"/>
      <c r="GV179" s="263"/>
      <c r="GW179" s="263"/>
      <c r="GX179" s="263"/>
      <c r="GY179" s="263"/>
      <c r="GZ179" s="263"/>
      <c r="HA179" s="263"/>
      <c r="HB179" s="263"/>
      <c r="HC179" s="263"/>
      <c r="HD179" s="263"/>
      <c r="HE179" s="263"/>
      <c r="HF179" s="263"/>
      <c r="HG179" s="263"/>
      <c r="HH179" s="263"/>
      <c r="HI179" s="263"/>
      <c r="HJ179" s="263"/>
      <c r="HK179" s="263"/>
      <c r="HL179" s="263"/>
      <c r="HM179" s="263"/>
      <c r="HN179" s="263"/>
      <c r="HO179" s="263"/>
      <c r="HP179" s="263"/>
      <c r="HQ179" s="263"/>
      <c r="HR179" s="263"/>
      <c r="HS179" s="263"/>
      <c r="HT179" s="263"/>
      <c r="HU179" s="263"/>
      <c r="HV179" s="263"/>
      <c r="HW179" s="263"/>
      <c r="HX179" s="263"/>
      <c r="HY179" s="263"/>
      <c r="HZ179" s="263"/>
      <c r="IA179" s="263"/>
      <c r="IB179" s="263"/>
      <c r="IC179" s="263"/>
      <c r="ID179" s="263"/>
      <c r="IE179" s="263"/>
      <c r="IF179" s="263"/>
      <c r="IG179" s="263"/>
      <c r="IH179" s="263"/>
      <c r="II179" s="263"/>
      <c r="IJ179" s="263"/>
      <c r="IK179" s="263"/>
      <c r="IL179" s="263"/>
      <c r="IM179" s="263"/>
      <c r="IN179" s="263"/>
      <c r="IO179" s="263"/>
      <c r="IP179" s="263"/>
      <c r="IQ179" s="263"/>
      <c r="IR179" s="263"/>
      <c r="IS179" s="263"/>
      <c r="IT179" s="263"/>
      <c r="IU179" s="263"/>
      <c r="IV179" s="263"/>
    </row>
    <row r="180" spans="1:256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  <c r="BS180" s="263"/>
      <c r="BT180" s="263"/>
      <c r="BU180" s="263"/>
      <c r="BV180" s="263"/>
      <c r="BW180" s="263"/>
      <c r="BX180" s="263"/>
      <c r="BY180" s="263"/>
      <c r="BZ180" s="263"/>
      <c r="CA180" s="263"/>
      <c r="CB180" s="263"/>
      <c r="CC180" s="263"/>
      <c r="CD180" s="263"/>
      <c r="CE180" s="263"/>
      <c r="CF180" s="263"/>
      <c r="CG180" s="263"/>
      <c r="CH180" s="263"/>
      <c r="CI180" s="263"/>
      <c r="CJ180" s="263"/>
      <c r="CK180" s="263"/>
      <c r="CL180" s="263"/>
      <c r="CM180" s="263"/>
      <c r="CN180" s="263"/>
      <c r="CO180" s="263"/>
      <c r="CP180" s="263"/>
      <c r="CQ180" s="263"/>
      <c r="CR180" s="263"/>
      <c r="CS180" s="263"/>
      <c r="CT180" s="263"/>
      <c r="CU180" s="263"/>
      <c r="CV180" s="263"/>
      <c r="CW180" s="263"/>
      <c r="CX180" s="263"/>
      <c r="CY180" s="263"/>
      <c r="CZ180" s="263"/>
      <c r="DA180" s="263"/>
      <c r="DB180" s="263"/>
      <c r="DC180" s="263"/>
      <c r="DD180" s="263"/>
      <c r="DE180" s="263"/>
      <c r="DF180" s="263"/>
      <c r="DG180" s="263"/>
      <c r="DH180" s="263"/>
      <c r="DI180" s="263"/>
      <c r="DJ180" s="263"/>
      <c r="DK180" s="263"/>
      <c r="DL180" s="263"/>
      <c r="DM180" s="263"/>
      <c r="DN180" s="263"/>
      <c r="DO180" s="263"/>
      <c r="DP180" s="263"/>
      <c r="DQ180" s="263"/>
      <c r="DR180" s="263"/>
      <c r="DS180" s="263"/>
      <c r="DT180" s="263"/>
      <c r="DU180" s="263"/>
      <c r="DV180" s="263"/>
      <c r="DW180" s="263"/>
      <c r="DX180" s="263"/>
      <c r="DY180" s="263"/>
      <c r="DZ180" s="263"/>
      <c r="EA180" s="263"/>
      <c r="EB180" s="263"/>
      <c r="EC180" s="263"/>
      <c r="ED180" s="263"/>
      <c r="EE180" s="263"/>
      <c r="EF180" s="263"/>
      <c r="EG180" s="263"/>
      <c r="EH180" s="263"/>
      <c r="EI180" s="263"/>
      <c r="EJ180" s="263"/>
      <c r="EK180" s="263"/>
      <c r="EL180" s="263"/>
      <c r="EM180" s="263"/>
      <c r="EN180" s="263"/>
      <c r="EO180" s="263"/>
      <c r="EP180" s="263"/>
      <c r="EQ180" s="263"/>
      <c r="ER180" s="263"/>
      <c r="ES180" s="263"/>
      <c r="ET180" s="263"/>
      <c r="EU180" s="263"/>
      <c r="EV180" s="263"/>
      <c r="EW180" s="263"/>
      <c r="EX180" s="263"/>
      <c r="EY180" s="263"/>
      <c r="EZ180" s="263"/>
      <c r="FA180" s="263"/>
      <c r="FB180" s="263"/>
      <c r="FC180" s="263"/>
      <c r="FD180" s="263"/>
      <c r="FE180" s="263"/>
      <c r="FF180" s="263"/>
      <c r="FG180" s="263"/>
      <c r="FH180" s="263"/>
      <c r="FI180" s="263"/>
      <c r="FJ180" s="263"/>
      <c r="FK180" s="263"/>
      <c r="FL180" s="263"/>
      <c r="FM180" s="263"/>
      <c r="FN180" s="263"/>
      <c r="FO180" s="263"/>
      <c r="FP180" s="263"/>
      <c r="FQ180" s="263"/>
      <c r="FR180" s="263"/>
      <c r="FS180" s="263"/>
      <c r="FT180" s="263"/>
      <c r="FU180" s="263"/>
      <c r="FV180" s="263"/>
      <c r="FW180" s="263"/>
      <c r="FX180" s="263"/>
      <c r="FY180" s="263"/>
      <c r="FZ180" s="263"/>
      <c r="GA180" s="263"/>
      <c r="GB180" s="263"/>
      <c r="GC180" s="263"/>
      <c r="GD180" s="263"/>
      <c r="GE180" s="263"/>
      <c r="GF180" s="263"/>
      <c r="GG180" s="263"/>
      <c r="GH180" s="263"/>
      <c r="GI180" s="263"/>
      <c r="GJ180" s="263"/>
      <c r="GK180" s="263"/>
      <c r="GL180" s="263"/>
      <c r="GM180" s="263"/>
      <c r="GN180" s="263"/>
      <c r="GO180" s="263"/>
      <c r="GP180" s="263"/>
      <c r="GQ180" s="263"/>
      <c r="GR180" s="263"/>
      <c r="GS180" s="263"/>
      <c r="GT180" s="263"/>
      <c r="GU180" s="263"/>
      <c r="GV180" s="263"/>
      <c r="GW180" s="263"/>
      <c r="GX180" s="263"/>
      <c r="GY180" s="263"/>
      <c r="GZ180" s="263"/>
      <c r="HA180" s="263"/>
      <c r="HB180" s="263"/>
      <c r="HC180" s="263"/>
      <c r="HD180" s="263"/>
      <c r="HE180" s="263"/>
      <c r="HF180" s="263"/>
      <c r="HG180" s="263"/>
      <c r="HH180" s="263"/>
      <c r="HI180" s="263"/>
      <c r="HJ180" s="263"/>
      <c r="HK180" s="263"/>
      <c r="HL180" s="263"/>
      <c r="HM180" s="263"/>
      <c r="HN180" s="263"/>
      <c r="HO180" s="263"/>
      <c r="HP180" s="263"/>
      <c r="HQ180" s="263"/>
      <c r="HR180" s="263"/>
      <c r="HS180" s="263"/>
      <c r="HT180" s="263"/>
      <c r="HU180" s="263"/>
      <c r="HV180" s="263"/>
      <c r="HW180" s="263"/>
      <c r="HX180" s="263"/>
      <c r="HY180" s="263"/>
      <c r="HZ180" s="263"/>
      <c r="IA180" s="263"/>
      <c r="IB180" s="263"/>
      <c r="IC180" s="263"/>
      <c r="ID180" s="263"/>
      <c r="IE180" s="263"/>
      <c r="IF180" s="263"/>
      <c r="IG180" s="263"/>
      <c r="IH180" s="263"/>
      <c r="II180" s="263"/>
      <c r="IJ180" s="263"/>
      <c r="IK180" s="263"/>
      <c r="IL180" s="263"/>
      <c r="IM180" s="263"/>
      <c r="IN180" s="263"/>
      <c r="IO180" s="263"/>
      <c r="IP180" s="263"/>
      <c r="IQ180" s="263"/>
      <c r="IR180" s="263"/>
      <c r="IS180" s="263"/>
      <c r="IT180" s="263"/>
      <c r="IU180" s="263"/>
      <c r="IV180" s="263"/>
    </row>
    <row r="181" spans="1:256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263"/>
      <c r="AQ181" s="263"/>
      <c r="AR181" s="263"/>
      <c r="AS181" s="263"/>
      <c r="AT181" s="263"/>
      <c r="AU181" s="263"/>
      <c r="AV181" s="263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  <c r="BS181" s="263"/>
      <c r="BT181" s="263"/>
      <c r="BU181" s="263"/>
      <c r="BV181" s="263"/>
      <c r="BW181" s="263"/>
      <c r="BX181" s="263"/>
      <c r="BY181" s="263"/>
      <c r="BZ181" s="263"/>
      <c r="CA181" s="263"/>
      <c r="CB181" s="263"/>
      <c r="CC181" s="263"/>
      <c r="CD181" s="263"/>
      <c r="CE181" s="263"/>
      <c r="CF181" s="263"/>
      <c r="CG181" s="263"/>
      <c r="CH181" s="263"/>
      <c r="CI181" s="263"/>
      <c r="CJ181" s="263"/>
      <c r="CK181" s="263"/>
      <c r="CL181" s="263"/>
      <c r="CM181" s="263"/>
      <c r="CN181" s="263"/>
      <c r="CO181" s="263"/>
      <c r="CP181" s="263"/>
      <c r="CQ181" s="263"/>
      <c r="CR181" s="263"/>
      <c r="CS181" s="263"/>
      <c r="CT181" s="263"/>
      <c r="CU181" s="263"/>
      <c r="CV181" s="263"/>
      <c r="CW181" s="263"/>
      <c r="CX181" s="263"/>
      <c r="CY181" s="263"/>
      <c r="CZ181" s="263"/>
      <c r="DA181" s="263"/>
      <c r="DB181" s="263"/>
      <c r="DC181" s="263"/>
      <c r="DD181" s="263"/>
      <c r="DE181" s="263"/>
      <c r="DF181" s="263"/>
      <c r="DG181" s="263"/>
      <c r="DH181" s="263"/>
      <c r="DI181" s="263"/>
      <c r="DJ181" s="263"/>
      <c r="DK181" s="263"/>
      <c r="DL181" s="263"/>
      <c r="DM181" s="263"/>
      <c r="DN181" s="263"/>
      <c r="DO181" s="263"/>
      <c r="DP181" s="263"/>
      <c r="DQ181" s="263"/>
      <c r="DR181" s="263"/>
      <c r="DS181" s="263"/>
      <c r="DT181" s="263"/>
      <c r="DU181" s="263"/>
      <c r="DV181" s="263"/>
      <c r="DW181" s="263"/>
      <c r="DX181" s="263"/>
      <c r="DY181" s="263"/>
      <c r="DZ181" s="263"/>
      <c r="EA181" s="263"/>
      <c r="EB181" s="263"/>
      <c r="EC181" s="263"/>
      <c r="ED181" s="263"/>
      <c r="EE181" s="263"/>
      <c r="EF181" s="263"/>
      <c r="EG181" s="263"/>
      <c r="EH181" s="263"/>
      <c r="EI181" s="263"/>
      <c r="EJ181" s="263"/>
      <c r="EK181" s="263"/>
      <c r="EL181" s="263"/>
      <c r="EM181" s="263"/>
      <c r="EN181" s="263"/>
      <c r="EO181" s="263"/>
      <c r="EP181" s="263"/>
      <c r="EQ181" s="263"/>
      <c r="ER181" s="263"/>
      <c r="ES181" s="263"/>
      <c r="ET181" s="263"/>
      <c r="EU181" s="263"/>
      <c r="EV181" s="263"/>
      <c r="EW181" s="263"/>
      <c r="EX181" s="263"/>
      <c r="EY181" s="263"/>
      <c r="EZ181" s="263"/>
      <c r="FA181" s="263"/>
      <c r="FB181" s="263"/>
      <c r="FC181" s="263"/>
      <c r="FD181" s="263"/>
      <c r="FE181" s="263"/>
      <c r="FF181" s="263"/>
      <c r="FG181" s="263"/>
      <c r="FH181" s="263"/>
      <c r="FI181" s="263"/>
      <c r="FJ181" s="263"/>
      <c r="FK181" s="263"/>
      <c r="FL181" s="263"/>
      <c r="FM181" s="263"/>
      <c r="FN181" s="263"/>
      <c r="FO181" s="263"/>
      <c r="FP181" s="263"/>
      <c r="FQ181" s="263"/>
      <c r="FR181" s="263"/>
      <c r="FS181" s="263"/>
      <c r="FT181" s="263"/>
      <c r="FU181" s="263"/>
      <c r="FV181" s="263"/>
      <c r="FW181" s="263"/>
      <c r="FX181" s="263"/>
      <c r="FY181" s="263"/>
      <c r="FZ181" s="263"/>
      <c r="GA181" s="263"/>
      <c r="GB181" s="263"/>
      <c r="GC181" s="263"/>
      <c r="GD181" s="263"/>
      <c r="GE181" s="263"/>
      <c r="GF181" s="263"/>
      <c r="GG181" s="263"/>
      <c r="GH181" s="263"/>
      <c r="GI181" s="263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3"/>
      <c r="GV181" s="263"/>
      <c r="GW181" s="263"/>
      <c r="GX181" s="263"/>
      <c r="GY181" s="263"/>
      <c r="GZ181" s="263"/>
      <c r="HA181" s="263"/>
      <c r="HB181" s="263"/>
      <c r="HC181" s="263"/>
      <c r="HD181" s="263"/>
      <c r="HE181" s="263"/>
      <c r="HF181" s="263"/>
      <c r="HG181" s="263"/>
      <c r="HH181" s="263"/>
      <c r="HI181" s="263"/>
      <c r="HJ181" s="263"/>
      <c r="HK181" s="263"/>
      <c r="HL181" s="263"/>
      <c r="HM181" s="263"/>
      <c r="HN181" s="263"/>
      <c r="HO181" s="263"/>
      <c r="HP181" s="263"/>
      <c r="HQ181" s="263"/>
      <c r="HR181" s="263"/>
      <c r="HS181" s="263"/>
      <c r="HT181" s="263"/>
      <c r="HU181" s="263"/>
      <c r="HV181" s="263"/>
      <c r="HW181" s="263"/>
      <c r="HX181" s="263"/>
      <c r="HY181" s="263"/>
      <c r="HZ181" s="263"/>
      <c r="IA181" s="263"/>
      <c r="IB181" s="263"/>
      <c r="IC181" s="263"/>
      <c r="ID181" s="263"/>
      <c r="IE181" s="263"/>
      <c r="IF181" s="263"/>
      <c r="IG181" s="263"/>
      <c r="IH181" s="263"/>
      <c r="II181" s="263"/>
      <c r="IJ181" s="263"/>
      <c r="IK181" s="263"/>
      <c r="IL181" s="263"/>
      <c r="IM181" s="263"/>
      <c r="IN181" s="263"/>
      <c r="IO181" s="263"/>
      <c r="IP181" s="263"/>
      <c r="IQ181" s="263"/>
      <c r="IR181" s="263"/>
      <c r="IS181" s="263"/>
      <c r="IT181" s="263"/>
      <c r="IU181" s="263"/>
      <c r="IV181" s="263"/>
    </row>
    <row r="182" spans="1:256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263"/>
      <c r="CG182" s="263"/>
      <c r="CH182" s="263"/>
      <c r="CI182" s="263"/>
      <c r="CJ182" s="263"/>
      <c r="CK182" s="263"/>
      <c r="CL182" s="263"/>
      <c r="CM182" s="263"/>
      <c r="CN182" s="263"/>
      <c r="CO182" s="263"/>
      <c r="CP182" s="263"/>
      <c r="CQ182" s="263"/>
      <c r="CR182" s="263"/>
      <c r="CS182" s="263"/>
      <c r="CT182" s="263"/>
      <c r="CU182" s="263"/>
      <c r="CV182" s="263"/>
      <c r="CW182" s="263"/>
      <c r="CX182" s="263"/>
      <c r="CY182" s="263"/>
      <c r="CZ182" s="263"/>
      <c r="DA182" s="263"/>
      <c r="DB182" s="263"/>
      <c r="DC182" s="263"/>
      <c r="DD182" s="263"/>
      <c r="DE182" s="263"/>
      <c r="DF182" s="263"/>
      <c r="DG182" s="263"/>
      <c r="DH182" s="263"/>
      <c r="DI182" s="263"/>
      <c r="DJ182" s="263"/>
      <c r="DK182" s="263"/>
      <c r="DL182" s="263"/>
      <c r="DM182" s="263"/>
      <c r="DN182" s="263"/>
      <c r="DO182" s="263"/>
      <c r="DP182" s="263"/>
      <c r="DQ182" s="263"/>
      <c r="DR182" s="263"/>
      <c r="DS182" s="263"/>
      <c r="DT182" s="263"/>
      <c r="DU182" s="263"/>
      <c r="DV182" s="263"/>
      <c r="DW182" s="263"/>
      <c r="DX182" s="263"/>
      <c r="DY182" s="263"/>
      <c r="DZ182" s="263"/>
      <c r="EA182" s="263"/>
      <c r="EB182" s="263"/>
      <c r="EC182" s="263"/>
      <c r="ED182" s="263"/>
      <c r="EE182" s="263"/>
      <c r="EF182" s="263"/>
      <c r="EG182" s="263"/>
      <c r="EH182" s="263"/>
      <c r="EI182" s="263"/>
      <c r="EJ182" s="263"/>
      <c r="EK182" s="263"/>
      <c r="EL182" s="263"/>
      <c r="EM182" s="263"/>
      <c r="EN182" s="263"/>
      <c r="EO182" s="263"/>
      <c r="EP182" s="263"/>
      <c r="EQ182" s="263"/>
      <c r="ER182" s="263"/>
      <c r="ES182" s="263"/>
      <c r="ET182" s="263"/>
      <c r="EU182" s="263"/>
      <c r="EV182" s="263"/>
      <c r="EW182" s="263"/>
      <c r="EX182" s="263"/>
      <c r="EY182" s="263"/>
      <c r="EZ182" s="263"/>
      <c r="FA182" s="263"/>
      <c r="FB182" s="263"/>
      <c r="FC182" s="263"/>
      <c r="FD182" s="263"/>
      <c r="FE182" s="263"/>
      <c r="FF182" s="263"/>
      <c r="FG182" s="263"/>
      <c r="FH182" s="263"/>
      <c r="FI182" s="263"/>
      <c r="FJ182" s="263"/>
      <c r="FK182" s="263"/>
      <c r="FL182" s="263"/>
      <c r="FM182" s="263"/>
      <c r="FN182" s="263"/>
      <c r="FO182" s="263"/>
      <c r="FP182" s="263"/>
      <c r="FQ182" s="263"/>
      <c r="FR182" s="263"/>
      <c r="FS182" s="263"/>
      <c r="FT182" s="263"/>
      <c r="FU182" s="263"/>
      <c r="FV182" s="263"/>
      <c r="FW182" s="263"/>
      <c r="FX182" s="263"/>
      <c r="FY182" s="263"/>
      <c r="FZ182" s="263"/>
      <c r="GA182" s="263"/>
      <c r="GB182" s="263"/>
      <c r="GC182" s="263"/>
      <c r="GD182" s="263"/>
      <c r="GE182" s="263"/>
      <c r="GF182" s="263"/>
      <c r="GG182" s="263"/>
      <c r="GH182" s="263"/>
      <c r="GI182" s="263"/>
      <c r="GJ182" s="263"/>
      <c r="GK182" s="263"/>
      <c r="GL182" s="263"/>
      <c r="GM182" s="263"/>
      <c r="GN182" s="263"/>
      <c r="GO182" s="263"/>
      <c r="GP182" s="263"/>
      <c r="GQ182" s="263"/>
      <c r="GR182" s="263"/>
      <c r="GS182" s="263"/>
      <c r="GT182" s="263"/>
      <c r="GU182" s="263"/>
      <c r="GV182" s="263"/>
      <c r="GW182" s="263"/>
      <c r="GX182" s="263"/>
      <c r="GY182" s="263"/>
      <c r="GZ182" s="263"/>
      <c r="HA182" s="263"/>
      <c r="HB182" s="263"/>
      <c r="HC182" s="263"/>
      <c r="HD182" s="263"/>
      <c r="HE182" s="263"/>
      <c r="HF182" s="263"/>
      <c r="HG182" s="263"/>
      <c r="HH182" s="263"/>
      <c r="HI182" s="263"/>
      <c r="HJ182" s="263"/>
      <c r="HK182" s="263"/>
      <c r="HL182" s="263"/>
      <c r="HM182" s="263"/>
      <c r="HN182" s="263"/>
      <c r="HO182" s="263"/>
      <c r="HP182" s="263"/>
      <c r="HQ182" s="263"/>
      <c r="HR182" s="263"/>
      <c r="HS182" s="263"/>
      <c r="HT182" s="263"/>
      <c r="HU182" s="263"/>
      <c r="HV182" s="263"/>
      <c r="HW182" s="263"/>
      <c r="HX182" s="263"/>
      <c r="HY182" s="263"/>
      <c r="HZ182" s="263"/>
      <c r="IA182" s="263"/>
      <c r="IB182" s="263"/>
      <c r="IC182" s="263"/>
      <c r="ID182" s="263"/>
      <c r="IE182" s="263"/>
      <c r="IF182" s="263"/>
      <c r="IG182" s="263"/>
      <c r="IH182" s="263"/>
      <c r="II182" s="263"/>
      <c r="IJ182" s="263"/>
      <c r="IK182" s="263"/>
      <c r="IL182" s="263"/>
      <c r="IM182" s="263"/>
      <c r="IN182" s="263"/>
      <c r="IO182" s="263"/>
      <c r="IP182" s="263"/>
      <c r="IQ182" s="263"/>
      <c r="IR182" s="263"/>
      <c r="IS182" s="263"/>
      <c r="IT182" s="263"/>
      <c r="IU182" s="263"/>
      <c r="IV182" s="263"/>
    </row>
    <row r="183" spans="1:256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  <c r="CF183" s="263"/>
      <c r="CG183" s="263"/>
      <c r="CH183" s="263"/>
      <c r="CI183" s="263"/>
      <c r="CJ183" s="263"/>
      <c r="CK183" s="263"/>
      <c r="CL183" s="263"/>
      <c r="CM183" s="263"/>
      <c r="CN183" s="263"/>
      <c r="CO183" s="263"/>
      <c r="CP183" s="263"/>
      <c r="CQ183" s="263"/>
      <c r="CR183" s="263"/>
      <c r="CS183" s="263"/>
      <c r="CT183" s="263"/>
      <c r="CU183" s="263"/>
      <c r="CV183" s="263"/>
      <c r="CW183" s="263"/>
      <c r="CX183" s="263"/>
      <c r="CY183" s="263"/>
      <c r="CZ183" s="263"/>
      <c r="DA183" s="263"/>
      <c r="DB183" s="263"/>
      <c r="DC183" s="263"/>
      <c r="DD183" s="263"/>
      <c r="DE183" s="263"/>
      <c r="DF183" s="263"/>
      <c r="DG183" s="263"/>
      <c r="DH183" s="263"/>
      <c r="DI183" s="263"/>
      <c r="DJ183" s="263"/>
      <c r="DK183" s="263"/>
      <c r="DL183" s="263"/>
      <c r="DM183" s="263"/>
      <c r="DN183" s="263"/>
      <c r="DO183" s="263"/>
      <c r="DP183" s="263"/>
      <c r="DQ183" s="263"/>
      <c r="DR183" s="263"/>
      <c r="DS183" s="263"/>
      <c r="DT183" s="263"/>
      <c r="DU183" s="263"/>
      <c r="DV183" s="263"/>
      <c r="DW183" s="263"/>
      <c r="DX183" s="263"/>
      <c r="DY183" s="263"/>
      <c r="DZ183" s="263"/>
      <c r="EA183" s="263"/>
      <c r="EB183" s="263"/>
      <c r="EC183" s="263"/>
      <c r="ED183" s="263"/>
      <c r="EE183" s="263"/>
      <c r="EF183" s="263"/>
      <c r="EG183" s="263"/>
      <c r="EH183" s="263"/>
      <c r="EI183" s="263"/>
      <c r="EJ183" s="263"/>
      <c r="EK183" s="263"/>
      <c r="EL183" s="263"/>
      <c r="EM183" s="263"/>
      <c r="EN183" s="263"/>
      <c r="EO183" s="263"/>
      <c r="EP183" s="263"/>
      <c r="EQ183" s="263"/>
      <c r="ER183" s="263"/>
      <c r="ES183" s="263"/>
      <c r="ET183" s="263"/>
      <c r="EU183" s="263"/>
      <c r="EV183" s="263"/>
      <c r="EW183" s="263"/>
      <c r="EX183" s="263"/>
      <c r="EY183" s="263"/>
      <c r="EZ183" s="263"/>
      <c r="FA183" s="263"/>
      <c r="FB183" s="263"/>
      <c r="FC183" s="263"/>
      <c r="FD183" s="263"/>
      <c r="FE183" s="263"/>
      <c r="FF183" s="263"/>
      <c r="FG183" s="263"/>
      <c r="FH183" s="263"/>
      <c r="FI183" s="263"/>
      <c r="FJ183" s="263"/>
      <c r="FK183" s="263"/>
      <c r="FL183" s="263"/>
      <c r="FM183" s="263"/>
      <c r="FN183" s="263"/>
      <c r="FO183" s="263"/>
      <c r="FP183" s="263"/>
      <c r="FQ183" s="263"/>
      <c r="FR183" s="263"/>
      <c r="FS183" s="263"/>
      <c r="FT183" s="263"/>
      <c r="FU183" s="263"/>
      <c r="FV183" s="263"/>
      <c r="FW183" s="263"/>
      <c r="FX183" s="263"/>
      <c r="FY183" s="263"/>
      <c r="FZ183" s="263"/>
      <c r="GA183" s="263"/>
      <c r="GB183" s="263"/>
      <c r="GC183" s="263"/>
      <c r="GD183" s="263"/>
      <c r="GE183" s="263"/>
      <c r="GF183" s="263"/>
      <c r="GG183" s="263"/>
      <c r="GH183" s="263"/>
      <c r="GI183" s="263"/>
      <c r="GJ183" s="263"/>
      <c r="GK183" s="263"/>
      <c r="GL183" s="263"/>
      <c r="GM183" s="263"/>
      <c r="GN183" s="263"/>
      <c r="GO183" s="263"/>
      <c r="GP183" s="263"/>
      <c r="GQ183" s="263"/>
      <c r="GR183" s="263"/>
      <c r="GS183" s="263"/>
      <c r="GT183" s="263"/>
      <c r="GU183" s="263"/>
      <c r="GV183" s="263"/>
      <c r="GW183" s="263"/>
      <c r="GX183" s="263"/>
      <c r="GY183" s="263"/>
      <c r="GZ183" s="263"/>
      <c r="HA183" s="263"/>
      <c r="HB183" s="263"/>
      <c r="HC183" s="263"/>
      <c r="HD183" s="263"/>
      <c r="HE183" s="263"/>
      <c r="HF183" s="263"/>
      <c r="HG183" s="263"/>
      <c r="HH183" s="263"/>
      <c r="HI183" s="263"/>
      <c r="HJ183" s="263"/>
      <c r="HK183" s="263"/>
      <c r="HL183" s="263"/>
      <c r="HM183" s="263"/>
      <c r="HN183" s="263"/>
      <c r="HO183" s="263"/>
      <c r="HP183" s="263"/>
      <c r="HQ183" s="263"/>
      <c r="HR183" s="263"/>
      <c r="HS183" s="263"/>
      <c r="HT183" s="263"/>
      <c r="HU183" s="263"/>
      <c r="HV183" s="263"/>
      <c r="HW183" s="263"/>
      <c r="HX183" s="263"/>
      <c r="HY183" s="263"/>
      <c r="HZ183" s="263"/>
      <c r="IA183" s="263"/>
      <c r="IB183" s="263"/>
      <c r="IC183" s="263"/>
      <c r="ID183" s="263"/>
      <c r="IE183" s="263"/>
      <c r="IF183" s="263"/>
      <c r="IG183" s="263"/>
      <c r="IH183" s="263"/>
      <c r="II183" s="263"/>
      <c r="IJ183" s="263"/>
      <c r="IK183" s="263"/>
      <c r="IL183" s="263"/>
      <c r="IM183" s="263"/>
      <c r="IN183" s="263"/>
      <c r="IO183" s="263"/>
      <c r="IP183" s="263"/>
      <c r="IQ183" s="263"/>
      <c r="IR183" s="263"/>
      <c r="IS183" s="263"/>
      <c r="IT183" s="263"/>
      <c r="IU183" s="263"/>
      <c r="IV183" s="263"/>
    </row>
    <row r="184" spans="1:256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  <c r="BS184" s="263"/>
      <c r="BT184" s="263"/>
      <c r="BU184" s="263"/>
      <c r="BV184" s="263"/>
      <c r="BW184" s="263"/>
      <c r="BX184" s="263"/>
      <c r="BY184" s="263"/>
      <c r="BZ184" s="263"/>
      <c r="CA184" s="263"/>
      <c r="CB184" s="263"/>
      <c r="CC184" s="263"/>
      <c r="CD184" s="263"/>
      <c r="CE184" s="263"/>
      <c r="CF184" s="263"/>
      <c r="CG184" s="263"/>
      <c r="CH184" s="263"/>
      <c r="CI184" s="263"/>
      <c r="CJ184" s="263"/>
      <c r="CK184" s="263"/>
      <c r="CL184" s="263"/>
      <c r="CM184" s="263"/>
      <c r="CN184" s="263"/>
      <c r="CO184" s="263"/>
      <c r="CP184" s="263"/>
      <c r="CQ184" s="263"/>
      <c r="CR184" s="263"/>
      <c r="CS184" s="263"/>
      <c r="CT184" s="263"/>
      <c r="CU184" s="263"/>
      <c r="CV184" s="263"/>
      <c r="CW184" s="263"/>
      <c r="CX184" s="263"/>
      <c r="CY184" s="263"/>
      <c r="CZ184" s="263"/>
      <c r="DA184" s="263"/>
      <c r="DB184" s="263"/>
      <c r="DC184" s="263"/>
      <c r="DD184" s="263"/>
      <c r="DE184" s="263"/>
      <c r="DF184" s="263"/>
      <c r="DG184" s="263"/>
      <c r="DH184" s="263"/>
      <c r="DI184" s="263"/>
      <c r="DJ184" s="263"/>
      <c r="DK184" s="263"/>
      <c r="DL184" s="263"/>
      <c r="DM184" s="263"/>
      <c r="DN184" s="263"/>
      <c r="DO184" s="263"/>
      <c r="DP184" s="263"/>
      <c r="DQ184" s="263"/>
      <c r="DR184" s="263"/>
      <c r="DS184" s="263"/>
      <c r="DT184" s="263"/>
      <c r="DU184" s="263"/>
      <c r="DV184" s="263"/>
      <c r="DW184" s="263"/>
      <c r="DX184" s="263"/>
      <c r="DY184" s="263"/>
      <c r="DZ184" s="263"/>
      <c r="EA184" s="263"/>
      <c r="EB184" s="263"/>
      <c r="EC184" s="263"/>
      <c r="ED184" s="263"/>
      <c r="EE184" s="263"/>
      <c r="EF184" s="263"/>
      <c r="EG184" s="263"/>
      <c r="EH184" s="263"/>
      <c r="EI184" s="263"/>
      <c r="EJ184" s="263"/>
      <c r="EK184" s="263"/>
      <c r="EL184" s="263"/>
      <c r="EM184" s="263"/>
      <c r="EN184" s="263"/>
      <c r="EO184" s="263"/>
      <c r="EP184" s="263"/>
      <c r="EQ184" s="263"/>
      <c r="ER184" s="263"/>
      <c r="ES184" s="263"/>
      <c r="ET184" s="263"/>
      <c r="EU184" s="263"/>
      <c r="EV184" s="263"/>
      <c r="EW184" s="263"/>
      <c r="EX184" s="263"/>
      <c r="EY184" s="263"/>
      <c r="EZ184" s="263"/>
      <c r="FA184" s="263"/>
      <c r="FB184" s="263"/>
      <c r="FC184" s="263"/>
      <c r="FD184" s="263"/>
      <c r="FE184" s="263"/>
      <c r="FF184" s="263"/>
      <c r="FG184" s="263"/>
      <c r="FH184" s="263"/>
      <c r="FI184" s="263"/>
      <c r="FJ184" s="263"/>
      <c r="FK184" s="263"/>
      <c r="FL184" s="263"/>
      <c r="FM184" s="263"/>
      <c r="FN184" s="263"/>
      <c r="FO184" s="263"/>
      <c r="FP184" s="263"/>
      <c r="FQ184" s="263"/>
      <c r="FR184" s="263"/>
      <c r="FS184" s="263"/>
      <c r="FT184" s="263"/>
      <c r="FU184" s="263"/>
      <c r="FV184" s="263"/>
      <c r="FW184" s="263"/>
      <c r="FX184" s="263"/>
      <c r="FY184" s="263"/>
      <c r="FZ184" s="263"/>
      <c r="GA184" s="263"/>
      <c r="GB184" s="263"/>
      <c r="GC184" s="263"/>
      <c r="GD184" s="263"/>
      <c r="GE184" s="263"/>
      <c r="GF184" s="263"/>
      <c r="GG184" s="263"/>
      <c r="GH184" s="263"/>
      <c r="GI184" s="263"/>
      <c r="GJ184" s="263"/>
      <c r="GK184" s="263"/>
      <c r="GL184" s="263"/>
      <c r="GM184" s="263"/>
      <c r="GN184" s="263"/>
      <c r="GO184" s="263"/>
      <c r="GP184" s="263"/>
      <c r="GQ184" s="263"/>
      <c r="GR184" s="263"/>
      <c r="GS184" s="263"/>
      <c r="GT184" s="263"/>
      <c r="GU184" s="263"/>
      <c r="GV184" s="263"/>
      <c r="GW184" s="263"/>
      <c r="GX184" s="263"/>
      <c r="GY184" s="263"/>
      <c r="GZ184" s="263"/>
      <c r="HA184" s="263"/>
      <c r="HB184" s="263"/>
      <c r="HC184" s="263"/>
      <c r="HD184" s="263"/>
      <c r="HE184" s="263"/>
      <c r="HF184" s="263"/>
      <c r="HG184" s="263"/>
      <c r="HH184" s="263"/>
      <c r="HI184" s="263"/>
      <c r="HJ184" s="263"/>
      <c r="HK184" s="263"/>
      <c r="HL184" s="263"/>
      <c r="HM184" s="263"/>
      <c r="HN184" s="263"/>
      <c r="HO184" s="263"/>
      <c r="HP184" s="263"/>
      <c r="HQ184" s="263"/>
      <c r="HR184" s="263"/>
      <c r="HS184" s="263"/>
      <c r="HT184" s="263"/>
      <c r="HU184" s="263"/>
      <c r="HV184" s="263"/>
      <c r="HW184" s="263"/>
      <c r="HX184" s="263"/>
      <c r="HY184" s="263"/>
      <c r="HZ184" s="263"/>
      <c r="IA184" s="263"/>
      <c r="IB184" s="263"/>
      <c r="IC184" s="263"/>
      <c r="ID184" s="263"/>
      <c r="IE184" s="263"/>
      <c r="IF184" s="263"/>
      <c r="IG184" s="263"/>
      <c r="IH184" s="263"/>
      <c r="II184" s="263"/>
      <c r="IJ184" s="263"/>
      <c r="IK184" s="263"/>
      <c r="IL184" s="263"/>
      <c r="IM184" s="263"/>
      <c r="IN184" s="263"/>
      <c r="IO184" s="263"/>
      <c r="IP184" s="263"/>
      <c r="IQ184" s="263"/>
      <c r="IR184" s="263"/>
      <c r="IS184" s="263"/>
      <c r="IT184" s="263"/>
      <c r="IU184" s="263"/>
      <c r="IV184" s="263"/>
    </row>
    <row r="185" spans="1:256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3"/>
      <c r="AO185" s="263"/>
      <c r="AP185" s="263"/>
      <c r="AQ185" s="263"/>
      <c r="AR185" s="263"/>
      <c r="AS185" s="263"/>
      <c r="AT185" s="263"/>
      <c r="AU185" s="263"/>
      <c r="AV185" s="263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  <c r="BS185" s="263"/>
      <c r="BT185" s="263"/>
      <c r="BU185" s="263"/>
      <c r="BV185" s="263"/>
      <c r="BW185" s="263"/>
      <c r="BX185" s="263"/>
      <c r="BY185" s="263"/>
      <c r="BZ185" s="263"/>
      <c r="CA185" s="263"/>
      <c r="CB185" s="263"/>
      <c r="CC185" s="263"/>
      <c r="CD185" s="263"/>
      <c r="CE185" s="263"/>
      <c r="CF185" s="263"/>
      <c r="CG185" s="263"/>
      <c r="CH185" s="263"/>
      <c r="CI185" s="263"/>
      <c r="CJ185" s="263"/>
      <c r="CK185" s="263"/>
      <c r="CL185" s="263"/>
      <c r="CM185" s="263"/>
      <c r="CN185" s="263"/>
      <c r="CO185" s="263"/>
      <c r="CP185" s="263"/>
      <c r="CQ185" s="263"/>
      <c r="CR185" s="263"/>
      <c r="CS185" s="263"/>
      <c r="CT185" s="263"/>
      <c r="CU185" s="263"/>
      <c r="CV185" s="263"/>
      <c r="CW185" s="263"/>
      <c r="CX185" s="263"/>
      <c r="CY185" s="263"/>
      <c r="CZ185" s="263"/>
      <c r="DA185" s="263"/>
      <c r="DB185" s="263"/>
      <c r="DC185" s="263"/>
      <c r="DD185" s="263"/>
      <c r="DE185" s="263"/>
      <c r="DF185" s="263"/>
      <c r="DG185" s="263"/>
      <c r="DH185" s="263"/>
      <c r="DI185" s="263"/>
      <c r="DJ185" s="263"/>
      <c r="DK185" s="263"/>
      <c r="DL185" s="263"/>
      <c r="DM185" s="263"/>
      <c r="DN185" s="263"/>
      <c r="DO185" s="263"/>
      <c r="DP185" s="263"/>
      <c r="DQ185" s="263"/>
      <c r="DR185" s="263"/>
      <c r="DS185" s="263"/>
      <c r="DT185" s="263"/>
      <c r="DU185" s="263"/>
      <c r="DV185" s="263"/>
      <c r="DW185" s="263"/>
      <c r="DX185" s="263"/>
      <c r="DY185" s="263"/>
      <c r="DZ185" s="263"/>
      <c r="EA185" s="263"/>
      <c r="EB185" s="263"/>
      <c r="EC185" s="263"/>
      <c r="ED185" s="263"/>
      <c r="EE185" s="263"/>
      <c r="EF185" s="263"/>
      <c r="EG185" s="263"/>
      <c r="EH185" s="263"/>
      <c r="EI185" s="263"/>
      <c r="EJ185" s="263"/>
      <c r="EK185" s="263"/>
      <c r="EL185" s="263"/>
      <c r="EM185" s="263"/>
      <c r="EN185" s="263"/>
      <c r="EO185" s="263"/>
      <c r="EP185" s="263"/>
      <c r="EQ185" s="263"/>
      <c r="ER185" s="263"/>
      <c r="ES185" s="263"/>
      <c r="ET185" s="263"/>
      <c r="EU185" s="263"/>
      <c r="EV185" s="263"/>
      <c r="EW185" s="263"/>
      <c r="EX185" s="263"/>
      <c r="EY185" s="263"/>
      <c r="EZ185" s="263"/>
      <c r="FA185" s="263"/>
      <c r="FB185" s="263"/>
      <c r="FC185" s="263"/>
      <c r="FD185" s="263"/>
      <c r="FE185" s="263"/>
      <c r="FF185" s="263"/>
      <c r="FG185" s="263"/>
      <c r="FH185" s="263"/>
      <c r="FI185" s="263"/>
      <c r="FJ185" s="263"/>
      <c r="FK185" s="263"/>
      <c r="FL185" s="263"/>
      <c r="FM185" s="263"/>
      <c r="FN185" s="263"/>
      <c r="FO185" s="263"/>
      <c r="FP185" s="263"/>
      <c r="FQ185" s="263"/>
      <c r="FR185" s="263"/>
      <c r="FS185" s="263"/>
      <c r="FT185" s="263"/>
      <c r="FU185" s="263"/>
      <c r="FV185" s="263"/>
      <c r="FW185" s="263"/>
      <c r="FX185" s="263"/>
      <c r="FY185" s="263"/>
      <c r="FZ185" s="263"/>
      <c r="GA185" s="263"/>
      <c r="GB185" s="263"/>
      <c r="GC185" s="263"/>
      <c r="GD185" s="263"/>
      <c r="GE185" s="263"/>
      <c r="GF185" s="263"/>
      <c r="GG185" s="263"/>
      <c r="GH185" s="263"/>
      <c r="GI185" s="263"/>
      <c r="GJ185" s="263"/>
      <c r="GK185" s="263"/>
      <c r="GL185" s="263"/>
      <c r="GM185" s="263"/>
      <c r="GN185" s="263"/>
      <c r="GO185" s="263"/>
      <c r="GP185" s="263"/>
      <c r="GQ185" s="263"/>
      <c r="GR185" s="263"/>
      <c r="GS185" s="263"/>
      <c r="GT185" s="263"/>
      <c r="GU185" s="263"/>
      <c r="GV185" s="263"/>
      <c r="GW185" s="263"/>
      <c r="GX185" s="263"/>
      <c r="GY185" s="263"/>
      <c r="GZ185" s="263"/>
      <c r="HA185" s="263"/>
      <c r="HB185" s="263"/>
      <c r="HC185" s="263"/>
      <c r="HD185" s="263"/>
      <c r="HE185" s="263"/>
      <c r="HF185" s="263"/>
      <c r="HG185" s="263"/>
      <c r="HH185" s="263"/>
      <c r="HI185" s="263"/>
      <c r="HJ185" s="263"/>
      <c r="HK185" s="263"/>
      <c r="HL185" s="263"/>
      <c r="HM185" s="263"/>
      <c r="HN185" s="263"/>
      <c r="HO185" s="263"/>
      <c r="HP185" s="263"/>
      <c r="HQ185" s="263"/>
      <c r="HR185" s="263"/>
      <c r="HS185" s="263"/>
      <c r="HT185" s="263"/>
      <c r="HU185" s="263"/>
      <c r="HV185" s="263"/>
      <c r="HW185" s="263"/>
      <c r="HX185" s="263"/>
      <c r="HY185" s="263"/>
      <c r="HZ185" s="263"/>
      <c r="IA185" s="263"/>
      <c r="IB185" s="263"/>
      <c r="IC185" s="263"/>
      <c r="ID185" s="263"/>
      <c r="IE185" s="263"/>
      <c r="IF185" s="263"/>
      <c r="IG185" s="263"/>
      <c r="IH185" s="263"/>
      <c r="II185" s="263"/>
      <c r="IJ185" s="263"/>
      <c r="IK185" s="263"/>
      <c r="IL185" s="263"/>
      <c r="IM185" s="263"/>
      <c r="IN185" s="263"/>
      <c r="IO185" s="263"/>
      <c r="IP185" s="263"/>
      <c r="IQ185" s="263"/>
      <c r="IR185" s="263"/>
      <c r="IS185" s="263"/>
      <c r="IT185" s="263"/>
      <c r="IU185" s="263"/>
      <c r="IV185" s="263"/>
    </row>
    <row r="186" spans="1:256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63"/>
      <c r="AQ186" s="263"/>
      <c r="AR186" s="263"/>
      <c r="AS186" s="263"/>
      <c r="AT186" s="263"/>
      <c r="AU186" s="263"/>
      <c r="AV186" s="263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  <c r="BS186" s="263"/>
      <c r="BT186" s="263"/>
      <c r="BU186" s="263"/>
      <c r="BV186" s="263"/>
      <c r="BW186" s="263"/>
      <c r="BX186" s="263"/>
      <c r="BY186" s="263"/>
      <c r="BZ186" s="263"/>
      <c r="CA186" s="263"/>
      <c r="CB186" s="263"/>
      <c r="CC186" s="263"/>
      <c r="CD186" s="263"/>
      <c r="CE186" s="263"/>
      <c r="CF186" s="263"/>
      <c r="CG186" s="263"/>
      <c r="CH186" s="263"/>
      <c r="CI186" s="263"/>
      <c r="CJ186" s="263"/>
      <c r="CK186" s="263"/>
      <c r="CL186" s="263"/>
      <c r="CM186" s="263"/>
      <c r="CN186" s="263"/>
      <c r="CO186" s="263"/>
      <c r="CP186" s="263"/>
      <c r="CQ186" s="263"/>
      <c r="CR186" s="263"/>
      <c r="CS186" s="263"/>
      <c r="CT186" s="263"/>
      <c r="CU186" s="263"/>
      <c r="CV186" s="263"/>
      <c r="CW186" s="263"/>
      <c r="CX186" s="263"/>
      <c r="CY186" s="263"/>
      <c r="CZ186" s="263"/>
      <c r="DA186" s="263"/>
      <c r="DB186" s="263"/>
      <c r="DC186" s="263"/>
      <c r="DD186" s="263"/>
      <c r="DE186" s="263"/>
      <c r="DF186" s="263"/>
      <c r="DG186" s="263"/>
      <c r="DH186" s="263"/>
      <c r="DI186" s="263"/>
      <c r="DJ186" s="263"/>
      <c r="DK186" s="263"/>
      <c r="DL186" s="263"/>
      <c r="DM186" s="263"/>
      <c r="DN186" s="263"/>
      <c r="DO186" s="263"/>
      <c r="DP186" s="263"/>
      <c r="DQ186" s="263"/>
      <c r="DR186" s="263"/>
      <c r="DS186" s="263"/>
      <c r="DT186" s="263"/>
      <c r="DU186" s="263"/>
      <c r="DV186" s="263"/>
      <c r="DW186" s="263"/>
      <c r="DX186" s="263"/>
      <c r="DY186" s="263"/>
      <c r="DZ186" s="263"/>
      <c r="EA186" s="263"/>
      <c r="EB186" s="263"/>
      <c r="EC186" s="263"/>
      <c r="ED186" s="263"/>
      <c r="EE186" s="263"/>
      <c r="EF186" s="263"/>
      <c r="EG186" s="263"/>
      <c r="EH186" s="263"/>
      <c r="EI186" s="263"/>
      <c r="EJ186" s="263"/>
      <c r="EK186" s="263"/>
      <c r="EL186" s="263"/>
      <c r="EM186" s="263"/>
      <c r="EN186" s="263"/>
      <c r="EO186" s="263"/>
      <c r="EP186" s="263"/>
      <c r="EQ186" s="263"/>
      <c r="ER186" s="263"/>
      <c r="ES186" s="263"/>
      <c r="ET186" s="263"/>
      <c r="EU186" s="263"/>
      <c r="EV186" s="263"/>
      <c r="EW186" s="263"/>
      <c r="EX186" s="263"/>
      <c r="EY186" s="263"/>
      <c r="EZ186" s="263"/>
      <c r="FA186" s="263"/>
      <c r="FB186" s="263"/>
      <c r="FC186" s="263"/>
      <c r="FD186" s="263"/>
      <c r="FE186" s="263"/>
      <c r="FF186" s="263"/>
      <c r="FG186" s="263"/>
      <c r="FH186" s="263"/>
      <c r="FI186" s="263"/>
      <c r="FJ186" s="263"/>
      <c r="FK186" s="263"/>
      <c r="FL186" s="263"/>
      <c r="FM186" s="263"/>
      <c r="FN186" s="263"/>
      <c r="FO186" s="263"/>
      <c r="FP186" s="263"/>
      <c r="FQ186" s="263"/>
      <c r="FR186" s="263"/>
      <c r="FS186" s="263"/>
      <c r="FT186" s="263"/>
      <c r="FU186" s="263"/>
      <c r="FV186" s="263"/>
      <c r="FW186" s="263"/>
      <c r="FX186" s="263"/>
      <c r="FY186" s="263"/>
      <c r="FZ186" s="263"/>
      <c r="GA186" s="263"/>
      <c r="GB186" s="263"/>
      <c r="GC186" s="263"/>
      <c r="GD186" s="263"/>
      <c r="GE186" s="263"/>
      <c r="GF186" s="263"/>
      <c r="GG186" s="263"/>
      <c r="GH186" s="263"/>
      <c r="GI186" s="263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3"/>
      <c r="GV186" s="263"/>
      <c r="GW186" s="263"/>
      <c r="GX186" s="263"/>
      <c r="GY186" s="263"/>
      <c r="GZ186" s="263"/>
      <c r="HA186" s="263"/>
      <c r="HB186" s="263"/>
      <c r="HC186" s="263"/>
      <c r="HD186" s="263"/>
      <c r="HE186" s="263"/>
      <c r="HF186" s="263"/>
      <c r="HG186" s="263"/>
      <c r="HH186" s="263"/>
      <c r="HI186" s="263"/>
      <c r="HJ186" s="263"/>
      <c r="HK186" s="263"/>
      <c r="HL186" s="263"/>
      <c r="HM186" s="263"/>
      <c r="HN186" s="263"/>
      <c r="HO186" s="263"/>
      <c r="HP186" s="263"/>
      <c r="HQ186" s="263"/>
      <c r="HR186" s="263"/>
      <c r="HS186" s="263"/>
      <c r="HT186" s="263"/>
      <c r="HU186" s="263"/>
      <c r="HV186" s="263"/>
      <c r="HW186" s="263"/>
      <c r="HX186" s="263"/>
      <c r="HY186" s="263"/>
      <c r="HZ186" s="263"/>
      <c r="IA186" s="263"/>
      <c r="IB186" s="263"/>
      <c r="IC186" s="263"/>
      <c r="ID186" s="263"/>
      <c r="IE186" s="263"/>
      <c r="IF186" s="263"/>
      <c r="IG186" s="263"/>
      <c r="IH186" s="263"/>
      <c r="II186" s="263"/>
      <c r="IJ186" s="263"/>
      <c r="IK186" s="263"/>
      <c r="IL186" s="263"/>
      <c r="IM186" s="263"/>
      <c r="IN186" s="263"/>
      <c r="IO186" s="263"/>
      <c r="IP186" s="263"/>
      <c r="IQ186" s="263"/>
      <c r="IR186" s="263"/>
      <c r="IS186" s="263"/>
      <c r="IT186" s="263"/>
      <c r="IU186" s="263"/>
      <c r="IV186" s="263"/>
    </row>
    <row r="187" spans="1:256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  <c r="CF187" s="263"/>
      <c r="CG187" s="263"/>
      <c r="CH187" s="263"/>
      <c r="CI187" s="263"/>
      <c r="CJ187" s="263"/>
      <c r="CK187" s="263"/>
      <c r="CL187" s="263"/>
      <c r="CM187" s="263"/>
      <c r="CN187" s="263"/>
      <c r="CO187" s="263"/>
      <c r="CP187" s="263"/>
      <c r="CQ187" s="263"/>
      <c r="CR187" s="263"/>
      <c r="CS187" s="263"/>
      <c r="CT187" s="263"/>
      <c r="CU187" s="263"/>
      <c r="CV187" s="263"/>
      <c r="CW187" s="263"/>
      <c r="CX187" s="263"/>
      <c r="CY187" s="263"/>
      <c r="CZ187" s="263"/>
      <c r="DA187" s="263"/>
      <c r="DB187" s="263"/>
      <c r="DC187" s="263"/>
      <c r="DD187" s="263"/>
      <c r="DE187" s="263"/>
      <c r="DF187" s="263"/>
      <c r="DG187" s="263"/>
      <c r="DH187" s="263"/>
      <c r="DI187" s="263"/>
      <c r="DJ187" s="263"/>
      <c r="DK187" s="263"/>
      <c r="DL187" s="263"/>
      <c r="DM187" s="263"/>
      <c r="DN187" s="263"/>
      <c r="DO187" s="263"/>
      <c r="DP187" s="263"/>
      <c r="DQ187" s="263"/>
      <c r="DR187" s="263"/>
      <c r="DS187" s="263"/>
      <c r="DT187" s="263"/>
      <c r="DU187" s="263"/>
      <c r="DV187" s="263"/>
      <c r="DW187" s="263"/>
      <c r="DX187" s="263"/>
      <c r="DY187" s="263"/>
      <c r="DZ187" s="263"/>
      <c r="EA187" s="263"/>
      <c r="EB187" s="263"/>
      <c r="EC187" s="263"/>
      <c r="ED187" s="263"/>
      <c r="EE187" s="263"/>
      <c r="EF187" s="263"/>
      <c r="EG187" s="263"/>
      <c r="EH187" s="263"/>
      <c r="EI187" s="263"/>
      <c r="EJ187" s="263"/>
      <c r="EK187" s="263"/>
      <c r="EL187" s="263"/>
      <c r="EM187" s="263"/>
      <c r="EN187" s="263"/>
      <c r="EO187" s="263"/>
      <c r="EP187" s="263"/>
      <c r="EQ187" s="263"/>
      <c r="ER187" s="263"/>
      <c r="ES187" s="263"/>
      <c r="ET187" s="263"/>
      <c r="EU187" s="263"/>
      <c r="EV187" s="263"/>
      <c r="EW187" s="263"/>
      <c r="EX187" s="263"/>
      <c r="EY187" s="263"/>
      <c r="EZ187" s="263"/>
      <c r="FA187" s="263"/>
      <c r="FB187" s="263"/>
      <c r="FC187" s="263"/>
      <c r="FD187" s="263"/>
      <c r="FE187" s="263"/>
      <c r="FF187" s="263"/>
      <c r="FG187" s="263"/>
      <c r="FH187" s="263"/>
      <c r="FI187" s="263"/>
      <c r="FJ187" s="263"/>
      <c r="FK187" s="263"/>
      <c r="FL187" s="263"/>
      <c r="FM187" s="263"/>
      <c r="FN187" s="263"/>
      <c r="FO187" s="263"/>
      <c r="FP187" s="263"/>
      <c r="FQ187" s="263"/>
      <c r="FR187" s="263"/>
      <c r="FS187" s="263"/>
      <c r="FT187" s="263"/>
      <c r="FU187" s="263"/>
      <c r="FV187" s="263"/>
      <c r="FW187" s="263"/>
      <c r="FX187" s="263"/>
      <c r="FY187" s="263"/>
      <c r="FZ187" s="263"/>
      <c r="GA187" s="263"/>
      <c r="GB187" s="263"/>
      <c r="GC187" s="263"/>
      <c r="GD187" s="263"/>
      <c r="GE187" s="263"/>
      <c r="GF187" s="263"/>
      <c r="GG187" s="263"/>
      <c r="GH187" s="263"/>
      <c r="GI187" s="263"/>
      <c r="GJ187" s="263"/>
      <c r="GK187" s="263"/>
      <c r="GL187" s="263"/>
      <c r="GM187" s="263"/>
      <c r="GN187" s="263"/>
      <c r="GO187" s="263"/>
      <c r="GP187" s="263"/>
      <c r="GQ187" s="263"/>
      <c r="GR187" s="263"/>
      <c r="GS187" s="263"/>
      <c r="GT187" s="263"/>
      <c r="GU187" s="263"/>
      <c r="GV187" s="263"/>
      <c r="GW187" s="263"/>
      <c r="GX187" s="263"/>
      <c r="GY187" s="263"/>
      <c r="GZ187" s="263"/>
      <c r="HA187" s="263"/>
      <c r="HB187" s="263"/>
      <c r="HC187" s="263"/>
      <c r="HD187" s="263"/>
      <c r="HE187" s="263"/>
      <c r="HF187" s="263"/>
      <c r="HG187" s="263"/>
      <c r="HH187" s="263"/>
      <c r="HI187" s="263"/>
      <c r="HJ187" s="263"/>
      <c r="HK187" s="263"/>
      <c r="HL187" s="263"/>
      <c r="HM187" s="263"/>
      <c r="HN187" s="263"/>
      <c r="HO187" s="263"/>
      <c r="HP187" s="263"/>
      <c r="HQ187" s="263"/>
      <c r="HR187" s="263"/>
      <c r="HS187" s="263"/>
      <c r="HT187" s="263"/>
      <c r="HU187" s="263"/>
      <c r="HV187" s="263"/>
      <c r="HW187" s="263"/>
      <c r="HX187" s="263"/>
      <c r="HY187" s="263"/>
      <c r="HZ187" s="263"/>
      <c r="IA187" s="263"/>
      <c r="IB187" s="263"/>
      <c r="IC187" s="263"/>
      <c r="ID187" s="263"/>
      <c r="IE187" s="263"/>
      <c r="IF187" s="263"/>
      <c r="IG187" s="263"/>
      <c r="IH187" s="263"/>
      <c r="II187" s="263"/>
      <c r="IJ187" s="263"/>
      <c r="IK187" s="263"/>
      <c r="IL187" s="263"/>
      <c r="IM187" s="263"/>
      <c r="IN187" s="263"/>
      <c r="IO187" s="263"/>
      <c r="IP187" s="263"/>
      <c r="IQ187" s="263"/>
      <c r="IR187" s="263"/>
      <c r="IS187" s="263"/>
      <c r="IT187" s="263"/>
      <c r="IU187" s="263"/>
      <c r="IV187" s="263"/>
    </row>
    <row r="188" spans="1:256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  <c r="AO188" s="263"/>
      <c r="AP188" s="263"/>
      <c r="AQ188" s="263"/>
      <c r="AR188" s="263"/>
      <c r="AS188" s="263"/>
      <c r="AT188" s="263"/>
      <c r="AU188" s="263"/>
      <c r="AV188" s="263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  <c r="BS188" s="263"/>
      <c r="BT188" s="263"/>
      <c r="BU188" s="263"/>
      <c r="BV188" s="263"/>
      <c r="BW188" s="263"/>
      <c r="BX188" s="263"/>
      <c r="BY188" s="263"/>
      <c r="BZ188" s="263"/>
      <c r="CA188" s="263"/>
      <c r="CB188" s="263"/>
      <c r="CC188" s="263"/>
      <c r="CD188" s="263"/>
      <c r="CE188" s="263"/>
      <c r="CF188" s="263"/>
      <c r="CG188" s="263"/>
      <c r="CH188" s="263"/>
      <c r="CI188" s="263"/>
      <c r="CJ188" s="263"/>
      <c r="CK188" s="263"/>
      <c r="CL188" s="263"/>
      <c r="CM188" s="263"/>
      <c r="CN188" s="263"/>
      <c r="CO188" s="263"/>
      <c r="CP188" s="263"/>
      <c r="CQ188" s="263"/>
      <c r="CR188" s="263"/>
      <c r="CS188" s="263"/>
      <c r="CT188" s="263"/>
      <c r="CU188" s="263"/>
      <c r="CV188" s="263"/>
      <c r="CW188" s="263"/>
      <c r="CX188" s="263"/>
      <c r="CY188" s="263"/>
      <c r="CZ188" s="263"/>
      <c r="DA188" s="263"/>
      <c r="DB188" s="263"/>
      <c r="DC188" s="263"/>
      <c r="DD188" s="263"/>
      <c r="DE188" s="263"/>
      <c r="DF188" s="263"/>
      <c r="DG188" s="263"/>
      <c r="DH188" s="263"/>
      <c r="DI188" s="263"/>
      <c r="DJ188" s="263"/>
      <c r="DK188" s="263"/>
      <c r="DL188" s="263"/>
      <c r="DM188" s="263"/>
      <c r="DN188" s="263"/>
      <c r="DO188" s="263"/>
      <c r="DP188" s="263"/>
      <c r="DQ188" s="263"/>
      <c r="DR188" s="263"/>
      <c r="DS188" s="263"/>
      <c r="DT188" s="263"/>
      <c r="DU188" s="263"/>
      <c r="DV188" s="263"/>
      <c r="DW188" s="263"/>
      <c r="DX188" s="263"/>
      <c r="DY188" s="263"/>
      <c r="DZ188" s="263"/>
      <c r="EA188" s="263"/>
      <c r="EB188" s="263"/>
      <c r="EC188" s="263"/>
      <c r="ED188" s="263"/>
      <c r="EE188" s="263"/>
      <c r="EF188" s="263"/>
      <c r="EG188" s="263"/>
      <c r="EH188" s="263"/>
      <c r="EI188" s="263"/>
      <c r="EJ188" s="263"/>
      <c r="EK188" s="263"/>
      <c r="EL188" s="263"/>
      <c r="EM188" s="263"/>
      <c r="EN188" s="263"/>
      <c r="EO188" s="263"/>
      <c r="EP188" s="263"/>
      <c r="EQ188" s="263"/>
      <c r="ER188" s="263"/>
      <c r="ES188" s="263"/>
      <c r="ET188" s="263"/>
      <c r="EU188" s="263"/>
      <c r="EV188" s="263"/>
      <c r="EW188" s="263"/>
      <c r="EX188" s="263"/>
      <c r="EY188" s="263"/>
      <c r="EZ188" s="263"/>
      <c r="FA188" s="263"/>
      <c r="FB188" s="263"/>
      <c r="FC188" s="263"/>
      <c r="FD188" s="263"/>
      <c r="FE188" s="263"/>
      <c r="FF188" s="263"/>
      <c r="FG188" s="263"/>
      <c r="FH188" s="263"/>
      <c r="FI188" s="263"/>
      <c r="FJ188" s="263"/>
      <c r="FK188" s="263"/>
      <c r="FL188" s="263"/>
      <c r="FM188" s="263"/>
      <c r="FN188" s="263"/>
      <c r="FO188" s="263"/>
      <c r="FP188" s="263"/>
      <c r="FQ188" s="263"/>
      <c r="FR188" s="263"/>
      <c r="FS188" s="263"/>
      <c r="FT188" s="263"/>
      <c r="FU188" s="263"/>
      <c r="FV188" s="263"/>
      <c r="FW188" s="263"/>
      <c r="FX188" s="263"/>
      <c r="FY188" s="263"/>
      <c r="FZ188" s="263"/>
      <c r="GA188" s="263"/>
      <c r="GB188" s="263"/>
      <c r="GC188" s="263"/>
      <c r="GD188" s="263"/>
      <c r="GE188" s="263"/>
      <c r="GF188" s="263"/>
      <c r="GG188" s="263"/>
      <c r="GH188" s="263"/>
      <c r="GI188" s="263"/>
      <c r="GJ188" s="263"/>
      <c r="GK188" s="263"/>
      <c r="GL188" s="263"/>
      <c r="GM188" s="263"/>
      <c r="GN188" s="263"/>
      <c r="GO188" s="263"/>
      <c r="GP188" s="263"/>
      <c r="GQ188" s="263"/>
      <c r="GR188" s="263"/>
      <c r="GS188" s="263"/>
      <c r="GT188" s="263"/>
      <c r="GU188" s="263"/>
      <c r="GV188" s="263"/>
      <c r="GW188" s="263"/>
      <c r="GX188" s="263"/>
      <c r="GY188" s="263"/>
      <c r="GZ188" s="263"/>
      <c r="HA188" s="263"/>
      <c r="HB188" s="263"/>
      <c r="HC188" s="263"/>
      <c r="HD188" s="263"/>
      <c r="HE188" s="263"/>
      <c r="HF188" s="263"/>
      <c r="HG188" s="263"/>
      <c r="HH188" s="263"/>
      <c r="HI188" s="263"/>
      <c r="HJ188" s="263"/>
      <c r="HK188" s="263"/>
      <c r="HL188" s="263"/>
      <c r="HM188" s="263"/>
      <c r="HN188" s="263"/>
      <c r="HO188" s="263"/>
      <c r="HP188" s="263"/>
      <c r="HQ188" s="263"/>
      <c r="HR188" s="263"/>
      <c r="HS188" s="263"/>
      <c r="HT188" s="263"/>
      <c r="HU188" s="263"/>
      <c r="HV188" s="263"/>
      <c r="HW188" s="263"/>
      <c r="HX188" s="263"/>
      <c r="HY188" s="263"/>
      <c r="HZ188" s="263"/>
      <c r="IA188" s="263"/>
      <c r="IB188" s="263"/>
      <c r="IC188" s="263"/>
      <c r="ID188" s="263"/>
      <c r="IE188" s="263"/>
      <c r="IF188" s="263"/>
      <c r="IG188" s="263"/>
      <c r="IH188" s="263"/>
      <c r="II188" s="263"/>
      <c r="IJ188" s="263"/>
      <c r="IK188" s="263"/>
      <c r="IL188" s="263"/>
      <c r="IM188" s="263"/>
      <c r="IN188" s="263"/>
      <c r="IO188" s="263"/>
      <c r="IP188" s="263"/>
      <c r="IQ188" s="263"/>
      <c r="IR188" s="263"/>
      <c r="IS188" s="263"/>
      <c r="IT188" s="263"/>
      <c r="IU188" s="263"/>
      <c r="IV188" s="263"/>
    </row>
    <row r="189" spans="1:256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  <c r="AO189" s="263"/>
      <c r="AP189" s="263"/>
      <c r="AQ189" s="263"/>
      <c r="AR189" s="263"/>
      <c r="AS189" s="263"/>
      <c r="AT189" s="263"/>
      <c r="AU189" s="263"/>
      <c r="AV189" s="263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  <c r="BS189" s="263"/>
      <c r="BT189" s="263"/>
      <c r="BU189" s="263"/>
      <c r="BV189" s="263"/>
      <c r="BW189" s="263"/>
      <c r="BX189" s="263"/>
      <c r="BY189" s="263"/>
      <c r="BZ189" s="263"/>
      <c r="CA189" s="263"/>
      <c r="CB189" s="263"/>
      <c r="CC189" s="263"/>
      <c r="CD189" s="263"/>
      <c r="CE189" s="263"/>
      <c r="CF189" s="263"/>
      <c r="CG189" s="263"/>
      <c r="CH189" s="263"/>
      <c r="CI189" s="263"/>
      <c r="CJ189" s="263"/>
      <c r="CK189" s="263"/>
      <c r="CL189" s="263"/>
      <c r="CM189" s="263"/>
      <c r="CN189" s="263"/>
      <c r="CO189" s="263"/>
      <c r="CP189" s="263"/>
      <c r="CQ189" s="263"/>
      <c r="CR189" s="263"/>
      <c r="CS189" s="263"/>
      <c r="CT189" s="263"/>
      <c r="CU189" s="263"/>
      <c r="CV189" s="263"/>
      <c r="CW189" s="263"/>
      <c r="CX189" s="263"/>
      <c r="CY189" s="263"/>
      <c r="CZ189" s="263"/>
      <c r="DA189" s="263"/>
      <c r="DB189" s="263"/>
      <c r="DC189" s="263"/>
      <c r="DD189" s="263"/>
      <c r="DE189" s="263"/>
      <c r="DF189" s="263"/>
      <c r="DG189" s="263"/>
      <c r="DH189" s="263"/>
      <c r="DI189" s="263"/>
      <c r="DJ189" s="263"/>
      <c r="DK189" s="263"/>
      <c r="DL189" s="263"/>
      <c r="DM189" s="263"/>
      <c r="DN189" s="263"/>
      <c r="DO189" s="263"/>
      <c r="DP189" s="263"/>
      <c r="DQ189" s="263"/>
      <c r="DR189" s="263"/>
      <c r="DS189" s="263"/>
      <c r="DT189" s="263"/>
      <c r="DU189" s="263"/>
      <c r="DV189" s="263"/>
      <c r="DW189" s="263"/>
      <c r="DX189" s="263"/>
      <c r="DY189" s="263"/>
      <c r="DZ189" s="263"/>
      <c r="EA189" s="263"/>
      <c r="EB189" s="263"/>
      <c r="EC189" s="263"/>
      <c r="ED189" s="263"/>
      <c r="EE189" s="263"/>
      <c r="EF189" s="263"/>
      <c r="EG189" s="263"/>
      <c r="EH189" s="263"/>
      <c r="EI189" s="263"/>
      <c r="EJ189" s="263"/>
      <c r="EK189" s="263"/>
      <c r="EL189" s="263"/>
      <c r="EM189" s="263"/>
      <c r="EN189" s="263"/>
      <c r="EO189" s="263"/>
      <c r="EP189" s="263"/>
      <c r="EQ189" s="263"/>
      <c r="ER189" s="263"/>
      <c r="ES189" s="263"/>
      <c r="ET189" s="263"/>
      <c r="EU189" s="263"/>
      <c r="EV189" s="263"/>
      <c r="EW189" s="263"/>
      <c r="EX189" s="263"/>
      <c r="EY189" s="263"/>
      <c r="EZ189" s="263"/>
      <c r="FA189" s="263"/>
      <c r="FB189" s="263"/>
      <c r="FC189" s="263"/>
      <c r="FD189" s="263"/>
      <c r="FE189" s="263"/>
      <c r="FF189" s="263"/>
      <c r="FG189" s="263"/>
      <c r="FH189" s="263"/>
      <c r="FI189" s="263"/>
      <c r="FJ189" s="263"/>
      <c r="FK189" s="263"/>
      <c r="FL189" s="263"/>
      <c r="FM189" s="263"/>
      <c r="FN189" s="263"/>
      <c r="FO189" s="263"/>
      <c r="FP189" s="263"/>
      <c r="FQ189" s="263"/>
      <c r="FR189" s="263"/>
      <c r="FS189" s="263"/>
      <c r="FT189" s="263"/>
      <c r="FU189" s="263"/>
      <c r="FV189" s="263"/>
      <c r="FW189" s="263"/>
      <c r="FX189" s="263"/>
      <c r="FY189" s="263"/>
      <c r="FZ189" s="263"/>
      <c r="GA189" s="263"/>
      <c r="GB189" s="263"/>
      <c r="GC189" s="263"/>
      <c r="GD189" s="263"/>
      <c r="GE189" s="263"/>
      <c r="GF189" s="263"/>
      <c r="GG189" s="263"/>
      <c r="GH189" s="263"/>
      <c r="GI189" s="263"/>
      <c r="GJ189" s="263"/>
      <c r="GK189" s="263"/>
      <c r="GL189" s="263"/>
      <c r="GM189" s="263"/>
      <c r="GN189" s="263"/>
      <c r="GO189" s="263"/>
      <c r="GP189" s="263"/>
      <c r="GQ189" s="263"/>
      <c r="GR189" s="263"/>
      <c r="GS189" s="263"/>
      <c r="GT189" s="263"/>
      <c r="GU189" s="263"/>
      <c r="GV189" s="263"/>
      <c r="GW189" s="263"/>
      <c r="GX189" s="263"/>
      <c r="GY189" s="263"/>
      <c r="GZ189" s="263"/>
      <c r="HA189" s="263"/>
      <c r="HB189" s="263"/>
      <c r="HC189" s="263"/>
      <c r="HD189" s="263"/>
      <c r="HE189" s="263"/>
      <c r="HF189" s="263"/>
      <c r="HG189" s="263"/>
      <c r="HH189" s="263"/>
      <c r="HI189" s="263"/>
      <c r="HJ189" s="263"/>
      <c r="HK189" s="263"/>
      <c r="HL189" s="263"/>
      <c r="HM189" s="263"/>
      <c r="HN189" s="263"/>
      <c r="HO189" s="263"/>
      <c r="HP189" s="263"/>
      <c r="HQ189" s="263"/>
      <c r="HR189" s="263"/>
      <c r="HS189" s="263"/>
      <c r="HT189" s="263"/>
      <c r="HU189" s="263"/>
      <c r="HV189" s="263"/>
      <c r="HW189" s="263"/>
      <c r="HX189" s="263"/>
      <c r="HY189" s="263"/>
      <c r="HZ189" s="263"/>
      <c r="IA189" s="263"/>
      <c r="IB189" s="263"/>
      <c r="IC189" s="263"/>
      <c r="ID189" s="263"/>
      <c r="IE189" s="263"/>
      <c r="IF189" s="263"/>
      <c r="IG189" s="263"/>
      <c r="IH189" s="263"/>
      <c r="II189" s="263"/>
      <c r="IJ189" s="263"/>
      <c r="IK189" s="263"/>
      <c r="IL189" s="263"/>
      <c r="IM189" s="263"/>
      <c r="IN189" s="263"/>
      <c r="IO189" s="263"/>
      <c r="IP189" s="263"/>
      <c r="IQ189" s="263"/>
      <c r="IR189" s="263"/>
      <c r="IS189" s="263"/>
      <c r="IT189" s="263"/>
      <c r="IU189" s="263"/>
      <c r="IV189" s="263"/>
    </row>
    <row r="190" spans="1:256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  <c r="BS190" s="263"/>
      <c r="BT190" s="263"/>
      <c r="BU190" s="263"/>
      <c r="BV190" s="263"/>
      <c r="BW190" s="263"/>
      <c r="BX190" s="263"/>
      <c r="BY190" s="263"/>
      <c r="BZ190" s="263"/>
      <c r="CA190" s="263"/>
      <c r="CB190" s="263"/>
      <c r="CC190" s="263"/>
      <c r="CD190" s="263"/>
      <c r="CE190" s="263"/>
      <c r="CF190" s="263"/>
      <c r="CG190" s="263"/>
      <c r="CH190" s="263"/>
      <c r="CI190" s="263"/>
      <c r="CJ190" s="263"/>
      <c r="CK190" s="263"/>
      <c r="CL190" s="263"/>
      <c r="CM190" s="263"/>
      <c r="CN190" s="263"/>
      <c r="CO190" s="263"/>
      <c r="CP190" s="263"/>
      <c r="CQ190" s="263"/>
      <c r="CR190" s="263"/>
      <c r="CS190" s="263"/>
      <c r="CT190" s="263"/>
      <c r="CU190" s="263"/>
      <c r="CV190" s="263"/>
      <c r="CW190" s="263"/>
      <c r="CX190" s="263"/>
      <c r="CY190" s="263"/>
      <c r="CZ190" s="263"/>
      <c r="DA190" s="263"/>
      <c r="DB190" s="263"/>
      <c r="DC190" s="263"/>
      <c r="DD190" s="263"/>
      <c r="DE190" s="263"/>
      <c r="DF190" s="263"/>
      <c r="DG190" s="263"/>
      <c r="DH190" s="263"/>
      <c r="DI190" s="263"/>
      <c r="DJ190" s="263"/>
      <c r="DK190" s="263"/>
      <c r="DL190" s="263"/>
      <c r="DM190" s="263"/>
      <c r="DN190" s="263"/>
      <c r="DO190" s="263"/>
      <c r="DP190" s="263"/>
      <c r="DQ190" s="263"/>
      <c r="DR190" s="263"/>
      <c r="DS190" s="263"/>
      <c r="DT190" s="263"/>
      <c r="DU190" s="263"/>
      <c r="DV190" s="263"/>
      <c r="DW190" s="263"/>
      <c r="DX190" s="263"/>
      <c r="DY190" s="263"/>
      <c r="DZ190" s="263"/>
      <c r="EA190" s="263"/>
      <c r="EB190" s="263"/>
      <c r="EC190" s="263"/>
      <c r="ED190" s="263"/>
      <c r="EE190" s="263"/>
      <c r="EF190" s="263"/>
      <c r="EG190" s="263"/>
      <c r="EH190" s="263"/>
      <c r="EI190" s="263"/>
      <c r="EJ190" s="263"/>
      <c r="EK190" s="263"/>
      <c r="EL190" s="263"/>
      <c r="EM190" s="263"/>
      <c r="EN190" s="263"/>
      <c r="EO190" s="263"/>
      <c r="EP190" s="263"/>
      <c r="EQ190" s="263"/>
      <c r="ER190" s="263"/>
      <c r="ES190" s="263"/>
      <c r="ET190" s="263"/>
      <c r="EU190" s="263"/>
      <c r="EV190" s="263"/>
      <c r="EW190" s="263"/>
      <c r="EX190" s="263"/>
      <c r="EY190" s="263"/>
      <c r="EZ190" s="263"/>
      <c r="FA190" s="263"/>
      <c r="FB190" s="263"/>
      <c r="FC190" s="263"/>
      <c r="FD190" s="263"/>
      <c r="FE190" s="263"/>
      <c r="FF190" s="263"/>
      <c r="FG190" s="263"/>
      <c r="FH190" s="263"/>
      <c r="FI190" s="263"/>
      <c r="FJ190" s="263"/>
      <c r="FK190" s="263"/>
      <c r="FL190" s="263"/>
      <c r="FM190" s="263"/>
      <c r="FN190" s="263"/>
      <c r="FO190" s="263"/>
      <c r="FP190" s="263"/>
      <c r="FQ190" s="263"/>
      <c r="FR190" s="263"/>
      <c r="FS190" s="263"/>
      <c r="FT190" s="263"/>
      <c r="FU190" s="263"/>
      <c r="FV190" s="263"/>
      <c r="FW190" s="263"/>
      <c r="FX190" s="263"/>
      <c r="FY190" s="263"/>
      <c r="FZ190" s="263"/>
      <c r="GA190" s="263"/>
      <c r="GB190" s="263"/>
      <c r="GC190" s="263"/>
      <c r="GD190" s="263"/>
      <c r="GE190" s="263"/>
      <c r="GF190" s="263"/>
      <c r="GG190" s="263"/>
      <c r="GH190" s="263"/>
      <c r="GI190" s="263"/>
      <c r="GJ190" s="263"/>
      <c r="GK190" s="263"/>
      <c r="GL190" s="263"/>
      <c r="GM190" s="263"/>
      <c r="GN190" s="263"/>
      <c r="GO190" s="263"/>
      <c r="GP190" s="263"/>
      <c r="GQ190" s="263"/>
      <c r="GR190" s="263"/>
      <c r="GS190" s="263"/>
      <c r="GT190" s="263"/>
      <c r="GU190" s="263"/>
      <c r="GV190" s="263"/>
      <c r="GW190" s="263"/>
      <c r="GX190" s="263"/>
      <c r="GY190" s="263"/>
      <c r="GZ190" s="263"/>
      <c r="HA190" s="263"/>
      <c r="HB190" s="263"/>
      <c r="HC190" s="263"/>
      <c r="HD190" s="263"/>
      <c r="HE190" s="263"/>
      <c r="HF190" s="263"/>
      <c r="HG190" s="263"/>
      <c r="HH190" s="263"/>
      <c r="HI190" s="263"/>
      <c r="HJ190" s="263"/>
      <c r="HK190" s="263"/>
      <c r="HL190" s="263"/>
      <c r="HM190" s="263"/>
      <c r="HN190" s="263"/>
      <c r="HO190" s="263"/>
      <c r="HP190" s="263"/>
      <c r="HQ190" s="263"/>
      <c r="HR190" s="263"/>
      <c r="HS190" s="263"/>
      <c r="HT190" s="263"/>
      <c r="HU190" s="263"/>
      <c r="HV190" s="263"/>
      <c r="HW190" s="263"/>
      <c r="HX190" s="263"/>
      <c r="HY190" s="263"/>
      <c r="HZ190" s="263"/>
      <c r="IA190" s="263"/>
      <c r="IB190" s="263"/>
      <c r="IC190" s="263"/>
      <c r="ID190" s="263"/>
      <c r="IE190" s="263"/>
      <c r="IF190" s="263"/>
      <c r="IG190" s="263"/>
      <c r="IH190" s="263"/>
      <c r="II190" s="263"/>
      <c r="IJ190" s="263"/>
      <c r="IK190" s="263"/>
      <c r="IL190" s="263"/>
      <c r="IM190" s="263"/>
      <c r="IN190" s="263"/>
      <c r="IO190" s="263"/>
      <c r="IP190" s="263"/>
      <c r="IQ190" s="263"/>
      <c r="IR190" s="263"/>
      <c r="IS190" s="263"/>
      <c r="IT190" s="263"/>
      <c r="IU190" s="263"/>
      <c r="IV190" s="263"/>
    </row>
    <row r="191" spans="1:256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  <c r="BS191" s="263"/>
      <c r="BT191" s="263"/>
      <c r="BU191" s="263"/>
      <c r="BV191" s="263"/>
      <c r="BW191" s="263"/>
      <c r="BX191" s="263"/>
      <c r="BY191" s="263"/>
      <c r="BZ191" s="263"/>
      <c r="CA191" s="263"/>
      <c r="CB191" s="263"/>
      <c r="CC191" s="263"/>
      <c r="CD191" s="263"/>
      <c r="CE191" s="263"/>
      <c r="CF191" s="263"/>
      <c r="CG191" s="263"/>
      <c r="CH191" s="263"/>
      <c r="CI191" s="263"/>
      <c r="CJ191" s="263"/>
      <c r="CK191" s="263"/>
      <c r="CL191" s="263"/>
      <c r="CM191" s="263"/>
      <c r="CN191" s="263"/>
      <c r="CO191" s="263"/>
      <c r="CP191" s="263"/>
      <c r="CQ191" s="263"/>
      <c r="CR191" s="263"/>
      <c r="CS191" s="263"/>
      <c r="CT191" s="263"/>
      <c r="CU191" s="263"/>
      <c r="CV191" s="263"/>
      <c r="CW191" s="263"/>
      <c r="CX191" s="263"/>
      <c r="CY191" s="263"/>
      <c r="CZ191" s="263"/>
      <c r="DA191" s="263"/>
      <c r="DB191" s="263"/>
      <c r="DC191" s="263"/>
      <c r="DD191" s="263"/>
      <c r="DE191" s="263"/>
      <c r="DF191" s="263"/>
      <c r="DG191" s="263"/>
      <c r="DH191" s="263"/>
      <c r="DI191" s="263"/>
      <c r="DJ191" s="263"/>
      <c r="DK191" s="263"/>
      <c r="DL191" s="263"/>
      <c r="DM191" s="263"/>
      <c r="DN191" s="263"/>
      <c r="DO191" s="263"/>
      <c r="DP191" s="263"/>
      <c r="DQ191" s="263"/>
      <c r="DR191" s="263"/>
      <c r="DS191" s="263"/>
      <c r="DT191" s="263"/>
      <c r="DU191" s="263"/>
      <c r="DV191" s="263"/>
      <c r="DW191" s="263"/>
      <c r="DX191" s="263"/>
      <c r="DY191" s="263"/>
      <c r="DZ191" s="263"/>
      <c r="EA191" s="263"/>
      <c r="EB191" s="263"/>
      <c r="EC191" s="263"/>
      <c r="ED191" s="263"/>
      <c r="EE191" s="263"/>
      <c r="EF191" s="263"/>
      <c r="EG191" s="263"/>
      <c r="EH191" s="263"/>
      <c r="EI191" s="263"/>
      <c r="EJ191" s="263"/>
      <c r="EK191" s="263"/>
      <c r="EL191" s="263"/>
      <c r="EM191" s="263"/>
      <c r="EN191" s="263"/>
      <c r="EO191" s="263"/>
      <c r="EP191" s="263"/>
      <c r="EQ191" s="263"/>
      <c r="ER191" s="263"/>
      <c r="ES191" s="263"/>
      <c r="ET191" s="263"/>
      <c r="EU191" s="263"/>
      <c r="EV191" s="263"/>
      <c r="EW191" s="263"/>
      <c r="EX191" s="263"/>
      <c r="EY191" s="263"/>
      <c r="EZ191" s="263"/>
      <c r="FA191" s="263"/>
      <c r="FB191" s="263"/>
      <c r="FC191" s="263"/>
      <c r="FD191" s="263"/>
      <c r="FE191" s="263"/>
      <c r="FF191" s="263"/>
      <c r="FG191" s="263"/>
      <c r="FH191" s="263"/>
      <c r="FI191" s="263"/>
      <c r="FJ191" s="263"/>
      <c r="FK191" s="263"/>
      <c r="FL191" s="263"/>
      <c r="FM191" s="263"/>
      <c r="FN191" s="263"/>
      <c r="FO191" s="263"/>
      <c r="FP191" s="263"/>
      <c r="FQ191" s="263"/>
      <c r="FR191" s="263"/>
      <c r="FS191" s="263"/>
      <c r="FT191" s="263"/>
      <c r="FU191" s="263"/>
      <c r="FV191" s="263"/>
      <c r="FW191" s="263"/>
      <c r="FX191" s="263"/>
      <c r="FY191" s="263"/>
      <c r="FZ191" s="263"/>
      <c r="GA191" s="263"/>
      <c r="GB191" s="263"/>
      <c r="GC191" s="263"/>
      <c r="GD191" s="263"/>
      <c r="GE191" s="263"/>
      <c r="GF191" s="263"/>
      <c r="GG191" s="263"/>
      <c r="GH191" s="263"/>
      <c r="GI191" s="263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3"/>
      <c r="GV191" s="263"/>
      <c r="GW191" s="263"/>
      <c r="GX191" s="263"/>
      <c r="GY191" s="263"/>
      <c r="GZ191" s="263"/>
      <c r="HA191" s="263"/>
      <c r="HB191" s="263"/>
      <c r="HC191" s="263"/>
      <c r="HD191" s="263"/>
      <c r="HE191" s="263"/>
      <c r="HF191" s="263"/>
      <c r="HG191" s="263"/>
      <c r="HH191" s="263"/>
      <c r="HI191" s="263"/>
      <c r="HJ191" s="263"/>
      <c r="HK191" s="263"/>
      <c r="HL191" s="263"/>
      <c r="HM191" s="263"/>
      <c r="HN191" s="263"/>
      <c r="HO191" s="263"/>
      <c r="HP191" s="263"/>
      <c r="HQ191" s="263"/>
      <c r="HR191" s="263"/>
      <c r="HS191" s="263"/>
      <c r="HT191" s="263"/>
      <c r="HU191" s="263"/>
      <c r="HV191" s="263"/>
      <c r="HW191" s="263"/>
      <c r="HX191" s="263"/>
      <c r="HY191" s="263"/>
      <c r="HZ191" s="263"/>
      <c r="IA191" s="263"/>
      <c r="IB191" s="263"/>
      <c r="IC191" s="263"/>
      <c r="ID191" s="263"/>
      <c r="IE191" s="263"/>
      <c r="IF191" s="263"/>
      <c r="IG191" s="263"/>
      <c r="IH191" s="263"/>
      <c r="II191" s="263"/>
      <c r="IJ191" s="263"/>
      <c r="IK191" s="263"/>
      <c r="IL191" s="263"/>
      <c r="IM191" s="263"/>
      <c r="IN191" s="263"/>
      <c r="IO191" s="263"/>
      <c r="IP191" s="263"/>
      <c r="IQ191" s="263"/>
      <c r="IR191" s="263"/>
      <c r="IS191" s="263"/>
      <c r="IT191" s="263"/>
      <c r="IU191" s="263"/>
      <c r="IV191" s="263"/>
    </row>
    <row r="192" spans="1:256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  <c r="BS192" s="263"/>
      <c r="BT192" s="263"/>
      <c r="BU192" s="263"/>
      <c r="BV192" s="263"/>
      <c r="BW192" s="263"/>
      <c r="BX192" s="263"/>
      <c r="BY192" s="263"/>
      <c r="BZ192" s="263"/>
      <c r="CA192" s="263"/>
      <c r="CB192" s="263"/>
      <c r="CC192" s="263"/>
      <c r="CD192" s="263"/>
      <c r="CE192" s="263"/>
      <c r="CF192" s="263"/>
      <c r="CG192" s="263"/>
      <c r="CH192" s="263"/>
      <c r="CI192" s="263"/>
      <c r="CJ192" s="263"/>
      <c r="CK192" s="263"/>
      <c r="CL192" s="263"/>
      <c r="CM192" s="263"/>
      <c r="CN192" s="263"/>
      <c r="CO192" s="263"/>
      <c r="CP192" s="263"/>
      <c r="CQ192" s="263"/>
      <c r="CR192" s="263"/>
      <c r="CS192" s="263"/>
      <c r="CT192" s="263"/>
      <c r="CU192" s="263"/>
      <c r="CV192" s="263"/>
      <c r="CW192" s="263"/>
      <c r="CX192" s="263"/>
      <c r="CY192" s="263"/>
      <c r="CZ192" s="263"/>
      <c r="DA192" s="263"/>
      <c r="DB192" s="263"/>
      <c r="DC192" s="263"/>
      <c r="DD192" s="263"/>
      <c r="DE192" s="263"/>
      <c r="DF192" s="263"/>
      <c r="DG192" s="263"/>
      <c r="DH192" s="263"/>
      <c r="DI192" s="263"/>
      <c r="DJ192" s="263"/>
      <c r="DK192" s="263"/>
      <c r="DL192" s="263"/>
      <c r="DM192" s="263"/>
      <c r="DN192" s="263"/>
      <c r="DO192" s="263"/>
      <c r="DP192" s="263"/>
      <c r="DQ192" s="263"/>
      <c r="DR192" s="263"/>
      <c r="DS192" s="263"/>
      <c r="DT192" s="263"/>
      <c r="DU192" s="263"/>
      <c r="DV192" s="263"/>
      <c r="DW192" s="263"/>
      <c r="DX192" s="263"/>
      <c r="DY192" s="263"/>
      <c r="DZ192" s="263"/>
      <c r="EA192" s="263"/>
      <c r="EB192" s="263"/>
      <c r="EC192" s="263"/>
      <c r="ED192" s="263"/>
      <c r="EE192" s="263"/>
      <c r="EF192" s="263"/>
      <c r="EG192" s="263"/>
      <c r="EH192" s="263"/>
      <c r="EI192" s="263"/>
      <c r="EJ192" s="263"/>
      <c r="EK192" s="263"/>
      <c r="EL192" s="263"/>
      <c r="EM192" s="263"/>
      <c r="EN192" s="263"/>
      <c r="EO192" s="263"/>
      <c r="EP192" s="263"/>
      <c r="EQ192" s="263"/>
      <c r="ER192" s="263"/>
      <c r="ES192" s="263"/>
      <c r="ET192" s="263"/>
      <c r="EU192" s="263"/>
      <c r="EV192" s="263"/>
      <c r="EW192" s="263"/>
      <c r="EX192" s="263"/>
      <c r="EY192" s="263"/>
      <c r="EZ192" s="263"/>
      <c r="FA192" s="263"/>
      <c r="FB192" s="263"/>
      <c r="FC192" s="263"/>
      <c r="FD192" s="263"/>
      <c r="FE192" s="263"/>
      <c r="FF192" s="263"/>
      <c r="FG192" s="263"/>
      <c r="FH192" s="263"/>
      <c r="FI192" s="263"/>
      <c r="FJ192" s="263"/>
      <c r="FK192" s="263"/>
      <c r="FL192" s="263"/>
      <c r="FM192" s="263"/>
      <c r="FN192" s="263"/>
      <c r="FO192" s="263"/>
      <c r="FP192" s="263"/>
      <c r="FQ192" s="263"/>
      <c r="FR192" s="263"/>
      <c r="FS192" s="263"/>
      <c r="FT192" s="263"/>
      <c r="FU192" s="263"/>
      <c r="FV192" s="263"/>
      <c r="FW192" s="263"/>
      <c r="FX192" s="263"/>
      <c r="FY192" s="263"/>
      <c r="FZ192" s="263"/>
      <c r="GA192" s="263"/>
      <c r="GB192" s="263"/>
      <c r="GC192" s="263"/>
      <c r="GD192" s="263"/>
      <c r="GE192" s="263"/>
      <c r="GF192" s="263"/>
      <c r="GG192" s="263"/>
      <c r="GH192" s="263"/>
      <c r="GI192" s="263"/>
      <c r="GJ192" s="263"/>
      <c r="GK192" s="263"/>
      <c r="GL192" s="263"/>
      <c r="GM192" s="263"/>
      <c r="GN192" s="263"/>
      <c r="GO192" s="263"/>
      <c r="GP192" s="263"/>
      <c r="GQ192" s="263"/>
      <c r="GR192" s="263"/>
      <c r="GS192" s="263"/>
      <c r="GT192" s="263"/>
      <c r="GU192" s="263"/>
      <c r="GV192" s="263"/>
      <c r="GW192" s="263"/>
      <c r="GX192" s="263"/>
      <c r="GY192" s="263"/>
      <c r="GZ192" s="263"/>
      <c r="HA192" s="263"/>
      <c r="HB192" s="263"/>
      <c r="HC192" s="263"/>
      <c r="HD192" s="263"/>
      <c r="HE192" s="263"/>
      <c r="HF192" s="263"/>
      <c r="HG192" s="263"/>
      <c r="HH192" s="263"/>
      <c r="HI192" s="263"/>
      <c r="HJ192" s="263"/>
      <c r="HK192" s="263"/>
      <c r="HL192" s="263"/>
      <c r="HM192" s="263"/>
      <c r="HN192" s="263"/>
      <c r="HO192" s="263"/>
      <c r="HP192" s="263"/>
      <c r="HQ192" s="263"/>
      <c r="HR192" s="263"/>
      <c r="HS192" s="263"/>
      <c r="HT192" s="263"/>
      <c r="HU192" s="263"/>
      <c r="HV192" s="263"/>
      <c r="HW192" s="263"/>
      <c r="HX192" s="263"/>
      <c r="HY192" s="263"/>
      <c r="HZ192" s="263"/>
      <c r="IA192" s="263"/>
      <c r="IB192" s="263"/>
      <c r="IC192" s="263"/>
      <c r="ID192" s="263"/>
      <c r="IE192" s="263"/>
      <c r="IF192" s="263"/>
      <c r="IG192" s="263"/>
      <c r="IH192" s="263"/>
      <c r="II192" s="263"/>
      <c r="IJ192" s="263"/>
      <c r="IK192" s="263"/>
      <c r="IL192" s="263"/>
      <c r="IM192" s="263"/>
      <c r="IN192" s="263"/>
      <c r="IO192" s="263"/>
      <c r="IP192" s="263"/>
      <c r="IQ192" s="263"/>
      <c r="IR192" s="263"/>
      <c r="IS192" s="263"/>
      <c r="IT192" s="263"/>
      <c r="IU192" s="263"/>
      <c r="IV192" s="263"/>
    </row>
    <row r="193" spans="1:256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  <c r="BS193" s="263"/>
      <c r="BT193" s="263"/>
      <c r="BU193" s="263"/>
      <c r="BV193" s="263"/>
      <c r="BW193" s="263"/>
      <c r="BX193" s="263"/>
      <c r="BY193" s="263"/>
      <c r="BZ193" s="263"/>
      <c r="CA193" s="263"/>
      <c r="CB193" s="263"/>
      <c r="CC193" s="263"/>
      <c r="CD193" s="263"/>
      <c r="CE193" s="263"/>
      <c r="CF193" s="263"/>
      <c r="CG193" s="263"/>
      <c r="CH193" s="263"/>
      <c r="CI193" s="263"/>
      <c r="CJ193" s="263"/>
      <c r="CK193" s="263"/>
      <c r="CL193" s="263"/>
      <c r="CM193" s="263"/>
      <c r="CN193" s="263"/>
      <c r="CO193" s="263"/>
      <c r="CP193" s="263"/>
      <c r="CQ193" s="263"/>
      <c r="CR193" s="263"/>
      <c r="CS193" s="263"/>
      <c r="CT193" s="263"/>
      <c r="CU193" s="263"/>
      <c r="CV193" s="263"/>
      <c r="CW193" s="263"/>
      <c r="CX193" s="263"/>
      <c r="CY193" s="263"/>
      <c r="CZ193" s="263"/>
      <c r="DA193" s="263"/>
      <c r="DB193" s="263"/>
      <c r="DC193" s="263"/>
      <c r="DD193" s="263"/>
      <c r="DE193" s="263"/>
      <c r="DF193" s="263"/>
      <c r="DG193" s="263"/>
      <c r="DH193" s="263"/>
      <c r="DI193" s="263"/>
      <c r="DJ193" s="263"/>
      <c r="DK193" s="263"/>
      <c r="DL193" s="263"/>
      <c r="DM193" s="263"/>
      <c r="DN193" s="263"/>
      <c r="DO193" s="263"/>
      <c r="DP193" s="263"/>
      <c r="DQ193" s="263"/>
      <c r="DR193" s="263"/>
      <c r="DS193" s="263"/>
      <c r="DT193" s="263"/>
      <c r="DU193" s="263"/>
      <c r="DV193" s="263"/>
      <c r="DW193" s="263"/>
      <c r="DX193" s="263"/>
      <c r="DY193" s="263"/>
      <c r="DZ193" s="263"/>
      <c r="EA193" s="263"/>
      <c r="EB193" s="263"/>
      <c r="EC193" s="263"/>
      <c r="ED193" s="263"/>
      <c r="EE193" s="263"/>
      <c r="EF193" s="263"/>
      <c r="EG193" s="263"/>
      <c r="EH193" s="263"/>
      <c r="EI193" s="263"/>
      <c r="EJ193" s="263"/>
      <c r="EK193" s="263"/>
      <c r="EL193" s="263"/>
      <c r="EM193" s="263"/>
      <c r="EN193" s="263"/>
      <c r="EO193" s="263"/>
      <c r="EP193" s="263"/>
      <c r="EQ193" s="263"/>
      <c r="ER193" s="263"/>
      <c r="ES193" s="263"/>
      <c r="ET193" s="263"/>
      <c r="EU193" s="263"/>
      <c r="EV193" s="263"/>
      <c r="EW193" s="263"/>
      <c r="EX193" s="263"/>
      <c r="EY193" s="263"/>
      <c r="EZ193" s="263"/>
      <c r="FA193" s="263"/>
      <c r="FB193" s="263"/>
      <c r="FC193" s="263"/>
      <c r="FD193" s="263"/>
      <c r="FE193" s="263"/>
      <c r="FF193" s="263"/>
      <c r="FG193" s="263"/>
      <c r="FH193" s="263"/>
      <c r="FI193" s="263"/>
      <c r="FJ193" s="263"/>
      <c r="FK193" s="263"/>
      <c r="FL193" s="263"/>
      <c r="FM193" s="263"/>
      <c r="FN193" s="263"/>
      <c r="FO193" s="263"/>
      <c r="FP193" s="263"/>
      <c r="FQ193" s="263"/>
      <c r="FR193" s="263"/>
      <c r="FS193" s="263"/>
      <c r="FT193" s="263"/>
      <c r="FU193" s="263"/>
      <c r="FV193" s="263"/>
      <c r="FW193" s="263"/>
      <c r="FX193" s="263"/>
      <c r="FY193" s="263"/>
      <c r="FZ193" s="263"/>
      <c r="GA193" s="263"/>
      <c r="GB193" s="263"/>
      <c r="GC193" s="263"/>
      <c r="GD193" s="263"/>
      <c r="GE193" s="263"/>
      <c r="GF193" s="263"/>
      <c r="GG193" s="263"/>
      <c r="GH193" s="263"/>
      <c r="GI193" s="263"/>
      <c r="GJ193" s="263"/>
      <c r="GK193" s="263"/>
      <c r="GL193" s="263"/>
      <c r="GM193" s="263"/>
      <c r="GN193" s="263"/>
      <c r="GO193" s="263"/>
      <c r="GP193" s="263"/>
      <c r="GQ193" s="263"/>
      <c r="GR193" s="263"/>
      <c r="GS193" s="263"/>
      <c r="GT193" s="263"/>
      <c r="GU193" s="263"/>
      <c r="GV193" s="263"/>
      <c r="GW193" s="263"/>
      <c r="GX193" s="263"/>
      <c r="GY193" s="263"/>
      <c r="GZ193" s="263"/>
      <c r="HA193" s="263"/>
      <c r="HB193" s="263"/>
      <c r="HC193" s="263"/>
      <c r="HD193" s="263"/>
      <c r="HE193" s="263"/>
      <c r="HF193" s="263"/>
      <c r="HG193" s="263"/>
      <c r="HH193" s="263"/>
      <c r="HI193" s="263"/>
      <c r="HJ193" s="263"/>
      <c r="HK193" s="263"/>
      <c r="HL193" s="263"/>
      <c r="HM193" s="263"/>
      <c r="HN193" s="263"/>
      <c r="HO193" s="263"/>
      <c r="HP193" s="263"/>
      <c r="HQ193" s="263"/>
      <c r="HR193" s="263"/>
      <c r="HS193" s="263"/>
      <c r="HT193" s="263"/>
      <c r="HU193" s="263"/>
      <c r="HV193" s="263"/>
      <c r="HW193" s="263"/>
      <c r="HX193" s="263"/>
      <c r="HY193" s="263"/>
      <c r="HZ193" s="263"/>
      <c r="IA193" s="263"/>
      <c r="IB193" s="263"/>
      <c r="IC193" s="263"/>
      <c r="ID193" s="263"/>
      <c r="IE193" s="263"/>
      <c r="IF193" s="263"/>
      <c r="IG193" s="263"/>
      <c r="IH193" s="263"/>
      <c r="II193" s="263"/>
      <c r="IJ193" s="263"/>
      <c r="IK193" s="263"/>
      <c r="IL193" s="263"/>
      <c r="IM193" s="263"/>
      <c r="IN193" s="263"/>
      <c r="IO193" s="263"/>
      <c r="IP193" s="263"/>
      <c r="IQ193" s="263"/>
      <c r="IR193" s="263"/>
      <c r="IS193" s="263"/>
      <c r="IT193" s="263"/>
      <c r="IU193" s="263"/>
      <c r="IV193" s="263"/>
    </row>
    <row r="194" spans="1:256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  <c r="BS194" s="263"/>
      <c r="BT194" s="263"/>
      <c r="BU194" s="263"/>
      <c r="BV194" s="263"/>
      <c r="BW194" s="263"/>
      <c r="BX194" s="263"/>
      <c r="BY194" s="263"/>
      <c r="BZ194" s="263"/>
      <c r="CA194" s="263"/>
      <c r="CB194" s="263"/>
      <c r="CC194" s="263"/>
      <c r="CD194" s="263"/>
      <c r="CE194" s="263"/>
      <c r="CF194" s="263"/>
      <c r="CG194" s="263"/>
      <c r="CH194" s="263"/>
      <c r="CI194" s="263"/>
      <c r="CJ194" s="263"/>
      <c r="CK194" s="263"/>
      <c r="CL194" s="263"/>
      <c r="CM194" s="263"/>
      <c r="CN194" s="263"/>
      <c r="CO194" s="263"/>
      <c r="CP194" s="263"/>
      <c r="CQ194" s="263"/>
      <c r="CR194" s="263"/>
      <c r="CS194" s="263"/>
      <c r="CT194" s="263"/>
      <c r="CU194" s="263"/>
      <c r="CV194" s="263"/>
      <c r="CW194" s="263"/>
      <c r="CX194" s="263"/>
      <c r="CY194" s="263"/>
      <c r="CZ194" s="263"/>
      <c r="DA194" s="263"/>
      <c r="DB194" s="263"/>
      <c r="DC194" s="263"/>
      <c r="DD194" s="263"/>
      <c r="DE194" s="263"/>
      <c r="DF194" s="263"/>
      <c r="DG194" s="263"/>
      <c r="DH194" s="263"/>
      <c r="DI194" s="263"/>
      <c r="DJ194" s="263"/>
      <c r="DK194" s="263"/>
      <c r="DL194" s="263"/>
      <c r="DM194" s="263"/>
      <c r="DN194" s="263"/>
      <c r="DO194" s="263"/>
      <c r="DP194" s="263"/>
      <c r="DQ194" s="263"/>
      <c r="DR194" s="263"/>
      <c r="DS194" s="263"/>
      <c r="DT194" s="263"/>
      <c r="DU194" s="263"/>
      <c r="DV194" s="263"/>
      <c r="DW194" s="263"/>
      <c r="DX194" s="263"/>
      <c r="DY194" s="263"/>
      <c r="DZ194" s="263"/>
      <c r="EA194" s="263"/>
      <c r="EB194" s="263"/>
      <c r="EC194" s="263"/>
      <c r="ED194" s="263"/>
      <c r="EE194" s="263"/>
      <c r="EF194" s="263"/>
      <c r="EG194" s="263"/>
      <c r="EH194" s="263"/>
      <c r="EI194" s="263"/>
      <c r="EJ194" s="263"/>
      <c r="EK194" s="263"/>
      <c r="EL194" s="263"/>
      <c r="EM194" s="263"/>
      <c r="EN194" s="263"/>
      <c r="EO194" s="263"/>
      <c r="EP194" s="263"/>
      <c r="EQ194" s="263"/>
      <c r="ER194" s="263"/>
      <c r="ES194" s="263"/>
      <c r="ET194" s="263"/>
      <c r="EU194" s="263"/>
      <c r="EV194" s="263"/>
      <c r="EW194" s="263"/>
      <c r="EX194" s="263"/>
      <c r="EY194" s="263"/>
      <c r="EZ194" s="263"/>
      <c r="FA194" s="263"/>
      <c r="FB194" s="263"/>
      <c r="FC194" s="263"/>
      <c r="FD194" s="263"/>
      <c r="FE194" s="263"/>
      <c r="FF194" s="263"/>
      <c r="FG194" s="263"/>
      <c r="FH194" s="263"/>
      <c r="FI194" s="263"/>
      <c r="FJ194" s="263"/>
      <c r="FK194" s="263"/>
      <c r="FL194" s="263"/>
      <c r="FM194" s="263"/>
      <c r="FN194" s="263"/>
      <c r="FO194" s="263"/>
      <c r="FP194" s="263"/>
      <c r="FQ194" s="263"/>
      <c r="FR194" s="263"/>
      <c r="FS194" s="263"/>
      <c r="FT194" s="263"/>
      <c r="FU194" s="263"/>
      <c r="FV194" s="263"/>
      <c r="FW194" s="263"/>
      <c r="FX194" s="263"/>
      <c r="FY194" s="263"/>
      <c r="FZ194" s="263"/>
      <c r="GA194" s="263"/>
      <c r="GB194" s="263"/>
      <c r="GC194" s="263"/>
      <c r="GD194" s="263"/>
      <c r="GE194" s="263"/>
      <c r="GF194" s="263"/>
      <c r="GG194" s="263"/>
      <c r="GH194" s="263"/>
      <c r="GI194" s="263"/>
      <c r="GJ194" s="263"/>
      <c r="GK194" s="263"/>
      <c r="GL194" s="263"/>
      <c r="GM194" s="263"/>
      <c r="GN194" s="263"/>
      <c r="GO194" s="263"/>
      <c r="GP194" s="263"/>
      <c r="GQ194" s="263"/>
      <c r="GR194" s="263"/>
      <c r="GS194" s="263"/>
      <c r="GT194" s="263"/>
      <c r="GU194" s="263"/>
      <c r="GV194" s="263"/>
      <c r="GW194" s="263"/>
      <c r="GX194" s="263"/>
      <c r="GY194" s="263"/>
      <c r="GZ194" s="263"/>
      <c r="HA194" s="263"/>
      <c r="HB194" s="263"/>
      <c r="HC194" s="263"/>
      <c r="HD194" s="263"/>
      <c r="HE194" s="263"/>
      <c r="HF194" s="263"/>
      <c r="HG194" s="263"/>
      <c r="HH194" s="263"/>
      <c r="HI194" s="263"/>
      <c r="HJ194" s="263"/>
      <c r="HK194" s="263"/>
      <c r="HL194" s="263"/>
      <c r="HM194" s="263"/>
      <c r="HN194" s="263"/>
      <c r="HO194" s="263"/>
      <c r="HP194" s="263"/>
      <c r="HQ194" s="263"/>
      <c r="HR194" s="263"/>
      <c r="HS194" s="263"/>
      <c r="HT194" s="263"/>
      <c r="HU194" s="263"/>
      <c r="HV194" s="263"/>
      <c r="HW194" s="263"/>
      <c r="HX194" s="263"/>
      <c r="HY194" s="263"/>
      <c r="HZ194" s="263"/>
      <c r="IA194" s="263"/>
      <c r="IB194" s="263"/>
      <c r="IC194" s="263"/>
      <c r="ID194" s="263"/>
      <c r="IE194" s="263"/>
      <c r="IF194" s="263"/>
      <c r="IG194" s="263"/>
      <c r="IH194" s="263"/>
      <c r="II194" s="263"/>
      <c r="IJ194" s="263"/>
      <c r="IK194" s="263"/>
      <c r="IL194" s="263"/>
      <c r="IM194" s="263"/>
      <c r="IN194" s="263"/>
      <c r="IO194" s="263"/>
      <c r="IP194" s="263"/>
      <c r="IQ194" s="263"/>
      <c r="IR194" s="263"/>
      <c r="IS194" s="263"/>
      <c r="IT194" s="263"/>
      <c r="IU194" s="263"/>
      <c r="IV194" s="263"/>
    </row>
    <row r="195" spans="1:256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  <c r="BS195" s="263"/>
      <c r="BT195" s="263"/>
      <c r="BU195" s="263"/>
      <c r="BV195" s="263"/>
      <c r="BW195" s="263"/>
      <c r="BX195" s="263"/>
      <c r="BY195" s="263"/>
      <c r="BZ195" s="263"/>
      <c r="CA195" s="263"/>
      <c r="CB195" s="263"/>
      <c r="CC195" s="263"/>
      <c r="CD195" s="263"/>
      <c r="CE195" s="263"/>
      <c r="CF195" s="263"/>
      <c r="CG195" s="263"/>
      <c r="CH195" s="263"/>
      <c r="CI195" s="263"/>
      <c r="CJ195" s="263"/>
      <c r="CK195" s="263"/>
      <c r="CL195" s="263"/>
      <c r="CM195" s="263"/>
      <c r="CN195" s="263"/>
      <c r="CO195" s="263"/>
      <c r="CP195" s="263"/>
      <c r="CQ195" s="263"/>
      <c r="CR195" s="263"/>
      <c r="CS195" s="263"/>
      <c r="CT195" s="263"/>
      <c r="CU195" s="263"/>
      <c r="CV195" s="263"/>
      <c r="CW195" s="263"/>
      <c r="CX195" s="263"/>
      <c r="CY195" s="263"/>
      <c r="CZ195" s="263"/>
      <c r="DA195" s="263"/>
      <c r="DB195" s="263"/>
      <c r="DC195" s="263"/>
      <c r="DD195" s="263"/>
      <c r="DE195" s="263"/>
      <c r="DF195" s="263"/>
      <c r="DG195" s="263"/>
      <c r="DH195" s="263"/>
      <c r="DI195" s="263"/>
      <c r="DJ195" s="263"/>
      <c r="DK195" s="263"/>
      <c r="DL195" s="263"/>
      <c r="DM195" s="263"/>
      <c r="DN195" s="263"/>
      <c r="DO195" s="263"/>
      <c r="DP195" s="263"/>
      <c r="DQ195" s="263"/>
      <c r="DR195" s="263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63"/>
      <c r="ED195" s="263"/>
      <c r="EE195" s="263"/>
      <c r="EF195" s="263"/>
      <c r="EG195" s="263"/>
      <c r="EH195" s="263"/>
      <c r="EI195" s="263"/>
      <c r="EJ195" s="263"/>
      <c r="EK195" s="263"/>
      <c r="EL195" s="263"/>
      <c r="EM195" s="263"/>
      <c r="EN195" s="263"/>
      <c r="EO195" s="263"/>
      <c r="EP195" s="263"/>
      <c r="EQ195" s="263"/>
      <c r="ER195" s="263"/>
      <c r="ES195" s="263"/>
      <c r="ET195" s="263"/>
      <c r="EU195" s="263"/>
      <c r="EV195" s="263"/>
      <c r="EW195" s="263"/>
      <c r="EX195" s="263"/>
      <c r="EY195" s="263"/>
      <c r="EZ195" s="263"/>
      <c r="FA195" s="263"/>
      <c r="FB195" s="263"/>
      <c r="FC195" s="263"/>
      <c r="FD195" s="263"/>
      <c r="FE195" s="263"/>
      <c r="FF195" s="263"/>
      <c r="FG195" s="263"/>
      <c r="FH195" s="263"/>
      <c r="FI195" s="263"/>
      <c r="FJ195" s="263"/>
      <c r="FK195" s="263"/>
      <c r="FL195" s="263"/>
      <c r="FM195" s="263"/>
      <c r="FN195" s="263"/>
      <c r="FO195" s="263"/>
      <c r="FP195" s="263"/>
      <c r="FQ195" s="263"/>
      <c r="FR195" s="263"/>
      <c r="FS195" s="263"/>
      <c r="FT195" s="263"/>
      <c r="FU195" s="263"/>
      <c r="FV195" s="263"/>
      <c r="FW195" s="263"/>
      <c r="FX195" s="263"/>
      <c r="FY195" s="263"/>
      <c r="FZ195" s="263"/>
      <c r="GA195" s="263"/>
      <c r="GB195" s="263"/>
      <c r="GC195" s="263"/>
      <c r="GD195" s="263"/>
      <c r="GE195" s="263"/>
      <c r="GF195" s="263"/>
      <c r="GG195" s="263"/>
      <c r="GH195" s="263"/>
      <c r="GI195" s="263"/>
      <c r="GJ195" s="263"/>
      <c r="GK195" s="263"/>
      <c r="GL195" s="263"/>
      <c r="GM195" s="263"/>
      <c r="GN195" s="263"/>
      <c r="GO195" s="263"/>
      <c r="GP195" s="263"/>
      <c r="GQ195" s="263"/>
      <c r="GR195" s="263"/>
      <c r="GS195" s="263"/>
      <c r="GT195" s="263"/>
      <c r="GU195" s="263"/>
      <c r="GV195" s="263"/>
      <c r="GW195" s="263"/>
      <c r="GX195" s="263"/>
      <c r="GY195" s="263"/>
      <c r="GZ195" s="263"/>
      <c r="HA195" s="263"/>
      <c r="HB195" s="263"/>
      <c r="HC195" s="263"/>
      <c r="HD195" s="263"/>
      <c r="HE195" s="263"/>
      <c r="HF195" s="263"/>
      <c r="HG195" s="263"/>
      <c r="HH195" s="263"/>
      <c r="HI195" s="263"/>
      <c r="HJ195" s="263"/>
      <c r="HK195" s="263"/>
      <c r="HL195" s="263"/>
      <c r="HM195" s="263"/>
      <c r="HN195" s="263"/>
      <c r="HO195" s="263"/>
      <c r="HP195" s="263"/>
      <c r="HQ195" s="263"/>
      <c r="HR195" s="263"/>
      <c r="HS195" s="263"/>
      <c r="HT195" s="263"/>
      <c r="HU195" s="263"/>
      <c r="HV195" s="263"/>
      <c r="HW195" s="263"/>
      <c r="HX195" s="263"/>
      <c r="HY195" s="263"/>
      <c r="HZ195" s="263"/>
      <c r="IA195" s="263"/>
      <c r="IB195" s="263"/>
      <c r="IC195" s="263"/>
      <c r="ID195" s="263"/>
      <c r="IE195" s="263"/>
      <c r="IF195" s="263"/>
      <c r="IG195" s="263"/>
      <c r="IH195" s="263"/>
      <c r="II195" s="263"/>
      <c r="IJ195" s="263"/>
      <c r="IK195" s="263"/>
      <c r="IL195" s="263"/>
      <c r="IM195" s="263"/>
      <c r="IN195" s="263"/>
      <c r="IO195" s="263"/>
      <c r="IP195" s="263"/>
      <c r="IQ195" s="263"/>
      <c r="IR195" s="263"/>
      <c r="IS195" s="263"/>
      <c r="IT195" s="263"/>
      <c r="IU195" s="263"/>
      <c r="IV195" s="263"/>
    </row>
    <row r="196" spans="1:256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  <c r="BS196" s="263"/>
      <c r="BT196" s="263"/>
      <c r="BU196" s="263"/>
      <c r="BV196" s="263"/>
      <c r="BW196" s="263"/>
      <c r="BX196" s="263"/>
      <c r="BY196" s="263"/>
      <c r="BZ196" s="263"/>
      <c r="CA196" s="263"/>
      <c r="CB196" s="263"/>
      <c r="CC196" s="263"/>
      <c r="CD196" s="263"/>
      <c r="CE196" s="263"/>
      <c r="CF196" s="263"/>
      <c r="CG196" s="263"/>
      <c r="CH196" s="263"/>
      <c r="CI196" s="263"/>
      <c r="CJ196" s="263"/>
      <c r="CK196" s="263"/>
      <c r="CL196" s="263"/>
      <c r="CM196" s="263"/>
      <c r="CN196" s="263"/>
      <c r="CO196" s="263"/>
      <c r="CP196" s="263"/>
      <c r="CQ196" s="263"/>
      <c r="CR196" s="263"/>
      <c r="CS196" s="263"/>
      <c r="CT196" s="263"/>
      <c r="CU196" s="263"/>
      <c r="CV196" s="263"/>
      <c r="CW196" s="263"/>
      <c r="CX196" s="263"/>
      <c r="CY196" s="263"/>
      <c r="CZ196" s="263"/>
      <c r="DA196" s="263"/>
      <c r="DB196" s="263"/>
      <c r="DC196" s="263"/>
      <c r="DD196" s="263"/>
      <c r="DE196" s="263"/>
      <c r="DF196" s="263"/>
      <c r="DG196" s="263"/>
      <c r="DH196" s="263"/>
      <c r="DI196" s="263"/>
      <c r="DJ196" s="263"/>
      <c r="DK196" s="263"/>
      <c r="DL196" s="263"/>
      <c r="DM196" s="263"/>
      <c r="DN196" s="263"/>
      <c r="DO196" s="263"/>
      <c r="DP196" s="263"/>
      <c r="DQ196" s="263"/>
      <c r="DR196" s="263"/>
      <c r="DS196" s="263"/>
      <c r="DT196" s="263"/>
      <c r="DU196" s="263"/>
      <c r="DV196" s="263"/>
      <c r="DW196" s="263"/>
      <c r="DX196" s="263"/>
      <c r="DY196" s="263"/>
      <c r="DZ196" s="263"/>
      <c r="EA196" s="263"/>
      <c r="EB196" s="263"/>
      <c r="EC196" s="263"/>
      <c r="ED196" s="263"/>
      <c r="EE196" s="263"/>
      <c r="EF196" s="263"/>
      <c r="EG196" s="263"/>
      <c r="EH196" s="263"/>
      <c r="EI196" s="263"/>
      <c r="EJ196" s="263"/>
      <c r="EK196" s="263"/>
      <c r="EL196" s="263"/>
      <c r="EM196" s="263"/>
      <c r="EN196" s="263"/>
      <c r="EO196" s="263"/>
      <c r="EP196" s="263"/>
      <c r="EQ196" s="263"/>
      <c r="ER196" s="263"/>
      <c r="ES196" s="263"/>
      <c r="ET196" s="263"/>
      <c r="EU196" s="263"/>
      <c r="EV196" s="263"/>
      <c r="EW196" s="263"/>
      <c r="EX196" s="263"/>
      <c r="EY196" s="263"/>
      <c r="EZ196" s="263"/>
      <c r="FA196" s="263"/>
      <c r="FB196" s="263"/>
      <c r="FC196" s="263"/>
      <c r="FD196" s="263"/>
      <c r="FE196" s="263"/>
      <c r="FF196" s="263"/>
      <c r="FG196" s="263"/>
      <c r="FH196" s="263"/>
      <c r="FI196" s="263"/>
      <c r="FJ196" s="263"/>
      <c r="FK196" s="263"/>
      <c r="FL196" s="263"/>
      <c r="FM196" s="263"/>
      <c r="FN196" s="263"/>
      <c r="FO196" s="263"/>
      <c r="FP196" s="263"/>
      <c r="FQ196" s="263"/>
      <c r="FR196" s="263"/>
      <c r="FS196" s="263"/>
      <c r="FT196" s="263"/>
      <c r="FU196" s="263"/>
      <c r="FV196" s="263"/>
      <c r="FW196" s="263"/>
      <c r="FX196" s="263"/>
      <c r="FY196" s="263"/>
      <c r="FZ196" s="263"/>
      <c r="GA196" s="263"/>
      <c r="GB196" s="263"/>
      <c r="GC196" s="263"/>
      <c r="GD196" s="263"/>
      <c r="GE196" s="263"/>
      <c r="GF196" s="263"/>
      <c r="GG196" s="263"/>
      <c r="GH196" s="263"/>
      <c r="GI196" s="263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3"/>
      <c r="GV196" s="263"/>
      <c r="GW196" s="263"/>
      <c r="GX196" s="263"/>
      <c r="GY196" s="263"/>
      <c r="GZ196" s="263"/>
      <c r="HA196" s="263"/>
      <c r="HB196" s="263"/>
      <c r="HC196" s="263"/>
      <c r="HD196" s="263"/>
      <c r="HE196" s="263"/>
      <c r="HF196" s="263"/>
      <c r="HG196" s="263"/>
      <c r="HH196" s="263"/>
      <c r="HI196" s="263"/>
      <c r="HJ196" s="263"/>
      <c r="HK196" s="263"/>
      <c r="HL196" s="263"/>
      <c r="HM196" s="263"/>
      <c r="HN196" s="263"/>
      <c r="HO196" s="263"/>
      <c r="HP196" s="263"/>
      <c r="HQ196" s="263"/>
      <c r="HR196" s="263"/>
      <c r="HS196" s="263"/>
      <c r="HT196" s="263"/>
      <c r="HU196" s="263"/>
      <c r="HV196" s="263"/>
      <c r="HW196" s="263"/>
      <c r="HX196" s="263"/>
      <c r="HY196" s="263"/>
      <c r="HZ196" s="263"/>
      <c r="IA196" s="263"/>
      <c r="IB196" s="263"/>
      <c r="IC196" s="263"/>
      <c r="ID196" s="263"/>
      <c r="IE196" s="263"/>
      <c r="IF196" s="263"/>
      <c r="IG196" s="263"/>
      <c r="IH196" s="263"/>
      <c r="II196" s="263"/>
      <c r="IJ196" s="263"/>
      <c r="IK196" s="263"/>
      <c r="IL196" s="263"/>
      <c r="IM196" s="263"/>
      <c r="IN196" s="263"/>
      <c r="IO196" s="263"/>
      <c r="IP196" s="263"/>
      <c r="IQ196" s="263"/>
      <c r="IR196" s="263"/>
      <c r="IS196" s="263"/>
      <c r="IT196" s="263"/>
      <c r="IU196" s="263"/>
      <c r="IV196" s="263"/>
    </row>
    <row r="197" spans="1:256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  <c r="BS197" s="263"/>
      <c r="BT197" s="263"/>
      <c r="BU197" s="263"/>
      <c r="BV197" s="263"/>
      <c r="BW197" s="263"/>
      <c r="BX197" s="263"/>
      <c r="BY197" s="263"/>
      <c r="BZ197" s="263"/>
      <c r="CA197" s="263"/>
      <c r="CB197" s="263"/>
      <c r="CC197" s="263"/>
      <c r="CD197" s="263"/>
      <c r="CE197" s="263"/>
      <c r="CF197" s="263"/>
      <c r="CG197" s="263"/>
      <c r="CH197" s="263"/>
      <c r="CI197" s="263"/>
      <c r="CJ197" s="263"/>
      <c r="CK197" s="263"/>
      <c r="CL197" s="263"/>
      <c r="CM197" s="263"/>
      <c r="CN197" s="263"/>
      <c r="CO197" s="263"/>
      <c r="CP197" s="263"/>
      <c r="CQ197" s="263"/>
      <c r="CR197" s="263"/>
      <c r="CS197" s="263"/>
      <c r="CT197" s="263"/>
      <c r="CU197" s="263"/>
      <c r="CV197" s="263"/>
      <c r="CW197" s="263"/>
      <c r="CX197" s="263"/>
      <c r="CY197" s="263"/>
      <c r="CZ197" s="263"/>
      <c r="DA197" s="263"/>
      <c r="DB197" s="263"/>
      <c r="DC197" s="263"/>
      <c r="DD197" s="263"/>
      <c r="DE197" s="263"/>
      <c r="DF197" s="263"/>
      <c r="DG197" s="263"/>
      <c r="DH197" s="263"/>
      <c r="DI197" s="263"/>
      <c r="DJ197" s="263"/>
      <c r="DK197" s="263"/>
      <c r="DL197" s="263"/>
      <c r="DM197" s="263"/>
      <c r="DN197" s="263"/>
      <c r="DO197" s="263"/>
      <c r="DP197" s="263"/>
      <c r="DQ197" s="263"/>
      <c r="DR197" s="263"/>
      <c r="DS197" s="263"/>
      <c r="DT197" s="263"/>
      <c r="DU197" s="263"/>
      <c r="DV197" s="263"/>
      <c r="DW197" s="263"/>
      <c r="DX197" s="263"/>
      <c r="DY197" s="263"/>
      <c r="DZ197" s="263"/>
      <c r="EA197" s="263"/>
      <c r="EB197" s="263"/>
      <c r="EC197" s="263"/>
      <c r="ED197" s="263"/>
      <c r="EE197" s="263"/>
      <c r="EF197" s="263"/>
      <c r="EG197" s="263"/>
      <c r="EH197" s="263"/>
      <c r="EI197" s="263"/>
      <c r="EJ197" s="263"/>
      <c r="EK197" s="263"/>
      <c r="EL197" s="263"/>
      <c r="EM197" s="263"/>
      <c r="EN197" s="263"/>
      <c r="EO197" s="263"/>
      <c r="EP197" s="263"/>
      <c r="EQ197" s="263"/>
      <c r="ER197" s="263"/>
      <c r="ES197" s="263"/>
      <c r="ET197" s="263"/>
      <c r="EU197" s="263"/>
      <c r="EV197" s="263"/>
      <c r="EW197" s="263"/>
      <c r="EX197" s="263"/>
      <c r="EY197" s="263"/>
      <c r="EZ197" s="263"/>
      <c r="FA197" s="263"/>
      <c r="FB197" s="263"/>
      <c r="FC197" s="263"/>
      <c r="FD197" s="263"/>
      <c r="FE197" s="263"/>
      <c r="FF197" s="263"/>
      <c r="FG197" s="263"/>
      <c r="FH197" s="263"/>
      <c r="FI197" s="263"/>
      <c r="FJ197" s="263"/>
      <c r="FK197" s="263"/>
      <c r="FL197" s="263"/>
      <c r="FM197" s="263"/>
      <c r="FN197" s="263"/>
      <c r="FO197" s="263"/>
      <c r="FP197" s="263"/>
      <c r="FQ197" s="263"/>
      <c r="FR197" s="263"/>
      <c r="FS197" s="263"/>
      <c r="FT197" s="263"/>
      <c r="FU197" s="263"/>
      <c r="FV197" s="263"/>
      <c r="FW197" s="263"/>
      <c r="FX197" s="263"/>
      <c r="FY197" s="263"/>
      <c r="FZ197" s="263"/>
      <c r="GA197" s="263"/>
      <c r="GB197" s="263"/>
      <c r="GC197" s="263"/>
      <c r="GD197" s="263"/>
      <c r="GE197" s="263"/>
      <c r="GF197" s="263"/>
      <c r="GG197" s="263"/>
      <c r="GH197" s="263"/>
      <c r="GI197" s="263"/>
      <c r="GJ197" s="263"/>
      <c r="GK197" s="263"/>
      <c r="GL197" s="263"/>
      <c r="GM197" s="263"/>
      <c r="GN197" s="263"/>
      <c r="GO197" s="263"/>
      <c r="GP197" s="263"/>
      <c r="GQ197" s="263"/>
      <c r="GR197" s="263"/>
      <c r="GS197" s="263"/>
      <c r="GT197" s="263"/>
      <c r="GU197" s="263"/>
      <c r="GV197" s="263"/>
      <c r="GW197" s="263"/>
      <c r="GX197" s="263"/>
      <c r="GY197" s="263"/>
      <c r="GZ197" s="263"/>
      <c r="HA197" s="263"/>
      <c r="HB197" s="263"/>
      <c r="HC197" s="263"/>
      <c r="HD197" s="263"/>
      <c r="HE197" s="263"/>
      <c r="HF197" s="263"/>
      <c r="HG197" s="263"/>
      <c r="HH197" s="263"/>
      <c r="HI197" s="263"/>
      <c r="HJ197" s="263"/>
      <c r="HK197" s="263"/>
      <c r="HL197" s="263"/>
      <c r="HM197" s="263"/>
      <c r="HN197" s="263"/>
      <c r="HO197" s="263"/>
      <c r="HP197" s="263"/>
      <c r="HQ197" s="263"/>
      <c r="HR197" s="263"/>
      <c r="HS197" s="263"/>
      <c r="HT197" s="263"/>
      <c r="HU197" s="263"/>
      <c r="HV197" s="263"/>
      <c r="HW197" s="263"/>
      <c r="HX197" s="263"/>
      <c r="HY197" s="263"/>
      <c r="HZ197" s="263"/>
      <c r="IA197" s="263"/>
      <c r="IB197" s="263"/>
      <c r="IC197" s="263"/>
      <c r="ID197" s="263"/>
      <c r="IE197" s="263"/>
      <c r="IF197" s="263"/>
      <c r="IG197" s="263"/>
      <c r="IH197" s="263"/>
      <c r="II197" s="263"/>
      <c r="IJ197" s="263"/>
      <c r="IK197" s="263"/>
      <c r="IL197" s="263"/>
      <c r="IM197" s="263"/>
      <c r="IN197" s="263"/>
      <c r="IO197" s="263"/>
      <c r="IP197" s="263"/>
      <c r="IQ197" s="263"/>
      <c r="IR197" s="263"/>
      <c r="IS197" s="263"/>
      <c r="IT197" s="263"/>
      <c r="IU197" s="263"/>
      <c r="IV197" s="263"/>
    </row>
    <row r="198" spans="1:256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  <c r="BS198" s="263"/>
      <c r="BT198" s="263"/>
      <c r="BU198" s="263"/>
      <c r="BV198" s="263"/>
      <c r="BW198" s="263"/>
      <c r="BX198" s="263"/>
      <c r="BY198" s="263"/>
      <c r="BZ198" s="263"/>
      <c r="CA198" s="263"/>
      <c r="CB198" s="263"/>
      <c r="CC198" s="263"/>
      <c r="CD198" s="263"/>
      <c r="CE198" s="263"/>
      <c r="CF198" s="263"/>
      <c r="CG198" s="263"/>
      <c r="CH198" s="263"/>
      <c r="CI198" s="263"/>
      <c r="CJ198" s="263"/>
      <c r="CK198" s="263"/>
      <c r="CL198" s="263"/>
      <c r="CM198" s="263"/>
      <c r="CN198" s="263"/>
      <c r="CO198" s="263"/>
      <c r="CP198" s="263"/>
      <c r="CQ198" s="263"/>
      <c r="CR198" s="263"/>
      <c r="CS198" s="263"/>
      <c r="CT198" s="263"/>
      <c r="CU198" s="263"/>
      <c r="CV198" s="263"/>
      <c r="CW198" s="263"/>
      <c r="CX198" s="263"/>
      <c r="CY198" s="263"/>
      <c r="CZ198" s="263"/>
      <c r="DA198" s="263"/>
      <c r="DB198" s="263"/>
      <c r="DC198" s="263"/>
      <c r="DD198" s="263"/>
      <c r="DE198" s="263"/>
      <c r="DF198" s="263"/>
      <c r="DG198" s="263"/>
      <c r="DH198" s="263"/>
      <c r="DI198" s="263"/>
      <c r="DJ198" s="263"/>
      <c r="DK198" s="263"/>
      <c r="DL198" s="263"/>
      <c r="DM198" s="263"/>
      <c r="DN198" s="263"/>
      <c r="DO198" s="263"/>
      <c r="DP198" s="263"/>
      <c r="DQ198" s="263"/>
      <c r="DR198" s="263"/>
      <c r="DS198" s="263"/>
      <c r="DT198" s="263"/>
      <c r="DU198" s="263"/>
      <c r="DV198" s="263"/>
      <c r="DW198" s="263"/>
      <c r="DX198" s="263"/>
      <c r="DY198" s="263"/>
      <c r="DZ198" s="263"/>
      <c r="EA198" s="263"/>
      <c r="EB198" s="263"/>
      <c r="EC198" s="263"/>
      <c r="ED198" s="263"/>
      <c r="EE198" s="263"/>
      <c r="EF198" s="263"/>
      <c r="EG198" s="263"/>
      <c r="EH198" s="263"/>
      <c r="EI198" s="263"/>
      <c r="EJ198" s="263"/>
      <c r="EK198" s="263"/>
      <c r="EL198" s="263"/>
      <c r="EM198" s="263"/>
      <c r="EN198" s="263"/>
      <c r="EO198" s="263"/>
      <c r="EP198" s="263"/>
      <c r="EQ198" s="263"/>
      <c r="ER198" s="263"/>
      <c r="ES198" s="263"/>
      <c r="ET198" s="263"/>
      <c r="EU198" s="263"/>
      <c r="EV198" s="263"/>
      <c r="EW198" s="263"/>
      <c r="EX198" s="263"/>
      <c r="EY198" s="263"/>
      <c r="EZ198" s="263"/>
      <c r="FA198" s="263"/>
      <c r="FB198" s="263"/>
      <c r="FC198" s="263"/>
      <c r="FD198" s="263"/>
      <c r="FE198" s="263"/>
      <c r="FF198" s="263"/>
      <c r="FG198" s="263"/>
      <c r="FH198" s="263"/>
      <c r="FI198" s="263"/>
      <c r="FJ198" s="263"/>
      <c r="FK198" s="263"/>
      <c r="FL198" s="263"/>
      <c r="FM198" s="263"/>
      <c r="FN198" s="263"/>
      <c r="FO198" s="263"/>
      <c r="FP198" s="263"/>
      <c r="FQ198" s="263"/>
      <c r="FR198" s="263"/>
      <c r="FS198" s="263"/>
      <c r="FT198" s="263"/>
      <c r="FU198" s="263"/>
      <c r="FV198" s="263"/>
      <c r="FW198" s="263"/>
      <c r="FX198" s="263"/>
      <c r="FY198" s="263"/>
      <c r="FZ198" s="263"/>
      <c r="GA198" s="263"/>
      <c r="GB198" s="263"/>
      <c r="GC198" s="263"/>
      <c r="GD198" s="263"/>
      <c r="GE198" s="263"/>
      <c r="GF198" s="263"/>
      <c r="GG198" s="263"/>
      <c r="GH198" s="263"/>
      <c r="GI198" s="263"/>
      <c r="GJ198" s="263"/>
      <c r="GK198" s="263"/>
      <c r="GL198" s="263"/>
      <c r="GM198" s="263"/>
      <c r="GN198" s="263"/>
      <c r="GO198" s="263"/>
      <c r="GP198" s="263"/>
      <c r="GQ198" s="263"/>
      <c r="GR198" s="263"/>
      <c r="GS198" s="263"/>
      <c r="GT198" s="263"/>
      <c r="GU198" s="263"/>
      <c r="GV198" s="263"/>
      <c r="GW198" s="263"/>
      <c r="GX198" s="263"/>
      <c r="GY198" s="263"/>
      <c r="GZ198" s="263"/>
      <c r="HA198" s="263"/>
      <c r="HB198" s="263"/>
      <c r="HC198" s="263"/>
      <c r="HD198" s="263"/>
      <c r="HE198" s="263"/>
      <c r="HF198" s="263"/>
      <c r="HG198" s="263"/>
      <c r="HH198" s="263"/>
      <c r="HI198" s="263"/>
      <c r="HJ198" s="263"/>
      <c r="HK198" s="263"/>
      <c r="HL198" s="263"/>
      <c r="HM198" s="263"/>
      <c r="HN198" s="263"/>
      <c r="HO198" s="263"/>
      <c r="HP198" s="263"/>
      <c r="HQ198" s="263"/>
      <c r="HR198" s="263"/>
      <c r="HS198" s="263"/>
      <c r="HT198" s="263"/>
      <c r="HU198" s="263"/>
      <c r="HV198" s="263"/>
      <c r="HW198" s="263"/>
      <c r="HX198" s="263"/>
      <c r="HY198" s="263"/>
      <c r="HZ198" s="263"/>
      <c r="IA198" s="263"/>
      <c r="IB198" s="263"/>
      <c r="IC198" s="263"/>
      <c r="ID198" s="263"/>
      <c r="IE198" s="263"/>
      <c r="IF198" s="263"/>
      <c r="IG198" s="263"/>
      <c r="IH198" s="263"/>
      <c r="II198" s="263"/>
      <c r="IJ198" s="263"/>
      <c r="IK198" s="263"/>
      <c r="IL198" s="263"/>
      <c r="IM198" s="263"/>
      <c r="IN198" s="263"/>
      <c r="IO198" s="263"/>
      <c r="IP198" s="263"/>
      <c r="IQ198" s="263"/>
      <c r="IR198" s="263"/>
      <c r="IS198" s="263"/>
      <c r="IT198" s="263"/>
      <c r="IU198" s="263"/>
      <c r="IV198" s="263"/>
    </row>
    <row r="199" spans="1:256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  <c r="BS199" s="263"/>
      <c r="BT199" s="263"/>
      <c r="BU199" s="263"/>
      <c r="BV199" s="263"/>
      <c r="BW199" s="263"/>
      <c r="BX199" s="263"/>
      <c r="BY199" s="263"/>
      <c r="BZ199" s="263"/>
      <c r="CA199" s="263"/>
      <c r="CB199" s="263"/>
      <c r="CC199" s="263"/>
      <c r="CD199" s="263"/>
      <c r="CE199" s="263"/>
      <c r="CF199" s="263"/>
      <c r="CG199" s="263"/>
      <c r="CH199" s="263"/>
      <c r="CI199" s="263"/>
      <c r="CJ199" s="263"/>
      <c r="CK199" s="263"/>
      <c r="CL199" s="263"/>
      <c r="CM199" s="263"/>
      <c r="CN199" s="263"/>
      <c r="CO199" s="263"/>
      <c r="CP199" s="263"/>
      <c r="CQ199" s="263"/>
      <c r="CR199" s="263"/>
      <c r="CS199" s="263"/>
      <c r="CT199" s="263"/>
      <c r="CU199" s="263"/>
      <c r="CV199" s="263"/>
      <c r="CW199" s="263"/>
      <c r="CX199" s="263"/>
      <c r="CY199" s="263"/>
      <c r="CZ199" s="263"/>
      <c r="DA199" s="263"/>
      <c r="DB199" s="263"/>
      <c r="DC199" s="263"/>
      <c r="DD199" s="263"/>
      <c r="DE199" s="263"/>
      <c r="DF199" s="263"/>
      <c r="DG199" s="263"/>
      <c r="DH199" s="263"/>
      <c r="DI199" s="263"/>
      <c r="DJ199" s="263"/>
      <c r="DK199" s="263"/>
      <c r="DL199" s="263"/>
      <c r="DM199" s="263"/>
      <c r="DN199" s="263"/>
      <c r="DO199" s="263"/>
      <c r="DP199" s="263"/>
      <c r="DQ199" s="263"/>
      <c r="DR199" s="263"/>
      <c r="DS199" s="263"/>
      <c r="DT199" s="263"/>
      <c r="DU199" s="263"/>
      <c r="DV199" s="263"/>
      <c r="DW199" s="263"/>
      <c r="DX199" s="263"/>
      <c r="DY199" s="263"/>
      <c r="DZ199" s="263"/>
      <c r="EA199" s="263"/>
      <c r="EB199" s="263"/>
      <c r="EC199" s="263"/>
      <c r="ED199" s="263"/>
      <c r="EE199" s="263"/>
      <c r="EF199" s="263"/>
      <c r="EG199" s="263"/>
      <c r="EH199" s="263"/>
      <c r="EI199" s="263"/>
      <c r="EJ199" s="263"/>
      <c r="EK199" s="263"/>
      <c r="EL199" s="263"/>
      <c r="EM199" s="263"/>
      <c r="EN199" s="263"/>
      <c r="EO199" s="263"/>
      <c r="EP199" s="263"/>
      <c r="EQ199" s="263"/>
      <c r="ER199" s="263"/>
      <c r="ES199" s="263"/>
      <c r="ET199" s="263"/>
      <c r="EU199" s="263"/>
      <c r="EV199" s="263"/>
      <c r="EW199" s="263"/>
      <c r="EX199" s="263"/>
      <c r="EY199" s="263"/>
      <c r="EZ199" s="263"/>
      <c r="FA199" s="263"/>
      <c r="FB199" s="263"/>
      <c r="FC199" s="263"/>
      <c r="FD199" s="263"/>
      <c r="FE199" s="263"/>
      <c r="FF199" s="263"/>
      <c r="FG199" s="263"/>
      <c r="FH199" s="263"/>
      <c r="FI199" s="263"/>
      <c r="FJ199" s="263"/>
      <c r="FK199" s="263"/>
      <c r="FL199" s="263"/>
      <c r="FM199" s="263"/>
      <c r="FN199" s="263"/>
      <c r="FO199" s="263"/>
      <c r="FP199" s="263"/>
      <c r="FQ199" s="263"/>
      <c r="FR199" s="263"/>
      <c r="FS199" s="263"/>
      <c r="FT199" s="263"/>
      <c r="FU199" s="263"/>
      <c r="FV199" s="263"/>
      <c r="FW199" s="263"/>
      <c r="FX199" s="263"/>
      <c r="FY199" s="263"/>
      <c r="FZ199" s="263"/>
      <c r="GA199" s="263"/>
      <c r="GB199" s="263"/>
      <c r="GC199" s="263"/>
      <c r="GD199" s="263"/>
      <c r="GE199" s="263"/>
      <c r="GF199" s="263"/>
      <c r="GG199" s="263"/>
      <c r="GH199" s="263"/>
      <c r="GI199" s="263"/>
      <c r="GJ199" s="263"/>
      <c r="GK199" s="263"/>
      <c r="GL199" s="263"/>
      <c r="GM199" s="263"/>
      <c r="GN199" s="263"/>
      <c r="GO199" s="263"/>
      <c r="GP199" s="263"/>
      <c r="GQ199" s="263"/>
      <c r="GR199" s="263"/>
      <c r="GS199" s="263"/>
      <c r="GT199" s="263"/>
      <c r="GU199" s="263"/>
      <c r="GV199" s="263"/>
      <c r="GW199" s="263"/>
      <c r="GX199" s="263"/>
      <c r="GY199" s="263"/>
      <c r="GZ199" s="263"/>
      <c r="HA199" s="263"/>
      <c r="HB199" s="263"/>
      <c r="HC199" s="263"/>
      <c r="HD199" s="263"/>
      <c r="HE199" s="263"/>
      <c r="HF199" s="263"/>
      <c r="HG199" s="263"/>
      <c r="HH199" s="263"/>
      <c r="HI199" s="263"/>
      <c r="HJ199" s="263"/>
      <c r="HK199" s="263"/>
      <c r="HL199" s="263"/>
      <c r="HM199" s="263"/>
      <c r="HN199" s="263"/>
      <c r="HO199" s="263"/>
      <c r="HP199" s="263"/>
      <c r="HQ199" s="263"/>
      <c r="HR199" s="263"/>
      <c r="HS199" s="263"/>
      <c r="HT199" s="263"/>
      <c r="HU199" s="263"/>
      <c r="HV199" s="263"/>
      <c r="HW199" s="263"/>
      <c r="HX199" s="263"/>
      <c r="HY199" s="263"/>
      <c r="HZ199" s="263"/>
      <c r="IA199" s="263"/>
      <c r="IB199" s="263"/>
      <c r="IC199" s="263"/>
      <c r="ID199" s="263"/>
      <c r="IE199" s="263"/>
      <c r="IF199" s="263"/>
      <c r="IG199" s="263"/>
      <c r="IH199" s="263"/>
      <c r="II199" s="263"/>
      <c r="IJ199" s="263"/>
      <c r="IK199" s="263"/>
      <c r="IL199" s="263"/>
      <c r="IM199" s="263"/>
      <c r="IN199" s="263"/>
      <c r="IO199" s="263"/>
      <c r="IP199" s="263"/>
      <c r="IQ199" s="263"/>
      <c r="IR199" s="263"/>
      <c r="IS199" s="263"/>
      <c r="IT199" s="263"/>
      <c r="IU199" s="263"/>
      <c r="IV199" s="263"/>
    </row>
    <row r="200" spans="1:256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  <c r="GO200" s="263"/>
      <c r="GP200" s="263"/>
      <c r="GQ200" s="263"/>
      <c r="GR200" s="263"/>
      <c r="GS200" s="263"/>
      <c r="GT200" s="263"/>
      <c r="GU200" s="263"/>
      <c r="GV200" s="263"/>
      <c r="GW200" s="263"/>
      <c r="GX200" s="263"/>
      <c r="GY200" s="263"/>
      <c r="GZ200" s="263"/>
      <c r="HA200" s="263"/>
      <c r="HB200" s="263"/>
      <c r="HC200" s="263"/>
      <c r="HD200" s="263"/>
      <c r="HE200" s="263"/>
      <c r="HF200" s="263"/>
      <c r="HG200" s="263"/>
      <c r="HH200" s="263"/>
      <c r="HI200" s="263"/>
      <c r="HJ200" s="263"/>
      <c r="HK200" s="263"/>
      <c r="HL200" s="263"/>
      <c r="HM200" s="263"/>
      <c r="HN200" s="263"/>
      <c r="HO200" s="263"/>
      <c r="HP200" s="263"/>
      <c r="HQ200" s="263"/>
      <c r="HR200" s="263"/>
      <c r="HS200" s="263"/>
      <c r="HT200" s="263"/>
      <c r="HU200" s="263"/>
      <c r="HV200" s="263"/>
      <c r="HW200" s="263"/>
      <c r="HX200" s="263"/>
      <c r="HY200" s="263"/>
      <c r="HZ200" s="263"/>
      <c r="IA200" s="263"/>
      <c r="IB200" s="263"/>
      <c r="IC200" s="263"/>
      <c r="ID200" s="263"/>
      <c r="IE200" s="263"/>
      <c r="IF200" s="263"/>
      <c r="IG200" s="263"/>
      <c r="IH200" s="263"/>
      <c r="II200" s="263"/>
      <c r="IJ200" s="263"/>
      <c r="IK200" s="263"/>
      <c r="IL200" s="263"/>
      <c r="IM200" s="263"/>
      <c r="IN200" s="263"/>
      <c r="IO200" s="263"/>
      <c r="IP200" s="263"/>
      <c r="IQ200" s="263"/>
      <c r="IR200" s="263"/>
      <c r="IS200" s="263"/>
      <c r="IT200" s="263"/>
      <c r="IU200" s="263"/>
      <c r="IV200" s="263"/>
    </row>
    <row r="201" spans="1:256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  <c r="AO201" s="263"/>
      <c r="AP201" s="263"/>
      <c r="AQ201" s="263"/>
      <c r="AR201" s="263"/>
      <c r="AS201" s="263"/>
      <c r="AT201" s="263"/>
      <c r="AU201" s="263"/>
      <c r="AV201" s="263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  <c r="BS201" s="263"/>
      <c r="BT201" s="263"/>
      <c r="BU201" s="263"/>
      <c r="BV201" s="263"/>
      <c r="BW201" s="263"/>
      <c r="BX201" s="263"/>
      <c r="BY201" s="263"/>
      <c r="BZ201" s="263"/>
      <c r="CA201" s="263"/>
      <c r="CB201" s="263"/>
      <c r="CC201" s="263"/>
      <c r="CD201" s="263"/>
      <c r="CE201" s="263"/>
      <c r="CF201" s="263"/>
      <c r="CG201" s="263"/>
      <c r="CH201" s="263"/>
      <c r="CI201" s="263"/>
      <c r="CJ201" s="263"/>
      <c r="CK201" s="263"/>
      <c r="CL201" s="263"/>
      <c r="CM201" s="263"/>
      <c r="CN201" s="263"/>
      <c r="CO201" s="263"/>
      <c r="CP201" s="263"/>
      <c r="CQ201" s="263"/>
      <c r="CR201" s="263"/>
      <c r="CS201" s="263"/>
      <c r="CT201" s="263"/>
      <c r="CU201" s="263"/>
      <c r="CV201" s="263"/>
      <c r="CW201" s="263"/>
      <c r="CX201" s="263"/>
      <c r="CY201" s="263"/>
      <c r="CZ201" s="263"/>
      <c r="DA201" s="263"/>
      <c r="DB201" s="263"/>
      <c r="DC201" s="263"/>
      <c r="DD201" s="263"/>
      <c r="DE201" s="263"/>
      <c r="DF201" s="263"/>
      <c r="DG201" s="263"/>
      <c r="DH201" s="263"/>
      <c r="DI201" s="263"/>
      <c r="DJ201" s="263"/>
      <c r="DK201" s="263"/>
      <c r="DL201" s="263"/>
      <c r="DM201" s="263"/>
      <c r="DN201" s="263"/>
      <c r="DO201" s="263"/>
      <c r="DP201" s="263"/>
      <c r="DQ201" s="263"/>
      <c r="DR201" s="263"/>
      <c r="DS201" s="263"/>
      <c r="DT201" s="263"/>
      <c r="DU201" s="263"/>
      <c r="DV201" s="263"/>
      <c r="DW201" s="263"/>
      <c r="DX201" s="263"/>
      <c r="DY201" s="263"/>
      <c r="DZ201" s="263"/>
      <c r="EA201" s="263"/>
      <c r="EB201" s="263"/>
      <c r="EC201" s="263"/>
      <c r="ED201" s="263"/>
      <c r="EE201" s="263"/>
      <c r="EF201" s="263"/>
      <c r="EG201" s="263"/>
      <c r="EH201" s="263"/>
      <c r="EI201" s="263"/>
      <c r="EJ201" s="263"/>
      <c r="EK201" s="263"/>
      <c r="EL201" s="263"/>
      <c r="EM201" s="263"/>
      <c r="EN201" s="263"/>
      <c r="EO201" s="263"/>
      <c r="EP201" s="263"/>
      <c r="EQ201" s="263"/>
      <c r="ER201" s="263"/>
      <c r="ES201" s="263"/>
      <c r="ET201" s="263"/>
      <c r="EU201" s="263"/>
      <c r="EV201" s="263"/>
      <c r="EW201" s="263"/>
      <c r="EX201" s="263"/>
      <c r="EY201" s="263"/>
      <c r="EZ201" s="263"/>
      <c r="FA201" s="263"/>
      <c r="FB201" s="263"/>
      <c r="FC201" s="263"/>
      <c r="FD201" s="263"/>
      <c r="FE201" s="263"/>
      <c r="FF201" s="263"/>
      <c r="FG201" s="263"/>
      <c r="FH201" s="263"/>
      <c r="FI201" s="263"/>
      <c r="FJ201" s="263"/>
      <c r="FK201" s="263"/>
      <c r="FL201" s="263"/>
      <c r="FM201" s="263"/>
      <c r="FN201" s="263"/>
      <c r="FO201" s="263"/>
      <c r="FP201" s="263"/>
      <c r="FQ201" s="263"/>
      <c r="FR201" s="263"/>
      <c r="FS201" s="263"/>
      <c r="FT201" s="263"/>
      <c r="FU201" s="263"/>
      <c r="FV201" s="263"/>
      <c r="FW201" s="263"/>
      <c r="FX201" s="263"/>
      <c r="FY201" s="263"/>
      <c r="FZ201" s="263"/>
      <c r="GA201" s="263"/>
      <c r="GB201" s="263"/>
      <c r="GC201" s="263"/>
      <c r="GD201" s="263"/>
      <c r="GE201" s="263"/>
      <c r="GF201" s="263"/>
      <c r="GG201" s="263"/>
      <c r="GH201" s="263"/>
      <c r="GI201" s="263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3"/>
      <c r="GV201" s="263"/>
      <c r="GW201" s="263"/>
      <c r="GX201" s="263"/>
      <c r="GY201" s="263"/>
      <c r="GZ201" s="263"/>
      <c r="HA201" s="263"/>
      <c r="HB201" s="263"/>
      <c r="HC201" s="263"/>
      <c r="HD201" s="263"/>
      <c r="HE201" s="263"/>
      <c r="HF201" s="263"/>
      <c r="HG201" s="263"/>
      <c r="HH201" s="263"/>
      <c r="HI201" s="263"/>
      <c r="HJ201" s="263"/>
      <c r="HK201" s="263"/>
      <c r="HL201" s="263"/>
      <c r="HM201" s="263"/>
      <c r="HN201" s="263"/>
      <c r="HO201" s="263"/>
      <c r="HP201" s="263"/>
      <c r="HQ201" s="263"/>
      <c r="HR201" s="263"/>
      <c r="HS201" s="263"/>
      <c r="HT201" s="263"/>
      <c r="HU201" s="263"/>
      <c r="HV201" s="263"/>
      <c r="HW201" s="263"/>
      <c r="HX201" s="263"/>
      <c r="HY201" s="263"/>
      <c r="HZ201" s="263"/>
      <c r="IA201" s="263"/>
      <c r="IB201" s="263"/>
      <c r="IC201" s="263"/>
      <c r="ID201" s="263"/>
      <c r="IE201" s="263"/>
      <c r="IF201" s="263"/>
      <c r="IG201" s="263"/>
      <c r="IH201" s="263"/>
      <c r="II201" s="263"/>
      <c r="IJ201" s="263"/>
      <c r="IK201" s="263"/>
      <c r="IL201" s="263"/>
      <c r="IM201" s="263"/>
      <c r="IN201" s="263"/>
      <c r="IO201" s="263"/>
      <c r="IP201" s="263"/>
      <c r="IQ201" s="263"/>
      <c r="IR201" s="263"/>
      <c r="IS201" s="263"/>
      <c r="IT201" s="263"/>
      <c r="IU201" s="263"/>
      <c r="IV201" s="263"/>
    </row>
    <row r="202" spans="1:256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  <c r="BS202" s="263"/>
      <c r="BT202" s="263"/>
      <c r="BU202" s="263"/>
      <c r="BV202" s="263"/>
      <c r="BW202" s="263"/>
      <c r="BX202" s="263"/>
      <c r="BY202" s="263"/>
      <c r="BZ202" s="263"/>
      <c r="CA202" s="263"/>
      <c r="CB202" s="263"/>
      <c r="CC202" s="263"/>
      <c r="CD202" s="263"/>
      <c r="CE202" s="263"/>
      <c r="CF202" s="263"/>
      <c r="CG202" s="263"/>
      <c r="CH202" s="263"/>
      <c r="CI202" s="263"/>
      <c r="CJ202" s="263"/>
      <c r="CK202" s="263"/>
      <c r="CL202" s="263"/>
      <c r="CM202" s="263"/>
      <c r="CN202" s="263"/>
      <c r="CO202" s="263"/>
      <c r="CP202" s="263"/>
      <c r="CQ202" s="263"/>
      <c r="CR202" s="263"/>
      <c r="CS202" s="263"/>
      <c r="CT202" s="263"/>
      <c r="CU202" s="263"/>
      <c r="CV202" s="263"/>
      <c r="CW202" s="263"/>
      <c r="CX202" s="263"/>
      <c r="CY202" s="263"/>
      <c r="CZ202" s="263"/>
      <c r="DA202" s="263"/>
      <c r="DB202" s="263"/>
      <c r="DC202" s="263"/>
      <c r="DD202" s="263"/>
      <c r="DE202" s="263"/>
      <c r="DF202" s="263"/>
      <c r="DG202" s="263"/>
      <c r="DH202" s="263"/>
      <c r="DI202" s="263"/>
      <c r="DJ202" s="263"/>
      <c r="DK202" s="263"/>
      <c r="DL202" s="263"/>
      <c r="DM202" s="263"/>
      <c r="DN202" s="263"/>
      <c r="DO202" s="263"/>
      <c r="DP202" s="263"/>
      <c r="DQ202" s="263"/>
      <c r="DR202" s="263"/>
      <c r="DS202" s="263"/>
      <c r="DT202" s="263"/>
      <c r="DU202" s="263"/>
      <c r="DV202" s="263"/>
      <c r="DW202" s="263"/>
      <c r="DX202" s="263"/>
      <c r="DY202" s="263"/>
      <c r="DZ202" s="263"/>
      <c r="EA202" s="263"/>
      <c r="EB202" s="263"/>
      <c r="EC202" s="263"/>
      <c r="ED202" s="263"/>
      <c r="EE202" s="263"/>
      <c r="EF202" s="263"/>
      <c r="EG202" s="263"/>
      <c r="EH202" s="263"/>
      <c r="EI202" s="263"/>
      <c r="EJ202" s="263"/>
      <c r="EK202" s="263"/>
      <c r="EL202" s="263"/>
      <c r="EM202" s="263"/>
      <c r="EN202" s="263"/>
      <c r="EO202" s="263"/>
      <c r="EP202" s="263"/>
      <c r="EQ202" s="263"/>
      <c r="ER202" s="263"/>
      <c r="ES202" s="263"/>
      <c r="ET202" s="263"/>
      <c r="EU202" s="263"/>
      <c r="EV202" s="263"/>
      <c r="EW202" s="263"/>
      <c r="EX202" s="263"/>
      <c r="EY202" s="263"/>
      <c r="EZ202" s="263"/>
      <c r="FA202" s="263"/>
      <c r="FB202" s="263"/>
      <c r="FC202" s="263"/>
      <c r="FD202" s="263"/>
      <c r="FE202" s="263"/>
      <c r="FF202" s="263"/>
      <c r="FG202" s="263"/>
      <c r="FH202" s="263"/>
      <c r="FI202" s="263"/>
      <c r="FJ202" s="263"/>
      <c r="FK202" s="263"/>
      <c r="FL202" s="263"/>
      <c r="FM202" s="263"/>
      <c r="FN202" s="263"/>
      <c r="FO202" s="263"/>
      <c r="FP202" s="263"/>
      <c r="FQ202" s="263"/>
      <c r="FR202" s="263"/>
      <c r="FS202" s="263"/>
      <c r="FT202" s="263"/>
      <c r="FU202" s="263"/>
      <c r="FV202" s="263"/>
      <c r="FW202" s="263"/>
      <c r="FX202" s="263"/>
      <c r="FY202" s="263"/>
      <c r="FZ202" s="263"/>
      <c r="GA202" s="263"/>
      <c r="GB202" s="263"/>
      <c r="GC202" s="263"/>
      <c r="GD202" s="263"/>
      <c r="GE202" s="263"/>
      <c r="GF202" s="263"/>
      <c r="GG202" s="263"/>
      <c r="GH202" s="263"/>
      <c r="GI202" s="263"/>
      <c r="GJ202" s="263"/>
      <c r="GK202" s="263"/>
      <c r="GL202" s="263"/>
      <c r="GM202" s="263"/>
      <c r="GN202" s="263"/>
      <c r="GO202" s="263"/>
      <c r="GP202" s="263"/>
      <c r="GQ202" s="263"/>
      <c r="GR202" s="263"/>
      <c r="GS202" s="263"/>
      <c r="GT202" s="263"/>
      <c r="GU202" s="263"/>
      <c r="GV202" s="263"/>
      <c r="GW202" s="263"/>
      <c r="GX202" s="263"/>
      <c r="GY202" s="263"/>
      <c r="GZ202" s="263"/>
      <c r="HA202" s="263"/>
      <c r="HB202" s="263"/>
      <c r="HC202" s="263"/>
      <c r="HD202" s="263"/>
      <c r="HE202" s="263"/>
      <c r="HF202" s="263"/>
      <c r="HG202" s="263"/>
      <c r="HH202" s="263"/>
      <c r="HI202" s="263"/>
      <c r="HJ202" s="263"/>
      <c r="HK202" s="263"/>
      <c r="HL202" s="263"/>
      <c r="HM202" s="263"/>
      <c r="HN202" s="263"/>
      <c r="HO202" s="263"/>
      <c r="HP202" s="263"/>
      <c r="HQ202" s="263"/>
      <c r="HR202" s="263"/>
      <c r="HS202" s="263"/>
      <c r="HT202" s="263"/>
      <c r="HU202" s="263"/>
      <c r="HV202" s="263"/>
      <c r="HW202" s="263"/>
      <c r="HX202" s="263"/>
      <c r="HY202" s="263"/>
      <c r="HZ202" s="263"/>
      <c r="IA202" s="263"/>
      <c r="IB202" s="263"/>
      <c r="IC202" s="263"/>
      <c r="ID202" s="263"/>
      <c r="IE202" s="263"/>
      <c r="IF202" s="263"/>
      <c r="IG202" s="263"/>
      <c r="IH202" s="263"/>
      <c r="II202" s="263"/>
      <c r="IJ202" s="263"/>
      <c r="IK202" s="263"/>
      <c r="IL202" s="263"/>
      <c r="IM202" s="263"/>
      <c r="IN202" s="263"/>
      <c r="IO202" s="263"/>
      <c r="IP202" s="263"/>
      <c r="IQ202" s="263"/>
      <c r="IR202" s="263"/>
      <c r="IS202" s="263"/>
      <c r="IT202" s="263"/>
      <c r="IU202" s="263"/>
      <c r="IV202" s="263"/>
    </row>
    <row r="203" spans="1:256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S203" s="263"/>
      <c r="ET203" s="263"/>
      <c r="EU203" s="263"/>
      <c r="EV203" s="263"/>
      <c r="EW203" s="263"/>
      <c r="EX203" s="263"/>
      <c r="EY203" s="263"/>
      <c r="EZ203" s="263"/>
      <c r="FA203" s="263"/>
      <c r="FB203" s="263"/>
      <c r="FC203" s="263"/>
      <c r="FD203" s="263"/>
      <c r="FE203" s="263"/>
      <c r="FF203" s="263"/>
      <c r="FG203" s="263"/>
      <c r="FH203" s="263"/>
      <c r="FI203" s="263"/>
      <c r="FJ203" s="263"/>
      <c r="FK203" s="263"/>
      <c r="FL203" s="263"/>
      <c r="FM203" s="263"/>
      <c r="FN203" s="263"/>
      <c r="FO203" s="263"/>
      <c r="FP203" s="263"/>
      <c r="FQ203" s="263"/>
      <c r="FR203" s="263"/>
      <c r="FS203" s="263"/>
      <c r="FT203" s="263"/>
      <c r="FU203" s="263"/>
      <c r="FV203" s="263"/>
      <c r="FW203" s="263"/>
      <c r="FX203" s="263"/>
      <c r="FY203" s="263"/>
      <c r="FZ203" s="263"/>
      <c r="GA203" s="263"/>
      <c r="GB203" s="263"/>
      <c r="GC203" s="263"/>
      <c r="GD203" s="263"/>
      <c r="GE203" s="263"/>
      <c r="GF203" s="263"/>
      <c r="GG203" s="263"/>
      <c r="GH203" s="263"/>
      <c r="GI203" s="263"/>
      <c r="GJ203" s="263"/>
      <c r="GK203" s="263"/>
      <c r="GL203" s="263"/>
      <c r="GM203" s="263"/>
      <c r="GN203" s="263"/>
      <c r="GO203" s="263"/>
      <c r="GP203" s="263"/>
      <c r="GQ203" s="263"/>
      <c r="GR203" s="263"/>
      <c r="GS203" s="263"/>
      <c r="GT203" s="263"/>
      <c r="GU203" s="263"/>
      <c r="GV203" s="263"/>
      <c r="GW203" s="263"/>
      <c r="GX203" s="263"/>
      <c r="GY203" s="263"/>
      <c r="GZ203" s="263"/>
      <c r="HA203" s="263"/>
      <c r="HB203" s="263"/>
      <c r="HC203" s="263"/>
      <c r="HD203" s="263"/>
      <c r="HE203" s="263"/>
      <c r="HF203" s="263"/>
      <c r="HG203" s="263"/>
      <c r="HH203" s="263"/>
      <c r="HI203" s="263"/>
      <c r="HJ203" s="263"/>
      <c r="HK203" s="263"/>
      <c r="HL203" s="263"/>
      <c r="HM203" s="263"/>
      <c r="HN203" s="263"/>
      <c r="HO203" s="263"/>
      <c r="HP203" s="263"/>
      <c r="HQ203" s="263"/>
      <c r="HR203" s="263"/>
      <c r="HS203" s="263"/>
      <c r="HT203" s="263"/>
      <c r="HU203" s="263"/>
      <c r="HV203" s="263"/>
      <c r="HW203" s="263"/>
      <c r="HX203" s="263"/>
      <c r="HY203" s="263"/>
      <c r="HZ203" s="263"/>
      <c r="IA203" s="263"/>
      <c r="IB203" s="263"/>
      <c r="IC203" s="263"/>
      <c r="ID203" s="263"/>
      <c r="IE203" s="263"/>
      <c r="IF203" s="263"/>
      <c r="IG203" s="263"/>
      <c r="IH203" s="263"/>
      <c r="II203" s="263"/>
      <c r="IJ203" s="263"/>
      <c r="IK203" s="263"/>
      <c r="IL203" s="263"/>
      <c r="IM203" s="263"/>
      <c r="IN203" s="263"/>
      <c r="IO203" s="263"/>
      <c r="IP203" s="263"/>
      <c r="IQ203" s="263"/>
      <c r="IR203" s="263"/>
      <c r="IS203" s="263"/>
      <c r="IT203" s="263"/>
      <c r="IU203" s="263"/>
      <c r="IV203" s="263"/>
    </row>
    <row r="204" spans="1:256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C204" s="263"/>
      <c r="AD204" s="263"/>
      <c r="AE204" s="263"/>
      <c r="AF204" s="263"/>
      <c r="AG204" s="263"/>
      <c r="AH204" s="263"/>
      <c r="AI204" s="263"/>
      <c r="AJ204" s="263"/>
      <c r="AK204" s="263"/>
      <c r="AL204" s="263"/>
      <c r="AM204" s="263"/>
      <c r="AN204" s="263"/>
      <c r="AO204" s="263"/>
      <c r="AP204" s="263"/>
      <c r="AQ204" s="263"/>
      <c r="AR204" s="263"/>
      <c r="AS204" s="263"/>
      <c r="AT204" s="263"/>
      <c r="AU204" s="263"/>
      <c r="AV204" s="263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3"/>
      <c r="BN204" s="263"/>
      <c r="BO204" s="263"/>
      <c r="BP204" s="263"/>
      <c r="BQ204" s="263"/>
      <c r="BR204" s="263"/>
      <c r="BS204" s="263"/>
      <c r="BT204" s="263"/>
      <c r="BU204" s="263"/>
      <c r="BV204" s="263"/>
      <c r="BW204" s="263"/>
      <c r="BX204" s="263"/>
      <c r="BY204" s="263"/>
      <c r="BZ204" s="263"/>
      <c r="CA204" s="263"/>
      <c r="CB204" s="263"/>
      <c r="CC204" s="263"/>
      <c r="CD204" s="263"/>
      <c r="CE204" s="263"/>
      <c r="CF204" s="263"/>
      <c r="CG204" s="263"/>
      <c r="CH204" s="263"/>
      <c r="CI204" s="263"/>
      <c r="CJ204" s="263"/>
      <c r="CK204" s="263"/>
      <c r="CL204" s="263"/>
      <c r="CM204" s="263"/>
      <c r="CN204" s="263"/>
      <c r="CO204" s="263"/>
      <c r="CP204" s="263"/>
      <c r="CQ204" s="263"/>
      <c r="CR204" s="263"/>
      <c r="CS204" s="263"/>
      <c r="CT204" s="263"/>
      <c r="CU204" s="263"/>
      <c r="CV204" s="263"/>
      <c r="CW204" s="263"/>
      <c r="CX204" s="263"/>
      <c r="CY204" s="263"/>
      <c r="CZ204" s="263"/>
      <c r="DA204" s="263"/>
      <c r="DB204" s="263"/>
      <c r="DC204" s="263"/>
      <c r="DD204" s="263"/>
      <c r="DE204" s="263"/>
      <c r="DF204" s="263"/>
      <c r="DG204" s="263"/>
      <c r="DH204" s="263"/>
      <c r="DI204" s="263"/>
      <c r="DJ204" s="263"/>
      <c r="DK204" s="263"/>
      <c r="DL204" s="263"/>
      <c r="DM204" s="263"/>
      <c r="DN204" s="263"/>
      <c r="DO204" s="263"/>
      <c r="DP204" s="263"/>
      <c r="DQ204" s="263"/>
      <c r="DR204" s="263"/>
      <c r="DS204" s="263"/>
      <c r="DT204" s="263"/>
      <c r="DU204" s="263"/>
      <c r="DV204" s="263"/>
      <c r="DW204" s="263"/>
      <c r="DX204" s="263"/>
      <c r="DY204" s="263"/>
      <c r="DZ204" s="263"/>
      <c r="EA204" s="263"/>
      <c r="EB204" s="263"/>
      <c r="EC204" s="263"/>
      <c r="ED204" s="263"/>
      <c r="EE204" s="263"/>
      <c r="EF204" s="263"/>
      <c r="EG204" s="263"/>
      <c r="EH204" s="263"/>
      <c r="EI204" s="263"/>
      <c r="EJ204" s="263"/>
      <c r="EK204" s="263"/>
      <c r="EL204" s="263"/>
      <c r="EM204" s="263"/>
      <c r="EN204" s="263"/>
      <c r="EO204" s="263"/>
      <c r="EP204" s="263"/>
      <c r="EQ204" s="263"/>
      <c r="ER204" s="263"/>
      <c r="ES204" s="263"/>
      <c r="ET204" s="263"/>
      <c r="EU204" s="263"/>
      <c r="EV204" s="263"/>
      <c r="EW204" s="263"/>
      <c r="EX204" s="263"/>
      <c r="EY204" s="263"/>
      <c r="EZ204" s="263"/>
      <c r="FA204" s="263"/>
      <c r="FB204" s="263"/>
      <c r="FC204" s="263"/>
      <c r="FD204" s="263"/>
      <c r="FE204" s="263"/>
      <c r="FF204" s="263"/>
      <c r="FG204" s="263"/>
      <c r="FH204" s="263"/>
      <c r="FI204" s="263"/>
      <c r="FJ204" s="263"/>
      <c r="FK204" s="263"/>
      <c r="FL204" s="263"/>
      <c r="FM204" s="263"/>
      <c r="FN204" s="263"/>
      <c r="FO204" s="263"/>
      <c r="FP204" s="263"/>
      <c r="FQ204" s="263"/>
      <c r="FR204" s="263"/>
      <c r="FS204" s="263"/>
      <c r="FT204" s="263"/>
      <c r="FU204" s="263"/>
      <c r="FV204" s="263"/>
      <c r="FW204" s="263"/>
      <c r="FX204" s="263"/>
      <c r="FY204" s="263"/>
      <c r="FZ204" s="263"/>
      <c r="GA204" s="263"/>
      <c r="GB204" s="263"/>
      <c r="GC204" s="263"/>
      <c r="GD204" s="263"/>
      <c r="GE204" s="263"/>
      <c r="GF204" s="263"/>
      <c r="GG204" s="263"/>
      <c r="GH204" s="263"/>
      <c r="GI204" s="263"/>
      <c r="GJ204" s="263"/>
      <c r="GK204" s="263"/>
      <c r="GL204" s="263"/>
      <c r="GM204" s="263"/>
      <c r="GN204" s="263"/>
      <c r="GO204" s="263"/>
      <c r="GP204" s="263"/>
      <c r="GQ204" s="263"/>
      <c r="GR204" s="263"/>
      <c r="GS204" s="263"/>
      <c r="GT204" s="263"/>
      <c r="GU204" s="263"/>
      <c r="GV204" s="263"/>
      <c r="GW204" s="263"/>
      <c r="GX204" s="263"/>
      <c r="GY204" s="263"/>
      <c r="GZ204" s="263"/>
      <c r="HA204" s="263"/>
      <c r="HB204" s="263"/>
      <c r="HC204" s="263"/>
      <c r="HD204" s="263"/>
      <c r="HE204" s="263"/>
      <c r="HF204" s="263"/>
      <c r="HG204" s="263"/>
      <c r="HH204" s="263"/>
      <c r="HI204" s="263"/>
      <c r="HJ204" s="263"/>
      <c r="HK204" s="263"/>
      <c r="HL204" s="263"/>
      <c r="HM204" s="263"/>
      <c r="HN204" s="263"/>
      <c r="HO204" s="263"/>
      <c r="HP204" s="263"/>
      <c r="HQ204" s="263"/>
      <c r="HR204" s="263"/>
      <c r="HS204" s="263"/>
      <c r="HT204" s="263"/>
      <c r="HU204" s="263"/>
      <c r="HV204" s="263"/>
      <c r="HW204" s="263"/>
      <c r="HX204" s="263"/>
      <c r="HY204" s="263"/>
      <c r="HZ204" s="263"/>
      <c r="IA204" s="263"/>
      <c r="IB204" s="263"/>
      <c r="IC204" s="263"/>
      <c r="ID204" s="263"/>
      <c r="IE204" s="263"/>
      <c r="IF204" s="263"/>
      <c r="IG204" s="263"/>
      <c r="IH204" s="263"/>
      <c r="II204" s="263"/>
      <c r="IJ204" s="263"/>
      <c r="IK204" s="263"/>
      <c r="IL204" s="263"/>
      <c r="IM204" s="263"/>
      <c r="IN204" s="263"/>
      <c r="IO204" s="263"/>
      <c r="IP204" s="263"/>
      <c r="IQ204" s="263"/>
      <c r="IR204" s="263"/>
      <c r="IS204" s="263"/>
      <c r="IT204" s="263"/>
      <c r="IU204" s="263"/>
      <c r="IV204" s="263"/>
    </row>
    <row r="205" spans="1:256">
      <c r="A205" s="263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C205" s="263"/>
      <c r="AD205" s="263"/>
      <c r="AE205" s="263"/>
      <c r="AF205" s="263"/>
      <c r="AG205" s="263"/>
      <c r="AH205" s="263"/>
      <c r="AI205" s="263"/>
      <c r="AJ205" s="263"/>
      <c r="AK205" s="263"/>
      <c r="AL205" s="263"/>
      <c r="AM205" s="263"/>
      <c r="AN205" s="263"/>
      <c r="AO205" s="263"/>
      <c r="AP205" s="263"/>
      <c r="AQ205" s="263"/>
      <c r="AR205" s="263"/>
      <c r="AS205" s="263"/>
      <c r="AT205" s="263"/>
      <c r="AU205" s="263"/>
      <c r="AV205" s="263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3"/>
      <c r="BN205" s="263"/>
      <c r="BO205" s="263"/>
      <c r="BP205" s="263"/>
      <c r="BQ205" s="263"/>
      <c r="BR205" s="263"/>
      <c r="BS205" s="263"/>
      <c r="BT205" s="263"/>
      <c r="BU205" s="263"/>
      <c r="BV205" s="263"/>
      <c r="BW205" s="263"/>
      <c r="BX205" s="263"/>
      <c r="BY205" s="263"/>
      <c r="BZ205" s="263"/>
      <c r="CA205" s="263"/>
      <c r="CB205" s="263"/>
      <c r="CC205" s="263"/>
      <c r="CD205" s="263"/>
      <c r="CE205" s="263"/>
      <c r="CF205" s="263"/>
      <c r="CG205" s="263"/>
      <c r="CH205" s="263"/>
      <c r="CI205" s="263"/>
      <c r="CJ205" s="263"/>
      <c r="CK205" s="263"/>
      <c r="CL205" s="263"/>
      <c r="CM205" s="263"/>
      <c r="CN205" s="263"/>
      <c r="CO205" s="263"/>
      <c r="CP205" s="263"/>
      <c r="CQ205" s="263"/>
      <c r="CR205" s="263"/>
      <c r="CS205" s="263"/>
      <c r="CT205" s="263"/>
      <c r="CU205" s="263"/>
      <c r="CV205" s="263"/>
      <c r="CW205" s="263"/>
      <c r="CX205" s="263"/>
      <c r="CY205" s="263"/>
      <c r="CZ205" s="263"/>
      <c r="DA205" s="263"/>
      <c r="DB205" s="263"/>
      <c r="DC205" s="263"/>
      <c r="DD205" s="263"/>
      <c r="DE205" s="263"/>
      <c r="DF205" s="263"/>
      <c r="DG205" s="263"/>
      <c r="DH205" s="263"/>
      <c r="DI205" s="263"/>
      <c r="DJ205" s="263"/>
      <c r="DK205" s="263"/>
      <c r="DL205" s="263"/>
      <c r="DM205" s="263"/>
      <c r="DN205" s="263"/>
      <c r="DO205" s="263"/>
      <c r="DP205" s="263"/>
      <c r="DQ205" s="263"/>
      <c r="DR205" s="263"/>
      <c r="DS205" s="263"/>
      <c r="DT205" s="263"/>
      <c r="DU205" s="263"/>
      <c r="DV205" s="263"/>
      <c r="DW205" s="263"/>
      <c r="DX205" s="263"/>
      <c r="DY205" s="263"/>
      <c r="DZ205" s="263"/>
      <c r="EA205" s="263"/>
      <c r="EB205" s="263"/>
      <c r="EC205" s="263"/>
      <c r="ED205" s="263"/>
      <c r="EE205" s="263"/>
      <c r="EF205" s="263"/>
      <c r="EG205" s="263"/>
      <c r="EH205" s="263"/>
      <c r="EI205" s="263"/>
      <c r="EJ205" s="263"/>
      <c r="EK205" s="263"/>
      <c r="EL205" s="263"/>
      <c r="EM205" s="263"/>
      <c r="EN205" s="263"/>
      <c r="EO205" s="263"/>
      <c r="EP205" s="263"/>
      <c r="EQ205" s="263"/>
      <c r="ER205" s="263"/>
      <c r="ES205" s="263"/>
      <c r="ET205" s="263"/>
      <c r="EU205" s="263"/>
      <c r="EV205" s="263"/>
      <c r="EW205" s="263"/>
      <c r="EX205" s="263"/>
      <c r="EY205" s="263"/>
      <c r="EZ205" s="263"/>
      <c r="FA205" s="263"/>
      <c r="FB205" s="263"/>
      <c r="FC205" s="263"/>
      <c r="FD205" s="263"/>
      <c r="FE205" s="263"/>
      <c r="FF205" s="263"/>
      <c r="FG205" s="263"/>
      <c r="FH205" s="263"/>
      <c r="FI205" s="263"/>
      <c r="FJ205" s="263"/>
      <c r="FK205" s="263"/>
      <c r="FL205" s="263"/>
      <c r="FM205" s="263"/>
      <c r="FN205" s="263"/>
      <c r="FO205" s="263"/>
      <c r="FP205" s="263"/>
      <c r="FQ205" s="263"/>
      <c r="FR205" s="263"/>
      <c r="FS205" s="263"/>
      <c r="FT205" s="263"/>
      <c r="FU205" s="263"/>
      <c r="FV205" s="263"/>
      <c r="FW205" s="263"/>
      <c r="FX205" s="263"/>
      <c r="FY205" s="263"/>
      <c r="FZ205" s="263"/>
      <c r="GA205" s="263"/>
      <c r="GB205" s="263"/>
      <c r="GC205" s="263"/>
      <c r="GD205" s="263"/>
      <c r="GE205" s="263"/>
      <c r="GF205" s="263"/>
      <c r="GG205" s="263"/>
      <c r="GH205" s="263"/>
      <c r="GI205" s="263"/>
      <c r="GJ205" s="263"/>
      <c r="GK205" s="263"/>
      <c r="GL205" s="263"/>
      <c r="GM205" s="263"/>
      <c r="GN205" s="263"/>
      <c r="GO205" s="263"/>
      <c r="GP205" s="263"/>
      <c r="GQ205" s="263"/>
      <c r="GR205" s="263"/>
      <c r="GS205" s="263"/>
      <c r="GT205" s="263"/>
      <c r="GU205" s="263"/>
      <c r="GV205" s="263"/>
      <c r="GW205" s="263"/>
      <c r="GX205" s="263"/>
      <c r="GY205" s="263"/>
      <c r="GZ205" s="263"/>
      <c r="HA205" s="263"/>
      <c r="HB205" s="263"/>
      <c r="HC205" s="263"/>
      <c r="HD205" s="263"/>
      <c r="HE205" s="263"/>
      <c r="HF205" s="263"/>
      <c r="HG205" s="263"/>
      <c r="HH205" s="263"/>
      <c r="HI205" s="263"/>
      <c r="HJ205" s="263"/>
      <c r="HK205" s="263"/>
      <c r="HL205" s="263"/>
      <c r="HM205" s="263"/>
      <c r="HN205" s="263"/>
      <c r="HO205" s="263"/>
      <c r="HP205" s="263"/>
      <c r="HQ205" s="263"/>
      <c r="HR205" s="263"/>
      <c r="HS205" s="263"/>
      <c r="HT205" s="263"/>
      <c r="HU205" s="263"/>
      <c r="HV205" s="263"/>
      <c r="HW205" s="263"/>
      <c r="HX205" s="263"/>
      <c r="HY205" s="263"/>
      <c r="HZ205" s="263"/>
      <c r="IA205" s="263"/>
      <c r="IB205" s="263"/>
      <c r="IC205" s="263"/>
      <c r="ID205" s="263"/>
      <c r="IE205" s="263"/>
      <c r="IF205" s="263"/>
      <c r="IG205" s="263"/>
      <c r="IH205" s="263"/>
      <c r="II205" s="263"/>
      <c r="IJ205" s="263"/>
      <c r="IK205" s="263"/>
      <c r="IL205" s="263"/>
      <c r="IM205" s="263"/>
      <c r="IN205" s="263"/>
      <c r="IO205" s="263"/>
      <c r="IP205" s="263"/>
      <c r="IQ205" s="263"/>
      <c r="IR205" s="263"/>
      <c r="IS205" s="263"/>
      <c r="IT205" s="263"/>
      <c r="IU205" s="263"/>
      <c r="IV205" s="263"/>
    </row>
    <row r="206" spans="1:256">
      <c r="A206" s="263"/>
      <c r="B206" s="263"/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C206" s="263"/>
      <c r="AD206" s="263"/>
      <c r="AE206" s="263"/>
      <c r="AF206" s="263"/>
      <c r="AG206" s="263"/>
      <c r="AH206" s="263"/>
      <c r="AI206" s="263"/>
      <c r="AJ206" s="263"/>
      <c r="AK206" s="263"/>
      <c r="AL206" s="263"/>
      <c r="AM206" s="263"/>
      <c r="AN206" s="263"/>
      <c r="AO206" s="263"/>
      <c r="AP206" s="263"/>
      <c r="AQ206" s="263"/>
      <c r="AR206" s="263"/>
      <c r="AS206" s="263"/>
      <c r="AT206" s="263"/>
      <c r="AU206" s="263"/>
      <c r="AV206" s="263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  <c r="BS206" s="263"/>
      <c r="BT206" s="263"/>
      <c r="BU206" s="263"/>
      <c r="BV206" s="263"/>
      <c r="BW206" s="263"/>
      <c r="BX206" s="263"/>
      <c r="BY206" s="263"/>
      <c r="BZ206" s="263"/>
      <c r="CA206" s="263"/>
      <c r="CB206" s="263"/>
      <c r="CC206" s="263"/>
      <c r="CD206" s="263"/>
      <c r="CE206" s="263"/>
      <c r="CF206" s="263"/>
      <c r="CG206" s="263"/>
      <c r="CH206" s="263"/>
      <c r="CI206" s="263"/>
      <c r="CJ206" s="263"/>
      <c r="CK206" s="263"/>
      <c r="CL206" s="263"/>
      <c r="CM206" s="263"/>
      <c r="CN206" s="263"/>
      <c r="CO206" s="263"/>
      <c r="CP206" s="263"/>
      <c r="CQ206" s="263"/>
      <c r="CR206" s="263"/>
      <c r="CS206" s="263"/>
      <c r="CT206" s="263"/>
      <c r="CU206" s="263"/>
      <c r="CV206" s="263"/>
      <c r="CW206" s="263"/>
      <c r="CX206" s="263"/>
      <c r="CY206" s="263"/>
      <c r="CZ206" s="263"/>
      <c r="DA206" s="263"/>
      <c r="DB206" s="263"/>
      <c r="DC206" s="263"/>
      <c r="DD206" s="263"/>
      <c r="DE206" s="263"/>
      <c r="DF206" s="263"/>
      <c r="DG206" s="263"/>
      <c r="DH206" s="263"/>
      <c r="DI206" s="263"/>
      <c r="DJ206" s="263"/>
      <c r="DK206" s="263"/>
      <c r="DL206" s="263"/>
      <c r="DM206" s="263"/>
      <c r="DN206" s="263"/>
      <c r="DO206" s="263"/>
      <c r="DP206" s="263"/>
      <c r="DQ206" s="263"/>
      <c r="DR206" s="263"/>
      <c r="DS206" s="263"/>
      <c r="DT206" s="263"/>
      <c r="DU206" s="263"/>
      <c r="DV206" s="263"/>
      <c r="DW206" s="263"/>
      <c r="DX206" s="263"/>
      <c r="DY206" s="263"/>
      <c r="DZ206" s="263"/>
      <c r="EA206" s="263"/>
      <c r="EB206" s="263"/>
      <c r="EC206" s="263"/>
      <c r="ED206" s="263"/>
      <c r="EE206" s="263"/>
      <c r="EF206" s="263"/>
      <c r="EG206" s="263"/>
      <c r="EH206" s="263"/>
      <c r="EI206" s="263"/>
      <c r="EJ206" s="263"/>
      <c r="EK206" s="263"/>
      <c r="EL206" s="263"/>
      <c r="EM206" s="263"/>
      <c r="EN206" s="263"/>
      <c r="EO206" s="263"/>
      <c r="EP206" s="263"/>
      <c r="EQ206" s="263"/>
      <c r="ER206" s="263"/>
      <c r="ES206" s="263"/>
      <c r="ET206" s="263"/>
      <c r="EU206" s="263"/>
      <c r="EV206" s="263"/>
      <c r="EW206" s="263"/>
      <c r="EX206" s="263"/>
      <c r="EY206" s="263"/>
      <c r="EZ206" s="263"/>
      <c r="FA206" s="263"/>
      <c r="FB206" s="263"/>
      <c r="FC206" s="263"/>
      <c r="FD206" s="263"/>
      <c r="FE206" s="263"/>
      <c r="FF206" s="263"/>
      <c r="FG206" s="263"/>
      <c r="FH206" s="263"/>
      <c r="FI206" s="263"/>
      <c r="FJ206" s="263"/>
      <c r="FK206" s="263"/>
      <c r="FL206" s="263"/>
      <c r="FM206" s="263"/>
      <c r="FN206" s="263"/>
      <c r="FO206" s="263"/>
      <c r="FP206" s="263"/>
      <c r="FQ206" s="263"/>
      <c r="FR206" s="263"/>
      <c r="FS206" s="263"/>
      <c r="FT206" s="263"/>
      <c r="FU206" s="263"/>
      <c r="FV206" s="263"/>
      <c r="FW206" s="263"/>
      <c r="FX206" s="263"/>
      <c r="FY206" s="263"/>
      <c r="FZ206" s="263"/>
      <c r="GA206" s="263"/>
      <c r="GB206" s="263"/>
      <c r="GC206" s="263"/>
      <c r="GD206" s="263"/>
      <c r="GE206" s="263"/>
      <c r="GF206" s="263"/>
      <c r="GG206" s="263"/>
      <c r="GH206" s="263"/>
      <c r="GI206" s="263"/>
      <c r="GJ206" s="263"/>
      <c r="GK206" s="263"/>
      <c r="GL206" s="263"/>
      <c r="GM206" s="263"/>
      <c r="GN206" s="263"/>
      <c r="GO206" s="263"/>
      <c r="GP206" s="263"/>
      <c r="GQ206" s="263"/>
      <c r="GR206" s="263"/>
      <c r="GS206" s="263"/>
      <c r="GT206" s="263"/>
      <c r="GU206" s="263"/>
      <c r="GV206" s="263"/>
      <c r="GW206" s="263"/>
      <c r="GX206" s="263"/>
      <c r="GY206" s="263"/>
      <c r="GZ206" s="263"/>
      <c r="HA206" s="263"/>
      <c r="HB206" s="263"/>
      <c r="HC206" s="263"/>
      <c r="HD206" s="263"/>
      <c r="HE206" s="263"/>
      <c r="HF206" s="263"/>
      <c r="HG206" s="263"/>
      <c r="HH206" s="263"/>
      <c r="HI206" s="263"/>
      <c r="HJ206" s="263"/>
      <c r="HK206" s="263"/>
      <c r="HL206" s="263"/>
      <c r="HM206" s="263"/>
      <c r="HN206" s="263"/>
      <c r="HO206" s="263"/>
      <c r="HP206" s="263"/>
      <c r="HQ206" s="263"/>
      <c r="HR206" s="263"/>
      <c r="HS206" s="263"/>
      <c r="HT206" s="263"/>
      <c r="HU206" s="263"/>
      <c r="HV206" s="263"/>
      <c r="HW206" s="263"/>
      <c r="HX206" s="263"/>
      <c r="HY206" s="263"/>
      <c r="HZ206" s="263"/>
      <c r="IA206" s="263"/>
      <c r="IB206" s="263"/>
      <c r="IC206" s="263"/>
      <c r="ID206" s="263"/>
      <c r="IE206" s="263"/>
      <c r="IF206" s="263"/>
      <c r="IG206" s="263"/>
      <c r="IH206" s="263"/>
      <c r="II206" s="263"/>
      <c r="IJ206" s="263"/>
      <c r="IK206" s="263"/>
      <c r="IL206" s="263"/>
      <c r="IM206" s="263"/>
      <c r="IN206" s="263"/>
      <c r="IO206" s="263"/>
      <c r="IP206" s="263"/>
      <c r="IQ206" s="263"/>
      <c r="IR206" s="263"/>
      <c r="IS206" s="263"/>
      <c r="IT206" s="263"/>
      <c r="IU206" s="263"/>
      <c r="IV206" s="263"/>
    </row>
    <row r="207" spans="1:256">
      <c r="A207" s="263"/>
      <c r="B207" s="263"/>
      <c r="C207" s="263"/>
      <c r="D207" s="263"/>
      <c r="E207" s="263"/>
      <c r="F207" s="263"/>
      <c r="G207" s="263"/>
      <c r="H207" s="263"/>
      <c r="I207" s="263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C207" s="263"/>
      <c r="AD207" s="263"/>
      <c r="AE207" s="263"/>
      <c r="AF207" s="263"/>
      <c r="AG207" s="263"/>
      <c r="AH207" s="263"/>
      <c r="AI207" s="263"/>
      <c r="AJ207" s="263"/>
      <c r="AK207" s="263"/>
      <c r="AL207" s="263"/>
      <c r="AM207" s="263"/>
      <c r="AN207" s="263"/>
      <c r="AO207" s="263"/>
      <c r="AP207" s="263"/>
      <c r="AQ207" s="263"/>
      <c r="AR207" s="263"/>
      <c r="AS207" s="263"/>
      <c r="AT207" s="263"/>
      <c r="AU207" s="263"/>
      <c r="AV207" s="263"/>
      <c r="AW207" s="263"/>
      <c r="AX207" s="263"/>
      <c r="AY207" s="263"/>
      <c r="AZ207" s="263"/>
      <c r="BA207" s="263"/>
      <c r="BB207" s="263"/>
      <c r="BC207" s="263"/>
      <c r="BD207" s="263"/>
      <c r="BE207" s="263"/>
      <c r="BF207" s="263"/>
      <c r="BG207" s="263"/>
      <c r="BH207" s="263"/>
      <c r="BI207" s="263"/>
      <c r="BJ207" s="263"/>
      <c r="BK207" s="263"/>
      <c r="BL207" s="263"/>
      <c r="BM207" s="263"/>
      <c r="BN207" s="263"/>
      <c r="BO207" s="263"/>
      <c r="BP207" s="263"/>
      <c r="BQ207" s="263"/>
      <c r="BR207" s="263"/>
      <c r="BS207" s="263"/>
      <c r="BT207" s="263"/>
      <c r="BU207" s="263"/>
      <c r="BV207" s="263"/>
      <c r="BW207" s="263"/>
      <c r="BX207" s="263"/>
      <c r="BY207" s="263"/>
      <c r="BZ207" s="263"/>
      <c r="CA207" s="263"/>
      <c r="CB207" s="263"/>
      <c r="CC207" s="263"/>
      <c r="CD207" s="263"/>
      <c r="CE207" s="263"/>
      <c r="CF207" s="263"/>
      <c r="CG207" s="263"/>
      <c r="CH207" s="263"/>
      <c r="CI207" s="263"/>
      <c r="CJ207" s="263"/>
      <c r="CK207" s="263"/>
      <c r="CL207" s="263"/>
      <c r="CM207" s="263"/>
      <c r="CN207" s="263"/>
      <c r="CO207" s="263"/>
      <c r="CP207" s="263"/>
      <c r="CQ207" s="263"/>
      <c r="CR207" s="263"/>
      <c r="CS207" s="263"/>
      <c r="CT207" s="263"/>
      <c r="CU207" s="263"/>
      <c r="CV207" s="263"/>
      <c r="CW207" s="263"/>
      <c r="CX207" s="263"/>
      <c r="CY207" s="263"/>
      <c r="CZ207" s="263"/>
      <c r="DA207" s="263"/>
      <c r="DB207" s="263"/>
      <c r="DC207" s="263"/>
      <c r="DD207" s="263"/>
      <c r="DE207" s="263"/>
      <c r="DF207" s="263"/>
      <c r="DG207" s="263"/>
      <c r="DH207" s="263"/>
      <c r="DI207" s="263"/>
      <c r="DJ207" s="263"/>
      <c r="DK207" s="263"/>
      <c r="DL207" s="263"/>
      <c r="DM207" s="263"/>
      <c r="DN207" s="263"/>
      <c r="DO207" s="263"/>
      <c r="DP207" s="263"/>
      <c r="DQ207" s="263"/>
      <c r="DR207" s="263"/>
      <c r="DS207" s="263"/>
      <c r="DT207" s="263"/>
      <c r="DU207" s="263"/>
      <c r="DV207" s="263"/>
      <c r="DW207" s="263"/>
      <c r="DX207" s="263"/>
      <c r="DY207" s="263"/>
      <c r="DZ207" s="263"/>
      <c r="EA207" s="263"/>
      <c r="EB207" s="263"/>
      <c r="EC207" s="263"/>
      <c r="ED207" s="263"/>
      <c r="EE207" s="263"/>
      <c r="EF207" s="263"/>
      <c r="EG207" s="263"/>
      <c r="EH207" s="263"/>
      <c r="EI207" s="263"/>
      <c r="EJ207" s="263"/>
      <c r="EK207" s="263"/>
      <c r="EL207" s="263"/>
      <c r="EM207" s="263"/>
      <c r="EN207" s="263"/>
      <c r="EO207" s="263"/>
      <c r="EP207" s="263"/>
      <c r="EQ207" s="263"/>
      <c r="ER207" s="263"/>
      <c r="ES207" s="263"/>
      <c r="ET207" s="263"/>
      <c r="EU207" s="263"/>
      <c r="EV207" s="263"/>
      <c r="EW207" s="263"/>
      <c r="EX207" s="263"/>
      <c r="EY207" s="263"/>
      <c r="EZ207" s="263"/>
      <c r="FA207" s="263"/>
      <c r="FB207" s="263"/>
      <c r="FC207" s="263"/>
      <c r="FD207" s="263"/>
      <c r="FE207" s="263"/>
      <c r="FF207" s="263"/>
      <c r="FG207" s="263"/>
      <c r="FH207" s="263"/>
      <c r="FI207" s="263"/>
      <c r="FJ207" s="263"/>
      <c r="FK207" s="263"/>
      <c r="FL207" s="263"/>
      <c r="FM207" s="263"/>
      <c r="FN207" s="263"/>
      <c r="FO207" s="263"/>
      <c r="FP207" s="263"/>
      <c r="FQ207" s="263"/>
      <c r="FR207" s="263"/>
      <c r="FS207" s="263"/>
      <c r="FT207" s="263"/>
      <c r="FU207" s="263"/>
      <c r="FV207" s="263"/>
      <c r="FW207" s="263"/>
      <c r="FX207" s="263"/>
      <c r="FY207" s="263"/>
      <c r="FZ207" s="263"/>
      <c r="GA207" s="263"/>
      <c r="GB207" s="263"/>
      <c r="GC207" s="263"/>
      <c r="GD207" s="263"/>
      <c r="GE207" s="263"/>
      <c r="GF207" s="263"/>
      <c r="GG207" s="263"/>
      <c r="GH207" s="263"/>
      <c r="GI207" s="263"/>
      <c r="GJ207" s="263"/>
      <c r="GK207" s="263"/>
      <c r="GL207" s="263"/>
      <c r="GM207" s="263"/>
      <c r="GN207" s="263"/>
      <c r="GO207" s="263"/>
      <c r="GP207" s="263"/>
      <c r="GQ207" s="263"/>
      <c r="GR207" s="263"/>
      <c r="GS207" s="263"/>
      <c r="GT207" s="263"/>
      <c r="GU207" s="263"/>
      <c r="GV207" s="263"/>
      <c r="GW207" s="263"/>
      <c r="GX207" s="263"/>
      <c r="GY207" s="263"/>
      <c r="GZ207" s="263"/>
      <c r="HA207" s="263"/>
      <c r="HB207" s="263"/>
      <c r="HC207" s="263"/>
      <c r="HD207" s="263"/>
      <c r="HE207" s="263"/>
      <c r="HF207" s="263"/>
      <c r="HG207" s="263"/>
      <c r="HH207" s="263"/>
      <c r="HI207" s="263"/>
      <c r="HJ207" s="263"/>
      <c r="HK207" s="263"/>
      <c r="HL207" s="263"/>
      <c r="HM207" s="263"/>
      <c r="HN207" s="263"/>
      <c r="HO207" s="263"/>
      <c r="HP207" s="263"/>
      <c r="HQ207" s="263"/>
      <c r="HR207" s="263"/>
      <c r="HS207" s="263"/>
      <c r="HT207" s="263"/>
      <c r="HU207" s="263"/>
      <c r="HV207" s="263"/>
      <c r="HW207" s="263"/>
      <c r="HX207" s="263"/>
      <c r="HY207" s="263"/>
      <c r="HZ207" s="263"/>
      <c r="IA207" s="263"/>
      <c r="IB207" s="263"/>
      <c r="IC207" s="263"/>
      <c r="ID207" s="263"/>
      <c r="IE207" s="263"/>
      <c r="IF207" s="263"/>
      <c r="IG207" s="263"/>
      <c r="IH207" s="263"/>
      <c r="II207" s="263"/>
      <c r="IJ207" s="263"/>
      <c r="IK207" s="263"/>
      <c r="IL207" s="263"/>
      <c r="IM207" s="263"/>
      <c r="IN207" s="263"/>
      <c r="IO207" s="263"/>
      <c r="IP207" s="263"/>
      <c r="IQ207" s="263"/>
      <c r="IR207" s="263"/>
      <c r="IS207" s="263"/>
      <c r="IT207" s="263"/>
      <c r="IU207" s="263"/>
      <c r="IV207" s="263"/>
    </row>
    <row r="208" spans="1:256">
      <c r="A208" s="263"/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  <c r="Z208" s="263"/>
      <c r="AC208" s="263"/>
      <c r="AD208" s="263"/>
      <c r="AE208" s="263"/>
      <c r="AF208" s="263"/>
      <c r="AG208" s="263"/>
      <c r="AH208" s="263"/>
      <c r="AI208" s="263"/>
      <c r="AJ208" s="263"/>
      <c r="AK208" s="263"/>
      <c r="AL208" s="263"/>
      <c r="AM208" s="263"/>
      <c r="AN208" s="263"/>
      <c r="AO208" s="263"/>
      <c r="AP208" s="263"/>
      <c r="AQ208" s="263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  <c r="BS208" s="263"/>
      <c r="BT208" s="263"/>
      <c r="BU208" s="263"/>
      <c r="BV208" s="263"/>
      <c r="BW208" s="263"/>
      <c r="BX208" s="263"/>
      <c r="BY208" s="263"/>
      <c r="BZ208" s="263"/>
      <c r="CA208" s="263"/>
      <c r="CB208" s="263"/>
      <c r="CC208" s="263"/>
      <c r="CD208" s="263"/>
      <c r="CE208" s="263"/>
      <c r="CF208" s="263"/>
      <c r="CG208" s="263"/>
      <c r="CH208" s="263"/>
      <c r="CI208" s="263"/>
      <c r="CJ208" s="263"/>
      <c r="CK208" s="263"/>
      <c r="CL208" s="263"/>
      <c r="CM208" s="263"/>
      <c r="CN208" s="263"/>
      <c r="CO208" s="263"/>
      <c r="CP208" s="263"/>
      <c r="CQ208" s="263"/>
      <c r="CR208" s="263"/>
      <c r="CS208" s="263"/>
      <c r="CT208" s="263"/>
      <c r="CU208" s="263"/>
      <c r="CV208" s="263"/>
      <c r="CW208" s="263"/>
      <c r="CX208" s="263"/>
      <c r="CY208" s="263"/>
      <c r="CZ208" s="263"/>
      <c r="DA208" s="263"/>
      <c r="DB208" s="263"/>
      <c r="DC208" s="263"/>
      <c r="DD208" s="263"/>
      <c r="DE208" s="263"/>
      <c r="DF208" s="263"/>
      <c r="DG208" s="263"/>
      <c r="DH208" s="263"/>
      <c r="DI208" s="263"/>
      <c r="DJ208" s="263"/>
      <c r="DK208" s="263"/>
      <c r="DL208" s="263"/>
      <c r="DM208" s="263"/>
      <c r="DN208" s="263"/>
      <c r="DO208" s="263"/>
      <c r="DP208" s="263"/>
      <c r="DQ208" s="263"/>
      <c r="DR208" s="263"/>
      <c r="DS208" s="263"/>
      <c r="DT208" s="263"/>
      <c r="DU208" s="263"/>
      <c r="DV208" s="263"/>
      <c r="DW208" s="263"/>
      <c r="DX208" s="263"/>
      <c r="DY208" s="263"/>
      <c r="DZ208" s="263"/>
      <c r="EA208" s="263"/>
      <c r="EB208" s="263"/>
      <c r="EC208" s="263"/>
      <c r="ED208" s="263"/>
      <c r="EE208" s="263"/>
      <c r="EF208" s="263"/>
      <c r="EG208" s="263"/>
      <c r="EH208" s="263"/>
      <c r="EI208" s="263"/>
      <c r="EJ208" s="263"/>
      <c r="EK208" s="263"/>
      <c r="EL208" s="263"/>
      <c r="EM208" s="263"/>
      <c r="EN208" s="263"/>
      <c r="EO208" s="263"/>
      <c r="EP208" s="263"/>
      <c r="EQ208" s="263"/>
      <c r="ER208" s="263"/>
      <c r="ES208" s="263"/>
      <c r="ET208" s="263"/>
      <c r="EU208" s="263"/>
      <c r="EV208" s="263"/>
      <c r="EW208" s="263"/>
      <c r="EX208" s="263"/>
      <c r="EY208" s="263"/>
      <c r="EZ208" s="263"/>
      <c r="FA208" s="263"/>
      <c r="FB208" s="263"/>
      <c r="FC208" s="263"/>
      <c r="FD208" s="263"/>
      <c r="FE208" s="263"/>
      <c r="FF208" s="263"/>
      <c r="FG208" s="263"/>
      <c r="FH208" s="263"/>
      <c r="FI208" s="263"/>
      <c r="FJ208" s="263"/>
      <c r="FK208" s="263"/>
      <c r="FL208" s="263"/>
      <c r="FM208" s="263"/>
      <c r="FN208" s="263"/>
      <c r="FO208" s="263"/>
      <c r="FP208" s="263"/>
      <c r="FQ208" s="263"/>
      <c r="FR208" s="263"/>
      <c r="FS208" s="263"/>
      <c r="FT208" s="263"/>
      <c r="FU208" s="263"/>
      <c r="FV208" s="263"/>
      <c r="FW208" s="263"/>
      <c r="FX208" s="263"/>
      <c r="FY208" s="263"/>
      <c r="FZ208" s="263"/>
      <c r="GA208" s="263"/>
      <c r="GB208" s="263"/>
      <c r="GC208" s="263"/>
      <c r="GD208" s="263"/>
      <c r="GE208" s="263"/>
      <c r="GF208" s="263"/>
      <c r="GG208" s="263"/>
      <c r="GH208" s="263"/>
      <c r="GI208" s="263"/>
      <c r="GJ208" s="263"/>
      <c r="GK208" s="263"/>
      <c r="GL208" s="263"/>
      <c r="GM208" s="263"/>
      <c r="GN208" s="263"/>
      <c r="GO208" s="263"/>
      <c r="GP208" s="263"/>
      <c r="GQ208" s="263"/>
      <c r="GR208" s="263"/>
      <c r="GS208" s="263"/>
      <c r="GT208" s="263"/>
      <c r="GU208" s="263"/>
      <c r="GV208" s="263"/>
      <c r="GW208" s="263"/>
      <c r="GX208" s="263"/>
      <c r="GY208" s="263"/>
      <c r="GZ208" s="263"/>
      <c r="HA208" s="263"/>
      <c r="HB208" s="263"/>
      <c r="HC208" s="263"/>
      <c r="HD208" s="263"/>
      <c r="HE208" s="263"/>
      <c r="HF208" s="263"/>
      <c r="HG208" s="263"/>
      <c r="HH208" s="263"/>
      <c r="HI208" s="263"/>
      <c r="HJ208" s="263"/>
      <c r="HK208" s="263"/>
      <c r="HL208" s="263"/>
      <c r="HM208" s="263"/>
      <c r="HN208" s="263"/>
      <c r="HO208" s="263"/>
      <c r="HP208" s="263"/>
      <c r="HQ208" s="263"/>
      <c r="HR208" s="263"/>
      <c r="HS208" s="263"/>
      <c r="HT208" s="263"/>
      <c r="HU208" s="263"/>
      <c r="HV208" s="263"/>
      <c r="HW208" s="263"/>
      <c r="HX208" s="263"/>
      <c r="HY208" s="263"/>
      <c r="HZ208" s="263"/>
      <c r="IA208" s="263"/>
      <c r="IB208" s="263"/>
      <c r="IC208" s="263"/>
      <c r="ID208" s="263"/>
      <c r="IE208" s="263"/>
      <c r="IF208" s="263"/>
      <c r="IG208" s="263"/>
      <c r="IH208" s="263"/>
      <c r="II208" s="263"/>
      <c r="IJ208" s="263"/>
      <c r="IK208" s="263"/>
      <c r="IL208" s="263"/>
      <c r="IM208" s="263"/>
      <c r="IN208" s="263"/>
      <c r="IO208" s="263"/>
      <c r="IP208" s="263"/>
      <c r="IQ208" s="263"/>
      <c r="IR208" s="263"/>
      <c r="IS208" s="263"/>
      <c r="IT208" s="263"/>
      <c r="IU208" s="263"/>
      <c r="IV208" s="263"/>
    </row>
    <row r="209" spans="1:256">
      <c r="A209" s="263"/>
      <c r="B209" s="263"/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C209" s="263"/>
      <c r="AD209" s="263"/>
      <c r="AE209" s="263"/>
      <c r="AF209" s="263"/>
      <c r="AG209" s="263"/>
      <c r="AH209" s="263"/>
      <c r="AI209" s="263"/>
      <c r="AJ209" s="263"/>
      <c r="AK209" s="263"/>
      <c r="AL209" s="263"/>
      <c r="AM209" s="263"/>
      <c r="AN209" s="263"/>
      <c r="AO209" s="263"/>
      <c r="AP209" s="263"/>
      <c r="AQ209" s="263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  <c r="CA209" s="263"/>
      <c r="CB209" s="263"/>
      <c r="CC209" s="263"/>
      <c r="CD209" s="263"/>
      <c r="CE209" s="263"/>
      <c r="CF209" s="263"/>
      <c r="CG209" s="263"/>
      <c r="CH209" s="263"/>
      <c r="CI209" s="263"/>
      <c r="CJ209" s="263"/>
      <c r="CK209" s="263"/>
      <c r="CL209" s="263"/>
      <c r="CM209" s="263"/>
      <c r="CN209" s="263"/>
      <c r="CO209" s="263"/>
      <c r="CP209" s="263"/>
      <c r="CQ209" s="263"/>
      <c r="CR209" s="263"/>
      <c r="CS209" s="263"/>
      <c r="CT209" s="263"/>
      <c r="CU209" s="263"/>
      <c r="CV209" s="263"/>
      <c r="CW209" s="263"/>
      <c r="CX209" s="263"/>
      <c r="CY209" s="263"/>
      <c r="CZ209" s="263"/>
      <c r="DA209" s="263"/>
      <c r="DB209" s="263"/>
      <c r="DC209" s="263"/>
      <c r="DD209" s="263"/>
      <c r="DE209" s="263"/>
      <c r="DF209" s="263"/>
      <c r="DG209" s="263"/>
      <c r="DH209" s="263"/>
      <c r="DI209" s="263"/>
      <c r="DJ209" s="263"/>
      <c r="DK209" s="263"/>
      <c r="DL209" s="263"/>
      <c r="DM209" s="263"/>
      <c r="DN209" s="263"/>
      <c r="DO209" s="263"/>
      <c r="DP209" s="263"/>
      <c r="DQ209" s="263"/>
      <c r="DR209" s="263"/>
      <c r="DS209" s="263"/>
      <c r="DT209" s="263"/>
      <c r="DU209" s="263"/>
      <c r="DV209" s="263"/>
      <c r="DW209" s="263"/>
      <c r="DX209" s="263"/>
      <c r="DY209" s="263"/>
      <c r="DZ209" s="263"/>
      <c r="EA209" s="263"/>
      <c r="EB209" s="263"/>
      <c r="EC209" s="263"/>
      <c r="ED209" s="263"/>
      <c r="EE209" s="263"/>
      <c r="EF209" s="263"/>
      <c r="EG209" s="263"/>
      <c r="EH209" s="263"/>
      <c r="EI209" s="263"/>
      <c r="EJ209" s="263"/>
      <c r="EK209" s="263"/>
      <c r="EL209" s="263"/>
      <c r="EM209" s="263"/>
      <c r="EN209" s="263"/>
      <c r="EO209" s="263"/>
      <c r="EP209" s="263"/>
      <c r="EQ209" s="263"/>
      <c r="ER209" s="263"/>
      <c r="ES209" s="263"/>
      <c r="ET209" s="263"/>
      <c r="EU209" s="263"/>
      <c r="EV209" s="263"/>
      <c r="EW209" s="263"/>
      <c r="EX209" s="263"/>
      <c r="EY209" s="263"/>
      <c r="EZ209" s="263"/>
      <c r="FA209" s="263"/>
      <c r="FB209" s="263"/>
      <c r="FC209" s="263"/>
      <c r="FD209" s="263"/>
      <c r="FE209" s="263"/>
      <c r="FF209" s="263"/>
      <c r="FG209" s="263"/>
      <c r="FH209" s="263"/>
      <c r="FI209" s="263"/>
      <c r="FJ209" s="263"/>
      <c r="FK209" s="263"/>
      <c r="FL209" s="263"/>
      <c r="FM209" s="263"/>
      <c r="FN209" s="263"/>
      <c r="FO209" s="263"/>
      <c r="FP209" s="263"/>
      <c r="FQ209" s="263"/>
      <c r="FR209" s="263"/>
      <c r="FS209" s="263"/>
      <c r="FT209" s="263"/>
      <c r="FU209" s="263"/>
      <c r="FV209" s="263"/>
      <c r="FW209" s="263"/>
      <c r="FX209" s="263"/>
      <c r="FY209" s="263"/>
      <c r="FZ209" s="263"/>
      <c r="GA209" s="263"/>
      <c r="GB209" s="263"/>
      <c r="GC209" s="263"/>
      <c r="GD209" s="263"/>
      <c r="GE209" s="263"/>
      <c r="GF209" s="263"/>
      <c r="GG209" s="263"/>
      <c r="GH209" s="263"/>
      <c r="GI209" s="263"/>
      <c r="GJ209" s="263"/>
      <c r="GK209" s="263"/>
      <c r="GL209" s="263"/>
      <c r="GM209" s="263"/>
      <c r="GN209" s="263"/>
      <c r="GO209" s="263"/>
      <c r="GP209" s="263"/>
      <c r="GQ209" s="263"/>
      <c r="GR209" s="263"/>
      <c r="GS209" s="263"/>
      <c r="GT209" s="263"/>
      <c r="GU209" s="263"/>
      <c r="GV209" s="263"/>
      <c r="GW209" s="263"/>
      <c r="GX209" s="263"/>
      <c r="GY209" s="263"/>
      <c r="GZ209" s="263"/>
      <c r="HA209" s="263"/>
      <c r="HB209" s="263"/>
      <c r="HC209" s="263"/>
      <c r="HD209" s="263"/>
      <c r="HE209" s="263"/>
      <c r="HF209" s="263"/>
      <c r="HG209" s="263"/>
      <c r="HH209" s="263"/>
      <c r="HI209" s="263"/>
      <c r="HJ209" s="263"/>
      <c r="HK209" s="263"/>
      <c r="HL209" s="263"/>
      <c r="HM209" s="263"/>
      <c r="HN209" s="263"/>
      <c r="HO209" s="263"/>
      <c r="HP209" s="263"/>
      <c r="HQ209" s="263"/>
      <c r="HR209" s="263"/>
      <c r="HS209" s="263"/>
      <c r="HT209" s="263"/>
      <c r="HU209" s="263"/>
      <c r="HV209" s="263"/>
      <c r="HW209" s="263"/>
      <c r="HX209" s="263"/>
      <c r="HY209" s="263"/>
      <c r="HZ209" s="263"/>
      <c r="IA209" s="263"/>
      <c r="IB209" s="263"/>
      <c r="IC209" s="263"/>
      <c r="ID209" s="263"/>
      <c r="IE209" s="263"/>
      <c r="IF209" s="263"/>
      <c r="IG209" s="263"/>
      <c r="IH209" s="263"/>
      <c r="II209" s="263"/>
      <c r="IJ209" s="263"/>
      <c r="IK209" s="263"/>
      <c r="IL209" s="263"/>
      <c r="IM209" s="263"/>
      <c r="IN209" s="263"/>
      <c r="IO209" s="263"/>
      <c r="IP209" s="263"/>
      <c r="IQ209" s="263"/>
      <c r="IR209" s="263"/>
      <c r="IS209" s="263"/>
      <c r="IT209" s="263"/>
      <c r="IU209" s="263"/>
      <c r="IV209" s="263"/>
    </row>
    <row r="210" spans="1:256">
      <c r="A210" s="263"/>
      <c r="B210" s="263"/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C210" s="263"/>
      <c r="AD210" s="263"/>
      <c r="AE210" s="263"/>
      <c r="AF210" s="263"/>
      <c r="AG210" s="263"/>
      <c r="AH210" s="263"/>
      <c r="AI210" s="263"/>
      <c r="AJ210" s="263"/>
      <c r="AK210" s="263"/>
      <c r="AL210" s="263"/>
      <c r="AM210" s="263"/>
      <c r="AN210" s="263"/>
      <c r="AO210" s="263"/>
      <c r="AP210" s="263"/>
      <c r="AQ210" s="263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  <c r="CF210" s="263"/>
      <c r="CG210" s="263"/>
      <c r="CH210" s="263"/>
      <c r="CI210" s="263"/>
      <c r="CJ210" s="263"/>
      <c r="CK210" s="263"/>
      <c r="CL210" s="263"/>
      <c r="CM210" s="263"/>
      <c r="CN210" s="263"/>
      <c r="CO210" s="263"/>
      <c r="CP210" s="263"/>
      <c r="CQ210" s="263"/>
      <c r="CR210" s="263"/>
      <c r="CS210" s="263"/>
      <c r="CT210" s="263"/>
      <c r="CU210" s="263"/>
      <c r="CV210" s="263"/>
      <c r="CW210" s="263"/>
      <c r="CX210" s="263"/>
      <c r="CY210" s="263"/>
      <c r="CZ210" s="263"/>
      <c r="DA210" s="263"/>
      <c r="DB210" s="263"/>
      <c r="DC210" s="263"/>
      <c r="DD210" s="263"/>
      <c r="DE210" s="263"/>
      <c r="DF210" s="263"/>
      <c r="DG210" s="263"/>
      <c r="DH210" s="263"/>
      <c r="DI210" s="263"/>
      <c r="DJ210" s="263"/>
      <c r="DK210" s="263"/>
      <c r="DL210" s="263"/>
      <c r="DM210" s="263"/>
      <c r="DN210" s="263"/>
      <c r="DO210" s="263"/>
      <c r="DP210" s="263"/>
      <c r="DQ210" s="263"/>
      <c r="DR210" s="263"/>
      <c r="DS210" s="263"/>
      <c r="DT210" s="263"/>
      <c r="DU210" s="263"/>
      <c r="DV210" s="263"/>
      <c r="DW210" s="263"/>
      <c r="DX210" s="263"/>
      <c r="DY210" s="263"/>
      <c r="DZ210" s="263"/>
      <c r="EA210" s="263"/>
      <c r="EB210" s="263"/>
      <c r="EC210" s="263"/>
      <c r="ED210" s="263"/>
      <c r="EE210" s="263"/>
      <c r="EF210" s="263"/>
      <c r="EG210" s="263"/>
      <c r="EH210" s="263"/>
      <c r="EI210" s="263"/>
      <c r="EJ210" s="263"/>
      <c r="EK210" s="263"/>
      <c r="EL210" s="263"/>
      <c r="EM210" s="263"/>
      <c r="EN210" s="263"/>
      <c r="EO210" s="263"/>
      <c r="EP210" s="263"/>
      <c r="EQ210" s="263"/>
      <c r="ER210" s="263"/>
      <c r="ES210" s="263"/>
      <c r="ET210" s="263"/>
      <c r="EU210" s="263"/>
      <c r="EV210" s="263"/>
      <c r="EW210" s="263"/>
      <c r="EX210" s="263"/>
      <c r="EY210" s="263"/>
      <c r="EZ210" s="263"/>
      <c r="FA210" s="263"/>
      <c r="FB210" s="263"/>
      <c r="FC210" s="263"/>
      <c r="FD210" s="263"/>
      <c r="FE210" s="263"/>
      <c r="FF210" s="263"/>
      <c r="FG210" s="263"/>
      <c r="FH210" s="263"/>
      <c r="FI210" s="263"/>
      <c r="FJ210" s="263"/>
      <c r="FK210" s="263"/>
      <c r="FL210" s="263"/>
      <c r="FM210" s="263"/>
      <c r="FN210" s="263"/>
      <c r="FO210" s="263"/>
      <c r="FP210" s="263"/>
      <c r="FQ210" s="263"/>
      <c r="FR210" s="263"/>
      <c r="FS210" s="263"/>
      <c r="FT210" s="263"/>
      <c r="FU210" s="263"/>
      <c r="FV210" s="263"/>
      <c r="FW210" s="263"/>
      <c r="FX210" s="263"/>
      <c r="FY210" s="263"/>
      <c r="FZ210" s="263"/>
      <c r="GA210" s="263"/>
      <c r="GB210" s="263"/>
      <c r="GC210" s="263"/>
      <c r="GD210" s="263"/>
      <c r="GE210" s="263"/>
      <c r="GF210" s="263"/>
      <c r="GG210" s="263"/>
      <c r="GH210" s="263"/>
      <c r="GI210" s="263"/>
      <c r="GJ210" s="263"/>
      <c r="GK210" s="263"/>
      <c r="GL210" s="263"/>
      <c r="GM210" s="263"/>
      <c r="GN210" s="263"/>
      <c r="GO210" s="263"/>
      <c r="GP210" s="263"/>
      <c r="GQ210" s="263"/>
      <c r="GR210" s="263"/>
      <c r="GS210" s="263"/>
      <c r="GT210" s="263"/>
      <c r="GU210" s="263"/>
      <c r="GV210" s="263"/>
      <c r="GW210" s="263"/>
      <c r="GX210" s="263"/>
      <c r="GY210" s="263"/>
      <c r="GZ210" s="263"/>
      <c r="HA210" s="263"/>
      <c r="HB210" s="263"/>
      <c r="HC210" s="263"/>
      <c r="HD210" s="263"/>
      <c r="HE210" s="263"/>
      <c r="HF210" s="263"/>
      <c r="HG210" s="263"/>
      <c r="HH210" s="263"/>
      <c r="HI210" s="263"/>
      <c r="HJ210" s="263"/>
      <c r="HK210" s="263"/>
      <c r="HL210" s="263"/>
      <c r="HM210" s="263"/>
      <c r="HN210" s="263"/>
      <c r="HO210" s="263"/>
      <c r="HP210" s="263"/>
      <c r="HQ210" s="263"/>
      <c r="HR210" s="263"/>
      <c r="HS210" s="263"/>
      <c r="HT210" s="263"/>
      <c r="HU210" s="263"/>
      <c r="HV210" s="263"/>
      <c r="HW210" s="263"/>
      <c r="HX210" s="263"/>
      <c r="HY210" s="263"/>
      <c r="HZ210" s="263"/>
      <c r="IA210" s="263"/>
      <c r="IB210" s="263"/>
      <c r="IC210" s="263"/>
      <c r="ID210" s="263"/>
      <c r="IE210" s="263"/>
      <c r="IF210" s="263"/>
      <c r="IG210" s="263"/>
      <c r="IH210" s="263"/>
      <c r="II210" s="263"/>
      <c r="IJ210" s="263"/>
      <c r="IK210" s="263"/>
      <c r="IL210" s="263"/>
      <c r="IM210" s="263"/>
      <c r="IN210" s="263"/>
      <c r="IO210" s="263"/>
      <c r="IP210" s="263"/>
      <c r="IQ210" s="263"/>
      <c r="IR210" s="263"/>
      <c r="IS210" s="263"/>
      <c r="IT210" s="263"/>
      <c r="IU210" s="263"/>
      <c r="IV210" s="263"/>
    </row>
    <row r="211" spans="1:256">
      <c r="A211" s="263"/>
      <c r="B211" s="263"/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  <c r="Z211" s="263"/>
      <c r="AC211" s="263"/>
      <c r="AD211" s="263"/>
      <c r="AE211" s="263"/>
      <c r="AF211" s="263"/>
      <c r="AG211" s="263"/>
      <c r="AH211" s="263"/>
      <c r="AI211" s="263"/>
      <c r="AJ211" s="263"/>
      <c r="AK211" s="263"/>
      <c r="AL211" s="263"/>
      <c r="AM211" s="263"/>
      <c r="AN211" s="263"/>
      <c r="AO211" s="263"/>
      <c r="AP211" s="263"/>
      <c r="AQ211" s="263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  <c r="BS211" s="263"/>
      <c r="BT211" s="263"/>
      <c r="BU211" s="263"/>
      <c r="BV211" s="263"/>
      <c r="BW211" s="263"/>
      <c r="BX211" s="263"/>
      <c r="BY211" s="263"/>
      <c r="BZ211" s="263"/>
      <c r="CA211" s="263"/>
      <c r="CB211" s="263"/>
      <c r="CC211" s="263"/>
      <c r="CD211" s="263"/>
      <c r="CE211" s="263"/>
      <c r="CF211" s="263"/>
      <c r="CG211" s="263"/>
      <c r="CH211" s="263"/>
      <c r="CI211" s="263"/>
      <c r="CJ211" s="263"/>
      <c r="CK211" s="263"/>
      <c r="CL211" s="263"/>
      <c r="CM211" s="263"/>
      <c r="CN211" s="263"/>
      <c r="CO211" s="263"/>
      <c r="CP211" s="263"/>
      <c r="CQ211" s="263"/>
      <c r="CR211" s="263"/>
      <c r="CS211" s="263"/>
      <c r="CT211" s="263"/>
      <c r="CU211" s="263"/>
      <c r="CV211" s="263"/>
      <c r="CW211" s="263"/>
      <c r="CX211" s="263"/>
      <c r="CY211" s="263"/>
      <c r="CZ211" s="263"/>
      <c r="DA211" s="263"/>
      <c r="DB211" s="263"/>
      <c r="DC211" s="263"/>
      <c r="DD211" s="263"/>
      <c r="DE211" s="263"/>
      <c r="DF211" s="263"/>
      <c r="DG211" s="263"/>
      <c r="DH211" s="263"/>
      <c r="DI211" s="263"/>
      <c r="DJ211" s="263"/>
      <c r="DK211" s="263"/>
      <c r="DL211" s="263"/>
      <c r="DM211" s="263"/>
      <c r="DN211" s="263"/>
      <c r="DO211" s="263"/>
      <c r="DP211" s="263"/>
      <c r="DQ211" s="263"/>
      <c r="DR211" s="263"/>
      <c r="DS211" s="263"/>
      <c r="DT211" s="263"/>
      <c r="DU211" s="263"/>
      <c r="DV211" s="263"/>
      <c r="DW211" s="263"/>
      <c r="DX211" s="263"/>
      <c r="DY211" s="263"/>
      <c r="DZ211" s="263"/>
      <c r="EA211" s="263"/>
      <c r="EB211" s="263"/>
      <c r="EC211" s="263"/>
      <c r="ED211" s="263"/>
      <c r="EE211" s="263"/>
      <c r="EF211" s="263"/>
      <c r="EG211" s="263"/>
      <c r="EH211" s="263"/>
      <c r="EI211" s="263"/>
      <c r="EJ211" s="263"/>
      <c r="EK211" s="263"/>
      <c r="EL211" s="263"/>
      <c r="EM211" s="263"/>
      <c r="EN211" s="263"/>
      <c r="EO211" s="263"/>
      <c r="EP211" s="263"/>
      <c r="EQ211" s="263"/>
      <c r="ER211" s="263"/>
      <c r="ES211" s="263"/>
      <c r="ET211" s="263"/>
      <c r="EU211" s="263"/>
      <c r="EV211" s="263"/>
      <c r="EW211" s="263"/>
      <c r="EX211" s="263"/>
      <c r="EY211" s="263"/>
      <c r="EZ211" s="263"/>
      <c r="FA211" s="263"/>
      <c r="FB211" s="263"/>
      <c r="FC211" s="263"/>
      <c r="FD211" s="263"/>
      <c r="FE211" s="263"/>
      <c r="FF211" s="263"/>
      <c r="FG211" s="263"/>
      <c r="FH211" s="263"/>
      <c r="FI211" s="263"/>
      <c r="FJ211" s="263"/>
      <c r="FK211" s="263"/>
      <c r="FL211" s="263"/>
      <c r="FM211" s="263"/>
      <c r="FN211" s="263"/>
      <c r="FO211" s="263"/>
      <c r="FP211" s="263"/>
      <c r="FQ211" s="263"/>
      <c r="FR211" s="263"/>
      <c r="FS211" s="263"/>
      <c r="FT211" s="263"/>
      <c r="FU211" s="263"/>
      <c r="FV211" s="263"/>
      <c r="FW211" s="263"/>
      <c r="FX211" s="263"/>
      <c r="FY211" s="263"/>
      <c r="FZ211" s="263"/>
      <c r="GA211" s="263"/>
      <c r="GB211" s="263"/>
      <c r="GC211" s="263"/>
      <c r="GD211" s="263"/>
      <c r="GE211" s="263"/>
      <c r="GF211" s="263"/>
      <c r="GG211" s="263"/>
      <c r="GH211" s="263"/>
      <c r="GI211" s="263"/>
      <c r="GJ211" s="263"/>
      <c r="GK211" s="263"/>
      <c r="GL211" s="263"/>
      <c r="GM211" s="263"/>
      <c r="GN211" s="263"/>
      <c r="GO211" s="263"/>
      <c r="GP211" s="263"/>
      <c r="GQ211" s="263"/>
      <c r="GR211" s="263"/>
      <c r="GS211" s="263"/>
      <c r="GT211" s="263"/>
      <c r="GU211" s="263"/>
      <c r="GV211" s="263"/>
      <c r="GW211" s="263"/>
      <c r="GX211" s="263"/>
      <c r="GY211" s="263"/>
      <c r="GZ211" s="263"/>
      <c r="HA211" s="263"/>
      <c r="HB211" s="263"/>
      <c r="HC211" s="263"/>
      <c r="HD211" s="263"/>
      <c r="HE211" s="263"/>
      <c r="HF211" s="263"/>
      <c r="HG211" s="263"/>
      <c r="HH211" s="263"/>
      <c r="HI211" s="263"/>
      <c r="HJ211" s="263"/>
      <c r="HK211" s="263"/>
      <c r="HL211" s="263"/>
      <c r="HM211" s="263"/>
      <c r="HN211" s="263"/>
      <c r="HO211" s="263"/>
      <c r="HP211" s="263"/>
      <c r="HQ211" s="263"/>
      <c r="HR211" s="263"/>
      <c r="HS211" s="263"/>
      <c r="HT211" s="263"/>
      <c r="HU211" s="263"/>
      <c r="HV211" s="263"/>
      <c r="HW211" s="263"/>
      <c r="HX211" s="263"/>
      <c r="HY211" s="263"/>
      <c r="HZ211" s="263"/>
      <c r="IA211" s="263"/>
      <c r="IB211" s="263"/>
      <c r="IC211" s="263"/>
      <c r="ID211" s="263"/>
      <c r="IE211" s="263"/>
      <c r="IF211" s="263"/>
      <c r="IG211" s="263"/>
      <c r="IH211" s="263"/>
      <c r="II211" s="263"/>
      <c r="IJ211" s="263"/>
      <c r="IK211" s="263"/>
      <c r="IL211" s="263"/>
      <c r="IM211" s="263"/>
      <c r="IN211" s="263"/>
      <c r="IO211" s="263"/>
      <c r="IP211" s="263"/>
      <c r="IQ211" s="263"/>
      <c r="IR211" s="263"/>
      <c r="IS211" s="263"/>
      <c r="IT211" s="263"/>
      <c r="IU211" s="263"/>
      <c r="IV211" s="263"/>
    </row>
    <row r="212" spans="1:256">
      <c r="A212" s="263"/>
      <c r="B212" s="263"/>
      <c r="C212" s="263"/>
      <c r="D212" s="263"/>
      <c r="E212" s="263"/>
      <c r="F212" s="263"/>
      <c r="G212" s="263"/>
      <c r="H212" s="263"/>
      <c r="I212" s="263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  <c r="Z212" s="263"/>
      <c r="AC212" s="263"/>
      <c r="AD212" s="263"/>
      <c r="AE212" s="263"/>
      <c r="AF212" s="263"/>
      <c r="AG212" s="263"/>
    </row>
    <row r="213" spans="1:256">
      <c r="J213" s="8"/>
      <c r="K213" s="8"/>
      <c r="S213" s="39"/>
      <c r="T213" s="39"/>
      <c r="U213" s="39"/>
      <c r="V213" s="39"/>
      <c r="W213" s="39"/>
      <c r="X213" s="39"/>
      <c r="Y213" s="39"/>
      <c r="Z213" s="39"/>
      <c r="AR213" s="263"/>
      <c r="AS213" s="263"/>
      <c r="AT213" s="263"/>
      <c r="AU213" s="263"/>
      <c r="AV213" s="263"/>
      <c r="AW213" s="263"/>
      <c r="AX213" s="263"/>
      <c r="AY213" s="263"/>
      <c r="AZ213" s="263"/>
      <c r="BA213" s="263"/>
      <c r="BB213" s="263"/>
      <c r="BC213" s="263"/>
      <c r="BD213" s="263"/>
      <c r="BE213" s="263"/>
      <c r="BF213" s="263"/>
      <c r="BG213" s="263"/>
      <c r="BH213" s="263"/>
      <c r="BI213" s="263"/>
      <c r="BJ213" s="263"/>
      <c r="BK213" s="263"/>
      <c r="BL213" s="263"/>
      <c r="BM213" s="263"/>
      <c r="BN213" s="263"/>
      <c r="BO213" s="263"/>
      <c r="BP213" s="263"/>
      <c r="BQ213" s="263"/>
      <c r="BR213" s="263"/>
      <c r="BS213" s="263"/>
      <c r="BT213" s="263"/>
      <c r="BU213" s="263"/>
      <c r="BV213" s="263"/>
      <c r="BW213" s="263"/>
      <c r="BX213" s="263"/>
      <c r="BY213" s="263"/>
      <c r="BZ213" s="263"/>
      <c r="CA213" s="263"/>
      <c r="CB213" s="263"/>
      <c r="CC213" s="263"/>
      <c r="CD213" s="263"/>
      <c r="CE213" s="263"/>
      <c r="CF213" s="263"/>
      <c r="CG213" s="263"/>
      <c r="CH213" s="263"/>
      <c r="CI213" s="263"/>
      <c r="CJ213" s="263"/>
      <c r="CK213" s="263"/>
      <c r="CL213" s="263"/>
      <c r="CM213" s="263"/>
      <c r="CN213" s="263"/>
      <c r="CO213" s="263"/>
      <c r="CP213" s="263"/>
      <c r="CQ213" s="263"/>
      <c r="CR213" s="263"/>
      <c r="CS213" s="263"/>
      <c r="CT213" s="263"/>
      <c r="CU213" s="263"/>
      <c r="CV213" s="263"/>
      <c r="CW213" s="263"/>
      <c r="CX213" s="263"/>
      <c r="CY213" s="263"/>
      <c r="CZ213" s="263"/>
      <c r="DA213" s="263"/>
      <c r="DB213" s="263"/>
      <c r="DC213" s="263"/>
      <c r="DD213" s="263"/>
      <c r="DE213" s="263"/>
      <c r="DF213" s="263"/>
      <c r="DG213" s="263"/>
      <c r="DH213" s="263"/>
      <c r="DI213" s="263"/>
      <c r="DJ213" s="263"/>
      <c r="DK213" s="263"/>
      <c r="DL213" s="263"/>
      <c r="DM213" s="263"/>
      <c r="DN213" s="263"/>
      <c r="DO213" s="263"/>
      <c r="DP213" s="263"/>
      <c r="DQ213" s="263"/>
      <c r="DR213" s="263"/>
      <c r="DS213" s="263"/>
      <c r="DT213" s="263"/>
      <c r="DU213" s="263"/>
      <c r="DV213" s="263"/>
      <c r="DW213" s="263"/>
      <c r="DX213" s="263"/>
      <c r="DY213" s="263"/>
      <c r="DZ213" s="263"/>
      <c r="EA213" s="263"/>
      <c r="EB213" s="263"/>
      <c r="EC213" s="263"/>
      <c r="ED213" s="263"/>
      <c r="EE213" s="263"/>
      <c r="EF213" s="263"/>
      <c r="EG213" s="263"/>
      <c r="EH213" s="263"/>
      <c r="EI213" s="263"/>
      <c r="EJ213" s="263"/>
      <c r="EK213" s="263"/>
      <c r="EL213" s="263"/>
      <c r="EM213" s="263"/>
      <c r="EN213" s="263"/>
      <c r="EO213" s="263"/>
      <c r="EP213" s="263"/>
      <c r="EQ213" s="263"/>
      <c r="ER213" s="263"/>
      <c r="ES213" s="263"/>
      <c r="ET213" s="263"/>
      <c r="EU213" s="263"/>
      <c r="EV213" s="263"/>
      <c r="EW213" s="263"/>
      <c r="EX213" s="263"/>
      <c r="EY213" s="263"/>
      <c r="EZ213" s="263"/>
      <c r="FA213" s="263"/>
      <c r="FB213" s="263"/>
      <c r="FC213" s="263"/>
      <c r="FD213" s="263"/>
      <c r="FE213" s="263"/>
      <c r="FF213" s="263"/>
      <c r="FG213" s="263"/>
      <c r="FH213" s="263"/>
      <c r="FI213" s="263"/>
      <c r="FJ213" s="263"/>
      <c r="FK213" s="263"/>
      <c r="FL213" s="263"/>
      <c r="FM213" s="263"/>
      <c r="FN213" s="263"/>
      <c r="FO213" s="263"/>
      <c r="FP213" s="263"/>
      <c r="FQ213" s="263"/>
      <c r="FR213" s="263"/>
      <c r="FS213" s="263"/>
      <c r="FT213" s="263"/>
      <c r="FU213" s="263"/>
      <c r="FV213" s="263"/>
      <c r="FW213" s="263"/>
      <c r="FX213" s="263"/>
      <c r="FY213" s="263"/>
      <c r="FZ213" s="263"/>
      <c r="GA213" s="263"/>
      <c r="GB213" s="263"/>
      <c r="GC213" s="263"/>
      <c r="GD213" s="263"/>
      <c r="GE213" s="263"/>
      <c r="GF213" s="263"/>
      <c r="GG213" s="263"/>
      <c r="GH213" s="263"/>
      <c r="GI213" s="263"/>
      <c r="GJ213" s="263"/>
      <c r="GK213" s="263"/>
      <c r="GL213" s="263"/>
      <c r="GM213" s="263"/>
      <c r="GN213" s="263"/>
      <c r="GO213" s="263"/>
      <c r="GP213" s="263"/>
      <c r="GQ213" s="263"/>
      <c r="GR213" s="263"/>
      <c r="GS213" s="263"/>
      <c r="GT213" s="263"/>
      <c r="GU213" s="263"/>
      <c r="GV213" s="263"/>
      <c r="GW213" s="263"/>
      <c r="GX213" s="263"/>
      <c r="GY213" s="263"/>
      <c r="GZ213" s="263"/>
      <c r="HA213" s="263"/>
      <c r="HB213" s="263"/>
      <c r="HC213" s="263"/>
      <c r="HD213" s="263"/>
      <c r="HE213" s="263"/>
      <c r="HF213" s="263"/>
      <c r="HG213" s="263"/>
      <c r="HH213" s="263"/>
      <c r="HI213" s="263"/>
      <c r="HJ213" s="263"/>
      <c r="HK213" s="263"/>
      <c r="HL213" s="263"/>
      <c r="HM213" s="263"/>
      <c r="HN213" s="263"/>
      <c r="HO213" s="263"/>
      <c r="HP213" s="263"/>
      <c r="HQ213" s="263"/>
      <c r="HR213" s="263"/>
      <c r="HS213" s="263"/>
      <c r="HT213" s="263"/>
      <c r="HU213" s="263"/>
      <c r="HV213" s="263"/>
      <c r="HW213" s="263"/>
      <c r="HX213" s="263"/>
      <c r="HY213" s="263"/>
      <c r="HZ213" s="263"/>
      <c r="IA213" s="263"/>
      <c r="IB213" s="263"/>
      <c r="IC213" s="263"/>
      <c r="ID213" s="263"/>
      <c r="IE213" s="263"/>
      <c r="IF213" s="263"/>
      <c r="IG213" s="263"/>
      <c r="IH213" s="263"/>
      <c r="II213" s="263"/>
      <c r="IJ213" s="263"/>
      <c r="IK213" s="263"/>
      <c r="IL213" s="263"/>
      <c r="IM213" s="263"/>
      <c r="IN213" s="263"/>
      <c r="IO213" s="263"/>
      <c r="IP213" s="263"/>
      <c r="IQ213" s="263"/>
      <c r="IR213" s="263"/>
      <c r="IS213" s="263"/>
      <c r="IT213" s="263"/>
      <c r="IU213" s="263"/>
      <c r="IV213" s="263"/>
    </row>
    <row r="214" spans="1:256">
      <c r="J214" s="8"/>
      <c r="K214" s="8"/>
      <c r="S214" s="39"/>
      <c r="T214" s="39"/>
      <c r="U214" s="39"/>
      <c r="V214" s="39"/>
      <c r="W214" s="39"/>
      <c r="X214" s="39"/>
      <c r="Y214" s="39"/>
      <c r="Z214" s="39"/>
      <c r="AR214" s="263"/>
      <c r="AS214" s="263"/>
      <c r="AT214" s="263"/>
      <c r="AU214" s="263"/>
      <c r="AV214" s="263"/>
      <c r="AW214" s="263"/>
      <c r="AX214" s="263"/>
      <c r="AY214" s="263"/>
      <c r="AZ214" s="263"/>
      <c r="BA214" s="263"/>
      <c r="BB214" s="263"/>
      <c r="BC214" s="263"/>
      <c r="BD214" s="263"/>
      <c r="BE214" s="263"/>
      <c r="BF214" s="263"/>
      <c r="BG214" s="263"/>
      <c r="BH214" s="263"/>
      <c r="BI214" s="263"/>
      <c r="BJ214" s="263"/>
      <c r="BK214" s="263"/>
      <c r="BL214" s="263"/>
      <c r="BM214" s="263"/>
      <c r="BN214" s="263"/>
      <c r="BO214" s="263"/>
      <c r="BP214" s="263"/>
      <c r="BQ214" s="263"/>
      <c r="BR214" s="263"/>
      <c r="BS214" s="263"/>
      <c r="BT214" s="263"/>
      <c r="BU214" s="263"/>
      <c r="BV214" s="263"/>
      <c r="BW214" s="263"/>
      <c r="BX214" s="263"/>
      <c r="BY214" s="263"/>
      <c r="BZ214" s="263"/>
      <c r="CA214" s="263"/>
      <c r="CB214" s="263"/>
      <c r="CC214" s="263"/>
      <c r="CD214" s="263"/>
      <c r="CE214" s="263"/>
      <c r="CF214" s="263"/>
      <c r="CG214" s="263"/>
      <c r="CH214" s="263"/>
      <c r="CI214" s="263"/>
      <c r="CJ214" s="263"/>
      <c r="CK214" s="263"/>
      <c r="CL214" s="263"/>
      <c r="CM214" s="263"/>
      <c r="CN214" s="263"/>
      <c r="CO214" s="263"/>
      <c r="CP214" s="263"/>
      <c r="CQ214" s="263"/>
      <c r="CR214" s="263"/>
      <c r="CS214" s="263"/>
      <c r="CT214" s="263"/>
      <c r="CU214" s="263"/>
      <c r="CV214" s="263"/>
      <c r="CW214" s="263"/>
      <c r="CX214" s="263"/>
      <c r="CY214" s="263"/>
      <c r="CZ214" s="263"/>
      <c r="DA214" s="263"/>
      <c r="DB214" s="263"/>
      <c r="DC214" s="263"/>
      <c r="DD214" s="263"/>
      <c r="DE214" s="263"/>
      <c r="DF214" s="263"/>
      <c r="DG214" s="263"/>
      <c r="DH214" s="263"/>
      <c r="DI214" s="263"/>
      <c r="DJ214" s="263"/>
      <c r="DK214" s="263"/>
      <c r="DL214" s="263"/>
      <c r="DM214" s="263"/>
      <c r="DN214" s="263"/>
      <c r="DO214" s="263"/>
      <c r="DP214" s="263"/>
      <c r="DQ214" s="263"/>
      <c r="DR214" s="263"/>
      <c r="DS214" s="263"/>
      <c r="DT214" s="263"/>
      <c r="DU214" s="263"/>
      <c r="DV214" s="263"/>
      <c r="DW214" s="263"/>
      <c r="DX214" s="263"/>
      <c r="DY214" s="263"/>
      <c r="DZ214" s="263"/>
      <c r="EA214" s="263"/>
      <c r="EB214" s="263"/>
      <c r="EC214" s="263"/>
      <c r="ED214" s="263"/>
      <c r="EE214" s="263"/>
      <c r="EF214" s="263"/>
      <c r="EG214" s="263"/>
      <c r="EH214" s="263"/>
      <c r="EI214" s="263"/>
      <c r="EJ214" s="263"/>
      <c r="EK214" s="263"/>
      <c r="EL214" s="263"/>
      <c r="EM214" s="263"/>
      <c r="EN214" s="263"/>
      <c r="EO214" s="263"/>
      <c r="EP214" s="263"/>
      <c r="EQ214" s="263"/>
      <c r="ER214" s="263"/>
      <c r="ES214" s="263"/>
      <c r="ET214" s="263"/>
      <c r="EU214" s="263"/>
      <c r="EV214" s="263"/>
      <c r="EW214" s="263"/>
      <c r="EX214" s="263"/>
      <c r="EY214" s="263"/>
      <c r="EZ214" s="263"/>
      <c r="FA214" s="263"/>
      <c r="FB214" s="263"/>
      <c r="FC214" s="263"/>
      <c r="FD214" s="263"/>
      <c r="FE214" s="263"/>
      <c r="FF214" s="263"/>
      <c r="FG214" s="263"/>
      <c r="FH214" s="263"/>
      <c r="FI214" s="263"/>
      <c r="FJ214" s="263"/>
      <c r="FK214" s="263"/>
      <c r="FL214" s="263"/>
      <c r="FM214" s="263"/>
      <c r="FN214" s="263"/>
      <c r="FO214" s="263"/>
      <c r="FP214" s="263"/>
      <c r="FQ214" s="263"/>
      <c r="FR214" s="263"/>
      <c r="FS214" s="263"/>
      <c r="FT214" s="263"/>
      <c r="FU214" s="263"/>
      <c r="FV214" s="263"/>
      <c r="FW214" s="263"/>
      <c r="FX214" s="263"/>
      <c r="FY214" s="263"/>
      <c r="FZ214" s="263"/>
      <c r="GA214" s="263"/>
      <c r="GB214" s="263"/>
      <c r="GC214" s="263"/>
      <c r="GD214" s="263"/>
      <c r="GE214" s="263"/>
      <c r="GF214" s="263"/>
      <c r="GG214" s="263"/>
      <c r="GH214" s="263"/>
      <c r="GI214" s="263"/>
      <c r="GJ214" s="263"/>
      <c r="GK214" s="263"/>
      <c r="GL214" s="263"/>
      <c r="GM214" s="263"/>
      <c r="GN214" s="263"/>
      <c r="GO214" s="263"/>
      <c r="GP214" s="263"/>
      <c r="GQ214" s="263"/>
      <c r="GR214" s="263"/>
      <c r="GS214" s="263"/>
      <c r="GT214" s="263"/>
      <c r="GU214" s="263"/>
      <c r="GV214" s="263"/>
      <c r="GW214" s="263"/>
      <c r="GX214" s="263"/>
      <c r="GY214" s="263"/>
      <c r="GZ214" s="263"/>
      <c r="HA214" s="263"/>
      <c r="HB214" s="263"/>
      <c r="HC214" s="263"/>
      <c r="HD214" s="263"/>
      <c r="HE214" s="263"/>
      <c r="HF214" s="263"/>
      <c r="HG214" s="263"/>
      <c r="HH214" s="263"/>
      <c r="HI214" s="263"/>
      <c r="HJ214" s="263"/>
      <c r="HK214" s="263"/>
      <c r="HL214" s="263"/>
      <c r="HM214" s="263"/>
      <c r="HN214" s="263"/>
      <c r="HO214" s="263"/>
      <c r="HP214" s="263"/>
      <c r="HQ214" s="263"/>
      <c r="HR214" s="263"/>
      <c r="HS214" s="263"/>
      <c r="HT214" s="263"/>
      <c r="HU214" s="263"/>
      <c r="HV214" s="263"/>
      <c r="HW214" s="263"/>
      <c r="HX214" s="263"/>
      <c r="HY214" s="263"/>
      <c r="HZ214" s="263"/>
      <c r="IA214" s="263"/>
      <c r="IB214" s="263"/>
      <c r="IC214" s="263"/>
      <c r="ID214" s="263"/>
      <c r="IE214" s="263"/>
      <c r="IF214" s="263"/>
      <c r="IG214" s="263"/>
      <c r="IH214" s="263"/>
      <c r="II214" s="263"/>
      <c r="IJ214" s="263"/>
      <c r="IK214" s="263"/>
      <c r="IL214" s="263"/>
      <c r="IM214" s="263"/>
      <c r="IN214" s="263"/>
      <c r="IO214" s="263"/>
      <c r="IP214" s="263"/>
      <c r="IQ214" s="263"/>
      <c r="IR214" s="263"/>
      <c r="IS214" s="263"/>
      <c r="IT214" s="263"/>
      <c r="IU214" s="263"/>
      <c r="IV214" s="263"/>
    </row>
    <row r="215" spans="1:256">
      <c r="J215" s="8"/>
      <c r="K215" s="8"/>
      <c r="S215" s="39"/>
      <c r="T215" s="39"/>
      <c r="U215" s="39"/>
      <c r="V215" s="39"/>
      <c r="W215" s="39"/>
      <c r="X215" s="39"/>
      <c r="Y215" s="39"/>
      <c r="Z215" s="39"/>
      <c r="AR215" s="263"/>
      <c r="AS215" s="263"/>
      <c r="AT215" s="263"/>
      <c r="AU215" s="263"/>
      <c r="AV215" s="263"/>
      <c r="AW215" s="263"/>
      <c r="AX215" s="263"/>
      <c r="AY215" s="263"/>
      <c r="AZ215" s="263"/>
      <c r="BA215" s="263"/>
      <c r="BB215" s="263"/>
      <c r="BC215" s="263"/>
      <c r="BD215" s="263"/>
      <c r="BE215" s="263"/>
      <c r="BF215" s="263"/>
      <c r="BG215" s="263"/>
      <c r="BH215" s="263"/>
      <c r="BI215" s="263"/>
      <c r="BJ215" s="263"/>
      <c r="BK215" s="263"/>
      <c r="BL215" s="263"/>
      <c r="BM215" s="263"/>
      <c r="BN215" s="263"/>
      <c r="BO215" s="263"/>
      <c r="BP215" s="263"/>
      <c r="BQ215" s="263"/>
      <c r="BR215" s="263"/>
      <c r="BS215" s="263"/>
      <c r="BT215" s="263"/>
      <c r="BU215" s="263"/>
      <c r="BV215" s="263"/>
      <c r="BW215" s="263"/>
      <c r="BX215" s="263"/>
      <c r="BY215" s="263"/>
      <c r="BZ215" s="263"/>
      <c r="CA215" s="263"/>
      <c r="CB215" s="263"/>
      <c r="CC215" s="263"/>
      <c r="CD215" s="263"/>
      <c r="CE215" s="263"/>
      <c r="CF215" s="263"/>
      <c r="CG215" s="263"/>
      <c r="CH215" s="263"/>
      <c r="CI215" s="263"/>
      <c r="CJ215" s="263"/>
      <c r="CK215" s="263"/>
      <c r="CL215" s="263"/>
      <c r="CM215" s="263"/>
      <c r="CN215" s="263"/>
      <c r="CO215" s="263"/>
      <c r="CP215" s="263"/>
      <c r="CQ215" s="263"/>
      <c r="CR215" s="263"/>
      <c r="CS215" s="263"/>
      <c r="CT215" s="263"/>
      <c r="CU215" s="263"/>
      <c r="CV215" s="263"/>
      <c r="CW215" s="263"/>
      <c r="CX215" s="263"/>
      <c r="CY215" s="263"/>
      <c r="CZ215" s="263"/>
      <c r="DA215" s="263"/>
      <c r="DB215" s="263"/>
      <c r="DC215" s="263"/>
      <c r="DD215" s="263"/>
      <c r="DE215" s="263"/>
      <c r="DF215" s="263"/>
      <c r="DG215" s="263"/>
      <c r="DH215" s="263"/>
      <c r="DI215" s="263"/>
      <c r="DJ215" s="263"/>
      <c r="DK215" s="263"/>
      <c r="DL215" s="263"/>
      <c r="DM215" s="263"/>
      <c r="DN215" s="263"/>
      <c r="DO215" s="263"/>
      <c r="DP215" s="263"/>
      <c r="DQ215" s="263"/>
      <c r="DR215" s="263"/>
      <c r="DS215" s="263"/>
      <c r="DT215" s="263"/>
      <c r="DU215" s="263"/>
      <c r="DV215" s="263"/>
      <c r="DW215" s="263"/>
      <c r="DX215" s="263"/>
      <c r="DY215" s="263"/>
      <c r="DZ215" s="263"/>
      <c r="EA215" s="263"/>
      <c r="EB215" s="263"/>
      <c r="EC215" s="263"/>
      <c r="ED215" s="263"/>
      <c r="EE215" s="263"/>
      <c r="EF215" s="263"/>
      <c r="EG215" s="263"/>
      <c r="EH215" s="263"/>
      <c r="EI215" s="263"/>
      <c r="EJ215" s="263"/>
      <c r="EK215" s="263"/>
      <c r="EL215" s="263"/>
      <c r="EM215" s="263"/>
      <c r="EN215" s="263"/>
      <c r="EO215" s="263"/>
      <c r="EP215" s="263"/>
      <c r="EQ215" s="263"/>
      <c r="ER215" s="263"/>
      <c r="ES215" s="263"/>
      <c r="ET215" s="263"/>
      <c r="EU215" s="263"/>
      <c r="EV215" s="263"/>
      <c r="EW215" s="263"/>
      <c r="EX215" s="263"/>
      <c r="EY215" s="263"/>
      <c r="EZ215" s="263"/>
      <c r="FA215" s="263"/>
      <c r="FB215" s="263"/>
      <c r="FC215" s="263"/>
      <c r="FD215" s="263"/>
      <c r="FE215" s="263"/>
      <c r="FF215" s="263"/>
      <c r="FG215" s="263"/>
      <c r="FH215" s="263"/>
      <c r="FI215" s="263"/>
      <c r="FJ215" s="263"/>
      <c r="FK215" s="263"/>
      <c r="FL215" s="263"/>
      <c r="FM215" s="263"/>
      <c r="FN215" s="263"/>
      <c r="FO215" s="263"/>
      <c r="FP215" s="263"/>
      <c r="FQ215" s="263"/>
      <c r="FR215" s="263"/>
      <c r="FS215" s="263"/>
      <c r="FT215" s="263"/>
      <c r="FU215" s="263"/>
      <c r="FV215" s="263"/>
      <c r="FW215" s="263"/>
      <c r="FX215" s="263"/>
      <c r="FY215" s="263"/>
      <c r="FZ215" s="263"/>
      <c r="GA215" s="263"/>
      <c r="GB215" s="263"/>
      <c r="GC215" s="263"/>
      <c r="GD215" s="263"/>
      <c r="GE215" s="263"/>
      <c r="GF215" s="263"/>
      <c r="GG215" s="263"/>
      <c r="GH215" s="263"/>
      <c r="GI215" s="263"/>
      <c r="GJ215" s="263"/>
      <c r="GK215" s="263"/>
      <c r="GL215" s="263"/>
      <c r="GM215" s="263"/>
      <c r="GN215" s="263"/>
      <c r="GO215" s="263"/>
      <c r="GP215" s="263"/>
      <c r="GQ215" s="263"/>
      <c r="GR215" s="263"/>
      <c r="GS215" s="263"/>
      <c r="GT215" s="263"/>
      <c r="GU215" s="263"/>
      <c r="GV215" s="263"/>
      <c r="GW215" s="263"/>
      <c r="GX215" s="263"/>
      <c r="GY215" s="263"/>
      <c r="GZ215" s="263"/>
      <c r="HA215" s="263"/>
      <c r="HB215" s="263"/>
      <c r="HC215" s="263"/>
      <c r="HD215" s="263"/>
      <c r="HE215" s="263"/>
      <c r="HF215" s="263"/>
      <c r="HG215" s="263"/>
      <c r="HH215" s="263"/>
      <c r="HI215" s="263"/>
      <c r="HJ215" s="263"/>
      <c r="HK215" s="263"/>
      <c r="HL215" s="263"/>
      <c r="HM215" s="263"/>
      <c r="HN215" s="263"/>
      <c r="HO215" s="263"/>
      <c r="HP215" s="263"/>
      <c r="HQ215" s="263"/>
      <c r="HR215" s="263"/>
      <c r="HS215" s="263"/>
      <c r="HT215" s="263"/>
      <c r="HU215" s="263"/>
      <c r="HV215" s="263"/>
      <c r="HW215" s="263"/>
      <c r="HX215" s="263"/>
      <c r="HY215" s="263"/>
      <c r="HZ215" s="263"/>
      <c r="IA215" s="263"/>
      <c r="IB215" s="263"/>
      <c r="IC215" s="263"/>
      <c r="ID215" s="263"/>
      <c r="IE215" s="263"/>
      <c r="IF215" s="263"/>
      <c r="IG215" s="263"/>
      <c r="IH215" s="263"/>
      <c r="II215" s="263"/>
      <c r="IJ215" s="263"/>
      <c r="IK215" s="263"/>
      <c r="IL215" s="263"/>
      <c r="IM215" s="263"/>
      <c r="IN215" s="263"/>
      <c r="IO215" s="263"/>
      <c r="IP215" s="263"/>
      <c r="IQ215" s="263"/>
      <c r="IR215" s="263"/>
      <c r="IS215" s="263"/>
      <c r="IT215" s="263"/>
      <c r="IU215" s="263"/>
      <c r="IV215" s="263"/>
    </row>
    <row r="216" spans="1:256">
      <c r="J216" s="8"/>
      <c r="K216" s="8"/>
      <c r="S216" s="39"/>
      <c r="T216" s="39"/>
      <c r="U216" s="39"/>
      <c r="V216" s="39"/>
      <c r="W216" s="39"/>
      <c r="X216" s="39"/>
      <c r="Y216" s="39"/>
      <c r="Z216" s="39"/>
      <c r="AR216" s="263"/>
      <c r="AS216" s="263"/>
      <c r="AT216" s="263"/>
      <c r="AU216" s="263"/>
      <c r="AV216" s="263"/>
      <c r="AW216" s="263"/>
      <c r="AX216" s="263"/>
      <c r="AY216" s="263"/>
      <c r="AZ216" s="263"/>
      <c r="BA216" s="263"/>
      <c r="BB216" s="263"/>
      <c r="BC216" s="263"/>
      <c r="BD216" s="263"/>
      <c r="BE216" s="263"/>
      <c r="BF216" s="263"/>
      <c r="BG216" s="263"/>
      <c r="BH216" s="263"/>
      <c r="BI216" s="263"/>
      <c r="BJ216" s="263"/>
      <c r="BK216" s="263"/>
      <c r="BL216" s="263"/>
      <c r="BM216" s="263"/>
      <c r="BN216" s="263"/>
      <c r="BO216" s="263"/>
      <c r="BP216" s="263"/>
      <c r="BQ216" s="263"/>
      <c r="BR216" s="263"/>
      <c r="BS216" s="263"/>
      <c r="BT216" s="263"/>
      <c r="BU216" s="263"/>
      <c r="BV216" s="263"/>
      <c r="BW216" s="263"/>
      <c r="BX216" s="263"/>
      <c r="BY216" s="263"/>
      <c r="BZ216" s="263"/>
      <c r="CA216" s="263"/>
      <c r="CB216" s="263"/>
      <c r="CC216" s="263"/>
      <c r="CD216" s="263"/>
      <c r="CE216" s="263"/>
      <c r="CF216" s="263"/>
      <c r="CG216" s="263"/>
      <c r="CH216" s="263"/>
      <c r="CI216" s="263"/>
      <c r="CJ216" s="263"/>
      <c r="CK216" s="263"/>
      <c r="CL216" s="263"/>
      <c r="CM216" s="263"/>
      <c r="CN216" s="263"/>
      <c r="CO216" s="263"/>
      <c r="CP216" s="263"/>
      <c r="CQ216" s="263"/>
      <c r="CR216" s="263"/>
      <c r="CS216" s="263"/>
      <c r="CT216" s="263"/>
      <c r="CU216" s="263"/>
      <c r="CV216" s="263"/>
      <c r="CW216" s="263"/>
      <c r="CX216" s="263"/>
      <c r="CY216" s="263"/>
      <c r="CZ216" s="263"/>
      <c r="DA216" s="263"/>
      <c r="DB216" s="263"/>
      <c r="DC216" s="263"/>
      <c r="DD216" s="263"/>
      <c r="DE216" s="263"/>
      <c r="DF216" s="263"/>
      <c r="DG216" s="263"/>
      <c r="DH216" s="263"/>
      <c r="DI216" s="263"/>
      <c r="DJ216" s="263"/>
      <c r="DK216" s="263"/>
      <c r="DL216" s="263"/>
      <c r="DM216" s="263"/>
      <c r="DN216" s="263"/>
      <c r="DO216" s="263"/>
      <c r="DP216" s="263"/>
      <c r="DQ216" s="263"/>
      <c r="DR216" s="263"/>
      <c r="DS216" s="263"/>
      <c r="DT216" s="263"/>
      <c r="DU216" s="263"/>
      <c r="DV216" s="263"/>
      <c r="DW216" s="263"/>
      <c r="DX216" s="263"/>
      <c r="DY216" s="263"/>
      <c r="DZ216" s="263"/>
      <c r="EA216" s="263"/>
      <c r="EB216" s="263"/>
      <c r="EC216" s="263"/>
      <c r="ED216" s="263"/>
      <c r="EE216" s="263"/>
      <c r="EF216" s="263"/>
      <c r="EG216" s="263"/>
      <c r="EH216" s="263"/>
      <c r="EI216" s="263"/>
      <c r="EJ216" s="263"/>
      <c r="EK216" s="263"/>
      <c r="EL216" s="263"/>
      <c r="EM216" s="263"/>
      <c r="EN216" s="263"/>
      <c r="EO216" s="263"/>
      <c r="EP216" s="263"/>
      <c r="EQ216" s="263"/>
      <c r="ER216" s="263"/>
      <c r="ES216" s="263"/>
      <c r="ET216" s="263"/>
      <c r="EU216" s="263"/>
      <c r="EV216" s="263"/>
      <c r="EW216" s="263"/>
      <c r="EX216" s="263"/>
      <c r="EY216" s="263"/>
      <c r="EZ216" s="263"/>
      <c r="FA216" s="263"/>
      <c r="FB216" s="263"/>
      <c r="FC216" s="263"/>
      <c r="FD216" s="263"/>
      <c r="FE216" s="263"/>
      <c r="FF216" s="263"/>
      <c r="FG216" s="263"/>
      <c r="FH216" s="263"/>
      <c r="FI216" s="263"/>
      <c r="FJ216" s="263"/>
      <c r="FK216" s="263"/>
      <c r="FL216" s="263"/>
      <c r="FM216" s="263"/>
      <c r="FN216" s="263"/>
      <c r="FO216" s="263"/>
      <c r="FP216" s="263"/>
      <c r="FQ216" s="263"/>
      <c r="FR216" s="263"/>
      <c r="FS216" s="263"/>
      <c r="FT216" s="263"/>
      <c r="FU216" s="263"/>
      <c r="FV216" s="263"/>
      <c r="FW216" s="263"/>
      <c r="FX216" s="263"/>
      <c r="FY216" s="263"/>
      <c r="FZ216" s="263"/>
      <c r="GA216" s="263"/>
      <c r="GB216" s="263"/>
      <c r="GC216" s="263"/>
      <c r="GD216" s="263"/>
      <c r="GE216" s="263"/>
      <c r="GF216" s="263"/>
      <c r="GG216" s="263"/>
      <c r="GH216" s="263"/>
      <c r="GI216" s="263"/>
      <c r="GJ216" s="263"/>
      <c r="GK216" s="263"/>
      <c r="GL216" s="263"/>
      <c r="GM216" s="263"/>
      <c r="GN216" s="263"/>
      <c r="GO216" s="263"/>
      <c r="GP216" s="263"/>
      <c r="GQ216" s="263"/>
      <c r="GR216" s="263"/>
      <c r="GS216" s="263"/>
      <c r="GT216" s="263"/>
      <c r="GU216" s="263"/>
      <c r="GV216" s="263"/>
      <c r="GW216" s="263"/>
      <c r="GX216" s="263"/>
      <c r="GY216" s="263"/>
      <c r="GZ216" s="263"/>
      <c r="HA216" s="263"/>
      <c r="HB216" s="263"/>
      <c r="HC216" s="263"/>
      <c r="HD216" s="263"/>
      <c r="HE216" s="263"/>
      <c r="HF216" s="263"/>
      <c r="HG216" s="263"/>
      <c r="HH216" s="263"/>
      <c r="HI216" s="263"/>
      <c r="HJ216" s="263"/>
      <c r="HK216" s="263"/>
      <c r="HL216" s="263"/>
      <c r="HM216" s="263"/>
      <c r="HN216" s="263"/>
      <c r="HO216" s="263"/>
      <c r="HP216" s="263"/>
      <c r="HQ216" s="263"/>
      <c r="HR216" s="263"/>
      <c r="HS216" s="263"/>
      <c r="HT216" s="263"/>
      <c r="HU216" s="263"/>
      <c r="HV216" s="263"/>
      <c r="HW216" s="263"/>
      <c r="HX216" s="263"/>
      <c r="HY216" s="263"/>
      <c r="HZ216" s="263"/>
      <c r="IA216" s="263"/>
      <c r="IB216" s="263"/>
      <c r="IC216" s="263"/>
      <c r="ID216" s="263"/>
      <c r="IE216" s="263"/>
      <c r="IF216" s="263"/>
      <c r="IG216" s="263"/>
      <c r="IH216" s="263"/>
      <c r="II216" s="263"/>
      <c r="IJ216" s="263"/>
      <c r="IK216" s="263"/>
      <c r="IL216" s="263"/>
      <c r="IM216" s="263"/>
      <c r="IN216" s="263"/>
      <c r="IO216" s="263"/>
      <c r="IP216" s="263"/>
      <c r="IQ216" s="263"/>
      <c r="IR216" s="263"/>
      <c r="IS216" s="263"/>
      <c r="IT216" s="263"/>
      <c r="IU216" s="263"/>
      <c r="IV216" s="263"/>
    </row>
    <row r="217" spans="1:256">
      <c r="J217" s="8"/>
      <c r="K217" s="8"/>
      <c r="S217" s="39"/>
      <c r="T217" s="39"/>
      <c r="U217" s="39"/>
      <c r="V217" s="39"/>
      <c r="W217" s="39"/>
      <c r="X217" s="39"/>
      <c r="Y217" s="39"/>
      <c r="Z217" s="39"/>
      <c r="AR217" s="263"/>
      <c r="AS217" s="263"/>
      <c r="AT217" s="263"/>
      <c r="AU217" s="263"/>
      <c r="AV217" s="263"/>
      <c r="AW217" s="263"/>
      <c r="AX217" s="263"/>
      <c r="AY217" s="263"/>
      <c r="AZ217" s="263"/>
      <c r="BA217" s="263"/>
      <c r="BB217" s="263"/>
      <c r="BC217" s="263"/>
      <c r="BD217" s="263"/>
      <c r="BE217" s="263"/>
      <c r="BF217" s="263"/>
      <c r="BG217" s="263"/>
      <c r="BH217" s="263"/>
      <c r="BI217" s="263"/>
      <c r="BJ217" s="263"/>
      <c r="BK217" s="263"/>
      <c r="BL217" s="263"/>
      <c r="BM217" s="263"/>
      <c r="BN217" s="263"/>
      <c r="BO217" s="263"/>
      <c r="BP217" s="263"/>
      <c r="BQ217" s="263"/>
      <c r="BR217" s="263"/>
      <c r="BS217" s="263"/>
      <c r="BT217" s="263"/>
      <c r="BU217" s="263"/>
      <c r="BV217" s="263"/>
      <c r="BW217" s="263"/>
      <c r="BX217" s="263"/>
      <c r="BY217" s="263"/>
      <c r="BZ217" s="263"/>
      <c r="CA217" s="263"/>
      <c r="CB217" s="263"/>
      <c r="CC217" s="263"/>
      <c r="CD217" s="263"/>
      <c r="CE217" s="263"/>
      <c r="CF217" s="263"/>
      <c r="CG217" s="263"/>
      <c r="CH217" s="263"/>
      <c r="CI217" s="263"/>
      <c r="CJ217" s="263"/>
      <c r="CK217" s="263"/>
      <c r="CL217" s="263"/>
      <c r="CM217" s="263"/>
      <c r="CN217" s="263"/>
      <c r="CO217" s="263"/>
      <c r="CP217" s="263"/>
      <c r="CQ217" s="263"/>
      <c r="CR217" s="263"/>
      <c r="CS217" s="263"/>
      <c r="CT217" s="263"/>
      <c r="CU217" s="263"/>
      <c r="CV217" s="263"/>
      <c r="CW217" s="263"/>
      <c r="CX217" s="263"/>
      <c r="CY217" s="263"/>
      <c r="CZ217" s="263"/>
      <c r="DA217" s="263"/>
      <c r="DB217" s="263"/>
      <c r="DC217" s="263"/>
      <c r="DD217" s="263"/>
      <c r="DE217" s="263"/>
      <c r="DF217" s="263"/>
      <c r="DG217" s="263"/>
      <c r="DH217" s="263"/>
      <c r="DI217" s="263"/>
      <c r="DJ217" s="263"/>
      <c r="DK217" s="263"/>
      <c r="DL217" s="263"/>
      <c r="DM217" s="263"/>
      <c r="DN217" s="263"/>
      <c r="DO217" s="263"/>
      <c r="DP217" s="263"/>
      <c r="DQ217" s="263"/>
      <c r="DR217" s="263"/>
      <c r="DS217" s="263"/>
      <c r="DT217" s="263"/>
      <c r="DU217" s="263"/>
      <c r="DV217" s="263"/>
      <c r="DW217" s="263"/>
      <c r="DX217" s="263"/>
      <c r="DY217" s="263"/>
      <c r="DZ217" s="263"/>
      <c r="EA217" s="263"/>
      <c r="EB217" s="263"/>
      <c r="EC217" s="263"/>
      <c r="ED217" s="263"/>
      <c r="EE217" s="263"/>
      <c r="EF217" s="263"/>
      <c r="EG217" s="263"/>
      <c r="EH217" s="263"/>
      <c r="EI217" s="263"/>
      <c r="EJ217" s="263"/>
      <c r="EK217" s="263"/>
      <c r="EL217" s="263"/>
      <c r="EM217" s="263"/>
      <c r="EN217" s="263"/>
      <c r="EO217" s="263"/>
      <c r="EP217" s="263"/>
      <c r="EQ217" s="263"/>
      <c r="ER217" s="263"/>
      <c r="ES217" s="263"/>
      <c r="ET217" s="263"/>
      <c r="EU217" s="263"/>
      <c r="EV217" s="263"/>
      <c r="EW217" s="263"/>
      <c r="EX217" s="263"/>
      <c r="EY217" s="263"/>
      <c r="EZ217" s="263"/>
      <c r="FA217" s="263"/>
      <c r="FB217" s="263"/>
      <c r="FC217" s="263"/>
      <c r="FD217" s="263"/>
      <c r="FE217" s="263"/>
      <c r="FF217" s="263"/>
      <c r="FG217" s="263"/>
      <c r="FH217" s="263"/>
      <c r="FI217" s="263"/>
      <c r="FJ217" s="263"/>
      <c r="FK217" s="263"/>
      <c r="FL217" s="263"/>
      <c r="FM217" s="263"/>
      <c r="FN217" s="263"/>
      <c r="FO217" s="263"/>
      <c r="FP217" s="263"/>
      <c r="FQ217" s="263"/>
      <c r="FR217" s="263"/>
      <c r="FS217" s="263"/>
      <c r="FT217" s="263"/>
      <c r="FU217" s="263"/>
      <c r="FV217" s="263"/>
      <c r="FW217" s="263"/>
      <c r="FX217" s="263"/>
      <c r="FY217" s="263"/>
      <c r="FZ217" s="263"/>
      <c r="GA217" s="263"/>
      <c r="GB217" s="263"/>
      <c r="GC217" s="263"/>
      <c r="GD217" s="263"/>
      <c r="GE217" s="263"/>
      <c r="GF217" s="263"/>
      <c r="GG217" s="263"/>
      <c r="GH217" s="263"/>
      <c r="GI217" s="263"/>
      <c r="GJ217" s="263"/>
      <c r="GK217" s="263"/>
      <c r="GL217" s="263"/>
      <c r="GM217" s="263"/>
      <c r="GN217" s="263"/>
      <c r="GO217" s="263"/>
      <c r="GP217" s="263"/>
      <c r="GQ217" s="263"/>
      <c r="GR217" s="263"/>
      <c r="GS217" s="263"/>
      <c r="GT217" s="263"/>
      <c r="GU217" s="263"/>
      <c r="GV217" s="263"/>
      <c r="GW217" s="263"/>
      <c r="GX217" s="263"/>
      <c r="GY217" s="263"/>
      <c r="GZ217" s="263"/>
      <c r="HA217" s="263"/>
      <c r="HB217" s="263"/>
      <c r="HC217" s="263"/>
      <c r="HD217" s="263"/>
      <c r="HE217" s="263"/>
      <c r="HF217" s="263"/>
      <c r="HG217" s="263"/>
      <c r="HH217" s="263"/>
      <c r="HI217" s="263"/>
      <c r="HJ217" s="263"/>
      <c r="HK217" s="263"/>
      <c r="HL217" s="263"/>
      <c r="HM217" s="263"/>
      <c r="HN217" s="263"/>
      <c r="HO217" s="263"/>
      <c r="HP217" s="263"/>
      <c r="HQ217" s="263"/>
      <c r="HR217" s="263"/>
      <c r="HS217" s="263"/>
      <c r="HT217" s="263"/>
      <c r="HU217" s="263"/>
      <c r="HV217" s="263"/>
      <c r="HW217" s="263"/>
      <c r="HX217" s="263"/>
      <c r="HY217" s="263"/>
      <c r="HZ217" s="263"/>
      <c r="IA217" s="263"/>
      <c r="IB217" s="263"/>
      <c r="IC217" s="263"/>
      <c r="ID217" s="263"/>
      <c r="IE217" s="263"/>
      <c r="IF217" s="263"/>
      <c r="IG217" s="263"/>
      <c r="IH217" s="263"/>
      <c r="II217" s="263"/>
      <c r="IJ217" s="263"/>
      <c r="IK217" s="263"/>
      <c r="IL217" s="263"/>
      <c r="IM217" s="263"/>
      <c r="IN217" s="263"/>
      <c r="IO217" s="263"/>
      <c r="IP217" s="263"/>
      <c r="IQ217" s="263"/>
      <c r="IR217" s="263"/>
      <c r="IS217" s="263"/>
      <c r="IT217" s="263"/>
      <c r="IU217" s="263"/>
      <c r="IV217" s="263"/>
    </row>
    <row r="218" spans="1:256">
      <c r="J218" s="8"/>
      <c r="K218" s="8"/>
      <c r="S218" s="39"/>
      <c r="T218" s="39"/>
      <c r="U218" s="39"/>
      <c r="V218" s="39"/>
      <c r="W218" s="39"/>
      <c r="X218" s="39"/>
      <c r="Y218" s="39"/>
      <c r="Z218" s="39"/>
      <c r="AR218" s="263"/>
      <c r="AS218" s="263"/>
      <c r="AT218" s="263"/>
      <c r="AU218" s="263"/>
      <c r="AV218" s="263"/>
      <c r="AW218" s="263"/>
      <c r="AX218" s="263"/>
      <c r="AY218" s="263"/>
      <c r="AZ218" s="263"/>
      <c r="BA218" s="263"/>
      <c r="BB218" s="263"/>
      <c r="BC218" s="263"/>
      <c r="BD218" s="263"/>
      <c r="BE218" s="263"/>
      <c r="BF218" s="263"/>
      <c r="BG218" s="263"/>
      <c r="BH218" s="263"/>
      <c r="BI218" s="263"/>
      <c r="BJ218" s="263"/>
      <c r="BK218" s="263"/>
      <c r="BL218" s="263"/>
      <c r="BM218" s="263"/>
      <c r="BN218" s="263"/>
      <c r="BO218" s="263"/>
      <c r="BP218" s="263"/>
      <c r="BQ218" s="263"/>
      <c r="BR218" s="263"/>
      <c r="BS218" s="263"/>
      <c r="BT218" s="263"/>
      <c r="BU218" s="263"/>
      <c r="BV218" s="263"/>
      <c r="BW218" s="263"/>
      <c r="BX218" s="263"/>
      <c r="BY218" s="263"/>
      <c r="BZ218" s="263"/>
      <c r="CA218" s="263"/>
      <c r="CB218" s="263"/>
      <c r="CC218" s="263"/>
      <c r="CD218" s="263"/>
      <c r="CE218" s="263"/>
      <c r="CF218" s="263"/>
      <c r="CG218" s="263"/>
      <c r="CH218" s="263"/>
      <c r="CI218" s="263"/>
      <c r="CJ218" s="263"/>
      <c r="CK218" s="263"/>
      <c r="CL218" s="263"/>
      <c r="CM218" s="263"/>
      <c r="CN218" s="263"/>
      <c r="CO218" s="263"/>
      <c r="CP218" s="263"/>
      <c r="CQ218" s="263"/>
      <c r="CR218" s="263"/>
      <c r="CS218" s="263"/>
      <c r="CT218" s="263"/>
      <c r="CU218" s="263"/>
      <c r="CV218" s="263"/>
      <c r="CW218" s="263"/>
      <c r="CX218" s="263"/>
      <c r="CY218" s="263"/>
      <c r="CZ218" s="263"/>
      <c r="DA218" s="263"/>
      <c r="DB218" s="263"/>
      <c r="DC218" s="263"/>
      <c r="DD218" s="263"/>
      <c r="DE218" s="263"/>
      <c r="DF218" s="263"/>
      <c r="DG218" s="263"/>
      <c r="DH218" s="263"/>
      <c r="DI218" s="263"/>
      <c r="DJ218" s="263"/>
      <c r="DK218" s="263"/>
      <c r="DL218" s="263"/>
      <c r="DM218" s="263"/>
      <c r="DN218" s="263"/>
      <c r="DO218" s="263"/>
      <c r="DP218" s="263"/>
      <c r="DQ218" s="263"/>
      <c r="DR218" s="263"/>
      <c r="DS218" s="263"/>
      <c r="DT218" s="263"/>
      <c r="DU218" s="263"/>
      <c r="DV218" s="263"/>
      <c r="DW218" s="263"/>
      <c r="DX218" s="263"/>
      <c r="DY218" s="263"/>
      <c r="DZ218" s="263"/>
      <c r="EA218" s="263"/>
      <c r="EB218" s="263"/>
      <c r="EC218" s="263"/>
      <c r="ED218" s="263"/>
      <c r="EE218" s="263"/>
      <c r="EF218" s="263"/>
      <c r="EG218" s="263"/>
      <c r="EH218" s="263"/>
      <c r="EI218" s="263"/>
      <c r="EJ218" s="263"/>
      <c r="EK218" s="263"/>
      <c r="EL218" s="263"/>
      <c r="EM218" s="263"/>
      <c r="EN218" s="263"/>
      <c r="EO218" s="263"/>
      <c r="EP218" s="263"/>
      <c r="EQ218" s="263"/>
      <c r="ER218" s="263"/>
      <c r="ES218" s="263"/>
      <c r="ET218" s="263"/>
      <c r="EU218" s="263"/>
      <c r="EV218" s="263"/>
      <c r="EW218" s="263"/>
      <c r="EX218" s="263"/>
      <c r="EY218" s="263"/>
      <c r="EZ218" s="263"/>
      <c r="FA218" s="263"/>
      <c r="FB218" s="263"/>
      <c r="FC218" s="263"/>
      <c r="FD218" s="263"/>
      <c r="FE218" s="263"/>
      <c r="FF218" s="263"/>
      <c r="FG218" s="263"/>
      <c r="FH218" s="263"/>
      <c r="FI218" s="263"/>
      <c r="FJ218" s="263"/>
      <c r="FK218" s="263"/>
      <c r="FL218" s="263"/>
      <c r="FM218" s="263"/>
      <c r="FN218" s="263"/>
      <c r="FO218" s="263"/>
      <c r="FP218" s="263"/>
      <c r="FQ218" s="263"/>
      <c r="FR218" s="263"/>
      <c r="FS218" s="263"/>
      <c r="FT218" s="263"/>
      <c r="FU218" s="263"/>
      <c r="FV218" s="263"/>
      <c r="FW218" s="263"/>
      <c r="FX218" s="263"/>
      <c r="FY218" s="263"/>
      <c r="FZ218" s="263"/>
      <c r="GA218" s="263"/>
      <c r="GB218" s="263"/>
      <c r="GC218" s="263"/>
      <c r="GD218" s="263"/>
      <c r="GE218" s="263"/>
      <c r="GF218" s="263"/>
      <c r="GG218" s="263"/>
      <c r="GH218" s="263"/>
      <c r="GI218" s="263"/>
      <c r="GJ218" s="263"/>
      <c r="GK218" s="263"/>
      <c r="GL218" s="263"/>
      <c r="GM218" s="263"/>
      <c r="GN218" s="263"/>
      <c r="GO218" s="263"/>
      <c r="GP218" s="263"/>
      <c r="GQ218" s="263"/>
      <c r="GR218" s="263"/>
      <c r="GS218" s="263"/>
      <c r="GT218" s="263"/>
      <c r="GU218" s="263"/>
      <c r="GV218" s="263"/>
      <c r="GW218" s="263"/>
      <c r="GX218" s="263"/>
      <c r="GY218" s="263"/>
      <c r="GZ218" s="263"/>
      <c r="HA218" s="263"/>
      <c r="HB218" s="263"/>
      <c r="HC218" s="263"/>
      <c r="HD218" s="263"/>
      <c r="HE218" s="263"/>
      <c r="HF218" s="263"/>
      <c r="HG218" s="263"/>
      <c r="HH218" s="263"/>
      <c r="HI218" s="263"/>
      <c r="HJ218" s="263"/>
      <c r="HK218" s="263"/>
      <c r="HL218" s="263"/>
      <c r="HM218" s="263"/>
      <c r="HN218" s="263"/>
      <c r="HO218" s="263"/>
      <c r="HP218" s="263"/>
      <c r="HQ218" s="263"/>
      <c r="HR218" s="263"/>
      <c r="HS218" s="263"/>
      <c r="HT218" s="263"/>
      <c r="HU218" s="263"/>
      <c r="HV218" s="263"/>
      <c r="HW218" s="263"/>
      <c r="HX218" s="263"/>
      <c r="HY218" s="263"/>
      <c r="HZ218" s="263"/>
      <c r="IA218" s="263"/>
      <c r="IB218" s="263"/>
      <c r="IC218" s="263"/>
      <c r="ID218" s="263"/>
      <c r="IE218" s="263"/>
      <c r="IF218" s="263"/>
      <c r="IG218" s="263"/>
      <c r="IH218" s="263"/>
      <c r="II218" s="263"/>
      <c r="IJ218" s="263"/>
      <c r="IK218" s="263"/>
      <c r="IL218" s="263"/>
      <c r="IM218" s="263"/>
      <c r="IN218" s="263"/>
      <c r="IO218" s="263"/>
      <c r="IP218" s="263"/>
      <c r="IQ218" s="263"/>
      <c r="IR218" s="263"/>
      <c r="IS218" s="263"/>
      <c r="IT218" s="263"/>
      <c r="IU218" s="263"/>
      <c r="IV218" s="263"/>
    </row>
    <row r="219" spans="1:256">
      <c r="J219" s="8"/>
      <c r="K219" s="8"/>
      <c r="S219" s="39"/>
      <c r="T219" s="39"/>
      <c r="U219" s="39"/>
      <c r="V219" s="39"/>
      <c r="W219" s="39"/>
      <c r="X219" s="39"/>
      <c r="Y219" s="39"/>
      <c r="Z219" s="39"/>
      <c r="AR219" s="263"/>
      <c r="AS219" s="263"/>
      <c r="AT219" s="263"/>
      <c r="AU219" s="263"/>
      <c r="AV219" s="263"/>
      <c r="AW219" s="263"/>
      <c r="AX219" s="263"/>
      <c r="AY219" s="263"/>
      <c r="AZ219" s="263"/>
      <c r="BA219" s="263"/>
      <c r="BB219" s="263"/>
      <c r="BC219" s="263"/>
      <c r="BD219" s="263"/>
      <c r="BE219" s="263"/>
      <c r="BF219" s="263"/>
      <c r="BG219" s="263"/>
      <c r="BH219" s="263"/>
      <c r="BI219" s="263"/>
      <c r="BJ219" s="263"/>
      <c r="BK219" s="263"/>
      <c r="BL219" s="263"/>
      <c r="BM219" s="263"/>
      <c r="BN219" s="263"/>
      <c r="BO219" s="263"/>
      <c r="BP219" s="263"/>
      <c r="BQ219" s="263"/>
      <c r="BR219" s="263"/>
      <c r="BS219" s="263"/>
      <c r="BT219" s="263"/>
      <c r="BU219" s="263"/>
      <c r="BV219" s="263"/>
      <c r="BW219" s="263"/>
      <c r="BX219" s="263"/>
      <c r="BY219" s="263"/>
      <c r="BZ219" s="263"/>
      <c r="CA219" s="263"/>
      <c r="CB219" s="263"/>
      <c r="CC219" s="263"/>
      <c r="CD219" s="263"/>
      <c r="CE219" s="263"/>
      <c r="CF219" s="263"/>
      <c r="CG219" s="263"/>
      <c r="CH219" s="263"/>
      <c r="CI219" s="263"/>
      <c r="CJ219" s="263"/>
      <c r="CK219" s="263"/>
      <c r="CL219" s="263"/>
      <c r="CM219" s="263"/>
      <c r="CN219" s="263"/>
      <c r="CO219" s="263"/>
      <c r="CP219" s="263"/>
      <c r="CQ219" s="263"/>
      <c r="CR219" s="263"/>
      <c r="CS219" s="263"/>
      <c r="CT219" s="263"/>
      <c r="CU219" s="263"/>
      <c r="CV219" s="263"/>
      <c r="CW219" s="263"/>
      <c r="CX219" s="263"/>
      <c r="CY219" s="263"/>
      <c r="CZ219" s="263"/>
      <c r="DA219" s="263"/>
      <c r="DB219" s="263"/>
      <c r="DC219" s="263"/>
      <c r="DD219" s="263"/>
      <c r="DE219" s="263"/>
      <c r="DF219" s="263"/>
      <c r="DG219" s="263"/>
      <c r="DH219" s="263"/>
      <c r="DI219" s="263"/>
      <c r="DJ219" s="263"/>
      <c r="DK219" s="263"/>
      <c r="DL219" s="263"/>
      <c r="DM219" s="263"/>
      <c r="DN219" s="263"/>
      <c r="DO219" s="263"/>
      <c r="DP219" s="263"/>
      <c r="DQ219" s="263"/>
      <c r="DR219" s="263"/>
      <c r="DS219" s="263"/>
      <c r="DT219" s="263"/>
      <c r="DU219" s="263"/>
      <c r="DV219" s="263"/>
      <c r="DW219" s="263"/>
      <c r="DX219" s="263"/>
      <c r="DY219" s="263"/>
      <c r="DZ219" s="263"/>
      <c r="EA219" s="263"/>
      <c r="EB219" s="263"/>
      <c r="EC219" s="263"/>
      <c r="ED219" s="263"/>
      <c r="EE219" s="263"/>
      <c r="EF219" s="263"/>
      <c r="EG219" s="263"/>
      <c r="EH219" s="263"/>
      <c r="EI219" s="263"/>
      <c r="EJ219" s="263"/>
      <c r="EK219" s="263"/>
      <c r="EL219" s="263"/>
      <c r="EM219" s="263"/>
      <c r="EN219" s="263"/>
      <c r="EO219" s="263"/>
      <c r="EP219" s="263"/>
      <c r="EQ219" s="263"/>
      <c r="ER219" s="263"/>
      <c r="ES219" s="263"/>
      <c r="ET219" s="263"/>
      <c r="EU219" s="263"/>
      <c r="EV219" s="263"/>
      <c r="EW219" s="263"/>
      <c r="EX219" s="263"/>
      <c r="EY219" s="263"/>
      <c r="EZ219" s="263"/>
      <c r="FA219" s="263"/>
      <c r="FB219" s="263"/>
      <c r="FC219" s="263"/>
      <c r="FD219" s="263"/>
      <c r="FE219" s="263"/>
      <c r="FF219" s="263"/>
      <c r="FG219" s="263"/>
      <c r="FH219" s="263"/>
      <c r="FI219" s="263"/>
      <c r="FJ219" s="263"/>
      <c r="FK219" s="263"/>
      <c r="FL219" s="263"/>
      <c r="FM219" s="263"/>
      <c r="FN219" s="263"/>
      <c r="FO219" s="263"/>
      <c r="FP219" s="263"/>
      <c r="FQ219" s="263"/>
      <c r="FR219" s="263"/>
      <c r="FS219" s="263"/>
      <c r="FT219" s="263"/>
      <c r="FU219" s="263"/>
      <c r="FV219" s="263"/>
      <c r="FW219" s="263"/>
      <c r="FX219" s="263"/>
      <c r="FY219" s="263"/>
      <c r="FZ219" s="263"/>
      <c r="GA219" s="263"/>
      <c r="GB219" s="263"/>
      <c r="GC219" s="263"/>
      <c r="GD219" s="263"/>
      <c r="GE219" s="263"/>
      <c r="GF219" s="263"/>
      <c r="GG219" s="263"/>
      <c r="GH219" s="263"/>
      <c r="GI219" s="263"/>
      <c r="GJ219" s="263"/>
      <c r="GK219" s="263"/>
      <c r="GL219" s="263"/>
      <c r="GM219" s="263"/>
      <c r="GN219" s="263"/>
      <c r="GO219" s="263"/>
      <c r="GP219" s="263"/>
      <c r="GQ219" s="263"/>
      <c r="GR219" s="263"/>
      <c r="GS219" s="263"/>
      <c r="GT219" s="263"/>
      <c r="GU219" s="263"/>
      <c r="GV219" s="263"/>
      <c r="GW219" s="263"/>
      <c r="GX219" s="263"/>
      <c r="GY219" s="263"/>
      <c r="GZ219" s="263"/>
      <c r="HA219" s="263"/>
      <c r="HB219" s="263"/>
      <c r="HC219" s="263"/>
      <c r="HD219" s="263"/>
      <c r="HE219" s="263"/>
      <c r="HF219" s="263"/>
      <c r="HG219" s="263"/>
      <c r="HH219" s="263"/>
      <c r="HI219" s="263"/>
      <c r="HJ219" s="263"/>
      <c r="HK219" s="263"/>
      <c r="HL219" s="263"/>
      <c r="HM219" s="263"/>
      <c r="HN219" s="263"/>
      <c r="HO219" s="263"/>
      <c r="HP219" s="263"/>
      <c r="HQ219" s="263"/>
      <c r="HR219" s="263"/>
      <c r="HS219" s="263"/>
      <c r="HT219" s="263"/>
      <c r="HU219" s="263"/>
      <c r="HV219" s="263"/>
      <c r="HW219" s="263"/>
      <c r="HX219" s="263"/>
      <c r="HY219" s="263"/>
      <c r="HZ219" s="263"/>
      <c r="IA219" s="263"/>
      <c r="IB219" s="263"/>
      <c r="IC219" s="263"/>
      <c r="ID219" s="263"/>
      <c r="IE219" s="263"/>
      <c r="IF219" s="263"/>
      <c r="IG219" s="263"/>
      <c r="IH219" s="263"/>
      <c r="II219" s="263"/>
      <c r="IJ219" s="263"/>
      <c r="IK219" s="263"/>
      <c r="IL219" s="263"/>
      <c r="IM219" s="263"/>
      <c r="IN219" s="263"/>
      <c r="IO219" s="263"/>
      <c r="IP219" s="263"/>
      <c r="IQ219" s="263"/>
      <c r="IR219" s="263"/>
      <c r="IS219" s="263"/>
      <c r="IT219" s="263"/>
      <c r="IU219" s="263"/>
      <c r="IV219" s="263"/>
    </row>
    <row r="220" spans="1:256">
      <c r="J220" s="8"/>
      <c r="K220" s="8"/>
      <c r="S220" s="39"/>
      <c r="T220" s="39"/>
      <c r="U220" s="39"/>
      <c r="V220" s="39"/>
      <c r="W220" s="39"/>
      <c r="X220" s="39"/>
      <c r="Y220" s="39"/>
      <c r="Z220" s="39"/>
      <c r="AR220" s="263"/>
      <c r="AS220" s="263"/>
      <c r="AT220" s="263"/>
      <c r="AU220" s="263"/>
      <c r="AV220" s="263"/>
      <c r="AW220" s="263"/>
      <c r="AX220" s="263"/>
      <c r="AY220" s="263"/>
      <c r="AZ220" s="263"/>
      <c r="BA220" s="263"/>
      <c r="BB220" s="263"/>
      <c r="BC220" s="263"/>
      <c r="BD220" s="263"/>
      <c r="BE220" s="263"/>
      <c r="BF220" s="263"/>
      <c r="BG220" s="263"/>
      <c r="BH220" s="263"/>
      <c r="BI220" s="263"/>
      <c r="BJ220" s="263"/>
      <c r="BK220" s="263"/>
      <c r="BL220" s="263"/>
      <c r="BM220" s="263"/>
      <c r="BN220" s="263"/>
      <c r="BO220" s="263"/>
      <c r="BP220" s="263"/>
      <c r="BQ220" s="263"/>
      <c r="BR220" s="263"/>
      <c r="BS220" s="263"/>
      <c r="BT220" s="263"/>
      <c r="BU220" s="263"/>
      <c r="BV220" s="263"/>
      <c r="BW220" s="263"/>
      <c r="BX220" s="263"/>
      <c r="BY220" s="263"/>
      <c r="BZ220" s="263"/>
      <c r="CA220" s="263"/>
      <c r="CB220" s="263"/>
      <c r="CC220" s="263"/>
      <c r="CD220" s="263"/>
      <c r="CE220" s="263"/>
      <c r="CF220" s="263"/>
      <c r="CG220" s="263"/>
      <c r="CH220" s="263"/>
      <c r="CI220" s="263"/>
      <c r="CJ220" s="263"/>
      <c r="CK220" s="263"/>
      <c r="CL220" s="263"/>
      <c r="CM220" s="263"/>
      <c r="CN220" s="263"/>
      <c r="CO220" s="263"/>
      <c r="CP220" s="263"/>
      <c r="CQ220" s="263"/>
      <c r="CR220" s="263"/>
      <c r="CS220" s="263"/>
      <c r="CT220" s="263"/>
      <c r="CU220" s="263"/>
      <c r="CV220" s="263"/>
      <c r="CW220" s="263"/>
      <c r="CX220" s="263"/>
      <c r="CY220" s="263"/>
      <c r="CZ220" s="263"/>
      <c r="DA220" s="263"/>
      <c r="DB220" s="263"/>
      <c r="DC220" s="263"/>
      <c r="DD220" s="263"/>
      <c r="DE220" s="263"/>
      <c r="DF220" s="263"/>
      <c r="DG220" s="263"/>
      <c r="DH220" s="263"/>
      <c r="DI220" s="263"/>
      <c r="DJ220" s="263"/>
      <c r="DK220" s="263"/>
      <c r="DL220" s="263"/>
      <c r="DM220" s="263"/>
      <c r="DN220" s="263"/>
      <c r="DO220" s="263"/>
      <c r="DP220" s="263"/>
      <c r="DQ220" s="263"/>
      <c r="DR220" s="263"/>
      <c r="DS220" s="263"/>
      <c r="DT220" s="263"/>
      <c r="DU220" s="263"/>
      <c r="DV220" s="263"/>
      <c r="DW220" s="263"/>
      <c r="DX220" s="263"/>
      <c r="DY220" s="263"/>
      <c r="DZ220" s="263"/>
      <c r="EA220" s="263"/>
      <c r="EB220" s="263"/>
      <c r="EC220" s="263"/>
      <c r="ED220" s="263"/>
      <c r="EE220" s="263"/>
      <c r="EF220" s="263"/>
      <c r="EG220" s="263"/>
      <c r="EH220" s="263"/>
      <c r="EI220" s="263"/>
      <c r="EJ220" s="263"/>
      <c r="EK220" s="263"/>
      <c r="EL220" s="263"/>
      <c r="EM220" s="263"/>
      <c r="EN220" s="263"/>
      <c r="EO220" s="263"/>
      <c r="EP220" s="263"/>
      <c r="EQ220" s="263"/>
      <c r="ER220" s="263"/>
      <c r="ES220" s="263"/>
      <c r="ET220" s="263"/>
      <c r="EU220" s="263"/>
      <c r="EV220" s="263"/>
      <c r="EW220" s="263"/>
      <c r="EX220" s="263"/>
      <c r="EY220" s="263"/>
      <c r="EZ220" s="263"/>
      <c r="FA220" s="263"/>
      <c r="FB220" s="263"/>
      <c r="FC220" s="263"/>
      <c r="FD220" s="263"/>
      <c r="FE220" s="263"/>
      <c r="FF220" s="263"/>
      <c r="FG220" s="263"/>
      <c r="FH220" s="263"/>
      <c r="FI220" s="263"/>
      <c r="FJ220" s="263"/>
      <c r="FK220" s="263"/>
      <c r="FL220" s="263"/>
      <c r="FM220" s="263"/>
      <c r="FN220" s="263"/>
      <c r="FO220" s="263"/>
      <c r="FP220" s="263"/>
      <c r="FQ220" s="263"/>
      <c r="FR220" s="263"/>
      <c r="FS220" s="263"/>
      <c r="FT220" s="263"/>
      <c r="FU220" s="263"/>
      <c r="FV220" s="263"/>
      <c r="FW220" s="263"/>
      <c r="FX220" s="263"/>
      <c r="FY220" s="263"/>
      <c r="FZ220" s="263"/>
      <c r="GA220" s="263"/>
      <c r="GB220" s="263"/>
      <c r="GC220" s="263"/>
      <c r="GD220" s="263"/>
      <c r="GE220" s="263"/>
      <c r="GF220" s="263"/>
      <c r="GG220" s="263"/>
      <c r="GH220" s="263"/>
      <c r="GI220" s="263"/>
      <c r="GJ220" s="263"/>
      <c r="GK220" s="263"/>
      <c r="GL220" s="263"/>
      <c r="GM220" s="263"/>
      <c r="GN220" s="263"/>
      <c r="GO220" s="263"/>
      <c r="GP220" s="263"/>
      <c r="GQ220" s="263"/>
      <c r="GR220" s="263"/>
      <c r="GS220" s="263"/>
      <c r="GT220" s="263"/>
      <c r="GU220" s="263"/>
      <c r="GV220" s="263"/>
      <c r="GW220" s="263"/>
      <c r="GX220" s="263"/>
      <c r="GY220" s="263"/>
      <c r="GZ220" s="263"/>
      <c r="HA220" s="263"/>
      <c r="HB220" s="263"/>
      <c r="HC220" s="263"/>
      <c r="HD220" s="263"/>
      <c r="HE220" s="263"/>
      <c r="HF220" s="263"/>
      <c r="HG220" s="263"/>
      <c r="HH220" s="263"/>
      <c r="HI220" s="263"/>
      <c r="HJ220" s="263"/>
      <c r="HK220" s="263"/>
      <c r="HL220" s="263"/>
      <c r="HM220" s="263"/>
      <c r="HN220" s="263"/>
      <c r="HO220" s="263"/>
      <c r="HP220" s="263"/>
      <c r="HQ220" s="263"/>
      <c r="HR220" s="263"/>
      <c r="HS220" s="263"/>
      <c r="HT220" s="263"/>
      <c r="HU220" s="263"/>
      <c r="HV220" s="263"/>
      <c r="HW220" s="263"/>
      <c r="HX220" s="263"/>
      <c r="HY220" s="263"/>
      <c r="HZ220" s="263"/>
      <c r="IA220" s="263"/>
      <c r="IB220" s="263"/>
      <c r="IC220" s="263"/>
      <c r="ID220" s="263"/>
      <c r="IE220" s="263"/>
      <c r="IF220" s="263"/>
      <c r="IG220" s="263"/>
      <c r="IH220" s="263"/>
      <c r="II220" s="263"/>
      <c r="IJ220" s="263"/>
      <c r="IK220" s="263"/>
      <c r="IL220" s="263"/>
      <c r="IM220" s="263"/>
      <c r="IN220" s="263"/>
      <c r="IO220" s="263"/>
      <c r="IP220" s="263"/>
      <c r="IQ220" s="263"/>
      <c r="IR220" s="263"/>
      <c r="IS220" s="263"/>
      <c r="IT220" s="263"/>
      <c r="IU220" s="263"/>
      <c r="IV220" s="263"/>
    </row>
  </sheetData>
  <phoneticPr fontId="11" type="noConversion"/>
  <conditionalFormatting sqref="O144">
    <cfRule type="cellIs" dxfId="41" priority="1" stopIfTrue="1" operator="equal">
      <formula>OR($O$23,$O$24,$O$25,$O$26,$O$27,$O$28,$O$29,$O$30,#REF!,$O$32)</formula>
    </cfRule>
  </conditionalFormatting>
  <conditionalFormatting sqref="Q144">
    <cfRule type="cellIs" dxfId="40" priority="2" stopIfTrue="1" operator="notEqual">
      <formula>$Q$32</formula>
    </cfRule>
    <cfRule type="cellIs" priority="3" stopIfTrue="1" operator="notEqual">
      <formula>$Q$24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7 c f 8 5 3 a a - e c b 6 - 4 b 0 5 - a c 6 d - d a 4 f 2 6 9 4 6 5 c e "   x m l n s = " h t t p : / / s c h e m a s . m i c r o s o f t . c o m / D a t a M a s h u p " > A A A A A M M F A A B Q S w M E F A A C A A g A C X x E U 6 X v 6 J + k A A A A 9 Q A A A B I A H A B D b 2 5 m a W c v U G F j a 2 F n Z S 5 4 b W w g o h g A K K A U A A A A A A A A A A A A A A A A A A A A A A A A A A A A e 7 9 7 v 4 1 9 R W 6 O Q l l q U X F m f p 6 t k q G e g Z J C a l 5 y f k p m X r q t U m l J m q 6 F k r 2 d T U B i c n Z i e q o C U H F e s V V F c a a t U k Z J S Y G V v n 5 5 e b l e u b F e f l G 6 v p G B g a F + h K 9 P c H J G a m 6 i b m Z e c U l i X n K q E l x X C m F d S n Y 2 Y R D H 2 B n p W Z r r G R s B n W S j D x O z 8 c 3 M Q 8 i D 5 E C y S I I 2 z q U 5 J a V F q X Z V G b o h 4 T b 6 M K 6 N P t Q L d g B Q S w M E F A A C A A g A C X x E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l 8 R F P u L 0 + g v Q I A A B M L A A A T A B w A R m 9 y b X V s Y X M v U 2 V j d G l v b j E u b S C i G A A o o B Q A A A A A A A A A A A A A A A A A A A A A A A A A A A D V 1 l 9 P 0 1 A Y B v D 7 J f s O T a + 2 p C H 0 r 6 j Z h Q G N R i 8 I I 5 E E i C l w D A t d a 9 q S Q B a S a Y A N B g y i q A g y C D H O q A s Y I 8 s U / D D s d O 2 3 8 O B w K v S J J H D j b t Y 8 P T 0 7 v / e s 7 e u Q Y T d l m V y y + S 1 e j 0 a i E W d U t 8 k I 1 9 P T 0 9 0 u y 2 I 7 l + A M 4 k Y j H P v U D 2 e 9 2 j J L b k 4 M E 6 P t v m W P D V n W W O x W y i B t n Z b p E t N 1 Y n z X t Y F 6 t e B / m x v w t 8 u i P 7 / n P 6 0 0 q j t 0 e T q Y n g u W K r T 6 5 C i b 9 V 6 v B L m F Y H r X y 3 / x V q t H 2 c f 1 W o 0 W d 9 i x n 8 + x s L G 3 S A u r 3 k y h s f b V L 7 9 k u b c w 5 2 X f 0 v w b N r g Z B l s z j f U K L c 7 T x S w t l W h + t q 3 v X r K P j w u c O W 4 Y A u f a 4 y Q u N J f f M j 1 I j h L i M k c T l O m / 4 5 J 0 g m + d 5 4 W 7 K X M k w f 8 c x g 9 O 9 X f p r j 5 4 M g v d / 0 R 3 c 1 5 5 L d j 6 S B d z w a s l N l G v P s R K 0 G 1 b a c s l t 4 k + Q m w n d u r 3 B K 7 / Z M A N w 0 g O 6 4 Z u O 4 n j 9 Q 3 G f 0 / t V + a 9 9 c / B 9 i b d L L T m 7 b V 1 0 3 l o 2 e l O y x h P m 7 2 T j 4 g T O 7 s O I Z P h 6 c y H 4 H m B X c 8 z O x v H u W T C n R K 4 D N + 8 V g K 5 / C v X z c k / Y i U 8 V s N j L T y + E h 5 3 g K V c D R 9 + v C 2 h u Q h y C e S A K g K r C L A i 0 I q A K 3 a A H H g l 4 J W A V z r j b e y X / Z 0 D 7 1 0 p e L F x + l z r r v S e f a e 1 j Z i 3 u 8 K O / L X V O J g d V E E C V Z B A F S R Q B Q l U Q Q Z V k E E V Z L D r M t h 1 G e y 6 D L w y 8 M r A K w O v D L w K 8 C r A q w C v g m 5 o 4 F W A V w F e B X g V 4 F W A V w V e F X h V 4 F W B V 0 V P M O B V g V c F X h V 4 V e D V g F c D X g 1 4 N e D V g F d D j 2 z g 1 Y B X A 1 7 t L + 9 U P B p J m a E v t Z A m Q 7 p w k y G h J q N R P K w f F F u N R a u B O O 4 Y l k r s F H v u + b X 3 r G 8 4 V + s g / a N 1 k C 6 5 d Z D + q 9 b h V H 7 B 3 u E y 3 1 7 n / n P + A F B L A Q I t A B Q A A g A I A A l 8 R F O l 7 + i f p A A A A P U A A A A S A A A A A A A A A A A A A A A A A A A A A A B D b 2 5 m a W c v U G F j a 2 F n Z S 5 4 b W x Q S w E C L Q A U A A I A C A A J f E R T D 8 r p q 6 Q A A A D p A A A A E w A A A A A A A A A A A A A A A A D w A A A A W 0 N v b n R l b n R f V H l w Z X N d L n h t b F B L A Q I t A B Q A A g A I A A l 8 R F P u L 0 + g v Q I A A B M L A A A T A A A A A A A A A A A A A A A A A O E B A A B G b 3 J t d W x h c y 9 T Z W N 0 a W 9 u M S 5 t U E s F B g A A A A A D A A M A w g A A A O s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8 A A A A A A A A t z w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J S U l A w M z M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J S U l A w M z M x M C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T G F z d F V w Z G F 0 Z W Q i I F Z h b H V l P S J k M j A y M S 0 x M C 0 w N F Q w N z o z M j o x O C 4 w N z Y 4 M D M 5 W i I g L z 4 8 R W 5 0 c n k g V H l w Z T 0 i U X V l c n l J R C I g V m F s d W U 9 I n M x M z U y N D R l O S 1 h N m N l L T Q x M j A t O W U 3 O S 0 y Z W Y 0 Z D k x N W N k Y z A i I C 8 + P E V u d H J 5 I F R 5 c G U 9 I k Z p b G x F c n J v c k N v Z G U i I F Z h b H V l P S J z V W 5 r b m 9 3 b i I g L z 4 8 R W 5 0 c n k g V H l w Z T 0 i R m l s b E N v b H V t b l R 5 c G V z I i B W Y W x 1 Z T 0 i c 0 J n W U F B Q U F B Q U F Z Q U F B Q U F B Q U F B Q U F B Q U F B Q U F B Q U F B Q U F B Q U F B Q U F B Q U F B Q U F B Q U F B Q U F B Q U F B Q U F B Q U F B Q U F B Q U F B Q U F B Q U F B Q U F B Q U F B Q U F B Q U F B Q U F B Q U F B I i A v P j x F b n R y e S B U e X B l P S J G a W x s Q 2 9 1 b n Q i I F Z h b H V l P S J s N T U i I C 8 + P E V u d H J 5 I F R 5 c G U 9 I k Z p b G x D b 2 x 1 b W 5 O Y W 1 l c y I g V m F s d W U 9 I n N b J n F 1 b 3 Q 7 5 Y W s 6 Z a L 6 a G e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v n t 6 j o o 7 3 m q Z / p l 5 w m c X V v d D s s J n F 1 b 3 Q 7 6 I q x 6 J O u 5 7 i j 5 p S / 5 b q c K O a w k e a U v + i Z l S k m c X V v d D s s J n F 1 b 3 Q 7 Q 2 9 s d W 1 u M j U m c X V v d D s s J n F 1 b 3 Q 7 Q 2 9 s d W 1 u M j Y m c X V v d D s s J n F 1 b 3 Q 7 Q 2 9 s d W 1 u M j c m c X V v d D s s J n F 1 b 3 Q 7 Q 2 9 s d W 1 u M j g m c X V v d D s s J n F 1 b 3 Q 7 Q 2 9 s d W 1 u M j k m c X V v d D s s J n F 1 b 3 Q 7 Q 2 9 s d W 1 u M z A m c X V v d D s s J n F 1 b 3 Q 7 Q 2 9 s d W 1 u M z E m c X V v d D s s J n F 1 b 3 Q 7 Q 2 9 s d W 1 u M z I m c X V v d D s s J n F 1 b 3 Q 7 Q 2 9 s d W 1 u M z M m c X V v d D s s J n F 1 b 3 Q 7 Q 2 9 s d W 1 u M z Q m c X V v d D s s J n F 1 b 3 Q 7 Q 2 9 s d W 1 u M z U m c X V v d D s s J n F 1 b 3 Q 7 Q 2 9 s d W 1 u M z Y m c X V v d D s s J n F 1 b 3 Q 7 Q 2 9 s d W 1 u M z c m c X V v d D s s J n F 1 b 3 Q 7 Q 2 9 s d W 1 u M z g m c X V v d D s s J n F 1 b 3 Q 7 Q 2 9 s d W 1 u M z k m c X V v d D s s J n F 1 b 3 Q 7 Q 2 9 s d W 1 u N D A m c X V v d D s s J n F 1 b 3 Q 7 Q 2 9 s d W 1 u N D E m c X V v d D s s J n F 1 b 3 Q 7 Q 2 9 s d W 1 u N D I m c X V v d D s s J n F 1 b 3 Q 7 Q 2 9 s d W 1 u N D M m c X V v d D s s J n F 1 b 3 Q 7 Q 2 9 s d W 1 u N D Q m c X V v d D s s J n F 1 b 3 Q 7 Q 2 9 s d W 1 u N D U m c X V v d D s s J n F 1 b 3 Q 7 Q 2 9 s d W 1 u N D Y m c X V v d D s s J n F 1 b 3 Q 7 Q 2 9 s d W 1 u N D c m c X V v d D s s J n F 1 b 3 Q 7 Q 2 9 s d W 1 u N D g m c X V v d D s s J n F 1 b 3 Q 7 Q 2 9 s d W 1 u N D k m c X V v d D s s J n F 1 b 3 Q 7 Q 2 9 s d W 1 u N T A m c X V v d D s s J n F 1 b 3 Q 7 Q 2 9 s d W 1 u N T E m c X V v d D s s J n F 1 b 3 Q 7 Q 2 9 s d W 1 u N T I m c X V v d D s s J n F 1 b 3 Q 7 Q 2 9 s d W 1 u N T M m c X V v d D s s J n F 1 b 3 Q 7 Q 2 9 s d W 1 u N T Q m c X V v d D s s J n F 1 b 3 Q 7 Q 2 9 s d W 1 u N T U m c X V v d D s s J n F 1 b 3 Q 7 Q 2 9 s d W 1 u N T Y m c X V v d D s s J n F 1 b 3 Q 7 Q 2 9 s d W 1 u N T c m c X V v d D s s J n F 1 b 3 Q 7 Q 2 9 s d W 1 u N T g m c X V v d D s s J n F 1 b 3 Q 7 Q 2 9 s d W 1 u N T k m c X V v d D s s J n F 1 b 3 Q 7 Q 2 9 s d W 1 u N j A m c X V v d D s s J n F 1 b 3 Q 7 Q 2 9 s d W 1 u N j E m c X V v d D s s J n F 1 b 3 Q 7 Q 2 9 s d W 1 u N j I m c X V v d D s s J n F 1 b 3 Q 7 Q 2 9 s d W 1 u N j M m c X V v d D s s J n F 1 b 3 Q 7 Q 2 9 s d W 1 u N j Q m c X V v d D s s J n F 1 b 3 Q 7 Q 2 9 s d W 1 u N j U m c X V v d D s s J n F 1 b 3 Q 7 Q 2 9 s d W 1 u N j Y m c X V v d D s s J n F 1 b 3 Q 7 Q 2 9 s d W 1 u N j c m c X V v d D s s J n F 1 b 3 Q 7 Q 2 9 s d W 1 u N j g m c X V v d D s s J n F 1 b 3 Q 7 Q 2 9 s d W 1 u N j k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U l J Q M D M z M T A v 5 b e y 6 K 6 K 5 p u 0 6 a G e 5 Z 6 L L n v l h a z p l o v p o Z 4 s M H 0 m c X V v d D s s J n F 1 b 3 Q 7 U 2 V j d G l v b j E v U l J S U D A z M z E w L + W 3 s u i u i u a b t O m h n u W e i y 5 7 Q 2 9 s d W 1 u M i w x f S Z x d W 9 0 O y w m c X V v d D t T Z W N 0 a W 9 u M S 9 S U l J Q M D M z M T A v 5 b e y 6 K 6 K 5 p u 0 6 a G e 5 Z 6 L L n t D b 2 x 1 b W 4 z L D J 9 J n F 1 b 3 Q 7 L C Z x d W 9 0 O 1 N l Y 3 R p b 2 4 x L 1 J S U l A w M z M x M C / l t 7 L o r o r m m 7 T p o Z 7 l n o s u e 0 N v b H V t b j Q s M 3 0 m c X V v d D s s J n F 1 b 3 Q 7 U 2 V j d G l v b j E v U l J S U D A z M z E w L + W 3 s u i u i u a b t O m h n u W e i y 5 7 Q 2 9 s d W 1 u N S w 0 f S Z x d W 9 0 O y w m c X V v d D t T Z W N 0 a W 9 u M S 9 S U l J Q M D M z M T A v 5 b e y 6 K 6 K 5 p u 0 6 a G e 5 Z 6 L L n t D b 2 x 1 b W 4 2 L D V 9 J n F 1 b 3 Q 7 L C Z x d W 9 0 O 1 N l Y 3 R p b 2 4 x L 1 J S U l A w M z M x M C / l t 7 L o r o r m m 7 T p o Z 7 l n o s u e 0 N v b H V t b j c s N n 0 m c X V v d D s s J n F 1 b 3 Q 7 U 2 V j d G l v b j E v U l J S U D A z M z E w L + W 3 s u i u i u a b t O m h n u W e i y 5 7 Q 2 9 s d W 1 u O C w 3 f S Z x d W 9 0 O y w m c X V v d D t T Z W N 0 a W 9 u M S 9 S U l J Q M D M z M T A v 5 b e y 6 K 6 K 5 p u 0 6 a G e 5 Z 6 L L n t D b 2 x 1 b W 4 5 L D h 9 J n F 1 b 3 Q 7 L C Z x d W 9 0 O 1 N l Y 3 R p b 2 4 x L 1 J S U l A w M z M x M C / l t 7 L o r o r m m 7 T p o Z 7 l n o s u e 0 N v b H V t b j E w L D l 9 J n F 1 b 3 Q 7 L C Z x d W 9 0 O 1 N l Y 3 R p b 2 4 x L 1 J S U l A w M z M x M C / l t 7 L o r o r m m 7 T p o Z 7 l n o s u e 0 N v b H V t b j E x L D E w f S Z x d W 9 0 O y w m c X V v d D t T Z W N 0 a W 9 u M S 9 S U l J Q M D M z M T A v 5 b e y 6 K 6 K 5 p u 0 6 a G e 5 Z 6 L L n t D b 2 x 1 b W 4 x M i w x M X 0 m c X V v d D s s J n F 1 b 3 Q 7 U 2 V j d G l v b j E v U l J S U D A z M z E w L + W 3 s u i u i u a b t O m h n u W e i y 5 7 Q 2 9 s d W 1 u M T M s M T J 9 J n F 1 b 3 Q 7 L C Z x d W 9 0 O 1 N l Y 3 R p b 2 4 x L 1 J S U l A w M z M x M C / l t 7 L o r o r m m 7 T p o Z 7 l n o s u e 0 N v b H V t b j E 0 L D E z f S Z x d W 9 0 O y w m c X V v d D t T Z W N 0 a W 9 u M S 9 S U l J Q M D M z M T A v 5 b e y 6 K 6 K 5 p u 0 6 a G e 5 Z 6 L L n t D b 2 x 1 b W 4 x N S w x N H 0 m c X V v d D s s J n F 1 b 3 Q 7 U 2 V j d G l v b j E v U l J S U D A z M z E w L + W 3 s u i u i u a b t O m h n u W e i y 5 7 Q 2 9 s d W 1 u M T Y s M T V 9 J n F 1 b 3 Q 7 L C Z x d W 9 0 O 1 N l Y 3 R p b 2 4 x L 1 J S U l A w M z M x M C / l t 7 L o r o r m m 7 T p o Z 7 l n o s u e 0 N v b H V t b j E 3 L D E 2 f S Z x d W 9 0 O y w m c X V v d D t T Z W N 0 a W 9 u M S 9 S U l J Q M D M z M T A v 5 b e y 6 K 6 K 5 p u 0 6 a G e 5 Z 6 L L n t D b 2 x 1 b W 4 x O C w x N 3 0 m c X V v d D s s J n F 1 b 3 Q 7 U 2 V j d G l v b j E v U l J S U D A z M z E w L + W 3 s u i u i u a b t O m h n u W e i y 5 7 Q 2 9 s d W 1 u M T k s M T h 9 J n F 1 b 3 Q 7 L C Z x d W 9 0 O 1 N l Y 3 R p b 2 4 x L 1 J S U l A w M z M x M C / l t 7 L o r o r m m 7 T p o Z 7 l n o s u e 0 N v b H V t b j I w L D E 5 f S Z x d W 9 0 O y w m c X V v d D t T Z W N 0 a W 9 u M S 9 S U l J Q M D M z M T A v 5 b e y 6 K 6 K 5 p u 0 6 a G e 5 Z 6 L L n t D b 2 x 1 b W 4 y M S w y M H 0 m c X V v d D s s J n F 1 b 3 Q 7 U 2 V j d G l v b j E v U l J S U D A z M z E w L + W 3 s u i u i u a b t O m h n u W e i y 5 7 Q 2 9 s d W 1 u M j I s M j F 9 J n F 1 b 3 Q 7 L C Z x d W 9 0 O 1 N l Y 3 R p b 2 4 x L 1 J S U l A w M z M x M C / l t 7 L o r o r m m 7 T p o Z 7 l n o s u e + e 3 q O i j v e a p n + m X n C w y M n 0 m c X V v d D s s J n F 1 b 3 Q 7 U 2 V j d G l v b j E v U l J S U D A z M z E w L + W 3 s u i u i u a b t O m h n u W e i y 5 7 6 I q x 6 J O u 5 7 i j 5 p S / 5 b q c K O a w k e a U v + i Z l S k s M j N 9 J n F 1 b 3 Q 7 L C Z x d W 9 0 O 1 N l Y 3 R p b 2 4 x L 1 J S U l A w M z M x M C / l t 7 L o r o r m m 7 T p o Z 7 l n o s u e 0 N v b H V t b j I 1 L D I 0 f S Z x d W 9 0 O y w m c X V v d D t T Z W N 0 a W 9 u M S 9 S U l J Q M D M z M T A v 5 b e y 6 K 6 K 5 p u 0 6 a G e 5 Z 6 L L n t D b 2 x 1 b W 4 y N i w y N X 0 m c X V v d D s s J n F 1 b 3 Q 7 U 2 V j d G l v b j E v U l J S U D A z M z E w L + W 3 s u i u i u a b t O m h n u W e i y 5 7 Q 2 9 s d W 1 u M j c s M j Z 9 J n F 1 b 3 Q 7 L C Z x d W 9 0 O 1 N l Y 3 R p b 2 4 x L 1 J S U l A w M z M x M C / l t 7 L o r o r m m 7 T p o Z 7 l n o s u e 0 N v b H V t b j I 4 L D I 3 f S Z x d W 9 0 O y w m c X V v d D t T Z W N 0 a W 9 u M S 9 S U l J Q M D M z M T A v 5 b e y 6 K 6 K 5 p u 0 6 a G e 5 Z 6 L L n t D b 2 x 1 b W 4 y O S w y O H 0 m c X V v d D s s J n F 1 b 3 Q 7 U 2 V j d G l v b j E v U l J S U D A z M z E w L + W 3 s u i u i u a b t O m h n u W e i y 5 7 Q 2 9 s d W 1 u M z A s M j l 9 J n F 1 b 3 Q 7 L C Z x d W 9 0 O 1 N l Y 3 R p b 2 4 x L 1 J S U l A w M z M x M C / l t 7 L o r o r m m 7 T p o Z 7 l n o s u e 0 N v b H V t b j M x L D M w f S Z x d W 9 0 O y w m c X V v d D t T Z W N 0 a W 9 u M S 9 S U l J Q M D M z M T A v 5 b e y 6 K 6 K 5 p u 0 6 a G e 5 Z 6 L L n t D b 2 x 1 b W 4 z M i w z M X 0 m c X V v d D s s J n F 1 b 3 Q 7 U 2 V j d G l v b j E v U l J S U D A z M z E w L + W 3 s u i u i u a b t O m h n u W e i y 5 7 Q 2 9 s d W 1 u M z M s M z J 9 J n F 1 b 3 Q 7 L C Z x d W 9 0 O 1 N l Y 3 R p b 2 4 x L 1 J S U l A w M z M x M C / l t 7 L o r o r m m 7 T p o Z 7 l n o s u e 0 N v b H V t b j M 0 L D M z f S Z x d W 9 0 O y w m c X V v d D t T Z W N 0 a W 9 u M S 9 S U l J Q M D M z M T A v 5 b e y 6 K 6 K 5 p u 0 6 a G e 5 Z 6 L L n t D b 2 x 1 b W 4 z N S w z N H 0 m c X V v d D s s J n F 1 b 3 Q 7 U 2 V j d G l v b j E v U l J S U D A z M z E w L + W 3 s u i u i u a b t O m h n u W e i y 5 7 Q 2 9 s d W 1 u M z Y s M z V 9 J n F 1 b 3 Q 7 L C Z x d W 9 0 O 1 N l Y 3 R p b 2 4 x L 1 J S U l A w M z M x M C / l t 7 L o r o r m m 7 T p o Z 7 l n o s u e 0 N v b H V t b j M 3 L D M 2 f S Z x d W 9 0 O y w m c X V v d D t T Z W N 0 a W 9 u M S 9 S U l J Q M D M z M T A v 5 b e y 6 K 6 K 5 p u 0 6 a G e 5 Z 6 L L n t D b 2 x 1 b W 4 z O C w z N 3 0 m c X V v d D s s J n F 1 b 3 Q 7 U 2 V j d G l v b j E v U l J S U D A z M z E w L + W 3 s u i u i u a b t O m h n u W e i y 5 7 Q 2 9 s d W 1 u M z k s M z h 9 J n F 1 b 3 Q 7 L C Z x d W 9 0 O 1 N l Y 3 R p b 2 4 x L 1 J S U l A w M z M x M C / l t 7 L o r o r m m 7 T p o Z 7 l n o s u e 0 N v b H V t b j Q w L D M 5 f S Z x d W 9 0 O y w m c X V v d D t T Z W N 0 a W 9 u M S 9 S U l J Q M D M z M T A v 5 b e y 6 K 6 K 5 p u 0 6 a G e 5 Z 6 L L n t D b 2 x 1 b W 4 0 M S w 0 M H 0 m c X V v d D s s J n F 1 b 3 Q 7 U 2 V j d G l v b j E v U l J S U D A z M z E w L + W 3 s u i u i u a b t O m h n u W e i y 5 7 Q 2 9 s d W 1 u N D I s N D F 9 J n F 1 b 3 Q 7 L C Z x d W 9 0 O 1 N l Y 3 R p b 2 4 x L 1 J S U l A w M z M x M C / l t 7 L o r o r m m 7 T p o Z 7 l n o s u e 0 N v b H V t b j Q z L D Q y f S Z x d W 9 0 O y w m c X V v d D t T Z W N 0 a W 9 u M S 9 S U l J Q M D M z M T A v 5 b e y 6 K 6 K 5 p u 0 6 a G e 5 Z 6 L L n t D b 2 x 1 b W 4 0 N C w 0 M 3 0 m c X V v d D s s J n F 1 b 3 Q 7 U 2 V j d G l v b j E v U l J S U D A z M z E w L + W 3 s u i u i u a b t O m h n u W e i y 5 7 Q 2 9 s d W 1 u N D U s N D R 9 J n F 1 b 3 Q 7 L C Z x d W 9 0 O 1 N l Y 3 R p b 2 4 x L 1 J S U l A w M z M x M C / l t 7 L o r o r m m 7 T p o Z 7 l n o s u e 0 N v b H V t b j Q 2 L D Q 1 f S Z x d W 9 0 O y w m c X V v d D t T Z W N 0 a W 9 u M S 9 S U l J Q M D M z M T A v 5 b e y 6 K 6 K 5 p u 0 6 a G e 5 Z 6 L L n t D b 2 x 1 b W 4 0 N y w 0 N n 0 m c X V v d D s s J n F 1 b 3 Q 7 U 2 V j d G l v b j E v U l J S U D A z M z E w L + W 3 s u i u i u a b t O m h n u W e i y 5 7 Q 2 9 s d W 1 u N D g s N D d 9 J n F 1 b 3 Q 7 L C Z x d W 9 0 O 1 N l Y 3 R p b 2 4 x L 1 J S U l A w M z M x M C / l t 7 L o r o r m m 7 T p o Z 7 l n o s u e 0 N v b H V t b j Q 5 L D Q 4 f S Z x d W 9 0 O y w m c X V v d D t T Z W N 0 a W 9 u M S 9 S U l J Q M D M z M T A v 5 b e y 6 K 6 K 5 p u 0 6 a G e 5 Z 6 L L n t D b 2 x 1 b W 4 1 M C w 0 O X 0 m c X V v d D s s J n F 1 b 3 Q 7 U 2 V j d G l v b j E v U l J S U D A z M z E w L + W 3 s u i u i u a b t O m h n u W e i y 5 7 Q 2 9 s d W 1 u N T E s N T B 9 J n F 1 b 3 Q 7 L C Z x d W 9 0 O 1 N l Y 3 R p b 2 4 x L 1 J S U l A w M z M x M C / l t 7 L o r o r m m 7 T p o Z 7 l n o s u e 0 N v b H V t b j U y L D U x f S Z x d W 9 0 O y w m c X V v d D t T Z W N 0 a W 9 u M S 9 S U l J Q M D M z M T A v 5 b e y 6 K 6 K 5 p u 0 6 a G e 5 Z 6 L L n t D b 2 x 1 b W 4 1 M y w 1 M n 0 m c X V v d D s s J n F 1 b 3 Q 7 U 2 V j d G l v b j E v U l J S U D A z M z E w L + W 3 s u i u i u a b t O m h n u W e i y 5 7 Q 2 9 s d W 1 u N T Q s N T N 9 J n F 1 b 3 Q 7 L C Z x d W 9 0 O 1 N l Y 3 R p b 2 4 x L 1 J S U l A w M z M x M C / l t 7 L o r o r m m 7 T p o Z 7 l n o s u e 0 N v b H V t b j U 1 L D U 0 f S Z x d W 9 0 O y w m c X V v d D t T Z W N 0 a W 9 u M S 9 S U l J Q M D M z M T A v 5 b e y 6 K 6 K 5 p u 0 6 a G e 5 Z 6 L L n t D b 2 x 1 b W 4 1 N i w 1 N X 0 m c X V v d D s s J n F 1 b 3 Q 7 U 2 V j d G l v b j E v U l J S U D A z M z E w L + W 3 s u i u i u a b t O m h n u W e i y 5 7 Q 2 9 s d W 1 u N T c s N T Z 9 J n F 1 b 3 Q 7 L C Z x d W 9 0 O 1 N l Y 3 R p b 2 4 x L 1 J S U l A w M z M x M C / l t 7 L o r o r m m 7 T p o Z 7 l n o s u e 0 N v b H V t b j U 4 L D U 3 f S Z x d W 9 0 O y w m c X V v d D t T Z W N 0 a W 9 u M S 9 S U l J Q M D M z M T A v 5 b e y 6 K 6 K 5 p u 0 6 a G e 5 Z 6 L L n t D b 2 x 1 b W 4 1 O S w 1 O H 0 m c X V v d D s s J n F 1 b 3 Q 7 U 2 V j d G l v b j E v U l J S U D A z M z E w L + W 3 s u i u i u a b t O m h n u W e i y 5 7 Q 2 9 s d W 1 u N j A s N T l 9 J n F 1 b 3 Q 7 L C Z x d W 9 0 O 1 N l Y 3 R p b 2 4 x L 1 J S U l A w M z M x M C / l t 7 L o r o r m m 7 T p o Z 7 l n o s u e 0 N v b H V t b j Y x L D Y w f S Z x d W 9 0 O y w m c X V v d D t T Z W N 0 a W 9 u M S 9 S U l J Q M D M z M T A v 5 b e y 6 K 6 K 5 p u 0 6 a G e 5 Z 6 L L n t D b 2 x 1 b W 4 2 M i w 2 M X 0 m c X V v d D s s J n F 1 b 3 Q 7 U 2 V j d G l v b j E v U l J S U D A z M z E w L + W 3 s u i u i u a b t O m h n u W e i y 5 7 Q 2 9 s d W 1 u N j M s N j J 9 J n F 1 b 3 Q 7 L C Z x d W 9 0 O 1 N l Y 3 R p b 2 4 x L 1 J S U l A w M z M x M C / l t 7 L o r o r m m 7 T p o Z 7 l n o s u e 0 N v b H V t b j Y 0 L D Y z f S Z x d W 9 0 O y w m c X V v d D t T Z W N 0 a W 9 u M S 9 S U l J Q M D M z M T A v 5 b e y 6 K 6 K 5 p u 0 6 a G e 5 Z 6 L L n t D b 2 x 1 b W 4 2 N S w 2 N H 0 m c X V v d D s s J n F 1 b 3 Q 7 U 2 V j d G l v b j E v U l J S U D A z M z E w L + W 3 s u i u i u a b t O m h n u W e i y 5 7 Q 2 9 s d W 1 u N j Y s N j V 9 J n F 1 b 3 Q 7 L C Z x d W 9 0 O 1 N l Y 3 R p b 2 4 x L 1 J S U l A w M z M x M C / l t 7 L o r o r m m 7 T p o Z 7 l n o s u e 0 N v b H V t b j Y 3 L D Y 2 f S Z x d W 9 0 O y w m c X V v d D t T Z W N 0 a W 9 u M S 9 S U l J Q M D M z M T A v 5 b e y 6 K 6 K 5 p u 0 6 a G e 5 Z 6 L L n t D b 2 x 1 b W 4 2 O C w 2 N 3 0 m c X V v d D s s J n F 1 b 3 Q 7 U 2 V j d G l v b j E v U l J S U D A z M z E w L + W 3 s u i u i u a b t O m h n u W e i y 5 7 Q 2 9 s d W 1 u N j k s N j h 9 J n F 1 b 3 Q 7 X S w m c X V v d D t D b 2 x 1 b W 5 D b 3 V u d C Z x d W 9 0 O z o 2 O S w m c X V v d D t L Z X l D b 2 x 1 b W 5 O Y W 1 l c y Z x d W 9 0 O z p b X S w m c X V v d D t D b 2 x 1 b W 5 J Z G V u d G l 0 a W V z J n F 1 b 3 Q 7 O l s m c X V v d D t T Z W N 0 a W 9 u M S 9 S U l J Q M D M z M T A v 5 b e y 6 K 6 K 5 p u 0 6 a G e 5 Z 6 L L n v l h a z p l o v p o Z 4 s M H 0 m c X V v d D s s J n F 1 b 3 Q 7 U 2 V j d G l v b j E v U l J S U D A z M z E w L + W 3 s u i u i u a b t O m h n u W e i y 5 7 Q 2 9 s d W 1 u M i w x f S Z x d W 9 0 O y w m c X V v d D t T Z W N 0 a W 9 u M S 9 S U l J Q M D M z M T A v 5 b e y 6 K 6 K 5 p u 0 6 a G e 5 Z 6 L L n t D b 2 x 1 b W 4 z L D J 9 J n F 1 b 3 Q 7 L C Z x d W 9 0 O 1 N l Y 3 R p b 2 4 x L 1 J S U l A w M z M x M C / l t 7 L o r o r m m 7 T p o Z 7 l n o s u e 0 N v b H V t b j Q s M 3 0 m c X V v d D s s J n F 1 b 3 Q 7 U 2 V j d G l v b j E v U l J S U D A z M z E w L + W 3 s u i u i u a b t O m h n u W e i y 5 7 Q 2 9 s d W 1 u N S w 0 f S Z x d W 9 0 O y w m c X V v d D t T Z W N 0 a W 9 u M S 9 S U l J Q M D M z M T A v 5 b e y 6 K 6 K 5 p u 0 6 a G e 5 Z 6 L L n t D b 2 x 1 b W 4 2 L D V 9 J n F 1 b 3 Q 7 L C Z x d W 9 0 O 1 N l Y 3 R p b 2 4 x L 1 J S U l A w M z M x M C / l t 7 L o r o r m m 7 T p o Z 7 l n o s u e 0 N v b H V t b j c s N n 0 m c X V v d D s s J n F 1 b 3 Q 7 U 2 V j d G l v b j E v U l J S U D A z M z E w L + W 3 s u i u i u a b t O m h n u W e i y 5 7 Q 2 9 s d W 1 u O C w 3 f S Z x d W 9 0 O y w m c X V v d D t T Z W N 0 a W 9 u M S 9 S U l J Q M D M z M T A v 5 b e y 6 K 6 K 5 p u 0 6 a G e 5 Z 6 L L n t D b 2 x 1 b W 4 5 L D h 9 J n F 1 b 3 Q 7 L C Z x d W 9 0 O 1 N l Y 3 R p b 2 4 x L 1 J S U l A w M z M x M C / l t 7 L o r o r m m 7 T p o Z 7 l n o s u e 0 N v b H V t b j E w L D l 9 J n F 1 b 3 Q 7 L C Z x d W 9 0 O 1 N l Y 3 R p b 2 4 x L 1 J S U l A w M z M x M C / l t 7 L o r o r m m 7 T p o Z 7 l n o s u e 0 N v b H V t b j E x L D E w f S Z x d W 9 0 O y w m c X V v d D t T Z W N 0 a W 9 u M S 9 S U l J Q M D M z M T A v 5 b e y 6 K 6 K 5 p u 0 6 a G e 5 Z 6 L L n t D b 2 x 1 b W 4 x M i w x M X 0 m c X V v d D s s J n F 1 b 3 Q 7 U 2 V j d G l v b j E v U l J S U D A z M z E w L + W 3 s u i u i u a b t O m h n u W e i y 5 7 Q 2 9 s d W 1 u M T M s M T J 9 J n F 1 b 3 Q 7 L C Z x d W 9 0 O 1 N l Y 3 R p b 2 4 x L 1 J S U l A w M z M x M C / l t 7 L o r o r m m 7 T p o Z 7 l n o s u e 0 N v b H V t b j E 0 L D E z f S Z x d W 9 0 O y w m c X V v d D t T Z W N 0 a W 9 u M S 9 S U l J Q M D M z M T A v 5 b e y 6 K 6 K 5 p u 0 6 a G e 5 Z 6 L L n t D b 2 x 1 b W 4 x N S w x N H 0 m c X V v d D s s J n F 1 b 3 Q 7 U 2 V j d G l v b j E v U l J S U D A z M z E w L + W 3 s u i u i u a b t O m h n u W e i y 5 7 Q 2 9 s d W 1 u M T Y s M T V 9 J n F 1 b 3 Q 7 L C Z x d W 9 0 O 1 N l Y 3 R p b 2 4 x L 1 J S U l A w M z M x M C / l t 7 L o r o r m m 7 T p o Z 7 l n o s u e 0 N v b H V t b j E 3 L D E 2 f S Z x d W 9 0 O y w m c X V v d D t T Z W N 0 a W 9 u M S 9 S U l J Q M D M z M T A v 5 b e y 6 K 6 K 5 p u 0 6 a G e 5 Z 6 L L n t D b 2 x 1 b W 4 x O C w x N 3 0 m c X V v d D s s J n F 1 b 3 Q 7 U 2 V j d G l v b j E v U l J S U D A z M z E w L + W 3 s u i u i u a b t O m h n u W e i y 5 7 Q 2 9 s d W 1 u M T k s M T h 9 J n F 1 b 3 Q 7 L C Z x d W 9 0 O 1 N l Y 3 R p b 2 4 x L 1 J S U l A w M z M x M C / l t 7 L o r o r m m 7 T p o Z 7 l n o s u e 0 N v b H V t b j I w L D E 5 f S Z x d W 9 0 O y w m c X V v d D t T Z W N 0 a W 9 u M S 9 S U l J Q M D M z M T A v 5 b e y 6 K 6 K 5 p u 0 6 a G e 5 Z 6 L L n t D b 2 x 1 b W 4 y M S w y M H 0 m c X V v d D s s J n F 1 b 3 Q 7 U 2 V j d G l v b j E v U l J S U D A z M z E w L + W 3 s u i u i u a b t O m h n u W e i y 5 7 Q 2 9 s d W 1 u M j I s M j F 9 J n F 1 b 3 Q 7 L C Z x d W 9 0 O 1 N l Y 3 R p b 2 4 x L 1 J S U l A w M z M x M C / l t 7 L o r o r m m 7 T p o Z 7 l n o s u e + e 3 q O i j v e a p n + m X n C w y M n 0 m c X V v d D s s J n F 1 b 3 Q 7 U 2 V j d G l v b j E v U l J S U D A z M z E w L + W 3 s u i u i u a b t O m h n u W e i y 5 7 6 I q x 6 J O u 5 7 i j 5 p S / 5 b q c K O a w k e a U v + i Z l S k s M j N 9 J n F 1 b 3 Q 7 L C Z x d W 9 0 O 1 N l Y 3 R p b 2 4 x L 1 J S U l A w M z M x M C / l t 7 L o r o r m m 7 T p o Z 7 l n o s u e 0 N v b H V t b j I 1 L D I 0 f S Z x d W 9 0 O y w m c X V v d D t T Z W N 0 a W 9 u M S 9 S U l J Q M D M z M T A v 5 b e y 6 K 6 K 5 p u 0 6 a G e 5 Z 6 L L n t D b 2 x 1 b W 4 y N i w y N X 0 m c X V v d D s s J n F 1 b 3 Q 7 U 2 V j d G l v b j E v U l J S U D A z M z E w L + W 3 s u i u i u a b t O m h n u W e i y 5 7 Q 2 9 s d W 1 u M j c s M j Z 9 J n F 1 b 3 Q 7 L C Z x d W 9 0 O 1 N l Y 3 R p b 2 4 x L 1 J S U l A w M z M x M C / l t 7 L o r o r m m 7 T p o Z 7 l n o s u e 0 N v b H V t b j I 4 L D I 3 f S Z x d W 9 0 O y w m c X V v d D t T Z W N 0 a W 9 u M S 9 S U l J Q M D M z M T A v 5 b e y 6 K 6 K 5 p u 0 6 a G e 5 Z 6 L L n t D b 2 x 1 b W 4 y O S w y O H 0 m c X V v d D s s J n F 1 b 3 Q 7 U 2 V j d G l v b j E v U l J S U D A z M z E w L + W 3 s u i u i u a b t O m h n u W e i y 5 7 Q 2 9 s d W 1 u M z A s M j l 9 J n F 1 b 3 Q 7 L C Z x d W 9 0 O 1 N l Y 3 R p b 2 4 x L 1 J S U l A w M z M x M C / l t 7 L o r o r m m 7 T p o Z 7 l n o s u e 0 N v b H V t b j M x L D M w f S Z x d W 9 0 O y w m c X V v d D t T Z W N 0 a W 9 u M S 9 S U l J Q M D M z M T A v 5 b e y 6 K 6 K 5 p u 0 6 a G e 5 Z 6 L L n t D b 2 x 1 b W 4 z M i w z M X 0 m c X V v d D s s J n F 1 b 3 Q 7 U 2 V j d G l v b j E v U l J S U D A z M z E w L + W 3 s u i u i u a b t O m h n u W e i y 5 7 Q 2 9 s d W 1 u M z M s M z J 9 J n F 1 b 3 Q 7 L C Z x d W 9 0 O 1 N l Y 3 R p b 2 4 x L 1 J S U l A w M z M x M C / l t 7 L o r o r m m 7 T p o Z 7 l n o s u e 0 N v b H V t b j M 0 L D M z f S Z x d W 9 0 O y w m c X V v d D t T Z W N 0 a W 9 u M S 9 S U l J Q M D M z M T A v 5 b e y 6 K 6 K 5 p u 0 6 a G e 5 Z 6 L L n t D b 2 x 1 b W 4 z N S w z N H 0 m c X V v d D s s J n F 1 b 3 Q 7 U 2 V j d G l v b j E v U l J S U D A z M z E w L + W 3 s u i u i u a b t O m h n u W e i y 5 7 Q 2 9 s d W 1 u M z Y s M z V 9 J n F 1 b 3 Q 7 L C Z x d W 9 0 O 1 N l Y 3 R p b 2 4 x L 1 J S U l A w M z M x M C / l t 7 L o r o r m m 7 T p o Z 7 l n o s u e 0 N v b H V t b j M 3 L D M 2 f S Z x d W 9 0 O y w m c X V v d D t T Z W N 0 a W 9 u M S 9 S U l J Q M D M z M T A v 5 b e y 6 K 6 K 5 p u 0 6 a G e 5 Z 6 L L n t D b 2 x 1 b W 4 z O C w z N 3 0 m c X V v d D s s J n F 1 b 3 Q 7 U 2 V j d G l v b j E v U l J S U D A z M z E w L + W 3 s u i u i u a b t O m h n u W e i y 5 7 Q 2 9 s d W 1 u M z k s M z h 9 J n F 1 b 3 Q 7 L C Z x d W 9 0 O 1 N l Y 3 R p b 2 4 x L 1 J S U l A w M z M x M C / l t 7 L o r o r m m 7 T p o Z 7 l n o s u e 0 N v b H V t b j Q w L D M 5 f S Z x d W 9 0 O y w m c X V v d D t T Z W N 0 a W 9 u M S 9 S U l J Q M D M z M T A v 5 b e y 6 K 6 K 5 p u 0 6 a G e 5 Z 6 L L n t D b 2 x 1 b W 4 0 M S w 0 M H 0 m c X V v d D s s J n F 1 b 3 Q 7 U 2 V j d G l v b j E v U l J S U D A z M z E w L + W 3 s u i u i u a b t O m h n u W e i y 5 7 Q 2 9 s d W 1 u N D I s N D F 9 J n F 1 b 3 Q 7 L C Z x d W 9 0 O 1 N l Y 3 R p b 2 4 x L 1 J S U l A w M z M x M C / l t 7 L o r o r m m 7 T p o Z 7 l n o s u e 0 N v b H V t b j Q z L D Q y f S Z x d W 9 0 O y w m c X V v d D t T Z W N 0 a W 9 u M S 9 S U l J Q M D M z M T A v 5 b e y 6 K 6 K 5 p u 0 6 a G e 5 Z 6 L L n t D b 2 x 1 b W 4 0 N C w 0 M 3 0 m c X V v d D s s J n F 1 b 3 Q 7 U 2 V j d G l v b j E v U l J S U D A z M z E w L + W 3 s u i u i u a b t O m h n u W e i y 5 7 Q 2 9 s d W 1 u N D U s N D R 9 J n F 1 b 3 Q 7 L C Z x d W 9 0 O 1 N l Y 3 R p b 2 4 x L 1 J S U l A w M z M x M C / l t 7 L o r o r m m 7 T p o Z 7 l n o s u e 0 N v b H V t b j Q 2 L D Q 1 f S Z x d W 9 0 O y w m c X V v d D t T Z W N 0 a W 9 u M S 9 S U l J Q M D M z M T A v 5 b e y 6 K 6 K 5 p u 0 6 a G e 5 Z 6 L L n t D b 2 x 1 b W 4 0 N y w 0 N n 0 m c X V v d D s s J n F 1 b 3 Q 7 U 2 V j d G l v b j E v U l J S U D A z M z E w L + W 3 s u i u i u a b t O m h n u W e i y 5 7 Q 2 9 s d W 1 u N D g s N D d 9 J n F 1 b 3 Q 7 L C Z x d W 9 0 O 1 N l Y 3 R p b 2 4 x L 1 J S U l A w M z M x M C / l t 7 L o r o r m m 7 T p o Z 7 l n o s u e 0 N v b H V t b j Q 5 L D Q 4 f S Z x d W 9 0 O y w m c X V v d D t T Z W N 0 a W 9 u M S 9 S U l J Q M D M z M T A v 5 b e y 6 K 6 K 5 p u 0 6 a G e 5 Z 6 L L n t D b 2 x 1 b W 4 1 M C w 0 O X 0 m c X V v d D s s J n F 1 b 3 Q 7 U 2 V j d G l v b j E v U l J S U D A z M z E w L + W 3 s u i u i u a b t O m h n u W e i y 5 7 Q 2 9 s d W 1 u N T E s N T B 9 J n F 1 b 3 Q 7 L C Z x d W 9 0 O 1 N l Y 3 R p b 2 4 x L 1 J S U l A w M z M x M C / l t 7 L o r o r m m 7 T p o Z 7 l n o s u e 0 N v b H V t b j U y L D U x f S Z x d W 9 0 O y w m c X V v d D t T Z W N 0 a W 9 u M S 9 S U l J Q M D M z M T A v 5 b e y 6 K 6 K 5 p u 0 6 a G e 5 Z 6 L L n t D b 2 x 1 b W 4 1 M y w 1 M n 0 m c X V v d D s s J n F 1 b 3 Q 7 U 2 V j d G l v b j E v U l J S U D A z M z E w L + W 3 s u i u i u a b t O m h n u W e i y 5 7 Q 2 9 s d W 1 u N T Q s N T N 9 J n F 1 b 3 Q 7 L C Z x d W 9 0 O 1 N l Y 3 R p b 2 4 x L 1 J S U l A w M z M x M C / l t 7 L o r o r m m 7 T p o Z 7 l n o s u e 0 N v b H V t b j U 1 L D U 0 f S Z x d W 9 0 O y w m c X V v d D t T Z W N 0 a W 9 u M S 9 S U l J Q M D M z M T A v 5 b e y 6 K 6 K 5 p u 0 6 a G e 5 Z 6 L L n t D b 2 x 1 b W 4 1 N i w 1 N X 0 m c X V v d D s s J n F 1 b 3 Q 7 U 2 V j d G l v b j E v U l J S U D A z M z E w L + W 3 s u i u i u a b t O m h n u W e i y 5 7 Q 2 9 s d W 1 u N T c s N T Z 9 J n F 1 b 3 Q 7 L C Z x d W 9 0 O 1 N l Y 3 R p b 2 4 x L 1 J S U l A w M z M x M C / l t 7 L o r o r m m 7 T p o Z 7 l n o s u e 0 N v b H V t b j U 4 L D U 3 f S Z x d W 9 0 O y w m c X V v d D t T Z W N 0 a W 9 u M S 9 S U l J Q M D M z M T A v 5 b e y 6 K 6 K 5 p u 0 6 a G e 5 Z 6 L L n t D b 2 x 1 b W 4 1 O S w 1 O H 0 m c X V v d D s s J n F 1 b 3 Q 7 U 2 V j d G l v b j E v U l J S U D A z M z E w L + W 3 s u i u i u a b t O m h n u W e i y 5 7 Q 2 9 s d W 1 u N j A s N T l 9 J n F 1 b 3 Q 7 L C Z x d W 9 0 O 1 N l Y 3 R p b 2 4 x L 1 J S U l A w M z M x M C / l t 7 L o r o r m m 7 T p o Z 7 l n o s u e 0 N v b H V t b j Y x L D Y w f S Z x d W 9 0 O y w m c X V v d D t T Z W N 0 a W 9 u M S 9 S U l J Q M D M z M T A v 5 b e y 6 K 6 K 5 p u 0 6 a G e 5 Z 6 L L n t D b 2 x 1 b W 4 2 M i w 2 M X 0 m c X V v d D s s J n F 1 b 3 Q 7 U 2 V j d G l v b j E v U l J S U D A z M z E w L + W 3 s u i u i u a b t O m h n u W e i y 5 7 Q 2 9 s d W 1 u N j M s N j J 9 J n F 1 b 3 Q 7 L C Z x d W 9 0 O 1 N l Y 3 R p b 2 4 x L 1 J S U l A w M z M x M C / l t 7 L o r o r m m 7 T p o Z 7 l n o s u e 0 N v b H V t b j Y 0 L D Y z f S Z x d W 9 0 O y w m c X V v d D t T Z W N 0 a W 9 u M S 9 S U l J Q M D M z M T A v 5 b e y 6 K 6 K 5 p u 0 6 a G e 5 Z 6 L L n t D b 2 x 1 b W 4 2 N S w 2 N H 0 m c X V v d D s s J n F 1 b 3 Q 7 U 2 V j d G l v b j E v U l J S U D A z M z E w L + W 3 s u i u i u a b t O m h n u W e i y 5 7 Q 2 9 s d W 1 u N j Y s N j V 9 J n F 1 b 3 Q 7 L C Z x d W 9 0 O 1 N l Y 3 R p b 2 4 x L 1 J S U l A w M z M x M C / l t 7 L o r o r m m 7 T p o Z 7 l n o s u e 0 N v b H V t b j Y 3 L D Y 2 f S Z x d W 9 0 O y w m c X V v d D t T Z W N 0 a W 9 u M S 9 S U l J Q M D M z M T A v 5 b e y 6 K 6 K 5 p u 0 6 a G e 5 Z 6 L L n t D b 2 x 1 b W 4 2 O C w 2 N 3 0 m c X V v d D s s J n F 1 b 3 Q 7 U 2 V j d G l v b j E v U l J S U D A z M z E w L + W 3 s u i u i u a b t O m h n u W e i y 5 7 Q 2 9 s d W 1 u N j k s N j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U l J Q M D M z M T A v J U U 0 J U J F J T g 2 J U U 2 J U J B J T k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l J S U D A z M z E w L 1 J S U l A w M z M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S U l A w M z M x M C 8 l R T U l Q j c l Q j I l R T U l Q j A l O D c l R T Y l Q T g l O T k l R T k l Q T A l Q U Q l R T U l O E Q l O D c l R T k l O U E l O E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U l J Q M D M z M T A v J U U 1 J U I 3 J U I y J U U 4 J U F F J T h B J U U 2 J T l C J U I 0 J U U 5 J U E x J T l F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l J S U D A z M z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U l J S U D A z M z I w I i A v P j x F b n R y e S B U e X B l P S J G a W x s Z W R D b 2 1 w b G V 0 Z V J l c 3 V s d F R v V 2 9 y a 3 N o Z W V 0 I i B W Y W x 1 Z T 0 i b D E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X V l c n l J R C I g V m F s d W U 9 I n M w Z j Y 2 N j R k O C 0 w Z T U y L T Q w N z k t O W I w M y 0 3 Y W E 2 N m I 0 Z T I 3 O G M i I C 8 + P E V u d H J 5 I F R 5 c G U 9 I k Z p b G x M Y X N 0 V X B k Y X R l Z C I g V m F s d W U 9 I m Q y M D I x L T E w L T A 0 V D A 3 O j M y O j E 4 L j E w O T c x O D d a I i A v P j x F b n R y e S B U e X B l P S J G a W x s Q 2 9 1 b n Q i I F Z h b H V l P S J s N T Q i I C 8 + P E V u d H J 5 I F R 5 c G U 9 I k Z p b G x D b 2 x 1 b W 5 U e X B l c y I g V m F s d W U 9 I n N C Z 1 l H Q U F B Q U F B Q U E i I C 8 + P E V u d H J 5 I F R 5 c G U 9 I k Z p b G x D b 2 x 1 b W 5 O Y W 1 l c y I g V m F s d W U 9 I n N b J n F 1 b 3 Q 7 5 Y W s 6 Z a L 6 a G e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v n t 6 j o o 7 3 m q Z / p l 5 w m c X V v d D s s J n F 1 b 3 Q 7 6 I q x 6 J O u 5 7 i j 5 p S / 5 b q c K O a w k e a U v + i Z l S k m c X V v d D s s J n F 1 b 3 Q 7 Q 2 9 s d W 1 u O S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l J S U D A z M z I w L + W 3 s u i u i u a b t O m h n u W e i y 5 7 5 Y W s 6 Z a L 6 a G e L D B 9 J n F 1 b 3 Q 7 L C Z x d W 9 0 O 1 N l Y 3 R p b 2 4 x L 1 J S U l A w M z M y M C / l t 7 L o r o r m m 7 T p o Z 7 l n o s u e 0 N v b H V t b j I s M X 0 m c X V v d D s s J n F 1 b 3 Q 7 U 2 V j d G l v b j E v U l J S U D A z M z I w L + W 3 s u i u i u a b t O m h n u W e i y 5 7 Q 2 9 s d W 1 u M y w y f S Z x d W 9 0 O y w m c X V v d D t T Z W N 0 a W 9 u M S 9 S U l J Q M D M z M j A v 5 b e y 6 K 6 K 5 p u 0 6 a G e 5 Z 6 L L n t D b 2 x 1 b W 4 0 L D N 9 J n F 1 b 3 Q 7 L C Z x d W 9 0 O 1 N l Y 3 R p b 2 4 x L 1 J S U l A w M z M y M C / l t 7 L o r o r m m 7 T p o Z 7 l n o s u e 0 N v b H V t b j U s N H 0 m c X V v d D s s J n F 1 b 3 Q 7 U 2 V j d G l v b j E v U l J S U D A z M z I w L + W 3 s u i u i u a b t O m h n u W e i y 5 7 Q 2 9 s d W 1 u N i w 1 f S Z x d W 9 0 O y w m c X V v d D t T Z W N 0 a W 9 u M S 9 S U l J Q M D M z M j A v 5 b e y 6 K 6 K 5 p u 0 6 a G e 5 Z 6 L L n v n t 6 j o o 7 3 m q Z / p l 5 w s N n 0 m c X V v d D s s J n F 1 b 3 Q 7 U 2 V j d G l v b j E v U l J S U D A z M z I w L + W 3 s u i u i u a b t O m h n u W e i y 5 7 6 I q x 6 J O u 5 7 i j 5 p S / 5 b q c K O a w k e a U v + i Z l S k s N 3 0 m c X V v d D s s J n F 1 b 3 Q 7 U 2 V j d G l v b j E v U l J S U D A z M z I w L + W 3 s u i u i u a b t O m h n u W e i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S U l J Q M D M z M j A v 5 b e y 6 K 6 K 5 p u 0 6 a G e 5 Z 6 L L n v l h a z p l o v p o Z 4 s M H 0 m c X V v d D s s J n F 1 b 3 Q 7 U 2 V j d G l v b j E v U l J S U D A z M z I w L + W 3 s u i u i u a b t O m h n u W e i y 5 7 Q 2 9 s d W 1 u M i w x f S Z x d W 9 0 O y w m c X V v d D t T Z W N 0 a W 9 u M S 9 S U l J Q M D M z M j A v 5 b e y 6 K 6 K 5 p u 0 6 a G e 5 Z 6 L L n t D b 2 x 1 b W 4 z L D J 9 J n F 1 b 3 Q 7 L C Z x d W 9 0 O 1 N l Y 3 R p b 2 4 x L 1 J S U l A w M z M y M C / l t 7 L o r o r m m 7 T p o Z 7 l n o s u e 0 N v b H V t b j Q s M 3 0 m c X V v d D s s J n F 1 b 3 Q 7 U 2 V j d G l v b j E v U l J S U D A z M z I w L + W 3 s u i u i u a b t O m h n u W e i y 5 7 Q 2 9 s d W 1 u N S w 0 f S Z x d W 9 0 O y w m c X V v d D t T Z W N 0 a W 9 u M S 9 S U l J Q M D M z M j A v 5 b e y 6 K 6 K 5 p u 0 6 a G e 5 Z 6 L L n t D b 2 x 1 b W 4 2 L D V 9 J n F 1 b 3 Q 7 L C Z x d W 9 0 O 1 N l Y 3 R p b 2 4 x L 1 J S U l A w M z M y M C / l t 7 L o r o r m m 7 T p o Z 7 l n o s u e + e 3 q O i j v e a p n + m X n C w 2 f S Z x d W 9 0 O y w m c X V v d D t T Z W N 0 a W 9 u M S 9 S U l J Q M D M z M j A v 5 b e y 6 K 6 K 5 p u 0 6 a G e 5 Z 6 L L n v o i r H o k 6 7 n u K P m l L / l u p w o 5 r C R 5 p S / 6 J m V K S w 3 f S Z x d W 9 0 O y w m c X V v d D t T Z W N 0 a W 9 u M S 9 S U l J Q M D M z M j A v 5 b e y 6 K 6 K 5 p u 0 6 a G e 5 Z 6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U l J Q M D M z M j A v J U U 0 J U J F J T g 2 J U U 2 J U J B J T k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l J S U D A z M z I w L 1 J S U l A w M z M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S U l A w M z M y M C 8 l R T U l Q j c l Q j I l R T U l Q j A l O D c l R T Y l Q T g l O T k l R T k l Q T A l Q U Q l R T U l O E Q l O D c l R T k l O U E l O E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U l J Q M D M z M j A v J U U 1 J U I 3 J U I y J U U 4 J U F F J T h B J U U 2 J T l C J U I 0 J U U 5 J U E x J T l F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w c S c w o f z h D r x d t g L h Z s C A A A A A A A g A A A A A A E G Y A A A A B A A A g A A A A l N t C F a n v E s T b / p Q V M O n k C n H V 8 k a o 8 j b Y J 6 J + 2 p 6 Q D 0 A A A A A A D o A A A A A C A A A g A A A A h b k T H S l u W D 7 t j 1 f 4 W u 2 3 Q r 6 t R M u G Z 5 Z Z Q 2 C f H G p l B c N Q A A A A a i 8 y V D M f M M 6 G C Y x R K i J o F p S C W V M c k U i s t u I Q b U o 1 b H S M 2 P y k D O V x / r i p 9 c / m D l r c O 8 1 v O B Q 1 z V U 0 X X S G O j E 8 5 x r o z x 8 j 4 9 i u X y d h w y H A 7 y p A A A A A f A o + 3 5 9 6 Z B n 5 n 8 v 6 D O f S 5 L C 3 S 8 9 J D q U 3 d E I v q c y 5 Q 3 h v g 6 Z l I B 7 K x Y J l 6 U n K q 4 A E D z n P c y / 3 w 5 T 8 3 E c R D f 8 Q h Q = = < / D a t a M a s h u p > 
</file>

<file path=customXml/itemProps1.xml><?xml version="1.0" encoding="utf-8"?>
<ds:datastoreItem xmlns:ds="http://schemas.openxmlformats.org/officeDocument/2006/customXml" ds:itemID="{FBA8CFD0-7E0B-4FAA-ABCE-B1516119D2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29</vt:i4>
      </vt:variant>
    </vt:vector>
  </HeadingPairs>
  <TitlesOfParts>
    <vt:vector size="29" baseType="lpstr">
      <vt:lpstr>10805</vt:lpstr>
      <vt:lpstr>10806</vt:lpstr>
      <vt:lpstr>10807</vt:lpstr>
      <vt:lpstr>10808</vt:lpstr>
      <vt:lpstr>10809</vt:lpstr>
      <vt:lpstr>10810</vt:lpstr>
      <vt:lpstr>10811</vt:lpstr>
      <vt:lpstr>10812</vt:lpstr>
      <vt:lpstr>10901</vt:lpstr>
      <vt:lpstr>10902</vt:lpstr>
      <vt:lpstr>10903</vt:lpstr>
      <vt:lpstr>10904</vt:lpstr>
      <vt:lpstr>10905</vt:lpstr>
      <vt:lpstr>10906</vt:lpstr>
      <vt:lpstr>10907</vt:lpstr>
      <vt:lpstr>10908</vt:lpstr>
      <vt:lpstr>10909</vt:lpstr>
      <vt:lpstr>10910</vt:lpstr>
      <vt:lpstr>10911</vt:lpstr>
      <vt:lpstr>10912</vt:lpstr>
      <vt:lpstr>11001</vt:lpstr>
      <vt:lpstr>11002</vt:lpstr>
      <vt:lpstr>11003</vt:lpstr>
      <vt:lpstr>11004</vt:lpstr>
      <vt:lpstr>11005</vt:lpstr>
      <vt:lpstr>11006</vt:lpstr>
      <vt:lpstr>11007</vt:lpstr>
      <vt:lpstr>11008</vt:lpstr>
      <vt:lpstr>11009</vt:lpstr>
    </vt:vector>
  </TitlesOfParts>
  <Company>花蓮縣政府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主計室四股</dc:creator>
  <cp:lastModifiedBy>鄭冠宏</cp:lastModifiedBy>
  <cp:lastPrinted>2011-09-14T04:22:39Z</cp:lastPrinted>
  <dcterms:created xsi:type="dcterms:W3CDTF">2000-10-19T07:34:49Z</dcterms:created>
  <dcterms:modified xsi:type="dcterms:W3CDTF">2021-10-04T07:37:13Z</dcterms:modified>
</cp:coreProperties>
</file>